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0" windowWidth="28800" windowHeight="18000" tabRatio="500"/>
  </bookViews>
  <sheets>
    <sheet name="透视" sheetId="4" r:id="rId1"/>
    <sheet name="商品" sheetId="1" r:id="rId2"/>
    <sheet name="新品" sheetId="2" r:id="rId3"/>
    <sheet name="场景" sheetId="3" r:id="rId4"/>
  </sheets>
  <calcPr calcId="150000" concurrentCalc="0"/>
  <pivotCaches>
    <pivotCache cacheId="7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</calcChain>
</file>

<file path=xl/sharedStrings.xml><?xml version="1.0" encoding="utf-8"?>
<sst xmlns="http://schemas.openxmlformats.org/spreadsheetml/2006/main" count="32752" uniqueCount="10895">
  <si>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</si>
  <si>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</si>
  <si>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</si>
  <si>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</si>
  <si>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</si>
  <si>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</si>
  <si>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</si>
  <si>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</si>
  <si>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</si>
  <si>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</si>
  <si>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</si>
  <si>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</si>
  <si>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</si>
  <si>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</si>
  <si>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</si>
  <si>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</si>
  <si>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</si>
  <si>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</si>
  <si>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</si>
  <si>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</si>
  <si>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啡蓝格</t>
  </si>
  <si>
    <t>拼接不规则荷叶边/侧边开叉灵动优雅/采用毛呢面料</t>
  </si>
  <si>
    <t>合体</t>
  </si>
  <si>
    <t>1GF3085550090</t>
  </si>
  <si>
    <t>黑色</t>
  </si>
  <si>
    <t>吊带钻链装饰/层次荷叶边设计/不规则裙摆剪裁</t>
  </si>
  <si>
    <t>修身</t>
  </si>
  <si>
    <t>1GH3086310018</t>
  </si>
  <si>
    <t>白色</t>
  </si>
  <si>
    <t>双袖褶皱设计/搭配灵活腰带/采选全棉贡缎制作</t>
  </si>
  <si>
    <t>棉100%(装饰工艺部位除外)</t>
  </si>
  <si>
    <t>1GY3083070779</t>
  </si>
  <si>
    <t>绿格</t>
  </si>
  <si>
    <t>复古风格子图案/拼接搭片设计/舒适柔韧面料制作</t>
  </si>
  <si>
    <t>1GY3081440090</t>
  </si>
  <si>
    <t>拼接荷叶领系带/收腰设计修身显瘦/采用轻盈雪纺面料</t>
  </si>
  <si>
    <t>聚酯纤维100%
里料:聚酯纤维100%</t>
  </si>
  <si>
    <t>1GY3081610010</t>
  </si>
  <si>
    <t>米白</t>
  </si>
  <si>
    <t>精致钉珠贴布绣/裙摆开叉设计/采用纤维面料</t>
  </si>
  <si>
    <t>1GY3081610090</t>
  </si>
  <si>
    <t>1GY3081630010</t>
  </si>
  <si>
    <t>裙摆拼接蕾丝花边/优雅花边立领/采用柔软纤维面料</t>
  </si>
  <si>
    <t>绣花聚酯纤维100%
蕾丝锦纶100%
里料:聚酯纤维100%</t>
  </si>
  <si>
    <t>1GY3081630090</t>
  </si>
  <si>
    <t>1GH3085960090</t>
  </si>
  <si>
    <t>不规则裙摆设计/稍短内衬性感透视/精致水溶绣花制作</t>
  </si>
  <si>
    <t>1GH3086010090</t>
  </si>
  <si>
    <t>V型领口设计/性感透视效果/精致细腻蕾丝面料</t>
  </si>
  <si>
    <t>长款</t>
  </si>
  <si>
    <t>1GY3081760090</t>
  </si>
  <si>
    <t>俏丽娃娃领设计/拼接褶皱荷叶边/纯色修身版型</t>
  </si>
  <si>
    <t>1GY3081760180</t>
  </si>
  <si>
    <t>1GY3083040130</t>
  </si>
  <si>
    <t>玫红</t>
  </si>
  <si>
    <t>复古风印花图案/飘逸百褶裙摆/蕾丝材质精细制作</t>
  </si>
  <si>
    <t>聚酯纤维100%
上身网布里料:锦纶100%
下身网布里料:聚酯纤维100%
梭织里料:聚酯纤维100%</t>
  </si>
  <si>
    <t>1GY3083040462</t>
  </si>
  <si>
    <t>1GY3083050180</t>
  </si>
  <si>
    <t>粉红</t>
  </si>
  <si>
    <t>浪漫花朵印花/搭配收腰腰带/性感V字领口设计</t>
  </si>
  <si>
    <t>贴身</t>
  </si>
  <si>
    <t>1GY3081450018</t>
  </si>
  <si>
    <t>袖口拼接荷叶边/V型领口设计/波边蕾丝精工制作</t>
  </si>
  <si>
    <t>1GY3081660090</t>
  </si>
  <si>
    <t>不对称荷叶裙摆/浪漫花朵印花/收腰腰带设计</t>
  </si>
  <si>
    <t>粘纤100%
里料:聚酯纤维100%</t>
  </si>
  <si>
    <t>1GY3081660410</t>
  </si>
  <si>
    <t>1GY3081680030</t>
  </si>
  <si>
    <t>灰色</t>
  </si>
  <si>
    <t>大身拼接格子图案/别致荷叶边裙摆/灵活修身腰带设计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</si>
  <si>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</si>
  <si>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</si>
  <si>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</si>
  <si>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</si>
  <si>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</si>
  <si>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</si>
  <si>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</si>
  <si>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1GZ3089050410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</si>
  <si>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</si>
  <si>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</si>
  <si>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</si>
  <si>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</si>
  <si>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</si>
  <si>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</si>
  <si>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1GY3081750133</t>
  </si>
  <si>
    <t>浅粉</t>
  </si>
  <si>
    <t>袖口拼接柔美荷叶/金线刺绣灵动精致/稍短内衬透视效果</t>
  </si>
  <si>
    <t>1GY3081310090</t>
  </si>
  <si>
    <t>拼接透视雪纺/挖空露肩设计/优雅灵动荷叶边</t>
  </si>
  <si>
    <t>聚酯纤维100%
里料:棉100%</t>
  </si>
  <si>
    <t>1GY3081310120</t>
  </si>
  <si>
    <t>1GY3081340166</t>
  </si>
  <si>
    <t>红绿条</t>
  </si>
  <si>
    <t>低调撞色条纹图案/一字领吊带露肩设计/不规则层次裙摆</t>
  </si>
  <si>
    <t>1GY3081400810</t>
  </si>
  <si>
    <t>啡色</t>
  </si>
  <si>
    <t>复古风格纹图案/不规则拼接荷叶边/性感迷人V领设计</t>
  </si>
  <si>
    <t>1GY3081600018</t>
  </si>
  <si>
    <t>镂空设计性感透视/双袖拼接荷叶边/纯色修身版型</t>
  </si>
  <si>
    <t>本品使用镂空组织面料制成，使用时，需温和对待，请注意避开尖利物品的勾刺、挂扯，按照洗护标识洗涤，以防止纱支破损。</t>
  </si>
  <si>
    <t>1GY3081600090</t>
  </si>
  <si>
    <t>1GY3081600180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</si>
  <si>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</si>
  <si>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</si>
  <si>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</si>
  <si>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</si>
  <si>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</si>
  <si>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</si>
  <si>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</si>
  <si>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</si>
  <si>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</si>
  <si>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</si>
  <si>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</si>
  <si>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</si>
  <si>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</si>
  <si>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</si>
  <si>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</si>
  <si>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</si>
  <si>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</si>
  <si>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</si>
  <si>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</si>
  <si>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</si>
  <si>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</si>
  <si>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</si>
  <si>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</si>
  <si>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</si>
  <si>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</si>
  <si>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1GY3081320090</t>
  </si>
  <si>
    <t>拼接蕾丝透视性感/袖口柔美荷叶边/滚边系带灵动装饰</t>
  </si>
  <si>
    <t>1GY3081320180</t>
  </si>
  <si>
    <t>1GY3081560090</t>
  </si>
  <si>
    <t>拼接披肩灵动飘逸/整件印花复古浪漫/V领设计修饰脸型</t>
  </si>
  <si>
    <t>本品采用非渗透印花工艺，面料易因外力造成浅色底纱外露，使用时请勿绷扯及摩擦，请使用网袋机洗。</t>
  </si>
  <si>
    <t>1GY3081710018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</si>
  <si>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</si>
  <si>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</t>
  </si>
  <si>
    <t>1GY3081710090</t>
  </si>
  <si>
    <t>1GY3081780090</t>
  </si>
  <si>
    <t>金线刺绣星星图案/层叠荷叶边装饰/稍短内衬微带透视</t>
  </si>
  <si>
    <t>1GY3081780870</t>
  </si>
  <si>
    <t>1GY3082820181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</si>
  <si>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</si>
  <si>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</si>
  <si>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</si>
  <si>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</si>
  <si>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1GY3081530090</t>
  </si>
  <si>
    <t>V领设计修饰脸型之余，轻展肌肤，散发优雅韵味；花卉印花整片铺满，尽展柔美气息，可搭配腰带，勾勒腰身更显好身材；雪纺面料轻盈飘逸，走动间掠动起飘逸浪漫风情。</t>
  </si>
  <si>
    <t>本品采用特殊面料，穿着时请小心爱护，请勿用力拉扯面料，切不可揉搓及绞拧，以防对面料造成损坏。</t>
  </si>
  <si>
    <t>1GY3081550090</t>
  </si>
  <si>
    <t>领口处缝制精致星型刺绣花边，增添裙装层次感，尽显优雅女人味；小翻领设计修饰颈肩，俏皮又减龄；轻柔雪纺面料打造透视肩位与下摆，微透肌肤，散发几分小性感。</t>
  </si>
  <si>
    <t>聚酯纤维100%(绣花线/章仔除外)
里料:聚酯纤维100%</t>
  </si>
  <si>
    <t>1GY3081550119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</si>
  <si>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</si>
  <si>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</si>
  <si>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</si>
  <si>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</si>
  <si>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1GY3081730090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</si>
  <si>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</si>
  <si>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</si>
  <si>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1GY3081790018</t>
  </si>
  <si>
    <t>V型领口拉长颈部线条，修饰精致脸型；蕾丝花边镂空+稍短内衬，略带透视性感，肌肤若隐若现，散发精致优雅气质；收腰设计视觉上修身显瘦，尽显曼妙腰身。</t>
  </si>
  <si>
    <t>1GY3081790090</t>
  </si>
  <si>
    <t>1GY3081810920</t>
  </si>
  <si>
    <t>蓝白条</t>
  </si>
  <si>
    <t>将经典条纹图案重新演绎，色调素雅清新，俏皮不失时髦气息；拼接提花镂空设计温婉别致，尽显品质感；小V领吊带版型+腰间灵活系带，修饰颈部与提高腰线,拉伸比例视觉。</t>
  </si>
  <si>
    <t>棉100%
下摆:棉100%
里料:棉100%</t>
  </si>
  <si>
    <t>1GZ3089410770</t>
  </si>
  <si>
    <t>粉紫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</si>
  <si>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</si>
  <si>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</si>
  <si>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</si>
  <si>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</si>
  <si>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</si>
  <si>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</si>
  <si>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</si>
  <si>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</si>
  <si>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</si>
  <si>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</si>
  <si>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</si>
  <si>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1GZ3089890090</t>
  </si>
  <si>
    <t>简约H型轮廓，巧妙修饰身材小秘密，利落又显瘦；刺绣星座图案，波普感十足，让人印象深刻。</t>
  </si>
  <si>
    <t>1GZ3089890410</t>
  </si>
  <si>
    <t>1GZ2083540600</t>
  </si>
  <si>
    <t>蓝色</t>
  </si>
  <si>
    <t>荷叶边点缀袖口，巧妙修饰手臂线条，别具优雅迷人气质；花卉印花整件铺满，散发柔美复古韵味；V领排纽+收腰系带，轻展锁骨肌肤，勾勒曼妙腰身；雪纺面料轻盈飘逸，走动间摇曳浪漫风情。</t>
  </si>
  <si>
    <t>1GY2081200090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</si>
  <si>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</si>
  <si>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</si>
  <si>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1GY2081200790</t>
  </si>
  <si>
    <t>1GY2081300520</t>
  </si>
  <si>
    <t>军绿</t>
  </si>
  <si>
    <t>上节面料:棉100%
下节面料:棉100%
里料:棉100%</t>
  </si>
  <si>
    <t>5-6分长</t>
  </si>
  <si>
    <t>1GY2081310018</t>
  </si>
  <si>
    <t>面料:聚酯纤维100%
里料:聚酯纤维100%</t>
  </si>
  <si>
    <t>1GY2081310090</t>
  </si>
  <si>
    <t>1GY2086980600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</si>
  <si>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</si>
  <si>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</si>
  <si>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</si>
  <si>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</si>
  <si>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</si>
  <si>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1GY2081050531</t>
  </si>
  <si>
    <t>浅卡其</t>
  </si>
  <si>
    <t>裙摆开叉+仿珍珠纽扣，行走间展露腿部肌肤，不乏摩登优雅气质；收腰轮廓与拼接线条巧妙融合，修饰上半身比例，大方显瘦；V型领口剪裁流畅，衬托精致脸型，端庄大气。</t>
  </si>
  <si>
    <t>7-8分长</t>
  </si>
  <si>
    <t>1GY2081330010</t>
  </si>
  <si>
    <t>镂空+荷叶边点睛肩部，性感碰撞柔美，尽显优雅气质；花朵印花糅合亮眼色调，营造浪漫画面，复古吸睛；下摆开叉+荷叶点缀，轻透效果尽显层次感，时髦迷人。</t>
  </si>
  <si>
    <t>聚酯纤维100%
里料:聚酯纤维100%</t>
  </si>
  <si>
    <t>1GY2081380920</t>
  </si>
  <si>
    <t>一字肩呼应当下流行趋势，展露迷人锁骨，散发性感魅力；灵活绑带腰封，增添复古端庄感，同时展现出纤细腰线；蓝白条纹乃时尚经典元素，色调清新，俏丽减龄。</t>
  </si>
  <si>
    <t>1GY2082550090</t>
  </si>
  <si>
    <t>一字肩+吊带设计，展露肩部肌肤与锁骨，散发性感女性魅力；选用蕾丝面料，勾勒出精致图案，增添优雅端庄气质；下摆开叉+透视效果，隐约展现腿部肌肤，性感又不失摩登。</t>
  </si>
  <si>
    <t>本品使用镂空组织面料制成，使用时需温和对待，请注意避开尖利物品的勾刺、挂扯，按照洗护标识洗涤，以防止纱支破损。</t>
  </si>
  <si>
    <t>1GY2082550888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</si>
  <si>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</si>
  <si>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</si>
  <si>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</si>
  <si>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</si>
  <si>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</si>
  <si>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1GY2086800690</t>
  </si>
  <si>
    <t>浅蓝</t>
  </si>
  <si>
    <t>挂脖露肩款式，修饰肩部线条，显瘦又性感迷人；荷叶边呈现出流畅线条感，凸显柔美灵动感；衣摆拼接透视蕾丝，勾勒出精致图案，散发优雅浪漫气息。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</si>
  <si>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</si>
  <si>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</si>
  <si>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</si>
  <si>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</si>
  <si>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</si>
  <si>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</si>
  <si>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1GZ2089440018</t>
  </si>
  <si>
    <t>星星图案网纱呼应大热时髦趋势，精致浪漫，优雅动人；多重荷叶边带来层次效果，柔美大方，颇具气质仙女范儿；腰间加入绑带，巧妙结合下摆轮廓，修饰出身材曲线。</t>
  </si>
  <si>
    <t>1GZ2089440090</t>
  </si>
  <si>
    <t>1GZ2089460090</t>
  </si>
  <si>
    <t>开叉喇叭袖带来飘逸灵动效果，修饰手臂线条之余又复古个性；固定蝴蝶结增添优雅气息，柔美动人；选用雪纺面料制作，质感柔和清爽，穿着舒适。</t>
  </si>
  <si>
    <t>1GZ2089460180</t>
  </si>
  <si>
    <t>1GZ2089520180</t>
  </si>
  <si>
    <t>拼接透视蕾丝+露肩设计，隐约展现肌肤，颇具性感迷人气息；收腰轮廓融合线条感裙摆，修饰身体线条，灵动大气；选用雪纺面料制作，质感轻柔舒适，清爽怡人。</t>
  </si>
  <si>
    <t>聚酯纤维100%
蕾丝:聚酯纤维100%
里料:聚酯纤维100%</t>
  </si>
  <si>
    <t>1GY2081740660</t>
  </si>
  <si>
    <t>宝蓝</t>
  </si>
  <si>
    <t>渐变色调打造裙装，点睛视觉效果，清新俏丽又时髦；抹胸吊带款式，展露肩部肌肤与锁骨，散发迷人女性魅力；选用雪纺面料，质感柔和，穿着清爽舒适。</t>
  </si>
  <si>
    <t>1GH2085730510</t>
  </si>
  <si>
    <t>本品采用非渗透印花工艺，柔滑的面料易因外力造成浅色底纱外露，使用时请勿绷扯及摩擦，请使用网袋机洗。</t>
  </si>
  <si>
    <t>1GY2081840018</t>
  </si>
  <si>
    <t>荷叶花边小立领，巧妙勾勒纤长玉颈，强调上身线条；双袖拼接蕾丝荷叶，修饰手臂线条，淑雅显瘦；配送撞色腰带，视觉重塑身材比例，尤显高挑窈窕；精选柔美蕾丝材质，更显摩登淑女气质。</t>
  </si>
  <si>
    <t>1GY2081840181</t>
  </si>
  <si>
    <t>1GY2081850010</t>
  </si>
  <si>
    <t>两穿纽扣肩带，巧妙设计，可吊带可一字肩，尽展摩登迷人格调；镂空+刺绣裙面，浪漫优雅感从容绽放，魅力吸睛；拼接荷叶花边，修饰领口，灵动演绎俏丽都会女郎印象。</t>
  </si>
  <si>
    <t>粘纤100%
里料:聚酯纤维100%
绣花线:聚酯纤维100%</t>
  </si>
  <si>
    <t>1GY2082160010</t>
  </si>
  <si>
    <t>后幅镂空拼接，肌肤若隐若现，性感吸睛；荷叶边修饰袖口，巧妙掩盖手臂线条，摩登显瘦；仿珍珠钉珠+闪钻装饰，低调展露浪漫淑女气息，优雅迷人；选用弹力混纺材质，柔软舒爽，亲肤大方。</t>
  </si>
  <si>
    <t>1GY2082160620</t>
  </si>
  <si>
    <t>1GY2082260090</t>
  </si>
  <si>
    <t>前幅拼接荷叶边装饰，波普时髦感跃然而生，魅力吸睛；稍短内衬剪裁，美腿若隐若现，散发性感迷人气息；复古感波点印花图案，带来跃动摩登格调，尽展都会魅力。</t>
  </si>
  <si>
    <t>1GY2082270601</t>
  </si>
  <si>
    <t>彩蓝</t>
  </si>
  <si>
    <t>整件铺满清新印花，尽展浪漫柔美气质；以一字露肩打造吊带连衣裙，轻轻展露肩部肌肤，俏丽又吸睛；甄选轻盈雪纺材质，于行走中摇曳灵动，散发优雅气息。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</si>
  <si>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</si>
  <si>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</si>
  <si>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</si>
  <si>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</si>
  <si>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</si>
  <si>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</si>
  <si>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</si>
  <si>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</si>
  <si>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</si>
  <si>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</si>
  <si>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</si>
  <si>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</si>
  <si>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面料:棉100%
花边:聚酯纤维100%
网布:聚酯纤维100%</t>
  </si>
  <si>
    <t>1GY2081190090</t>
  </si>
  <si>
    <t>一字露肩配以V型剪裁，巧妙展露肌肤，尤显性感魅力；加入配色腰带，重塑身材黄金比例，营造窈窕迷人格调；下摆开叉设计，视觉延伸美腿，尽展高挑大气。</t>
  </si>
  <si>
    <t>棉100%
里料:棉100%</t>
  </si>
  <si>
    <t>1GY2081190130</t>
  </si>
  <si>
    <t>1GY2081220018</t>
  </si>
  <si>
    <t>肩位镂空透视，轻展锁骨肌肤，视觉延伸颈长，尽展优雅身姿；收腰A字裙摆，掩藏身材小秘密，重塑黄金比例，高挑大气；精选网布绣花面料，质地柔软，穿着亲肤舒适。</t>
  </si>
  <si>
    <t>1GY2081220090</t>
  </si>
  <si>
    <t>1GZ2089150180</t>
  </si>
  <si>
    <t>肩位挖空露肩设计，展露出迷人肌肤，增添几分小性感；荷叶边呈现出流畅线条，柔美大气，颇有几分仙女范儿；弹性橡筋腰灵活舒适，巧妙修饰腰线，展现迷人曲线身姿。</t>
  </si>
  <si>
    <t>本品领口加入毛边工艺，个性时尚，非做工问题，此细节不可作为退货理由</t>
  </si>
  <si>
    <t>1GZ2089170600</t>
  </si>
  <si>
    <t>单边露肩+荷叶细节，展露出些许肌肤，别具个性又迷人；不对称裙摆尽显设计感，线条感十足，新潮又出众吸睛；整件铺满撞色印花，色调明亮，演绎清新优雅范儿。</t>
  </si>
  <si>
    <t>1GZ2089250090</t>
  </si>
  <si>
    <t>荷叶不规则裙摆呈现出流畅线条感，行走间灵动飘逸，优雅个性；V领+灵活绑带吊带，带来几分小性感，魅力迷人；印花图案采用亮眼色调，碰撞出醒目效果，演绎吸睛复古风情。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</si>
  <si>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</si>
  <si>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</si>
  <si>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</si>
  <si>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</si>
  <si>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</si>
  <si>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</si>
  <si>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一字肩+绑带，展露出迷人锁骨，性感与俏丽碰撞出别样火花；收腰A字轮廓，修饰出纤细腰线，展现曼妙身姿；轻透蕾丝面料颇具层次感，工艺细致，衬托优雅女神气质。</t>
  </si>
  <si>
    <t>面料较为轻薄，需小心呵护，避免尖锐物品的勾刺、挂扯造成面料破损，并以洗衣袋包裹，缓和机洗。</t>
  </si>
  <si>
    <t>1GZ2089320133</t>
  </si>
  <si>
    <t>1GZ2089550920</t>
  </si>
  <si>
    <t>弹性一字肩设计，展露出迷人锁骨，尽显女性优雅魅力；不规则前短后长裙摆，别具线条感，个性时髦；整件加入刺绣图案，与条纹巧妙融合，清新又大方浪漫。</t>
  </si>
  <si>
    <t>棉100%(绣花线除外)</t>
  </si>
  <si>
    <t>1GY2081390090</t>
  </si>
  <si>
    <t>露肩一字领设计，轻展锁骨，构筑流畅肩线，显瘦吸睛；拼接百褶荷叶边和下摆，行走中摇曳生姿，散发灵动浪漫气息；选用轻盈柔滑雪纺，质感垂坠，穿着舒适大方。</t>
  </si>
  <si>
    <t>1GY2081390120</t>
  </si>
  <si>
    <t>1GY2081520018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</si>
  <si>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</si>
  <si>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</si>
  <si>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</si>
  <si>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</si>
  <si>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衬衫+吊带连衣裙套装，构筑摩登层次，营造浪漫淑女气息，俏丽吸睛；后幅V领+荷叶边拼接，性感又不乏甜美，打造都会女人味；小清新碎花图案勾起灵动印象，减龄又吸睛。</t>
  </si>
  <si>
    <t>1GY2081600650</t>
  </si>
  <si>
    <t>1GY2081790010</t>
  </si>
  <si>
    <t>花边立领设计，巧妙勾勒修长玉颈，尤显身姿挺拔；肩位镂空透视效果，轻展香肩，魅力显瘦；融入荷叶领边，行走中飘逸灵动，散发淑雅俏丽气息。</t>
  </si>
  <si>
    <t>1GY2081790090</t>
  </si>
  <si>
    <t>1GY2082120010</t>
  </si>
  <si>
    <t>露肩一字领轻展肩线，勾勒修长身姿，魅力迷人；刺绣多色花卉图案，增添清爽气息，时髦吸睛；稍短内衬剪裁，巧妙展露修长美腿，尤显高挑窈窕；选用透视蕾丝材质，更显柔美复古气息，淑雅又自信。</t>
  </si>
  <si>
    <t>1GY2082120090</t>
  </si>
  <si>
    <t>1GY2082690010</t>
  </si>
  <si>
    <t>V领吊带连衣裙，健康露肤，展现摩登性感魅力；荷叶褶皱修饰衣衫，柔美浪漫气息轻松演绎；拼接镂空下摆+蕾丝花边，轻展修长美腿，拔高身姿；精选网布绣花面料，增添都会价值感，尽展精致特质。</t>
  </si>
  <si>
    <t>1GY2082690090</t>
  </si>
  <si>
    <t>1GY2087370601</t>
  </si>
  <si>
    <t>后幅交叉抽绳设计，打造收腰A字轮廓，巧妙打造纤腰长腿印象；清爽背带裙型，轻松露肤，尽展优雅性感魅力；精选含棉牛仔面料，柔软亲肤，穿着舒爽大方。</t>
  </si>
  <si>
    <t>1GZ2089160610</t>
  </si>
  <si>
    <t>斜露肩+绑带设计，展露出迷人锁骨，凸显几分小性感；荷叶边领口丰富裙装层次，柔美清新，洋溢青春俏丽感；甄选棉质牛仔面料，经过多重洗水工艺，呈现柔韧舒适质感。</t>
  </si>
  <si>
    <t>1GZ2089190410</t>
  </si>
  <si>
    <t>黄色</t>
  </si>
  <si>
    <t>荷叶边打造不规则裙摆，更具线条感，行走间灵动飘逸，柔美俏丽；轻微喇叭袖修饰手臂线条，同时衬托出几分摩登复古气息；灵活绑带设计，收腰显瘦，大方优雅。</t>
  </si>
  <si>
    <t>1GZ2089210690</t>
  </si>
  <si>
    <t>侧边+下摆磨破，将经典元素重新演绎，不乏街头时髦；前幅深浅洗水效果+口袋，增强裙装层次，尽显个性设计感；牛仔背带裙款，简约好搭，轻松打造减龄时尚造型。</t>
  </si>
  <si>
    <t>1GH2085030090</t>
  </si>
  <si>
    <t>拼接荷叶下摆，灵动摇曳，散发柔美浪漫气息；垂坠裙口加入钉珠细节，别具典雅大气特质；收腰剪裁轮廓，巧妙勾勒优雅身姿，迷人吸睛。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</si>
  <si>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</si>
  <si>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</si>
  <si>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</si>
  <si>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</si>
  <si>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</si>
  <si>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</si>
  <si>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摩登小立领设计，勾勒修长玉颈，尽展优雅其实；挖空荷叶袖细节，拒绝臃肿，自信展露双肩线条，柔美又不失性感；收腰A字轮廓裙摆与腰带配搭，视觉重塑身材黄金比例，尤显高挑窈窕。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</si>
  <si>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</si>
  <si>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</si>
  <si>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</si>
  <si>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</si>
  <si>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</si>
  <si>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整件铺满花朵印花，撞色效果点睛视觉，同时弥漫着清新气息；V领+吊带款式，带来几分小性感，散发迷人女性魅力；下摆开叉设计，行走更灵活方便，增添飘逸感，大方摩登。</t>
  </si>
  <si>
    <t>粘纤100%</t>
  </si>
  <si>
    <t>1GZ2089200600</t>
  </si>
  <si>
    <t>1GZ2089220090</t>
  </si>
  <si>
    <t>配搭短袖T恤形成两件套装，省去穿搭烦恼，增强层次又时髦；V领+花边设计，细节讲究，带来几分优雅气息；单边吊糅合背带裙款，彰显设计巧思，整体清新减龄。</t>
  </si>
  <si>
    <t>1GZ2089330010</t>
  </si>
  <si>
    <t>肩位拼接荷叶边，打造不规则效果，柔美又别具设计感；网纱面料打造透视肩位和层次下摆，稍微透露迷人肌肤，带来几分小性感；搭配丝绒腰带，切割身材比例，大方美观。</t>
  </si>
  <si>
    <t>1、因面料特性，穿着时需轻缓，请避免绷扯及穿刺，洗涤时不可搓揉及绞拧，以免面料损坏，影响美观；</t>
  </si>
  <si>
    <t>1GZ2089330090</t>
  </si>
  <si>
    <t>1GZ2089430000</t>
  </si>
  <si>
    <t>加入外层网纱带来层次感，赋予衣衫几分柔美气息，颇有仙女范；压褶荷叶边袖口工艺精致，优雅不失清新感；字母印花不对称排列，延续经典时髦元素，休闲潮流。</t>
  </si>
  <si>
    <t>棉100%
网布:聚酯纤维100%</t>
  </si>
  <si>
    <t>1GZ2089430160</t>
  </si>
  <si>
    <t>1GZ2089500090</t>
  </si>
  <si>
    <t>吊带款拼接短袖打造假两件款式，省去穿搭烦恼，时髦大方；撞色效果增添裙装层次感，强烈色调对比抢占视野，层次大方；字母印花巧妙点睛，凸显潮流休闲感。</t>
  </si>
  <si>
    <t>1GZ2089500520</t>
  </si>
  <si>
    <t>1GZ2089510018</t>
  </si>
  <si>
    <t>一字肩持续风靡时尚圈，展现出迷人锁骨，性感优雅；领边压褶荷叶尽显细节感，呼应拼接花边，充满浪漫少女气息；橡筋收腰设计，弹性良好，穿着舒适，更修饰出纤细腰线。</t>
  </si>
  <si>
    <t>粘纤100%
里料:聚酯纤维100%
花边:棉100%</t>
  </si>
  <si>
    <t>1GZ2089510650</t>
  </si>
  <si>
    <t>1GZ2089560090</t>
  </si>
  <si>
    <t>荷叶袖口丰富层次感，线条柔美，凸显端庄优雅气质；领口透视设计，隐约展露性感锁骨，散发迷人女性魅力；收腰轮廓与丰盈裙摆巧妙结合，塑造优美身体曲线，显瘦又灵动大气。</t>
  </si>
  <si>
    <t>聚酯纤维100%
网布:聚酯纤维100%
里料:聚酯纤维100%</t>
  </si>
  <si>
    <t>1GZ2089560120</t>
  </si>
  <si>
    <t>1GZ2089570920</t>
  </si>
  <si>
    <t>下摆荷叶边带来不规则效果，强调设计感，灵动而优雅；条纹乃时尚界不衰元素，蓝白色调清新减龄，打造俏丽感look；搭配灵活系带，修饰腰线之余，更添大方美观。</t>
  </si>
  <si>
    <t>1GC2083800943</t>
  </si>
  <si>
    <t>红白格</t>
  </si>
  <si>
    <t>高开叉下摆拼接荷叶边，行走中摇曳飘逸，灵动又不失时髦；收腰宽腰带设计，巧妙重塑身材比例，高挑迷人；精选格纹印花斜纹布，柔软亲肤，穿着舒爽大方。</t>
  </si>
  <si>
    <t>1GC2083840090</t>
  </si>
  <si>
    <t>1GC2083920018</t>
  </si>
  <si>
    <t>面料:聚酯纤维100%
里料:聚酯纤维100%</t>
  </si>
  <si>
    <t>1GY2081460090</t>
  </si>
  <si>
    <t>修身背带裙型，巧妙勾勒优雅身姿，尽展窈窕迷人气息；后幅拼接蝴蝶结，俏丽甜美气息跃然而生，让人印象深刻；大气无繁复设计彰显品位，纯净色调更展都会自信。</t>
  </si>
  <si>
    <t>1GY2081460531</t>
  </si>
  <si>
    <t>1GY2081550090</t>
  </si>
  <si>
    <t>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</t>
  </si>
  <si>
    <t>1GY2081550760</t>
  </si>
  <si>
    <t>1GY2081800018</t>
  </si>
  <si>
    <t>拼接飘逸雪纺下摆，灵动柔美气息跃然而生，洋溢优雅浪漫感；收腰织带拼接，巧妙修饰身材，摩登显瘦；大气方形领，展露纤细锁骨，尽展魅力。</t>
  </si>
  <si>
    <t>1GY2081800090</t>
  </si>
  <si>
    <t>1GY2082680090</t>
  </si>
  <si>
    <t>拼接假两件款式，糅合T恤与背带裙，柔美又不失时尚感，让人印象深刻；运用荷叶边细节，强调上半身线条，巧妙修饰身材小秘密，魅力显瘦；前短后长裙摆，视觉打造修长美腿，演绎高挑迷人印象。</t>
  </si>
  <si>
    <t>1GY2082720530</t>
  </si>
  <si>
    <t>英伦风衣轮廓设计，彰显复古格调，浪漫迷人；西装翻驳领+V领设计，轻展肌肤与锁骨，低调显瘦；双排扣+腰带细节，修饰身材小秘密，尤显高挑窈窕；精选纯棉材质，柔韧亲肤，舒适又大方。</t>
  </si>
  <si>
    <t>1GY2087190650</t>
  </si>
  <si>
    <t>糅合蕾丝与牛仔，截然不同的材质碰撞演绎优雅与率性，带来别样的摩登精致感，让人耳目一新；V领拼接雪纺飘带，散发淑女气质；收腰单排扣设计，巧妙勾勒玲珑身姿，淑雅迷人。</t>
  </si>
  <si>
    <t>1GY2087290600</t>
  </si>
  <si>
    <t>1GY1081590955</t>
  </si>
  <si>
    <t>蓝白格</t>
  </si>
  <si>
    <t>拼接荷叶边裙摆，带来灵动优雅气息，行走间摇曳生姿；搭配灵动绑带，点睛裙装细节，美观又巧妙显瘦；细格子纹路糅合俏丽色调，复古中不失青春活力感。</t>
  </si>
  <si>
    <t>本品采用格子绉布面料，不可压褶，只可低温蒸汽挂烫。</t>
  </si>
  <si>
    <t>1GY1083800090</t>
  </si>
  <si>
    <t>一字肩设计展露出迷人锁骨，带来几分小性感，又不失大气迷人；多层荷叶边呈现不对称效果，颇有几分舞蹈服风韵，个性复古；加入撞色镶边，打破纯色单调感，大方时髦。</t>
  </si>
  <si>
    <t>1GY1081590964</t>
  </si>
  <si>
    <t>1GY1081690090</t>
  </si>
  <si>
    <t>整件花朵印花融合撞色效果，点亮视觉效果，复古又不失大方；拼接蕾丝花边，轻透质感带来几分浪漫气息，优雅迷人；长款吊带裙，性感之余又衬托高挑身姿，显瘦迷人。</t>
  </si>
  <si>
    <t>聚酯纤维100%
蕾丝:锦纶100%
里料:聚酯纤维100%</t>
  </si>
  <si>
    <t>1GY1081860090</t>
  </si>
  <si>
    <t>与吊带连衣裙配搭成为两件套款，省去穿搭烦恼，大方好穿；刺绣花朵色调醒目，工艺讲究，增添清新优雅感；轻透网纱面料呈现出透视效果，肌肤若隐若现，尽显迷人。</t>
  </si>
  <si>
    <t>1GY1081860870</t>
  </si>
  <si>
    <t>1GY1083800010</t>
  </si>
  <si>
    <t>1GY1084060018</t>
  </si>
  <si>
    <t>一字肩设计展露出锁骨肌肤，带来几分小性感，同时大气迷人；花朵刺绣采用亮色色调制作，点睛视觉，凸显清新活力感；裙摆拼接刺绣花边，勾勒出抽象纹路，增添优雅浪漫特质。</t>
  </si>
  <si>
    <t>棉100%(绣花线除外)
里料:棉100%</t>
  </si>
  <si>
    <t>1GY1084060979</t>
  </si>
  <si>
    <t>1GY1084070090</t>
  </si>
  <si>
    <t>整件铺满花朵印花，撞色效果点睛视觉，醒目又不失优雅气质；V领+后交叉吊带裙款，展露出些许肌肤，散发性感女性魅力；拼接荷叶边线条感起伏，凸显柔美浪漫气息。</t>
  </si>
  <si>
    <t>1GY1084070600</t>
  </si>
  <si>
    <t>1GC1084850600</t>
  </si>
  <si>
    <t>拼接效果营造假两件款式，提升造型层次感，时髦加分；上幅加入撞色印花，糅合裙装色调，演绎复古怀旧风；采用雪纺+混纺面料，柔韧舒适，彰显品牌价值感。</t>
  </si>
  <si>
    <t>1GF1086440090</t>
  </si>
  <si>
    <t>一字抹胸领型加入V型剪裁，轻展肌肤与纤细锁骨，尤显性感迷人；拼接交叉绑带腰封，收腰设计构筑S型身姿，尽展窈窕大气印象；选用柔韧含棉牛仔面料，多重洗水工艺打造，散发魅力丹宁格调，穿着舒适又大方。</t>
  </si>
  <si>
    <t>1、本品采用牛仔面料，首次穿着及洗涤会有掉色情况，属正常现象，建议新品洗涤一次后再穿着，单独或与同色衣物一同洗涤；</t>
  </si>
  <si>
    <t>1GF1085230000</t>
  </si>
  <si>
    <t>吊带内搭裙+罩裙两件套，层次分明穿搭，洋溢摩登时尚感，让人耳目一新；拼接荷叶边褶皱，为简约裙装增添浪漫感，演绎优雅淑女印象；甄选透视蕾丝面料，轻展肌肤，绽放性感女人味。</t>
  </si>
  <si>
    <t>本品边缘为直接切边，无锋线，请轻柔手洗，边缘处不可揉搓，洗涤后边缘处会有少量纱线散出，会有少量白色未染色的白色纱线漏出，不属于质量问题，属于风格特性，此问题不接受退货。</t>
  </si>
  <si>
    <t>1GF1085230130</t>
  </si>
  <si>
    <t>1GF1085290920</t>
  </si>
  <si>
    <t>落肩宽松轮廓，有效延展上身线条，凸显高挑窈窕；摩登双重腰带设计，巧妙构筑高腰线，视觉延伸腿长，重塑身材黄金比例；海军风条纹分外亮眼，散发清新浪漫气息；选用高含棉量面料，柔软透气，穿着舒适大方。</t>
  </si>
  <si>
    <t>主料:棉100%</t>
  </si>
  <si>
    <t>1GH1036370090</t>
  </si>
  <si>
    <t>针织罩裙+打底吊带两件套裙装，层次穿搭，构筑浪漫摩登造型，让人耳目一新；罩裙：镂空粗针织+复古纽扣口袋，新颖细节构筑俏丽造型；吊带底裙：开叉百褶+蕾丝镂空下摆，美腿若隐若现，个性又性感。</t>
  </si>
  <si>
    <t>1GH1036370180</t>
  </si>
  <si>
    <t>1GY1030490600</t>
  </si>
  <si>
    <t>度假风V领吊带裙，清爽露肤，散发摩登性感魅力；碰撞亮眼色块设计，深浅色调演绎鲜明灵动气质，让人印象深刻；选用弹力混纺针织料，穿着亲肤舒爽，得体大方。</t>
  </si>
  <si>
    <t>1GY1082630610</t>
  </si>
  <si>
    <t>前后幅V领设计，加入交叉绑带，轻展肌肤，散发摩登性感魅力；简约修身版型，勾勒窈窕身姿，尽展高挑迷人印象；选用弹力含棉牛仔，亲肤透气，舒适大方。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</si>
  <si>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</si>
  <si>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</si>
  <si>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</si>
  <si>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</si>
  <si>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</si>
  <si>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</si>
  <si>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拼接透视肩位设计，轻展锁骨，尽展性感魅力；镂空水溶花衣身，散发浪漫气息；透视轻纱下摆，演绎美腿线条，尤显高挑迷人印象。</t>
  </si>
  <si>
    <t>1GY1081680560</t>
  </si>
  <si>
    <t>1GY1081810018</t>
  </si>
  <si>
    <t>1GY1083850090</t>
  </si>
  <si>
    <t>蕾丝花边勾勒V型领口，巧妙视觉延伸颈部线条，高挑大气；不规则拼接蕾丝花边下摆，尽展修长美腿，性感迷人；层次荷叶边袖口，手臂线条若隐若现，气质吸睛；选用格纹清新印花，兼具复古与浪漫魅力。</t>
  </si>
  <si>
    <t>1、因面料特性，弹性较差，建议根据身型选择尺码；2、本品印花面料为随机裁剪，实物图案位置与图片中的可能稍有不同，请以收到的实物为准；3、花边撞色，洗涤后需立即晾干，防止沾色。</t>
  </si>
  <si>
    <t>1GY1083850955</t>
  </si>
  <si>
    <t>1GZ1088650610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</si>
  <si>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</si>
  <si>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</si>
  <si>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</si>
  <si>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一字肩+吊带设计，展露出锁骨与肩部肌肤，散发性感迷人魅力；荷叶边自带柔美气息，加入蝴蝶结绑带，更显端庄优雅；A字版型修饰出腰部线条，巧妙显瘦，尽显窈窕身姿。</t>
  </si>
  <si>
    <t>聚酯纤维100%(绣花线除外)
里料:聚酯纤维100%</t>
  </si>
  <si>
    <t>1GZ1088950180</t>
  </si>
  <si>
    <t>1GZ1089090090</t>
  </si>
  <si>
    <t>网纱打造两件套款，透视效果更具层次感，性感又柔美迷人；刺绣花朵+小鸟图案，为裙装增添几分复古优雅气息；丝绒系带切割身材比例，收腰之余亦显美观大方。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</si>
  <si>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</si>
  <si>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</si>
  <si>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</si>
  <si>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</si>
  <si>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</si>
  <si>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</si>
  <si>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</si>
  <si>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</si>
  <si>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</si>
  <si>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</si>
  <si>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1GY1030140510</t>
  </si>
  <si>
    <t>1GY1030150120</t>
  </si>
  <si>
    <t>1GY1030150600</t>
  </si>
  <si>
    <t>1GY1030170090</t>
  </si>
  <si>
    <t>1GY1030170180</t>
  </si>
  <si>
    <t>1GY1084570018</t>
  </si>
  <si>
    <t>1GY1084570090</t>
  </si>
  <si>
    <t>1GY1082640610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</si>
  <si>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</si>
  <si>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1GY1081460018</t>
  </si>
  <si>
    <t>1GY1081460090</t>
  </si>
  <si>
    <t>1GY1081490090</t>
  </si>
  <si>
    <t>1GY1081600920</t>
  </si>
  <si>
    <t>以交叉抽绳修饰宽松轮廓，收腰设计令造型更具摩登优雅感，让人印象深刻；经典撞色条纹分外亮眼，散发清新活力气息；精选高含棉量材质，质感柔软舒适，穿着透气清爽。</t>
  </si>
  <si>
    <t>1GY1081620090</t>
  </si>
  <si>
    <t>1GY1081620120</t>
  </si>
  <si>
    <t>1GY1084140010</t>
  </si>
  <si>
    <t>1GY1084140650</t>
  </si>
  <si>
    <t>1GY1086700018</t>
  </si>
  <si>
    <t>灵动荷叶边拼接背带，优雅柔美，散发迷人仙女范儿；复古双排扣点缀背带裙款，摩登英伦气息跃然而生，时髦吸睛；选用欧根纱拼接，飘逸灵动，散发浪漫气息。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</si>
  <si>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</si>
  <si>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</si>
  <si>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</si>
  <si>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</si>
  <si>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</si>
  <si>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</si>
  <si>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</si>
  <si>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</si>
  <si>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</si>
  <si>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</si>
  <si>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</si>
  <si>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1GY1030500972</t>
  </si>
  <si>
    <t>红蓝条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</si>
  <si>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</si>
  <si>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</si>
  <si>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</si>
  <si>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</si>
  <si>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</si>
  <si>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</si>
  <si>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</si>
  <si>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</si>
  <si>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</si>
  <si>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</si>
  <si>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</si>
  <si>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</si>
  <si>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</si>
  <si>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</si>
  <si>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</si>
  <si>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</si>
  <si>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</si>
  <si>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</si>
  <si>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</si>
  <si>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</si>
  <si>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</si>
  <si>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</si>
  <si>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</si>
  <si>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</si>
  <si>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</si>
  <si>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</si>
  <si>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</si>
  <si>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</si>
  <si>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</si>
  <si>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</si>
  <si>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</si>
  <si>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</si>
  <si>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</si>
  <si>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</si>
  <si>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</si>
  <si>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</si>
  <si>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1JY4081960735</t>
  </si>
  <si>
    <t>粉底啡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</si>
  <si>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</si>
  <si>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</si>
  <si>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</si>
  <si>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</si>
  <si>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</si>
  <si>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</si>
  <si>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</si>
  <si>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</si>
  <si>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1JY4080360090</t>
  </si>
  <si>
    <t>1JY4080360120</t>
  </si>
  <si>
    <t>1JY4080640090</t>
  </si>
  <si>
    <t>1JY4080640119</t>
  </si>
  <si>
    <t>1JY4080660090</t>
  </si>
  <si>
    <t>1JY4030740090</t>
  </si>
  <si>
    <t>1JY4030740100</t>
  </si>
  <si>
    <t>1JY4030430090</t>
  </si>
  <si>
    <t>1JY4083790090</t>
  </si>
  <si>
    <t>1JY4080040090</t>
  </si>
  <si>
    <t>1JY4030760130</t>
  </si>
  <si>
    <t>1JY4030760520</t>
  </si>
  <si>
    <t>1JY4031120090</t>
  </si>
  <si>
    <t>1JH4032430710</t>
  </si>
  <si>
    <t>紫色</t>
  </si>
  <si>
    <t>1JY4081250119</t>
  </si>
  <si>
    <t>1JY4081250510</t>
  </si>
  <si>
    <t>1JJ4031720510</t>
  </si>
  <si>
    <t>1JH4082460090</t>
  </si>
  <si>
    <t>1JY4083780181</t>
  </si>
  <si>
    <t>1JY4083780090</t>
  </si>
  <si>
    <t>1JY4084520090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</si>
  <si>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</si>
  <si>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</si>
  <si>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1JY4036680660</t>
  </si>
  <si>
    <t>1JY4086670090</t>
  </si>
  <si>
    <t>1JY4083800090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</si>
  <si>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</si>
  <si>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1JY4083800133</t>
  </si>
  <si>
    <t>1JY4084050090</t>
  </si>
  <si>
    <t>1JY4084050120</t>
  </si>
  <si>
    <t>1JJ4031650090</t>
  </si>
  <si>
    <t>1JJ4031650119</t>
  </si>
  <si>
    <t>1JH4083870090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</si>
  <si>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</si>
  <si>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</si>
  <si>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</si>
  <si>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</si>
  <si>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</si>
  <si>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</si>
  <si>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</si>
  <si>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</si>
  <si>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</si>
  <si>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</si>
  <si>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</si>
  <si>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1JY3039860910</t>
  </si>
  <si>
    <t>1JY3083740540</t>
  </si>
  <si>
    <t>草绿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</si>
  <si>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</si>
  <si>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</si>
  <si>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</si>
  <si>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1JY3083300090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</si>
  <si>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</si>
  <si>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</si>
  <si>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</si>
  <si>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</si>
  <si>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</si>
  <si>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1JY3083740660</t>
  </si>
  <si>
    <t>1JY3085980870</t>
  </si>
  <si>
    <t>1JH3039720090</t>
  </si>
  <si>
    <t>1JH3039720130</t>
  </si>
  <si>
    <t>1JY3032320090</t>
  </si>
  <si>
    <t>1JY3032320120</t>
  </si>
  <si>
    <t>1JY3089850090</t>
  </si>
  <si>
    <t>1JJ3084330650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</si>
  <si>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</si>
  <si>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</si>
  <si>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1JY3083660810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</si>
  <si>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</si>
  <si>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</si>
  <si>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</si>
  <si>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</si>
  <si>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1JH3037130600</t>
  </si>
  <si>
    <t>1JH3081790610</t>
  </si>
  <si>
    <t>1JY3031100090</t>
  </si>
  <si>
    <t>1JY3031100180</t>
  </si>
  <si>
    <t>1JY3032000110</t>
  </si>
  <si>
    <t>1JY3033890900</t>
  </si>
  <si>
    <t>黑蓝条</t>
  </si>
  <si>
    <t>多色竖条纹碰撞十分吸睛，不规则宽窄设计别具个性，醒目摩登；修身版型+竖向条纹带来视觉显瘦效果，展现优美身体曲线，魅力动人；甄选优质包芯纱针织面料，质感柔韧而舒适。</t>
  </si>
  <si>
    <t>1JY3033890970</t>
  </si>
  <si>
    <t>1JY3034180090</t>
  </si>
  <si>
    <t>肩位与袖子镂空处理，柔美肌肤若隐若现，透露出几分小性感；拼接竖条与荷边叶打破裙装单调感，增添优雅特质，端庄大方；A字收腰版型巧妙展露小蛮腰，带来视觉显瘦效果。</t>
  </si>
  <si>
    <t>1JY3089780923</t>
  </si>
  <si>
    <t>黑白格</t>
  </si>
  <si>
    <t>1JY3089790018</t>
  </si>
  <si>
    <t>面料:棉100%
里料:棉100%</t>
  </si>
  <si>
    <t>1JY3089800920</t>
  </si>
  <si>
    <t>1JY3031980180</t>
  </si>
  <si>
    <t>1JY3031940320</t>
  </si>
  <si>
    <t>银色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</si>
  <si>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</si>
  <si>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1JY3031940600</t>
  </si>
  <si>
    <t>1JY3086710090</t>
  </si>
  <si>
    <t>1JY3083720090</t>
  </si>
  <si>
    <t>1JY3086130090</t>
  </si>
  <si>
    <t>1JY3083370090</t>
  </si>
  <si>
    <t>1JY3083370462</t>
  </si>
  <si>
    <t>1JY3083500091</t>
  </si>
  <si>
    <t>黑底白</t>
  </si>
  <si>
    <t>面料:聚酯纤维100%</t>
  </si>
  <si>
    <t>1JY3083500990</t>
  </si>
  <si>
    <t>1JY3083560090</t>
  </si>
  <si>
    <t>1JY3083560101</t>
  </si>
  <si>
    <t>1JY3083560600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</si>
  <si>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</si>
  <si>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</si>
  <si>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1JH3089660650</t>
  </si>
  <si>
    <t>聚酯纤维100%
绣花线:聚酯纤维100%</t>
  </si>
  <si>
    <t>1JY3032110902</t>
  </si>
  <si>
    <t>红条</t>
  </si>
  <si>
    <t>本品采用纱支组织疏松型面料，在使用过程中，纱支因摩擦会有少量抽出，请注意避开尖利物品的勾刺、挂扯，防止纱支破损。</t>
  </si>
  <si>
    <t>1JY3032110910</t>
  </si>
  <si>
    <t>1JY3036510090</t>
  </si>
  <si>
    <t>两件套裙款，与配送吊带连衣裙搭配营造层次感，优雅而大方；镂空设计凸显肌理感，同时带来视觉透视效果，时髦中不乏小性感；挑选含棉针织面料制作，手感柔韧，质量更佳。</t>
  </si>
  <si>
    <t>1JY3036510870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</si>
  <si>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</si>
  <si>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</si>
  <si>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</si>
  <si>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1JY3086340090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</si>
  <si>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</si>
  <si>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</si>
  <si>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</si>
  <si>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</si>
  <si>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</si>
  <si>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1JY3083250601</t>
  </si>
  <si>
    <t>1JY3083700530</t>
  </si>
  <si>
    <t>1JY3085580120</t>
  </si>
  <si>
    <t>1JY3083700520</t>
  </si>
  <si>
    <t>1JY3086120010</t>
  </si>
  <si>
    <t>1JY3086120090</t>
  </si>
  <si>
    <t>1JY2086430090</t>
  </si>
  <si>
    <t>收腰鱼尾裙款式；浪漫镂空荷叶裙摆；精致蕾丝面料制作</t>
  </si>
  <si>
    <t>优雅气质单品，搭配亮色高跟鞋形成碰撞，凸显端庄女性魅力</t>
  </si>
  <si>
    <t>1JY2086460090</t>
  </si>
  <si>
    <t>收腰长款裙型；优雅一字肩+荷叶；层次压褶设计；稍短内衬透视</t>
  </si>
  <si>
    <t>简约加入浅色跟鞋与包包点缀造型，颇有几分复古摩登感，魅力十足</t>
  </si>
  <si>
    <t>1JY2085760090</t>
  </si>
  <si>
    <t>大方合体版型；浪漫印花图案；蕾丝拼接肩位+裙摆；轻透雪纺面料</t>
  </si>
  <si>
    <t>优雅气质单品，简单加入高跟鞋提升身材比例，高挑而又端庄贤淑</t>
  </si>
  <si>
    <t>1JY2085390610</t>
  </si>
  <si>
    <t>露肩吊带裙型；拼接清新刺绣荷叶边；时髦系带装饰；精选棉质牛仔</t>
  </si>
  <si>
    <t>加入摩登单鞋，小幅度露肤散发清新灵动气息，彰显迷人俏丽感</t>
  </si>
  <si>
    <t>1JY2035180940</t>
  </si>
  <si>
    <t>红白条</t>
  </si>
  <si>
    <t>气质V领设计；撞色波普条纹；细致荷叶边下摆；精选弹力混纺面料</t>
  </si>
  <si>
    <t>加入亮眼手包和跟鞋，点亮造型优选，别具复古摩登感，魅力吸睛</t>
  </si>
  <si>
    <t>1JY2030680970</t>
  </si>
  <si>
    <t>黑白条</t>
  </si>
  <si>
    <t>修身中长裙款；醒目撞色条纹；透视感稍短内衬；精选质感针织面料</t>
  </si>
  <si>
    <t>选择浅色系鞋包搭配，深浅互衬，醒目色调俏丽出众，让人眼前一亮</t>
  </si>
  <si>
    <t>1JY2030680910</t>
  </si>
  <si>
    <t>时尚单品，加入简约鞋包即可，摩登吸睛又不乏潮流感</t>
  </si>
  <si>
    <t>1JY2080450110</t>
  </si>
  <si>
    <t>清新印花图案；V领吊带+荷叶边；百褶+不规则裙摆；清爽雪纺面料</t>
  </si>
  <si>
    <t>单穿尽展摩登性感气息，小幅度露肤设计，清爽又不乏时髦俏丽感</t>
  </si>
  <si>
    <t>1JY2080580180</t>
  </si>
  <si>
    <t>A字收腰版型；优雅一字肩；拼接水溶绣花领口+上身；精选弹力面料</t>
  </si>
  <si>
    <t>配以优雅跟鞋和手提包，气质造型散发甜美俏丽感，亮眼又迷人</t>
  </si>
  <si>
    <t>1JH2034030940</t>
  </si>
  <si>
    <t>蓝条</t>
  </si>
  <si>
    <t>清爽挂脖露肤设计，波普感条纹散发休闲度假气息，洋溢青春活力</t>
  </si>
  <si>
    <t>1JH2085720000</t>
  </si>
  <si>
    <t>内搭小背心和牛仔短裤，轻透罩裙让肌肤若隐若现，时髦又性感</t>
  </si>
  <si>
    <t>1JH2085720090</t>
  </si>
  <si>
    <t>1JY2080510650</t>
  </si>
  <si>
    <t>吊带睡衣风裙款；V领+蕾丝花边；浪漫印花花朵；开叉+花边点缀</t>
  </si>
  <si>
    <t>与T恤或一字领衬衫搭配皆是不错的选择，凸显优雅俏丽特质</t>
  </si>
  <si>
    <t>1JY2085210090</t>
  </si>
  <si>
    <t>大热睡衣风裙装；V领吊带设计；蕾丝花边点缀；复古系带装饰</t>
  </si>
  <si>
    <t>配以蕾丝罩衫，经典黑白色调映衬下柔美而不失摩登感，俏丽迷人</t>
  </si>
  <si>
    <t>1JY2080200610</t>
  </si>
  <si>
    <t>气质V型领口；挖空无袖包肩；摩登前开叉+拼接；精选棉质牛仔面料</t>
  </si>
  <si>
    <t>搭配亮眼鞋包，优雅又不失时髦感，打造时髦都会淑女印象</t>
  </si>
  <si>
    <t>1JY2080510120</t>
  </si>
  <si>
    <t>睡衣风性感裙装，加入西装外套和时髦鞋包，亮眼造型时髦十足</t>
  </si>
  <si>
    <t>1JY2085210181</t>
  </si>
  <si>
    <t>配以简约T恤，兼具柔美与休闲，浪漫又不失时髦格调感</t>
  </si>
  <si>
    <t>1JY2085420090</t>
  </si>
  <si>
    <t>高腰修身版型；V领吊带露肩设计；精选弹力混纺面料</t>
  </si>
  <si>
    <t>加入简约鞋包，黑白色调碰撞优雅又不失大方，散发都会淑雅魅力</t>
  </si>
  <si>
    <t>1JY2084600090</t>
  </si>
  <si>
    <t>配以摩登T恤，绑带细节呼应吊带设计，散发摩登优雅气息</t>
  </si>
  <si>
    <t>1JY2084980610</t>
  </si>
  <si>
    <t>加入亮眼跟鞋，小幅度露肤裙装洋溢清新俏丽感，让人印象深刻</t>
  </si>
  <si>
    <t>棉100%(绣花部位除外)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</si>
  <si>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</si>
  <si>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</si>
  <si>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</si>
  <si>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1JR2033010140</t>
  </si>
  <si>
    <t>搭配穆勒鞋与休闲风手提包，度假风十足，清爽随性</t>
  </si>
  <si>
    <t>1JR2033020972</t>
  </si>
  <si>
    <t>长款吊带裙型；明亮间隔撞色；波普宽窄条纹；优选镂空针织面料</t>
  </si>
  <si>
    <t>加上宽檐帽与高跟凉鞋，营造夏日里的夺目风景，俏丽吸睛</t>
  </si>
  <si>
    <t>1JR2035450600</t>
  </si>
  <si>
    <t>修身包臀裙款；经典V领设计；裙边钩花点缀；棉质针织面料</t>
  </si>
  <si>
    <t>搭配时尚跟鞋、手提包，简约大方，颇具复古时髦气息</t>
  </si>
  <si>
    <t>1JR2083030018</t>
  </si>
  <si>
    <t>显瘦收腰版型；一字领+荷叶边；衣摆镂空绣花；优质涤纶绣花布</t>
  </si>
  <si>
    <t>简约搭配穆勒鞋，或加宽檐帽点缀，优雅又不乏时尚感，清爽迷人</t>
  </si>
  <si>
    <t>1JR2083070650</t>
  </si>
  <si>
    <t>长款吊带裙型；深V+露背设计；醒目撞色印花；精选针织拼雪纺面料</t>
  </si>
  <si>
    <t>夏日时尚单品，加入手拿包与高跟鞋，演绎清爽摩登印象，亮眼非常</t>
  </si>
  <si>
    <t>1JR2083100018</t>
  </si>
  <si>
    <t>V领吊带裙款；显瘦高腰线设计；清新雏菊印花；气质长款版型</t>
  </si>
  <si>
    <t>搭配宽檐帽、高跟凉鞋，整体造型清爽养眼，打造夏日时髦印象</t>
  </si>
  <si>
    <t>1JY2080490650</t>
  </si>
  <si>
    <t>一字领拼荷叶边；撞色复古印花；百褶开叉下摆；优选轻透薄雪纺料</t>
  </si>
  <si>
    <t>优雅单品，搭配手提包与跟鞋，简约大方中透露几分复古气息</t>
  </si>
  <si>
    <t>1JY2080500018</t>
  </si>
  <si>
    <t>长款收腰版型；优雅一字领设计；稍短内衬透视效果；浪漫蕾丝面料</t>
  </si>
  <si>
    <t>浪漫气质单品，搭配时尚鞋包提升造型层次，轻松展现迷人女神范儿</t>
  </si>
  <si>
    <t>1JY2080500090</t>
  </si>
  <si>
    <t>浪漫气质单品，高跟鞋提升身材比例，展现高挑优美身姿</t>
  </si>
  <si>
    <t>1JY2080640140</t>
  </si>
  <si>
    <t>收腰合体版型；拼接透视网布绣花；蕾丝花边裙摆；优选质感面料</t>
  </si>
  <si>
    <t>选择深色鞋包形成碰撞，醒目颜色十分吸睛，俏丽出众</t>
  </si>
  <si>
    <t>1JY2080640010</t>
  </si>
  <si>
    <t>加入时尚跟鞋、手提包点缀造型，淑雅端庄，尽显优雅大方</t>
  </si>
  <si>
    <t>1JY2080640090</t>
  </si>
  <si>
    <t>气质单品，配以高跟鞋+手提包，摩登利落又不乏优雅气质</t>
  </si>
  <si>
    <t>1JH2084510090</t>
  </si>
  <si>
    <t>加入白色T恤巧妙构筑层次组合，时髦又不失个性，洋溢迷人俏丽感</t>
  </si>
  <si>
    <t>1JY2084990018</t>
  </si>
  <si>
    <t>气质优雅裙装，与亮眼鞋包格外合衬，轻松演绎都会淑雅魅力</t>
  </si>
  <si>
    <t>1JY2084990090</t>
  </si>
  <si>
    <t>1JH2084180090</t>
  </si>
  <si>
    <t>可作时髦罩裙，配以浅色调衬衫和小脚牛仔裤，摩登又不失柔美感</t>
  </si>
  <si>
    <t>锦纶100%(绣花线除外)</t>
  </si>
  <si>
    <t>1JY2031420090</t>
  </si>
  <si>
    <t>气质露肩一字领；拼接荷叶边+条纹拼条；精选弹力针织混纺料</t>
  </si>
  <si>
    <t>1JY2031420180</t>
  </si>
  <si>
    <t>加入简约凉鞋，清爽穿搭时髦又亮眼，尽展俏丽活力感，减龄吸睛</t>
  </si>
  <si>
    <t>1JJ2080770650</t>
  </si>
  <si>
    <t>包臀背带裙型；复古双排扣设计；长款修身版型；精选含棉洗水牛仔</t>
  </si>
  <si>
    <t>内搭简约T恤和气质鞋包，摩登轻松碰撞淑雅格调，尽展迷人都会感</t>
  </si>
  <si>
    <t>1JJ2080770690</t>
  </si>
  <si>
    <t>1JJ2085320018</t>
  </si>
  <si>
    <t>包臀背带裙型；复古撞色双排扣；长款修身版型；精选含棉牛仔布</t>
  </si>
  <si>
    <t>经典黑白碰撞是打造迷人印象优选，加入亮眼鞋包，别具淑雅格调</t>
  </si>
  <si>
    <t>1JY2082150180</t>
  </si>
  <si>
    <t>独特前后幅拼接；俏皮卡通印花；纯色碰撞条纹；精选亲肤含棉面料</t>
  </si>
  <si>
    <t>加入时髦鞋包，造型青春又不失时髦格调，俏皮吸睛</t>
  </si>
  <si>
    <t>1JY2082230090</t>
  </si>
  <si>
    <t>气质两件套；V领吊带连衣裙；拼接波浪边吊带；镂空荷叶袖内搭</t>
  </si>
  <si>
    <t>配以时髦内衬，加入简约鞋包，摩登印象悠然而生，散发淑雅魅力</t>
  </si>
  <si>
    <t>1JY2082940180</t>
  </si>
  <si>
    <t>露肩一字领设计；插肩荷叶袖；气质系带装饰；精选条纹棉质面料</t>
  </si>
  <si>
    <t>配以时髦凉鞋和手包，清新又不失摩登复古感，别具迷人格调</t>
  </si>
  <si>
    <t>1JY2082940690</t>
  </si>
  <si>
    <t>1JY2032280180</t>
  </si>
  <si>
    <t>拼接镂空轻透上幅；条纹荷叶边拼接；精选弹力混纺面料</t>
  </si>
  <si>
    <t>俏丽色调裙装，与复古感单品尤为合拍，深浅碰撞别具摩登俏丽感</t>
  </si>
  <si>
    <t>1JY2081270090</t>
  </si>
  <si>
    <t>一字领拼荷叶边；稍短内衬透视；精选复古印花雪纺料；性感前开叉</t>
  </si>
  <si>
    <t>配以时髦凉拖或跟鞋，造型清爽大方，演绎复古娇俏丽人印象</t>
  </si>
  <si>
    <t>1JY2081310000</t>
  </si>
  <si>
    <t>中长款修身版型；V领吊带设计；镂空水溶绣花边</t>
  </si>
  <si>
    <t>配以简约鞋包，优雅气质尽展，演绎都会淑雅女性魅力</t>
  </si>
  <si>
    <t>1JY2081310090</t>
  </si>
  <si>
    <t>1JY2081360462</t>
  </si>
  <si>
    <t>姜黄</t>
  </si>
  <si>
    <t>简约背带裙型；镂空系带后幅；明快撞色明线车缝</t>
  </si>
  <si>
    <t>与图案内衬同样合适，轻松演绎时髦活力，减龄吸睛</t>
  </si>
  <si>
    <t>1JY2081360650</t>
  </si>
  <si>
    <t>加入素色T恤作内衬，简约穿搭更展时髦青春感，俏丽又吸睛</t>
  </si>
  <si>
    <t>1JY2081370090</t>
  </si>
  <si>
    <t>长款修身版型；上幅镂空蕾丝；拼接百褶裙摆；摩登前开叉设计</t>
  </si>
  <si>
    <t>与时髦鞋包轻松穿搭，别具俏丽迷人风姿，更显柔美魅力</t>
  </si>
  <si>
    <t>1JY2081370462</t>
  </si>
  <si>
    <t>1JH2084010000</t>
  </si>
  <si>
    <t>时髦个性单品，不规则斜肩设计轻展香肩，大胆又不失摩登格调</t>
  </si>
  <si>
    <t>1JH2084010090</t>
  </si>
  <si>
    <t>加入时髦鞋包，经典黑白碰撞，尽展魅力摩登印象</t>
  </si>
  <si>
    <t>1JH2084040090</t>
  </si>
  <si>
    <t>优雅气质单品，与牛仔外套碰撞意外和谐，尽展俏丽时髦气息</t>
  </si>
  <si>
    <t>印花面料随机裁剪，实物图案位置与图片中的可能稍有不同，请以收到的实物为准。</t>
  </si>
  <si>
    <t>1JH2084180530</t>
  </si>
  <si>
    <t>层次搭配优选单品，与多种风格衣衫穿搭皆可，尽展时尚格调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</si>
  <si>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</si>
  <si>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</si>
  <si>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</si>
  <si>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</si>
  <si>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1JH2086130090</t>
  </si>
  <si>
    <t>摩登优雅单品，配以亮眼鞋包，构筑都会淑女印象，时髦吸睛</t>
  </si>
  <si>
    <t>1JY2081730610</t>
  </si>
  <si>
    <t>短款合体版型；流苏一字领设计；贴布绣花鸟图案；精选棉质牛仔布</t>
  </si>
  <si>
    <t>斜肩露肩穿着，加入摩登凉鞋，洋溢夏日清爽气息，俏丽又大方</t>
  </si>
  <si>
    <t>1JY2080020090</t>
  </si>
  <si>
    <t>大方合体版型；优雅撞色一字领；后中幅拼接网布；优质面料制作</t>
  </si>
  <si>
    <t>搭配高跟鞋与手提包即可，端庄又不失大方，都市丽人印象展露无余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</si>
  <si>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</si>
  <si>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</si>
  <si>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</si>
  <si>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1JY2081530090</t>
  </si>
  <si>
    <t>优雅气质单品，跟鞋与手提包提升造型层次，端庄大方气质轻松展现</t>
  </si>
  <si>
    <t>1JY2081540018</t>
  </si>
  <si>
    <t>显瘦修身收腰款式；V领吊带设计；优雅荷叶袖+裙摆；全身星星刺绣</t>
  </si>
  <si>
    <t>优雅气质单品，简单搭配时尚鞋包，轻松展现柔美仙女气息</t>
  </si>
  <si>
    <t>1JY2081540090</t>
  </si>
  <si>
    <t>气质单品，搭配简约鞋包即可，大方又不失优雅</t>
  </si>
  <si>
    <t>1JY2081540120</t>
  </si>
  <si>
    <t>加入高跟鞋与手提包，增添视觉层次，十分醒目吸睛</t>
  </si>
  <si>
    <t>1JY2081650650</t>
  </si>
  <si>
    <t>大方合体版型；一字领+V形剪裁；显瘦收腰系带；精选柔韧面料</t>
  </si>
  <si>
    <t>加入浅色系鞋包形成深浅互搭，大方裙款凸显优雅端庄印象</t>
  </si>
  <si>
    <t>1JY2081740090</t>
  </si>
  <si>
    <t>修身长款版型；撞色印花花朵；挂脖露肩+荷叶边；轻透雪纺面料</t>
  </si>
  <si>
    <t>简约加入高跟鞋、手提包，展现高挑姣好身姿，魅力十足</t>
  </si>
  <si>
    <t>1JY2080020010</t>
  </si>
  <si>
    <t>气质优雅单品，加入高跟鞋与手提包，散发女性迷人魅力</t>
  </si>
  <si>
    <t>1JH2084330090</t>
  </si>
  <si>
    <t>飘逸灵动裙装，仅需加入优雅跟鞋，散发摩登淑女气息，俏丽迷人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</si>
  <si>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</si>
  <si>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</si>
  <si>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</si>
  <si>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</si>
  <si>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</si>
  <si>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1JH2085810140</t>
  </si>
  <si>
    <t>橙红</t>
  </si>
  <si>
    <t>经典黑红碰撞尽展俏丽迷人，行走中摇曳生姿，诠释浪漫迷人印象</t>
  </si>
  <si>
    <t>1JJ2081950018</t>
  </si>
  <si>
    <t>复古睡衣风连衣裙；蕾丝贴布装饰；V领+吊带设计；精选轻柔薄雪纺</t>
  </si>
  <si>
    <t>加入T恤内衬，中和慵懒性感，提升摩登活泼气息，散发都会俏丽感</t>
  </si>
  <si>
    <t>1JY2081170610</t>
  </si>
  <si>
    <t>针织衫拼接牛仔半裙；长款宽松版型；抽象图案+条纹上幅</t>
  </si>
  <si>
    <t>加入摩登鞋包，时髦修长身姿别具俏丽都会感，自信又亮眼</t>
  </si>
  <si>
    <t>1JY2082630180</t>
  </si>
  <si>
    <t>大方合体剪裁；前后V领+拼接蕾丝；层次裙摆设计；优选绒感弹力布</t>
  </si>
  <si>
    <t>优雅气质单品，搭配浅色跟鞋即可，凸显柔美少女气息，俏丽减龄</t>
  </si>
  <si>
    <t>1JJ2081950090</t>
  </si>
  <si>
    <t>1JJ2081950810</t>
  </si>
  <si>
    <t>1JY2032770090</t>
  </si>
  <si>
    <t>V领吊带连衣裙；稍短内衬透视效果；百褶荷叶下摆；修身针织面料</t>
  </si>
  <si>
    <t>配以清爽凉鞋，轻松展现迷人俏丽身姿，更显优雅浪漫特质</t>
  </si>
  <si>
    <t>1JY2032770180</t>
  </si>
  <si>
    <t>1JY2081010000</t>
  </si>
  <si>
    <t>一字抹胸设计；领部荷叶披肩；多色十字绣工艺演绎；拼接镂空花边</t>
  </si>
  <si>
    <t>只需加入亮色手包和摩登单鞋，轻松演绎时髦女郎印象，大方又吸睛</t>
  </si>
  <si>
    <t>1JY2081010690</t>
  </si>
  <si>
    <t>与简约鞋包同样合衬，摩登又不失甜美感，呈现时髦亮眼气息</t>
  </si>
  <si>
    <t>1JY2081140530</t>
  </si>
  <si>
    <t>露肩一字翻领；收腰系带设计；仿英伦风衣修身版型；精选含棉混纺</t>
  </si>
  <si>
    <t>加入摩登鞋包，提升优雅气质，带来复古英伦风潮质感，格调迷人</t>
  </si>
  <si>
    <t>1JY2081220690</t>
  </si>
  <si>
    <t>气质V领+流苏系带；撞色镶边；民族风刺绣图案；复古泡泡袖设计</t>
  </si>
  <si>
    <t>配搭轻便凉鞋和手包，时髦清爽，展现复古鲜明格调，亮眼大气</t>
  </si>
  <si>
    <t>1JY2081330018</t>
  </si>
  <si>
    <t>V领吊带设计；镂空刺绣款式；中长修身轮廓；精选水溶绣花面料</t>
  </si>
  <si>
    <t>配以时髦手提包和气质跟鞋，淑雅又不失摩登感，尽展淑女都会魅力</t>
  </si>
  <si>
    <t>1JY2081330090</t>
  </si>
  <si>
    <t>加入chocker和亮眼鞋包，造型时髦又精致，利落不失迷人格调</t>
  </si>
  <si>
    <t>1JY2081330140</t>
  </si>
  <si>
    <t>与简约鞋包同样合衬，演绎优雅迷人印象，浪漫又吸睛</t>
  </si>
  <si>
    <t>1JY2081430920</t>
  </si>
  <si>
    <t>气质露肩一字领；拼接荷叶边；利落条纹印花；精选顺滑真丝+棉质</t>
  </si>
  <si>
    <t>配搭素色凉鞋和波普手包，清爽印象轻松演绎，营造俏丽时髦感</t>
  </si>
  <si>
    <t>1JY2081430972</t>
  </si>
  <si>
    <t>1JY2035510978</t>
  </si>
  <si>
    <t>橙白条</t>
  </si>
  <si>
    <t>长款修身版型；撞色波普色调条纹；下摆透视效果；精选弹力混纺</t>
  </si>
  <si>
    <t>加入清爽鞋包，散发轻松活泼气息，时髦又大方，减龄吸睛</t>
  </si>
  <si>
    <t>1JH2083930090</t>
  </si>
  <si>
    <t>以个性叠穿为穿搭灵感，加入休闲卫衣裙碰撞，演绎率性摩登印象</t>
  </si>
  <si>
    <t>1JH2084050090</t>
  </si>
  <si>
    <t>无论单穿或加入内衬穿搭皆可，优雅又不失时髦格调，魅力亮眼</t>
  </si>
  <si>
    <t>1JH2084050620</t>
  </si>
  <si>
    <t>1JH2084090000</t>
  </si>
  <si>
    <t>轻松休闲单品，与气质罩裙叠穿，演绎层次活力，俏丽迷人</t>
  </si>
  <si>
    <t>1JH2084090650</t>
  </si>
  <si>
    <t>单穿同样合衬，与活力穆勒单鞋和鸭舌帽碰撞，尽展休闲轻松气息</t>
  </si>
  <si>
    <t>1JY1085630832</t>
  </si>
  <si>
    <t>度假风吊带裙款；前后深V领型；灵活系带设计；醒目撞色条纹</t>
  </si>
  <si>
    <t>选择黑色系鞋包搭配，提升视觉效果，尽展都会丽人印象</t>
  </si>
  <si>
    <t>1JY1081660610</t>
  </si>
  <si>
    <t>舒适宽松版型；时尚绑带设计；领口+袖口磨破；甄选棉质牛仔料</t>
  </si>
  <si>
    <t>配以小白鞋+双肩包，活力感十足，轻松随性又不乏潮流气息</t>
  </si>
  <si>
    <t>1JY1082370610</t>
  </si>
  <si>
    <t>修身收腰版型；大翻边一字领设计；磨破流苏裙边；柔韧棉质牛仔料</t>
  </si>
  <si>
    <t>时尚单品，加上懒人鞋+双肩包，青春俏丽，颇有几分甜美优雅气质</t>
  </si>
  <si>
    <t>1JY1082470571</t>
  </si>
  <si>
    <t>翠绿</t>
  </si>
  <si>
    <t>大方合体版型；显瘦收腰设计；别致镂空线条；精选水溶绣花面料</t>
  </si>
  <si>
    <t>优雅气质单品，加入高跟鞋与手拿包，女神范十足，散发迷人魅力</t>
  </si>
  <si>
    <t>1JY1082480090</t>
  </si>
  <si>
    <t>修身无袖裙款；前后深V设计；热带风花草印花；优质雪纺面料</t>
  </si>
  <si>
    <t>单穿或加上简约裤装，风格十足，演绎摩登潮流新风尚</t>
  </si>
  <si>
    <t>1JY1082490920</t>
  </si>
  <si>
    <t>中长宽松裙款；经典细条纹；搭配收腰腰带；甄选棉质材质</t>
  </si>
  <si>
    <t>加入小白鞋与双肩包，轻松增添休闲活力气息，俏丽减龄</t>
  </si>
  <si>
    <t>1JY1081530018</t>
  </si>
  <si>
    <t>大方合体版型；显瘦收腰设计；透视袖子+裙摆；精致水溶绣花面料</t>
  </si>
  <si>
    <t>气质单品，简约搭配高跟鞋+手提包，散发优雅淑娴气质</t>
  </si>
  <si>
    <t>1JY1081530090</t>
  </si>
  <si>
    <t>加入时尚跟鞋点缀造型，端庄优雅气质呼之欲出，魅力十足</t>
  </si>
  <si>
    <t>1JY1082440410</t>
  </si>
  <si>
    <t>长款修身版型；吊带+后背交叉设计；度假风撞色印花；精选雪纺料</t>
  </si>
  <si>
    <t>内搭简约T恤或单穿加上外套，休闲风鞋子点缀，大方又不失时髦感</t>
  </si>
  <si>
    <t>1JY1082550090</t>
  </si>
  <si>
    <t>长款吊带款式；金属环+系带设计；精选双层雪纺材质</t>
  </si>
  <si>
    <t>选择白色T恤做内搭，加上小白鞋与手提包，随性又不乏潮流个性</t>
  </si>
  <si>
    <t>1JY1085630900</t>
  </si>
  <si>
    <t>单穿或内搭简约T恤，小白鞋巧妙碰撞，演绎大热街头潮流风</t>
  </si>
  <si>
    <t>1JY1087110610</t>
  </si>
  <si>
    <t>长款修身版型；露肩吊带设计；收腰腰带+开叉；柔韧棉质牛仔料</t>
  </si>
  <si>
    <t>加入纯色内搭、时尚跟鞋，修饰曼妙身姿，展现大方时尚气息</t>
  </si>
  <si>
    <t>1JY1081440910</t>
  </si>
  <si>
    <t>修身吊带裙款；V领+大露背设计；收腰腰带+开叉；甄选棉质面料</t>
  </si>
  <si>
    <t>搭配白色T恤+短靴，大方摩登，轻松演绎都会潮流印象</t>
  </si>
  <si>
    <t>1JY1082340452</t>
  </si>
  <si>
    <t>高腰合体版型；显瘦V领设计；镂空花朵图案；精选网布绣花面料</t>
  </si>
  <si>
    <t>加入简约鞋包，气质柔美穿搭格外迷人，打造清秀佳人印象</t>
  </si>
  <si>
    <t>1JY1081730120</t>
  </si>
  <si>
    <t>长款修身背带裙型；摩登后开叉设计；利落明线车缝；精选弹力混纺</t>
  </si>
  <si>
    <t>以一字领上衣作内搭，加入chocker点缀，摩登又性感，魅力吸睛</t>
  </si>
  <si>
    <t>1JY1083890650</t>
  </si>
  <si>
    <t>收腰修身版型；显瘦V领+蝴蝶结装饰；多重洗水工艺；精选棉质牛仔</t>
  </si>
  <si>
    <t>俏丽大气单品，加入气质鞋包，优雅演绎都会淑雅丽人印象</t>
  </si>
  <si>
    <t>1JY1083890690</t>
  </si>
  <si>
    <t>1JY1081770090</t>
  </si>
  <si>
    <t>收腰A字裙摆；拼接喇叭袖；浪漫镂空设计细节；婉约中袖袖长</t>
  </si>
  <si>
    <t>加入摩登鞋包，打造时髦丽人印象，颇具复古淑女气息，格调亮眼</t>
  </si>
  <si>
    <t>1JY1081770120</t>
  </si>
  <si>
    <t>经典红黑配让温婉气质自然展露，彰显浪漫雅致气息，迷人大气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</si>
  <si>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</si>
  <si>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</si>
  <si>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</si>
  <si>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1JY1082340090</t>
  </si>
  <si>
    <t>碰撞浅色调鞋包，打造摩登都会印象，演绎时尚丽人范儿</t>
  </si>
  <si>
    <t>1JY1081730090</t>
  </si>
  <si>
    <t>加入T恤、棒球帽，尽展活力欧美风潮，更显摩登时尚气息</t>
  </si>
  <si>
    <t>1JY1082710410</t>
  </si>
  <si>
    <t>中长吊带裙款；气质V领设计；侧边开叉细节；醒目条纹图案</t>
  </si>
  <si>
    <t>单穿或加入牛仔外套皆可，优雅或潮流，魅力十足</t>
  </si>
  <si>
    <t>1JY1087190090</t>
  </si>
  <si>
    <t>时尚吊带款式；优雅V领+花边点缀；大热丝绒材质</t>
  </si>
  <si>
    <t>加入纯色内搭与时尚鞋包，端庄大方，散发迷人女性魅力</t>
  </si>
  <si>
    <t>1JY1083460090</t>
  </si>
  <si>
    <t>短款合体版型；收腰A字裙摆；气质露肩一字领；拼接镂空花边袖口</t>
  </si>
  <si>
    <t>与摩登鞋包尤为合衬，尽展优雅气质，简约大方穿搭格外吸睛</t>
  </si>
  <si>
    <t>1JY1083580090</t>
  </si>
  <si>
    <t>短款两件套款式；修身收腰版型；V领+拼接蕾丝；优选绒感弹力布</t>
  </si>
  <si>
    <t>与配套T恤搭配，加入简约鞋包，散发优雅端庄气质</t>
  </si>
  <si>
    <t>1JY1082460090</t>
  </si>
  <si>
    <t>马甲款连衣裙；合体收腰版型；V形西装领；复古双排扣设计</t>
  </si>
  <si>
    <t>单穿或做马甲搭配牛仔裤皆可，演绎都市摩登新风潮</t>
  </si>
  <si>
    <t>1JY1084830690</t>
  </si>
  <si>
    <t>显瘦收腰版型；烧花斜条纹；胸前荷叶边+系带点缀；约七分袖长</t>
  </si>
  <si>
    <t>加入简约鞋包即可，清新配色增添优雅脱俗感，灵动俏丽</t>
  </si>
  <si>
    <t>1JY1080480018</t>
  </si>
  <si>
    <t>大方合体版型；优雅小立领；双袖镂空+裙摆百褶；浪漫蕾丝面料</t>
  </si>
  <si>
    <t>优雅气质单品，加入简约鞋包即可，散发端庄迷人魅力</t>
  </si>
  <si>
    <t>1JY1082140090</t>
  </si>
  <si>
    <t>宽松两件套款；醒目撞色字母印花；透气棉质面料制作</t>
  </si>
  <si>
    <t>潮流单品，加入双肩包与小白鞋，展现灵动青春特质</t>
  </si>
  <si>
    <t>1JY1087050650</t>
  </si>
  <si>
    <t>舒适宽松版型；优雅V领设计；不规则裙摆；醒目撞色印花</t>
  </si>
  <si>
    <t>搭配简约裤装，腰带点缀造型，演绎个性潮流新风尚</t>
  </si>
  <si>
    <t>1JY1087190510</t>
  </si>
  <si>
    <t>内搭纯色衬衫，加入时尚鞋包，整体造型彰显潮流范，出彩吸睛</t>
  </si>
  <si>
    <t>1JY1030810090</t>
  </si>
  <si>
    <t>显瘦修身版型；深V领口设计；拼接蕾丝花边；含羊毛针织面料</t>
  </si>
  <si>
    <t>时尚气质单品，加入简约鞋包，轻松展现优雅迷人特质</t>
  </si>
  <si>
    <t>1JY1030810120</t>
  </si>
  <si>
    <t>时尚气质单品，搭配深色鞋包，摩登亮眼，尽展时髦气息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</si>
  <si>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</si>
  <si>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</si>
  <si>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</si>
  <si>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</si>
  <si>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</si>
  <si>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</si>
  <si>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</si>
  <si>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</si>
  <si>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</si>
  <si>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</si>
  <si>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</si>
  <si>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1JY1080920650</t>
  </si>
  <si>
    <t>收腰合体版型；V领拼荷叶边领口；裙摆层次印花图案</t>
  </si>
  <si>
    <t>加入优雅小包和跟鞋，柔美浪漫印象俏丽演绎，别具迷人魅力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</si>
  <si>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</si>
  <si>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</si>
  <si>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</si>
  <si>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</si>
  <si>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</si>
  <si>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1JY1085370530</t>
  </si>
  <si>
    <t>长款收腰版型；率性翻领设计；别致开叉裙摆；精选雪纺棉质打造</t>
  </si>
  <si>
    <t>搭配浅色系高跟鞋，拉伸身材比例，轻松展现高挑迷人身姿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</si>
  <si>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</si>
  <si>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</si>
  <si>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</si>
  <si>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</si>
  <si>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</si>
  <si>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1JY1085510018</t>
  </si>
  <si>
    <t>时尚套装款式；知性V领设计；浪漫蕾丝面料制作</t>
  </si>
  <si>
    <t>成套搭配，加入高跟鞋与手拿包，浪漫优雅又不乏都会摩登感</t>
  </si>
  <si>
    <t>1JY1083140650</t>
  </si>
  <si>
    <t>钉珠+亮片+亚克力装饰点缀；袖口磨边设计；甄选柔韧纯棉牛仔布</t>
  </si>
  <si>
    <t>简单搭配高跟鞋与手拿包，利落穿搭尽显大方干练特质</t>
  </si>
  <si>
    <t>1JY1083130920</t>
  </si>
  <si>
    <t>舒适宽松版型；经典竖条纹图案；拼接蕾丝裙摆；优选亲肤含棉材质</t>
  </si>
  <si>
    <t>简单搭配优雅跟鞋、手提包，轻松展现优雅端庄气息，大气迷人</t>
  </si>
  <si>
    <t>1JY1083160010</t>
  </si>
  <si>
    <t>优雅一字领；收腰+百褶裙摆设计；精选柔美蕾丝面料打</t>
  </si>
  <si>
    <t>优雅浪漫单品，简单加入高跟鞋，展现端庄仙女范儿，让人印象深刻</t>
  </si>
  <si>
    <t>1JY1083160090</t>
  </si>
  <si>
    <t>优雅浪漫单品，加入高跟鞋与亮色手提包，提升造型视觉层次感</t>
  </si>
  <si>
    <t>1JY1083160770</t>
  </si>
  <si>
    <t>优雅浪漫单品，加上浅色鞋包点缀，散发甜美淑雅气息</t>
  </si>
  <si>
    <t>1JY1031060090</t>
  </si>
  <si>
    <t>中长修身版型；交叉吊带露肩设计；异材质拼接肩带</t>
  </si>
  <si>
    <t>内搭纯色针织衫，深浅碰撞下尽展复古浪漫情怀，迸发摩登都会感</t>
  </si>
  <si>
    <t>1JY1031060890</t>
  </si>
  <si>
    <t>1JY1034360090</t>
  </si>
  <si>
    <t>优雅修身版型；拼接下摆设计；镂空后背设计；精选弹力混纺面料</t>
  </si>
  <si>
    <t>1JY1081080018</t>
  </si>
  <si>
    <t>圆领+V领系带；九分长喇叭袖设计；拼接镂空蕾丝裙摆</t>
  </si>
  <si>
    <t>加入优雅鞋包，浪漫柔美穿搭格外俏丽，彰显格调迷人气息</t>
  </si>
  <si>
    <t>1JY1081080090</t>
  </si>
  <si>
    <t>与简约鞋包同样合衬，浪漫裙装带来优雅复古印象，俏丽迷人</t>
  </si>
  <si>
    <t>1JY1085600090</t>
  </si>
  <si>
    <t>吊带V领设计；考究立体剪裁；时髦前开叉；精选加厚缎面材质</t>
  </si>
  <si>
    <t>加入时尚内搭，优雅碰撞个性，精彩演绎率性摩登范儿，都会吸睛</t>
  </si>
  <si>
    <t>1JY1085600870</t>
  </si>
  <si>
    <t>1JY1030590010</t>
  </si>
  <si>
    <t>中长修身版型；腰部镂空针织设计；精选柔韧含棉混纺</t>
  </si>
  <si>
    <t>与简约鞋包穿搭，优雅迷人印象轻松演绎，淑雅吸睛</t>
  </si>
  <si>
    <t>1JY1030630120</t>
  </si>
  <si>
    <t>短款宽松版型；显瘦V领设计；摩登开叉系带；精选柔韧含羊毛材质</t>
  </si>
  <si>
    <t>亮眼长靴与时髦裙装碰撞出时髦味道，尽展俏丽迷人气息</t>
  </si>
  <si>
    <t>1JY1080980090</t>
  </si>
  <si>
    <t>时尚背带裙型；吊带mix包臀裙款；修身开叉设计；精选弹力双层布</t>
  </si>
  <si>
    <t>经典黑白是打造时髦丽人利器，配以简约鞋包，提升浪漫淑雅气质</t>
  </si>
  <si>
    <t>1JJ1084850010</t>
  </si>
  <si>
    <t>V领+吊带设计；领口下摆拼蕾丝边；精选光泽缎面薄雪纺</t>
  </si>
  <si>
    <t>配以摩登阔腿裤，作时髦上衣穿搭，展现别样欧美气息，独特亮眼</t>
  </si>
  <si>
    <t>1JY1030590090</t>
  </si>
  <si>
    <t>配以亮眼鞋包，轻松点缀优雅淑女印象，更显时髦迷人魅力</t>
  </si>
  <si>
    <t>1JY1030590120</t>
  </si>
  <si>
    <t>与时髦跟鞋和简约鞋包穿搭，勾勒迷人修长身姿，行走摇曳浪漫优雅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</si>
  <si>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</si>
  <si>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</si>
  <si>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</si>
  <si>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</si>
  <si>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</si>
  <si>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1JY1080980304</t>
  </si>
  <si>
    <t>加入深色内搭，深浅碰撞别具摩登性感气息，俏丽迷人</t>
  </si>
  <si>
    <t>1JY1035940970</t>
  </si>
  <si>
    <t>中长修身版型；摩登吊带背带裙；撞色竖条纹图案；精选羊毛混纺</t>
  </si>
  <si>
    <t>加入oversize外套和短靴破格重组，繁简碰撞演绎时髦都会格调</t>
  </si>
  <si>
    <t>1HN4081150090</t>
  </si>
  <si>
    <t>舒适合体版型；大气无繁复设计；时尚围巾搭配</t>
  </si>
  <si>
    <t>1HY4082320130</t>
  </si>
  <si>
    <t>合体收腰版型；立领+别致系带；时尚九分袖；精选含羊毛呢料</t>
  </si>
  <si>
    <t>1HN4081150120</t>
  </si>
  <si>
    <t>1HH4080790090</t>
  </si>
  <si>
    <t>收腰合体版型；金属环扣点缀；裙摆开叉细节；柔韧含羊毛呢料</t>
  </si>
  <si>
    <t>1HH4080790304</t>
  </si>
  <si>
    <t>1HY4082350120</t>
  </si>
  <si>
    <t>收腰合体版型；时尚背带裙款；灵活可调节肩带；优质含羊毛呢料</t>
  </si>
  <si>
    <t>1HY4032260120</t>
  </si>
  <si>
    <t>大方合体版型；肩部纽扣点缀；裙摆开叉设计；优选含兔毛面料</t>
  </si>
  <si>
    <t>1HH4030540090</t>
  </si>
  <si>
    <t>大方合体版型；袖口+下摆拉链开叉；时尚喇叭袖；精选巴素兰羊毛</t>
  </si>
  <si>
    <t>1HH4030540110</t>
  </si>
  <si>
    <t>1HJ4033790090</t>
  </si>
  <si>
    <t>V领+系带设计；时髦修身版型；精选弹力包芯纱材质</t>
  </si>
  <si>
    <t>1HH4083800140</t>
  </si>
  <si>
    <t>短款合体版型；收腰A字+褶皱裙摆；气质印花图案；摩登背带裙型</t>
  </si>
  <si>
    <t>1HJ4033790018</t>
  </si>
  <si>
    <t>1HH4030490090</t>
  </si>
  <si>
    <t>假两件款式；舒适宽松版型；拼接撞色+百褶裙摆；含羊毛混纺面料</t>
  </si>
  <si>
    <t>1HN4032810090</t>
  </si>
  <si>
    <t>时尚假两件款；大方合体版型；优雅圆领设计；精选含兔毛混纺面料</t>
  </si>
  <si>
    <t>1HN4032810420</t>
  </si>
  <si>
    <t>1HJ4031380140</t>
  </si>
  <si>
    <t>简约修身版型；优雅V领设计；大气无繁复纯色款式；别致侧开叉</t>
  </si>
  <si>
    <t>1HH4080220412</t>
  </si>
  <si>
    <t>啡黄</t>
  </si>
  <si>
    <t>短款修身版型；V领背带设计；复古英伦格子图案；舒适羊毛呢料</t>
  </si>
  <si>
    <t>1HH4080830181</t>
  </si>
  <si>
    <t>短款修身版型；V领+露肩+吊带；别致明线车缝；精选优质羊毛呢料</t>
  </si>
  <si>
    <t>1HJ4031380010</t>
  </si>
  <si>
    <t>1HY4031890018</t>
  </si>
  <si>
    <t>大方合体版型；经典撞色条纹；别致交叉系带</t>
  </si>
  <si>
    <t>1HY4031890090</t>
  </si>
  <si>
    <t>1HY3088280090</t>
  </si>
  <si>
    <t>V领+吊带+露肩；拼接蕾丝肩位+下摆；镂空轻透下摆；经典撞色设计</t>
  </si>
  <si>
    <t>1HY3088280101</t>
  </si>
  <si>
    <t>1HY3031270050</t>
  </si>
  <si>
    <t>花灰</t>
  </si>
  <si>
    <t>短款宽松版型；时尚V领设计；拼接镂空+流苏下摆；松软含羊毛面料</t>
  </si>
  <si>
    <t>1HH3083020090</t>
  </si>
  <si>
    <t>修身背带连衣裙；前后V领设计；收腰A字褶皱裙摆；千鸟格毛呢面料</t>
  </si>
  <si>
    <t>1HY3031270082</t>
  </si>
  <si>
    <t>1HY3081400923</t>
  </si>
  <si>
    <t>高领T恤+背带裙两件套；收腰A字裙摆；撞色格子图案；优雅及膝裙</t>
  </si>
  <si>
    <t>1HN3033480501</t>
  </si>
  <si>
    <t>简约合体版型；套头落肩设计；撞色毛巾绣字母图案；柔韧羊毛混纺</t>
  </si>
  <si>
    <t>1HY3081090180</t>
  </si>
  <si>
    <t>简约合体版型；拼接褶皱荷叶边下摆；柔美大气纯色款式</t>
  </si>
  <si>
    <t>1HY3086220090</t>
  </si>
  <si>
    <t>简约合体版型；个性异材质拼接；钉珠+亮片+刺绣图案；精选羊毛呢</t>
  </si>
  <si>
    <t>1HY3086220140</t>
  </si>
  <si>
    <t>1HY3086240090</t>
  </si>
  <si>
    <t>优雅圆领设计；撞色钉珠刺绣星星图案；精选柔韧羊毛呢料</t>
  </si>
  <si>
    <t>1HH3032900910</t>
  </si>
  <si>
    <t>简约修身版型；前后V领设计；立体格子+条纹肌理；精选含羊毛材质</t>
  </si>
  <si>
    <t>1HH3032900985</t>
  </si>
  <si>
    <t>1HH3082870800</t>
  </si>
  <si>
    <t>深啡</t>
  </si>
  <si>
    <t>收腰A字裙摆；前后幅V领设计；民族风镂空提花条纹图案</t>
  </si>
  <si>
    <t>1HN3033480010</t>
  </si>
  <si>
    <t>1HY3089030501</t>
  </si>
  <si>
    <t>墨绿</t>
  </si>
  <si>
    <t>短款修身版型；V领露肩吊带设计；稍短内衬透视；薄款绣花网布</t>
  </si>
  <si>
    <t>1HY3086260090</t>
  </si>
  <si>
    <t>简约合体版型；收腰A字轮廓；爱丽丝波普风刺绣卡通图案</t>
  </si>
  <si>
    <t>1HY3030900050</t>
  </si>
  <si>
    <t>合体短款版型；一字领设计；不规则裙摆；优质含羊毛面料</t>
  </si>
  <si>
    <t>1HY3085950090</t>
  </si>
  <si>
    <t>简约合体版型；收腰A字轮廓；加入丰富褶皱裙摆</t>
  </si>
  <si>
    <t>1HN3031650120</t>
  </si>
  <si>
    <t>流畅合体剪裁；字母刺绣点缀；撞色后背卡通图案；优质棉质面料</t>
  </si>
  <si>
    <t>1HY3030900110</t>
  </si>
  <si>
    <t>1HY3080880530</t>
  </si>
  <si>
    <t>收腰修身版型；拼接两件套款；时尚V领设计；别致开叉裙摆</t>
  </si>
  <si>
    <t>1HY3080880624</t>
  </si>
  <si>
    <t>1HH3082580090</t>
  </si>
  <si>
    <t>流畅合体剪裁；时尚V领设计；透视拼接裙摆；优质含羊毛面料</t>
  </si>
  <si>
    <t>1HH3082580180</t>
  </si>
  <si>
    <t>1HY3085950120</t>
  </si>
  <si>
    <t>1HN3083240650</t>
  </si>
  <si>
    <t>时尚两件套；V领吊带背带裙；拼贴印花字母撞色；精选含棉灯芯绒</t>
  </si>
  <si>
    <t>1HN3083240462</t>
  </si>
  <si>
    <t>1HY3080510974</t>
  </si>
  <si>
    <t>粉蓝条</t>
  </si>
  <si>
    <t>短款+收腰A字轮廓；前后幅V领；渐变波纹印花；精选亲肤棉质面料</t>
  </si>
  <si>
    <t>1HY3080660920</t>
  </si>
  <si>
    <t>拼接假两件款；腰间装饰袖子；高腰修身版型；精选舒适含棉材质</t>
  </si>
  <si>
    <t>1HY3080690090</t>
  </si>
  <si>
    <t>短款合体版型；前后幅V领；收腰A字轮廓；撞色黑白印花；精选棉质</t>
  </si>
  <si>
    <t>1HH3082530510</t>
  </si>
  <si>
    <t>性感V领设计；收腰百褶裙摆；几何数码印花图案；精选轻柔雪纺皱</t>
  </si>
  <si>
    <t>1HH3082540888</t>
  </si>
  <si>
    <t>本白</t>
  </si>
  <si>
    <t>简约中长款型；收腰A字轮廓；婉约中袖袖长；精选镂空含棉材质</t>
  </si>
  <si>
    <t>1HY3080350090</t>
  </si>
  <si>
    <t>简约合体版型；时尚两件套；深V领设计；精选弹力面料</t>
  </si>
  <si>
    <t>1HY3080460990</t>
  </si>
  <si>
    <t>花色</t>
  </si>
  <si>
    <t>收腰A字型剪裁；前方领+后V设计；复古格子印花；舒适棉质面料</t>
  </si>
  <si>
    <t>1HY3083190010</t>
  </si>
  <si>
    <t>舒适宽松版型；个性磨破领口；卡通+对话框印花；精选牛仔面料</t>
  </si>
  <si>
    <t>1HH3087280090</t>
  </si>
  <si>
    <t>无袖修身版型；俏皮背带裙款；前后深V设计；精美民族风印花</t>
  </si>
  <si>
    <t>1HH3082370090</t>
  </si>
  <si>
    <t>拼接百褶边荷叶袖；几何刺绣立体肌理；精选柔美网布绣花面料</t>
  </si>
  <si>
    <t>1HY3085660010</t>
  </si>
  <si>
    <t>两件套款式；精美刺绣花朵；性感透视效果；个性开叉设计</t>
  </si>
  <si>
    <t>1HY3085660090</t>
  </si>
  <si>
    <t>1HY3087000630</t>
  </si>
  <si>
    <t>粉蓝</t>
  </si>
  <si>
    <t>大方简约款式；经典圆领设计；特色贴布刺绣；透气纯棉面料</t>
  </si>
  <si>
    <t>1HY3080150082</t>
  </si>
  <si>
    <t>浅灰粉</t>
  </si>
  <si>
    <t>V领+拼接系带设计；收腰拼细百褶裙摆；精选轻柔雪纺材质</t>
  </si>
  <si>
    <t>1HY3030060090</t>
  </si>
  <si>
    <t>中长修身版型；肩位轻透拼接；性感高开叉设计</t>
  </si>
  <si>
    <t>1HY3080150888</t>
  </si>
  <si>
    <t>1HY3087580010</t>
  </si>
  <si>
    <t>简约合体版型；收腰A字裙摆；加入丰富压褶；烧花镂空条纹面料</t>
  </si>
  <si>
    <t>1HY3086850018</t>
  </si>
  <si>
    <t>短款合体版型；前后幅V型；拼接轻透下摆；精选棉质蕾丝面料</t>
  </si>
  <si>
    <t>1HY3086850180</t>
  </si>
  <si>
    <t>1HY3086860090</t>
  </si>
  <si>
    <t>收腰A字轮廓；性感V领设计；稍短内衬设计；镂空刺绣网布面料</t>
  </si>
  <si>
    <t>1HH2084530090</t>
  </si>
  <si>
    <t>时尚修身版型；一字领+插肩袖+荷叶边；包臀前开衩设计</t>
  </si>
  <si>
    <t>1HY2082440090</t>
  </si>
  <si>
    <t>合体收腰轮廓；撞色刺绣图案；细致镶边车缝；精选雪纺皱面料</t>
  </si>
  <si>
    <t>1HY2082500140</t>
  </si>
  <si>
    <t>斜肩一字领；时尚插肩袖；褶皱伞形裙摆；精选亲肤棉质材质</t>
  </si>
  <si>
    <t>1HY2082700090</t>
  </si>
  <si>
    <t>舒适合体版型；无袖斜肩露肩设计；收腰A字裙摆</t>
  </si>
  <si>
    <t>1HY2082700140</t>
  </si>
  <si>
    <t>1HY2081890000</t>
  </si>
  <si>
    <t>短款合体版型；方领+泡泡袖设计；稍短内衬透视；精选水溶花面料</t>
  </si>
  <si>
    <t>1HY2081890180</t>
  </si>
  <si>
    <t>1HY2082690910</t>
  </si>
  <si>
    <t>V领合体版型；拼接假两件款式；横竖撞色印花条纹图案</t>
  </si>
  <si>
    <t>1HN2081300000</t>
  </si>
  <si>
    <t>简约宽松版型；印花卡通+字母图案+亮眼蝴蝶结；精选柔韧棉质面料</t>
  </si>
  <si>
    <t>1HY2082370090</t>
  </si>
  <si>
    <t>长款宽松版型；橡筋松紧收腰；稍短内衬轻透设计；刺绣花朵雪纺料</t>
  </si>
  <si>
    <t>1HH2080710000</t>
  </si>
  <si>
    <t>衬衫式连衣裙；拼接假两件款；不规则下摆设计；精选亲肤棉质</t>
  </si>
  <si>
    <t>1HH2080710690</t>
  </si>
  <si>
    <t>1HY2082400000</t>
  </si>
  <si>
    <t>圆领修身版型；赠送短款双排扣内搭半裙；精选柔美绣花网布</t>
  </si>
  <si>
    <t>1HY2082400090</t>
  </si>
  <si>
    <t>1HY2082400540</t>
  </si>
  <si>
    <t>1HR2083430133</t>
  </si>
  <si>
    <t>V领+连肩蝙蝠袖；薄款镂空设计；长款宽松罩衫款；精选亲肤含棉料</t>
  </si>
  <si>
    <t>1HR2083600000</t>
  </si>
  <si>
    <t>1HR2083640000</t>
  </si>
  <si>
    <t>前后幅V领+贴车花边；开襟+收腰流苏系带；连肩短袖设计</t>
  </si>
  <si>
    <t>1HR2083650018</t>
  </si>
  <si>
    <t>V领+挂脖露背设计；长款A字轮廓；亮眼吊饰挂绳；前幅性感开衩</t>
  </si>
  <si>
    <t>1HR2083680990</t>
  </si>
  <si>
    <t>V领+吊带设计；腰侧镂空拼接；不规则荷叶边下摆；摩登印花图案</t>
  </si>
  <si>
    <t>1HR2084360600</t>
  </si>
  <si>
    <t>吊带挂脖领绳+收身腰带设计；独特不规则裙摆</t>
  </si>
  <si>
    <t>1HH2081030000</t>
  </si>
  <si>
    <t>大气连肩袖；镂空绣花图案；袖口+下摆花边拼接；精选棉质府绸</t>
  </si>
  <si>
    <t>1HY2084080090</t>
  </si>
  <si>
    <t>长款百褶裙型；立领+挂脖+露肩设计；稍短内衬透视；精选薄雪纺料</t>
  </si>
  <si>
    <t>1HH2080390000</t>
  </si>
  <si>
    <t>短款宽松版型；前后幅V型领；吊带拼接流苏吊穗；精选优质麻棉料</t>
  </si>
  <si>
    <t>1HH2085370890</t>
  </si>
  <si>
    <t>红啡</t>
  </si>
  <si>
    <t>性感V领背带；高腰修身包臀裙型；气质复古双排扣；精选弹力混纺</t>
  </si>
  <si>
    <t>1HY2084020000</t>
  </si>
  <si>
    <t>长款修身版型；性感V领+稍短内衬设计；精选质感条纹提花面料</t>
  </si>
  <si>
    <t>1HH1081070010</t>
  </si>
  <si>
    <t>收腰A字轮廓；气质伞形裙摆；精致藤蔓刺绣图案；精选欧根纱面料</t>
  </si>
  <si>
    <t>1HH1081070190</t>
  </si>
  <si>
    <t>1HH1083840060</t>
  </si>
  <si>
    <t>深灰</t>
  </si>
  <si>
    <t>船领+五分灯笼袖；时尚腰带设计；印花字母下摆；甄选精纺斜纹呢</t>
  </si>
  <si>
    <t>1HY1082890990</t>
  </si>
  <si>
    <t>肩部轻透拼接；时尚喇叭袖；抽象印花图案；精选柔韧雪纺面料</t>
  </si>
  <si>
    <t>1HH1080790090</t>
  </si>
  <si>
    <t>撞色拼接假两件；A型轮廓+百褶裙摆；上身精选含少量桑蚕丝面料</t>
  </si>
  <si>
    <t>1HY1083780000</t>
  </si>
  <si>
    <t>翻领宽松版型；半开襟+暗筒；不规则荷叶边裙摆；精选棉质府绸</t>
  </si>
  <si>
    <t>1HH1080250000</t>
  </si>
  <si>
    <t>中长宽松版型；V领+流苏边+落肩设计；伞形裙摆；亲肤棉质材质</t>
  </si>
  <si>
    <t>1HH1085140010</t>
  </si>
  <si>
    <t>中长合体版型；时尚V领+中袖设计；A字轮廓裙摆；精选绣花网布</t>
  </si>
  <si>
    <t>1HN1081260920</t>
  </si>
  <si>
    <t>简约宽松版型；撞色条纹印花；精选平纹纯棉面料</t>
  </si>
  <si>
    <t>1HY1082480010</t>
  </si>
  <si>
    <t>时尚一字领；上幅及双袖透视；浪漫刺绣花朵；轻透欧根纱面料</t>
  </si>
  <si>
    <t>1HH1080500018</t>
  </si>
  <si>
    <t>翻领宽松版型；简约半开襟；收腰设计+伞形裙摆；棉质镂空面料</t>
  </si>
  <si>
    <t>1HY1082220120</t>
  </si>
  <si>
    <t>时尚V领设计；收腰A字伞形裙摆；甄选柔韧双层人字纹提花布</t>
  </si>
  <si>
    <t>1HY1082330888</t>
  </si>
  <si>
    <t>中长宽松版型；对称刺绣植物图案；拼接轻透裙摆</t>
  </si>
  <si>
    <t>1HH1030300901</t>
  </si>
  <si>
    <t>黑条</t>
  </si>
  <si>
    <t>撞色条纹图案；时尚七分袖；精选柔韧含羊毛混纺面料</t>
  </si>
  <si>
    <t>1HH1080370010</t>
  </si>
  <si>
    <t>双袖肩位镂空；收腰A字+伞形裙摆；约九分袖长；精选含棉材质面料</t>
  </si>
  <si>
    <t>1HN1084010000</t>
  </si>
  <si>
    <t>简约宽松版型；套头短款连衣裙；卡通印花图案；柔软含棉混纺面料</t>
  </si>
  <si>
    <t>1HY1082060923</t>
  </si>
  <si>
    <t>收腰A字轮廓；优雅伞形裙摆；时尚格子印花</t>
  </si>
  <si>
    <t>1HH1030090090</t>
  </si>
  <si>
    <t>简约修身版型；时尚七分袖；流苏下摆；摩登包臀裙</t>
  </si>
  <si>
    <t>1HH1080120120</t>
  </si>
  <si>
    <t>高腰修身版型；别致异材质拼接；时尚七分袖；格子伞形裙摆</t>
  </si>
  <si>
    <t>1HN1083800090</t>
  </si>
  <si>
    <t>简约宽松版型；撞色音符印花图案；精选弹力舒适面料制作</t>
  </si>
  <si>
    <t>1HY1081890133</t>
  </si>
  <si>
    <t>简约宽松版型；撞色花朵图案；浪漫复古刺绣</t>
  </si>
  <si>
    <t>1HY1083490120</t>
  </si>
  <si>
    <t>简约合体版型；A字伞形裙摆；腰侧拼接蕾丝细节</t>
  </si>
  <si>
    <t>毛织</t>
  </si>
  <si>
    <t>1GY4030210010</t>
  </si>
  <si>
    <t>简洁纯色效果/荷叶边点缀领口/采用含毛纤维面料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</si>
  <si>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</si>
  <si>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</si>
  <si>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</si>
  <si>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</si>
  <si>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</si>
  <si>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</si>
  <si>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</si>
  <si>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</si>
  <si>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</si>
  <si>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</si>
  <si>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</si>
  <si>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</si>
  <si>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</si>
  <si>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钻饰单排扣装饰/简约修身版型/纯色针织手法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</si>
  <si>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</si>
  <si>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</si>
  <si>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</si>
  <si>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</si>
  <si>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</si>
  <si>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</si>
  <si>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</si>
  <si>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</si>
  <si>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</si>
  <si>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</si>
  <si>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金属链吊带设计/纯色针织肌理/小巧花朵绣章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</si>
  <si>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</si>
  <si>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</si>
  <si>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</si>
  <si>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</si>
  <si>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</si>
  <si>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</si>
  <si>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</si>
  <si>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</si>
  <si>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</si>
  <si>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</si>
  <si>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</si>
  <si>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</si>
  <si>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</si>
  <si>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</si>
  <si>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</si>
  <si>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</si>
  <si>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</si>
  <si>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</si>
  <si>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</si>
  <si>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</si>
  <si>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</si>
  <si>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</si>
  <si>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性感镂空设计/钉珠单排扣装饰/纯色针织手法</t>
  </si>
  <si>
    <t>1GY3034400181</t>
  </si>
  <si>
    <t>1GS3034790090</t>
  </si>
  <si>
    <t>卡通图案萌趣点睛/新潮撞色设计/选取含羊毛面料</t>
  </si>
  <si>
    <t>1GS3035630950</t>
  </si>
  <si>
    <t>波普撞色条纹图案/新潮字母贴布绣/波浪边点缀袖口</t>
  </si>
  <si>
    <t>1GY3033540010</t>
  </si>
  <si>
    <t>卡通钉珠绣章/浪漫甜美泡泡袖/修身显瘦款式</t>
  </si>
  <si>
    <t>1GY3033540420</t>
  </si>
  <si>
    <t>1GY3033640090</t>
  </si>
  <si>
    <t>精致蕾丝设计/木耳边点缀领口/柔软羊毛面料</t>
  </si>
  <si>
    <t>1GY3033640580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</si>
  <si>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</si>
  <si>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</si>
  <si>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</si>
  <si>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</si>
  <si>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</si>
  <si>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</si>
  <si>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</si>
  <si>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</si>
  <si>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</si>
  <si>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1GY3034420090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</si>
  <si>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</si>
  <si>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</si>
  <si>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</si>
  <si>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</si>
  <si>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</si>
  <si>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</si>
  <si>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</si>
  <si>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</si>
  <si>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</si>
  <si>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</si>
  <si>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</si>
  <si>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</si>
  <si>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</si>
  <si>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</si>
  <si>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</si>
  <si>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</si>
  <si>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</si>
  <si>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</si>
  <si>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</si>
  <si>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</si>
  <si>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</si>
  <si>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</si>
  <si>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</si>
  <si>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</si>
  <si>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</si>
  <si>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</si>
  <si>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</si>
  <si>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</si>
  <si>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</si>
  <si>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</si>
  <si>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</si>
  <si>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</si>
  <si>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</si>
  <si>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</si>
  <si>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</si>
  <si>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</si>
  <si>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</si>
  <si>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</si>
  <si>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</si>
  <si>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</si>
  <si>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</si>
  <si>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</si>
  <si>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</si>
  <si>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</si>
  <si>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</si>
  <si>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</si>
  <si>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</si>
  <si>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</si>
  <si>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</si>
  <si>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</si>
  <si>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</si>
  <si>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</si>
  <si>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</si>
  <si>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</si>
  <si>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</si>
  <si>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1GZ3038830090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</si>
  <si>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</si>
  <si>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</si>
  <si>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</si>
  <si>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</si>
  <si>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</si>
  <si>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</si>
  <si>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</si>
  <si>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</si>
  <si>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</si>
  <si>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</si>
  <si>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</si>
  <si>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</si>
  <si>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</si>
  <si>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</si>
  <si>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</si>
  <si>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</si>
  <si>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</si>
  <si>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</si>
  <si>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</si>
  <si>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</si>
  <si>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</si>
  <si>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</si>
  <si>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</si>
  <si>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</si>
  <si>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</si>
  <si>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</si>
  <si>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</si>
  <si>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</si>
  <si>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</si>
  <si>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</si>
  <si>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</si>
  <si>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</si>
  <si>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</si>
  <si>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</si>
  <si>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</si>
  <si>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</si>
  <si>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</si>
  <si>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</si>
  <si>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</si>
  <si>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</si>
  <si>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1GZ3036700090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</si>
  <si>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</si>
  <si>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</si>
  <si>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</si>
  <si>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</si>
  <si>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</si>
  <si>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</si>
  <si>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</si>
  <si>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</si>
  <si>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</si>
  <si>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</si>
  <si>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</si>
  <si>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</si>
  <si>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</si>
  <si>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</si>
  <si>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</si>
  <si>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</si>
  <si>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</si>
  <si>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</si>
  <si>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</si>
  <si>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</si>
  <si>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</si>
  <si>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</si>
  <si>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</si>
  <si>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</si>
  <si>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</si>
  <si>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</si>
  <si>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</si>
  <si>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</si>
  <si>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</si>
  <si>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</si>
  <si>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</si>
  <si>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</si>
  <si>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</si>
  <si>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</si>
  <si>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</si>
  <si>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</si>
  <si>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</si>
  <si>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</si>
  <si>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</si>
  <si>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</si>
  <si>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</si>
  <si>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</si>
  <si>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</si>
  <si>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</si>
  <si>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</si>
  <si>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</si>
  <si>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1GY3033590010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</si>
  <si>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</si>
  <si>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</si>
  <si>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</si>
  <si>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</si>
  <si>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</si>
  <si>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</si>
  <si>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</si>
  <si>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</si>
  <si>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</si>
  <si>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</si>
  <si>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</si>
  <si>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</si>
  <si>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</si>
  <si>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</si>
  <si>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</si>
  <si>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</si>
  <si>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</si>
  <si>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</si>
  <si>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</si>
  <si>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</si>
  <si>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</si>
  <si>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</si>
  <si>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</si>
  <si>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</si>
  <si>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</si>
  <si>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</si>
  <si>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</si>
  <si>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</si>
  <si>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</si>
  <si>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</si>
  <si>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1GH2035130010</t>
  </si>
  <si>
    <t>1GH2035130180</t>
  </si>
  <si>
    <t>1GY2031930090</t>
  </si>
  <si>
    <t>本品采用特殊细纱支制作而成，面料光滑又富有质感，在穿着使用时需小心爱护，避免指甲、金属等尖锐物品的勾刮，以防造成面料钩丝及刮痕。</t>
  </si>
  <si>
    <t>1GY2032180018</t>
  </si>
  <si>
    <t>1GY2032180090</t>
  </si>
  <si>
    <t>1GY2032180950</t>
  </si>
  <si>
    <t>1GY2031950172</t>
  </si>
  <si>
    <t>蓝红条</t>
  </si>
  <si>
    <t>海军风撞色条纹抢占视野，经典色调碰撞，别具摩登清爽感，波普吸睛；纯色+条纹设计，巧妙划分身材比例，构筑高挑迷人身姿；精选弹力曲珠混纺，柔软亲肤，舒适大方。</t>
  </si>
  <si>
    <t>1GY2032110010</t>
  </si>
  <si>
    <t>气质V领剪裁，视觉延展玉脖，尤显修长高挑；花边包肩袖，巧妙露肤，性感又不乏摩登感，让人眼前一亮；精选弹力混纺针织料，柔软亲肤，穿着舒适大方。</t>
  </si>
  <si>
    <t>1GY2032110690</t>
  </si>
  <si>
    <t>1GY2032190970</t>
  </si>
  <si>
    <t>波普撞色条纹，散发时髦活力，散发摩登俏皮感；贴布绣玫瑰点缀，轻松清爽气息跃然而生；精选弹力混纺材质，修身轮廓，穿着舒适亲肤。</t>
  </si>
  <si>
    <t>1GY2032320090</t>
  </si>
  <si>
    <t>针织衫+半裙两件套，打造低调都会女郎印象，时髦优雅；后幅单排扣设计，婉约淑雅轻松演绎；A字轮廓半裙，强调纤腰长腿，魅力显瘦。</t>
  </si>
  <si>
    <t>1GY2032350018</t>
  </si>
  <si>
    <t>一字领+吊带露肩，轻展肌肤，演绎摩登性感魅力；仿珍珠钉珠装饰，优雅淑女魅力轻松散发；撞色滚边荷叶，提升造型俏丽淑雅感。</t>
  </si>
  <si>
    <t>1GY2032350090</t>
  </si>
  <si>
    <t>1GH2035090130</t>
  </si>
  <si>
    <t>摩登小高领设计，修饰玉颈轮廓，高挑迷人；弧形线条色块，巧妙划分身材比例，尤显窈窕身姿；精选弹力混纺针织料，贴身修身，穿着舒适大方。</t>
  </si>
  <si>
    <t>1GH2035120090</t>
  </si>
  <si>
    <t>无繁复纯色运用，低调又不失时髦感，优雅大气；选用仿珍珠钉珠装饰，淑女典雅气质跃然而生；甄选弹力修身混纺针织料，柔软亲肤，穿着舒适大方。</t>
  </si>
  <si>
    <t>1GY2031910010</t>
  </si>
  <si>
    <t>短款修身轮廓，巧妙重塑身材比例，打造纤腰长腿印象；肩位透视+镂空花纹衣身，柔美浪漫又不乏性感自信，魅力吸睛；选用弹力针织材质，亲肤舒适，穿着得体大气。</t>
  </si>
  <si>
    <t>1GY2031910090</t>
  </si>
  <si>
    <t>1GY2031910760</t>
  </si>
  <si>
    <t>1GY2032040130</t>
  </si>
  <si>
    <t>性感吊带背心，以修身轮廓勾勒迷人身姿，尽展摩登女人味；镂空透视设计，恰如其分展露肌肤，演绎时髦精致印象；选用弹力针织材质，轻轻包裹肌肤，魅力吸睛。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</si>
  <si>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</si>
  <si>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</si>
  <si>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</si>
  <si>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</si>
  <si>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</si>
  <si>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</si>
  <si>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</si>
  <si>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</si>
  <si>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</si>
  <si>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</si>
  <si>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</si>
  <si>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</si>
  <si>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</si>
  <si>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</si>
  <si>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</si>
  <si>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1GY1030370950</t>
  </si>
  <si>
    <t>多色条纹有序组合，带来亮眼效果，俏丽而时髦吸睛；套头针织衫款，修身版型大方干练，打造都会摩登印象；甄选针织面料制作，质感柔和，穿着舒适。</t>
  </si>
  <si>
    <t>1GY1030120010</t>
  </si>
  <si>
    <t>加入撞色条纹镶边，色调明亮吸睛，碰撞出醒目时髦火花；后V领型展露出些许肌肤，融合绑带设计，性感又不失别致设计巧思；甄选包芯纱针织面料，质感柔韧，穿着更舒适。</t>
  </si>
  <si>
    <t>1GY1030120090</t>
  </si>
  <si>
    <t>1GY1030120510</t>
  </si>
  <si>
    <t>1GY1030330010</t>
  </si>
  <si>
    <t>前幅拼接V型荷叶边，双层效果更具层次感，尽显柔美优雅气息；金银葱线带有轻微金属感，别致时髦，颇具设计感；纯色套头衣款，大方好搭，轻松演绎多变时髦look。</t>
  </si>
  <si>
    <t>1GY1030330180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</si>
  <si>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</si>
  <si>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</si>
  <si>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1GY1034550090</t>
  </si>
  <si>
    <t>1GY1034550130</t>
  </si>
  <si>
    <t>1GY1034000010</t>
  </si>
  <si>
    <t>袖口压褶+透视设计，带来柔美气息，同时性感迷人；粗针织手法打造，质感垂实，打造复古优雅风格；甄选混纺针织面料，品质讲究，彰显品牌价值感。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</si>
  <si>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</si>
  <si>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</si>
  <si>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</si>
  <si>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</si>
  <si>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</si>
  <si>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</si>
  <si>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</si>
  <si>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</si>
  <si>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1GF1035080090</t>
  </si>
  <si>
    <t>1GH1036430018</t>
  </si>
  <si>
    <t>圆领修身轮廓裙装，勾勒优雅身姿，尽展淑女迷人感；加入纽扣肩章，增添复古英伦风，浪漫吸睛；立体针织混纺面料打造，质感柔韧，穿着舒爽大气。</t>
  </si>
  <si>
    <t>1GZ1033170018</t>
  </si>
  <si>
    <t>一字肩展露出锁骨与些许肌肤，优雅迷人，散发女性魅力；荷叶边+撞色条纹点缀，柔美清新，同时提升视觉亮点；甄选曲珠针织面料，具有良好弹性，质感柔和，穿着舒适。</t>
  </si>
  <si>
    <t>1GZ1033170660</t>
  </si>
  <si>
    <t>1GY1030030010</t>
  </si>
  <si>
    <t>镂空针织设计，肌肤若隐若现，散发性感魅力；拼接褶皱荷叶边，增添俏丽灵动气息，让人耳目一新。</t>
  </si>
  <si>
    <t>1GY1030030090</t>
  </si>
  <si>
    <t>1GY1030030450</t>
  </si>
  <si>
    <t>1GY1030240010</t>
  </si>
  <si>
    <t>1GY1030240650</t>
  </si>
  <si>
    <t>1GY1030340010</t>
  </si>
  <si>
    <t>百褶荷叶边拼接，摇曳生辉，散发浪漫优雅身姿；经典色调滚边拼接，彰显复古精致格调；选用弹力混纺材质，勾勒窈窕身姿，时髦显瘦。</t>
  </si>
  <si>
    <t>1GY1030340090</t>
  </si>
  <si>
    <t>1GY1034540010</t>
  </si>
  <si>
    <t>挖空露肩袖设计，轻展雪白肌肤，尽展典雅迷人气质；复古纽扣细节，彰显淑雅气息，让人眼前一亮；套头修身针织面料，轻轻勾勒身材轮廓，俏丽又舒适。</t>
  </si>
  <si>
    <t>1GY1034540090</t>
  </si>
  <si>
    <t>1GY1034540130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</si>
  <si>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</si>
  <si>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</si>
  <si>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</si>
  <si>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</si>
  <si>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1GH1036380090</t>
  </si>
  <si>
    <t>1GH1036380180</t>
  </si>
  <si>
    <t>1GH1036430090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</si>
  <si>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</si>
  <si>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</si>
  <si>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</si>
  <si>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</si>
  <si>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</si>
  <si>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</si>
  <si>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</si>
  <si>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</si>
  <si>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</si>
  <si>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</si>
  <si>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</si>
  <si>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</si>
  <si>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</si>
  <si>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</si>
  <si>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</si>
  <si>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</si>
  <si>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</si>
  <si>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</si>
  <si>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</si>
  <si>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1GY1030200304</t>
  </si>
  <si>
    <t>1GY1030230010</t>
  </si>
  <si>
    <t>1GY1030230090</t>
  </si>
  <si>
    <t>1GY1030250010</t>
  </si>
  <si>
    <t>1GY1030250304</t>
  </si>
  <si>
    <t>1GY1030300010</t>
  </si>
  <si>
    <t>1GY1030350950</t>
  </si>
  <si>
    <t>1GY1034370090</t>
  </si>
  <si>
    <t>1GY1034700018</t>
  </si>
  <si>
    <t>领边缀以褶皱荷叶，散发柔美气息，简约又有气质；袖口仿珍珠钉缝，增添造型优雅淑女感，提升魅力格调；选用弹力包芯纱混纺，柔韧亲肤，穿着舒适大方。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</si>
  <si>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</si>
  <si>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</si>
  <si>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1GY1033810090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</si>
  <si>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</si>
  <si>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</si>
  <si>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</si>
  <si>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</si>
  <si>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</si>
  <si>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</si>
  <si>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</si>
  <si>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</si>
  <si>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</si>
  <si>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</si>
  <si>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</si>
  <si>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</si>
  <si>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</si>
  <si>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</si>
  <si>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</si>
  <si>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</si>
  <si>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</si>
  <si>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1GY1030040010</t>
  </si>
  <si>
    <t>1GY1030040180</t>
  </si>
  <si>
    <t>1GY1030070090</t>
  </si>
  <si>
    <t>1GY1030070595</t>
  </si>
  <si>
    <t>1GY1030100130</t>
  </si>
  <si>
    <t>本品破损效果是直接破坏纱线形成，在受力情况下会有散纱现象，属正常情况，在穿着使用过程中，请勿绞拧领口部位，袖口及下摆部位的破损效果是纱线编织形成，不会发生散纱情况，使用时，请注意避开尖利物品的勾刺、挂扯。</t>
  </si>
  <si>
    <t>1GY1030130010</t>
  </si>
  <si>
    <t>1GY1030130090</t>
  </si>
  <si>
    <t>1GY1030130130</t>
  </si>
  <si>
    <t>1GY1030190910</t>
  </si>
  <si>
    <t>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</t>
  </si>
  <si>
    <t>1GY1030190915</t>
  </si>
  <si>
    <t>1GY1030210090</t>
  </si>
  <si>
    <t>1GY1034360010</t>
  </si>
  <si>
    <t>1GY1034360180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</si>
  <si>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</si>
  <si>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</si>
  <si>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</si>
  <si>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</si>
  <si>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</si>
  <si>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</si>
  <si>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1GH1036390440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</si>
  <si>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</si>
  <si>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</si>
  <si>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</si>
  <si>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1GY1035410180</t>
  </si>
  <si>
    <t>1GY1030020010</t>
  </si>
  <si>
    <t>1GY1030020693</t>
  </si>
  <si>
    <t>1GY1030050915</t>
  </si>
  <si>
    <t>橙红条</t>
  </si>
  <si>
    <t>1GY1030060130</t>
  </si>
  <si>
    <t>1GY1030090190</t>
  </si>
  <si>
    <t>桔红</t>
  </si>
  <si>
    <t>1GY1030270010</t>
  </si>
  <si>
    <t>1GY1030270090</t>
  </si>
  <si>
    <t>1GY1030380050</t>
  </si>
  <si>
    <t>1GY1030380120</t>
  </si>
  <si>
    <t>1GY1030410010</t>
  </si>
  <si>
    <t>1GY1030410090</t>
  </si>
  <si>
    <t>1GY1030410130</t>
  </si>
  <si>
    <t>1GY1030420090</t>
  </si>
  <si>
    <t>1GY1030420320</t>
  </si>
  <si>
    <t>1GY1030420600</t>
  </si>
  <si>
    <t>1GY1030440190</t>
  </si>
  <si>
    <t>1GY1030480050</t>
  </si>
  <si>
    <t>1GY1030480090</t>
  </si>
  <si>
    <t>1GY1031260010</t>
  </si>
  <si>
    <t>1GY1031260510</t>
  </si>
  <si>
    <t>1GY1034250010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</si>
  <si>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</si>
  <si>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1GY1034250190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</si>
  <si>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</si>
  <si>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</si>
  <si>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</si>
  <si>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</si>
  <si>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</si>
  <si>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1JY4031740120</t>
  </si>
  <si>
    <t>1JY4031780120</t>
  </si>
  <si>
    <t>1JY4031850090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</si>
  <si>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</si>
  <si>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</si>
  <si>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1JY4031850600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</si>
  <si>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</si>
  <si>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</si>
  <si>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</si>
  <si>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</si>
  <si>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</si>
  <si>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</si>
  <si>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</si>
  <si>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</si>
  <si>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</si>
  <si>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</si>
  <si>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</si>
  <si>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1JY4030460119</t>
  </si>
  <si>
    <t>1JY4030920010</t>
  </si>
  <si>
    <t>1JY4031210770</t>
  </si>
  <si>
    <t>1JY4030270090</t>
  </si>
  <si>
    <t>1JY4030920180</t>
  </si>
  <si>
    <t>1JY4030920510</t>
  </si>
  <si>
    <t>1JY4031340090</t>
  </si>
  <si>
    <t>1JY4030790601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</si>
  <si>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</si>
  <si>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</si>
  <si>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</si>
  <si>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</si>
  <si>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</si>
  <si>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</si>
  <si>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</si>
  <si>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</si>
  <si>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</si>
  <si>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</si>
  <si>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</si>
  <si>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1JJ4031550116</t>
  </si>
  <si>
    <t>粉绿条</t>
  </si>
  <si>
    <t>1JJ4031550903</t>
  </si>
  <si>
    <t>1JJ4031550910</t>
  </si>
  <si>
    <t>1JJ4031710180</t>
  </si>
  <si>
    <t>洗涤时请勿浸泡。</t>
  </si>
  <si>
    <t>1JJ4031710660</t>
  </si>
  <si>
    <t>1JY4030950090</t>
  </si>
  <si>
    <t>1JY4031140910</t>
  </si>
  <si>
    <t>1JH4032280090</t>
  </si>
  <si>
    <t>1JH4032580090</t>
  </si>
  <si>
    <t>1JY4030340760</t>
  </si>
  <si>
    <t>浅紫</t>
  </si>
  <si>
    <t>1JY4030340830</t>
  </si>
  <si>
    <t>1JY4030530090</t>
  </si>
  <si>
    <t>本品图案处采用针毛工艺，将纤维通过针刺植入面料上，未经过任何粘合或者编织，图案针毛处纤维受力会脱落起球，属正常情况，穿着使用时，请不要与容易粘附纤维的服饰一起接触使用，针毛处不可揉搓不可反复摩擦，不可机洗。要避免包包搭在针毛处使用，严格按照洗护标识洗涤。</t>
  </si>
  <si>
    <t>1JY4030780180</t>
  </si>
  <si>
    <t>1JY4030830304</t>
  </si>
  <si>
    <t>1JY4030930090</t>
  </si>
  <si>
    <t>本品毛纱为兔毛混纺工艺，由于兔毛纤维的特性，在穿着及洗涤时会有兔毛纤维脱落，属正常现象，请使用网袋单独洗涤。</t>
  </si>
  <si>
    <t>1JY4030930501</t>
  </si>
  <si>
    <t>1JH4032580018</t>
  </si>
  <si>
    <t>1JH4034010710</t>
  </si>
  <si>
    <t>1JY4036470090</t>
  </si>
  <si>
    <t>1JY4036480010</t>
  </si>
  <si>
    <t>1JJ4031470180</t>
  </si>
  <si>
    <t>1JJ4031470831</t>
  </si>
  <si>
    <t>1JH4032520760</t>
  </si>
  <si>
    <t>1JH4032540510</t>
  </si>
  <si>
    <t>1JJ4031470090</t>
  </si>
  <si>
    <t>1JJ4031590090</t>
  </si>
  <si>
    <t>1JJ4031610010</t>
  </si>
  <si>
    <t>1JJ4031610090</t>
  </si>
  <si>
    <t>1JJ4031700010</t>
  </si>
  <si>
    <t>面料:羊毛100%</t>
  </si>
  <si>
    <t>1JJ4031700090</t>
  </si>
  <si>
    <t>1JJ4031730090</t>
  </si>
  <si>
    <t>1JY4030240090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</si>
  <si>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</si>
  <si>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</si>
  <si>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</si>
  <si>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</si>
  <si>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</si>
  <si>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</si>
  <si>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</si>
  <si>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</si>
  <si>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1JH4032570018</t>
  </si>
  <si>
    <t>1JH4033990710</t>
  </si>
  <si>
    <t>1JH4032520018</t>
  </si>
  <si>
    <t>1JH4032520090</t>
  </si>
  <si>
    <t>1JH4032540018</t>
  </si>
  <si>
    <t>1JY3032050510</t>
  </si>
  <si>
    <t>1JH3037670090</t>
  </si>
  <si>
    <t>1JH3037670760</t>
  </si>
  <si>
    <t>1JH3037690650</t>
  </si>
  <si>
    <t>1JH3037690870</t>
  </si>
  <si>
    <t>1JY3031930870</t>
  </si>
  <si>
    <t>杏色</t>
  </si>
  <si>
    <t>1JY3032050090</t>
  </si>
  <si>
    <t>1JY3032200090</t>
  </si>
  <si>
    <t>1JY3032200130</t>
  </si>
  <si>
    <t>1JY3032200510</t>
  </si>
  <si>
    <t>1JY3036740950</t>
  </si>
  <si>
    <t>1JJ3031890010</t>
  </si>
  <si>
    <t>1JJ3031890462</t>
  </si>
  <si>
    <t>1JJ3034130010</t>
  </si>
  <si>
    <t>1JJ3034350010</t>
  </si>
  <si>
    <t>1JJ3034350090</t>
  </si>
  <si>
    <t>1JY3032180830</t>
  </si>
  <si>
    <t>1JY3036080120</t>
  </si>
  <si>
    <t>1JJ3031890090</t>
  </si>
  <si>
    <t>1JH3037480050</t>
  </si>
  <si>
    <t>1JH3037480090</t>
  </si>
  <si>
    <t>1JH3037480870</t>
  </si>
  <si>
    <t>1JH3037490010</t>
  </si>
  <si>
    <t>1JY3032180650</t>
  </si>
  <si>
    <t>1JY3033900010</t>
  </si>
  <si>
    <t>1JY3033900520</t>
  </si>
  <si>
    <t>1JY3033900600</t>
  </si>
  <si>
    <t>1JY3036080050</t>
  </si>
  <si>
    <t>1JY3036080090</t>
  </si>
  <si>
    <t>1JH3037970018</t>
  </si>
  <si>
    <t>1JH3038340120</t>
  </si>
  <si>
    <t>1JY3034150090</t>
  </si>
  <si>
    <t>1JY3034150180</t>
  </si>
  <si>
    <t>1JJ3031780900</t>
  </si>
  <si>
    <t>宽窄条纹形成色彩碰撞，增强视觉效果，吸睛有道而充满个性；修身背心款式清爽中有几分性感，单穿或做内搭皆宜，时髦百搭；精选包芯纱针织面料制作，具有弹性与柔韧性，质感更佳。</t>
  </si>
  <si>
    <t>1JJ3031780970</t>
  </si>
  <si>
    <t>1JH3037730902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</si>
  <si>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</si>
  <si>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</si>
  <si>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</si>
  <si>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</si>
  <si>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1JH3038340090</t>
  </si>
  <si>
    <t>1JH3037210120</t>
  </si>
  <si>
    <t>1JY3031760950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</si>
  <si>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</si>
  <si>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1JY3032070090</t>
  </si>
  <si>
    <t>1JY3032070810</t>
  </si>
  <si>
    <t>1JY3031900101</t>
  </si>
  <si>
    <t>暗红</t>
  </si>
  <si>
    <t>1JY3031950010</t>
  </si>
  <si>
    <t>1JY3031950090</t>
  </si>
  <si>
    <t>1JY3032220170</t>
  </si>
  <si>
    <t>铁锈红</t>
  </si>
  <si>
    <t>张扬摩登艺术感，波普撞色条纹图案，丰富层次营造跳跃氛围，独特亮眼；别致挖空双肩+荷叶袖设计，巧妙修饰手臂线条，轻松显瘦；面料选用柔软包芯纱，弹力亲肤，穿着舒适透气。</t>
  </si>
  <si>
    <t>1JY3034110010</t>
  </si>
  <si>
    <t>1JY3034110090</t>
  </si>
  <si>
    <t>1JY3032340010</t>
  </si>
  <si>
    <t>1JJ3034140910</t>
  </si>
  <si>
    <t>1JJ3034140925</t>
  </si>
  <si>
    <t>1JJ3034160010</t>
  </si>
  <si>
    <t>1JJ3034160320</t>
  </si>
  <si>
    <t>1JY3036470120</t>
  </si>
  <si>
    <t>整件镂空透视处理，加入内搭隐约展现迷人肌肤，带来几分小性感；绒面纽扣细节感十足，增添一丝端庄高贵特质；精选含棉针织面料制作，做工细致，质感柔韧舒适。</t>
  </si>
  <si>
    <t>1JY2030470900</t>
  </si>
  <si>
    <t>套头修身版型；挖空肩袖位置；波普撞色条纹图案；精选弹力混纺</t>
  </si>
  <si>
    <t>加入素色半裙，上繁下简穿搭，别具摩登格调，俏丽又时髦</t>
  </si>
  <si>
    <t>1JY2030250920</t>
  </si>
  <si>
    <t>V领+水手翻领；撞色波普条纹；刺绣舵形图案；精选弹力修身混纺料</t>
  </si>
  <si>
    <t>配以双排扣短裤，复古海洋风单品碰撞，展现休闲魅力，时髦迷人</t>
  </si>
  <si>
    <t>1JY2030250970</t>
  </si>
  <si>
    <t>与摩登牛仔短裤同样合衬，轻松休闲感时尚演绎，活力又俏皮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</si>
  <si>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</si>
  <si>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</si>
  <si>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</si>
  <si>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</si>
  <si>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</si>
  <si>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1JH2034580090</t>
  </si>
  <si>
    <t>绑带细节点缀简约背心，配以撞色半裙，时髦又不失性感，魅力吸睛</t>
  </si>
  <si>
    <t>1JH2034580530</t>
  </si>
  <si>
    <t>1JR2032980018</t>
  </si>
  <si>
    <t>短款修身版型；俏丽方领设计；优选曲珠纱针织面料</t>
  </si>
  <si>
    <t>与牛仔半裙或长裤搭配皆可，简约大方又不乏摩登时髦特质</t>
  </si>
  <si>
    <t>1JR2032980140</t>
  </si>
  <si>
    <t>搭配浅色系半裙，颜色深浅互衬，提升视觉效果，吸睛而俏丽</t>
  </si>
  <si>
    <t>1JY2030270018</t>
  </si>
  <si>
    <t>大方合体版型；肩部透视设计；波浪边细节；夏爽纱+透明纱制作</t>
  </si>
  <si>
    <t>搭配背带裙与时尚板鞋，青春俏丽感十足，时尚减龄</t>
  </si>
  <si>
    <t>1JY2030270090</t>
  </si>
  <si>
    <t>贯彻黑白配的穿搭灵感，加入纯色半裙与跟鞋，凸显大方端庄感</t>
  </si>
  <si>
    <t>1JY2031410018</t>
  </si>
  <si>
    <t>拼荷叶欧根纱花边；修身背心版型；时髦下摆系带；精选含棉针织料</t>
  </si>
  <si>
    <t>配搭牛仔短裤，时髦清爽；加入摩登长裤，淑雅浪漫气息悠然而生</t>
  </si>
  <si>
    <t>1JY2031410090</t>
  </si>
  <si>
    <t>配以摩登牛仔，修身穿搭彰显时髦活力，展现都会自信魅力</t>
  </si>
  <si>
    <t>1JJ2030760018</t>
  </si>
  <si>
    <t>短款修身版型；一字领+包肩设计；精选弹力针织面料</t>
  </si>
  <si>
    <t>与粉色调下装穿搭尤为合衬，清新又不失柔美，尽展时髦俏丽感</t>
  </si>
  <si>
    <t>1JJ2030760090</t>
  </si>
  <si>
    <t>与背带裙或包臀裙穿搭，在不经意间展露优雅锁骨线条，魅力吸睛</t>
  </si>
  <si>
    <t>1JH2033980090</t>
  </si>
  <si>
    <t>1JY2031620090</t>
  </si>
  <si>
    <t>显瘦修身款式；优雅一字领设计；撞色荷叶镶边；优选柔韧针织面料</t>
  </si>
  <si>
    <t>选择浪漫半裙+高跟鞋，呈现优雅端庄印象，知性而迷人</t>
  </si>
  <si>
    <t>1JY2031620180</t>
  </si>
  <si>
    <t>搭配简约半裙或连体裤，端庄或摩登，展现不同时尚风采</t>
  </si>
  <si>
    <t>1JH2033980018</t>
  </si>
  <si>
    <t>阔腿裤装与之格外合衬，摩登率性印象轻松演绎，时髦大气</t>
  </si>
  <si>
    <t>1JJ2031790920</t>
  </si>
  <si>
    <t>套头修身版型；镂空坑纹针织料；精选柔软亲肤棉质材质</t>
  </si>
  <si>
    <t>作为摩登内搭，繁简互衬下展现轻松休闲气息，俏皮又不失时髦感</t>
  </si>
  <si>
    <t>1JJ2031800090</t>
  </si>
  <si>
    <t>套头修身版型；率性前后幅V领；精选舒适亲肤含棉针织料</t>
  </si>
  <si>
    <t>经典黑白穿搭是亮眼优选，曼妙身姿与明暗色调相互映衬，格外迷人</t>
  </si>
  <si>
    <t>1JJ2031800181</t>
  </si>
  <si>
    <t>配以牛仔半裙和时尚鞋包，休闲又不失青春感，清爽亮眼，减龄吸睛</t>
  </si>
  <si>
    <t>1JJ2031930018</t>
  </si>
  <si>
    <t>吊带露肩袖设计；套头修身版型；精选弹力含棉针织料</t>
  </si>
  <si>
    <t>黑白/红白配是演绎摩登印象优选，尽展时髦都会淑雅风，俏丽迷人</t>
  </si>
  <si>
    <t>1JJ2031930090</t>
  </si>
  <si>
    <t>1JJ2031930180</t>
  </si>
  <si>
    <t>配搭素色半裙，浅色调穿着别具优雅浪漫气息，大气又不失俏丽</t>
  </si>
  <si>
    <t>1JY2033850180</t>
  </si>
  <si>
    <t>翻领Polo款式；撞色镶边设计；坑条竖纹针织；精选弹力混纺面料</t>
  </si>
  <si>
    <t>配以简约牛仔半裙，造型复古中又带点青春甜美气息，更显摩登自信</t>
  </si>
  <si>
    <t>1JY2033860989</t>
  </si>
  <si>
    <t>橙蓝条</t>
  </si>
  <si>
    <t>套头修身版型；撞色宽窄条纹图案；精选弹力针织面料</t>
  </si>
  <si>
    <t>与摩登牛仔作魅力穿搭，简约又不失时髦感，尽展活力自信气息</t>
  </si>
  <si>
    <t>1JR2032990650</t>
  </si>
  <si>
    <t>短款修身版型；吊带V领背心款式；亮眼层次撞色；优选棉质针织料</t>
  </si>
  <si>
    <t>配以高腰牛仔短裙、跟鞋，展现高挑优美身姿，青春俏丽感尽显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</si>
  <si>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</si>
  <si>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</si>
  <si>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</si>
  <si>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</si>
  <si>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</si>
  <si>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</si>
  <si>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</si>
  <si>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1JY1032240018</t>
  </si>
  <si>
    <t>短款修身款式；优雅大一字领；精致蕾丝拼接；精选针织面料</t>
  </si>
  <si>
    <t>选择柔美半裙、简约跟鞋搭配，轻松塑造优雅淑娴印象</t>
  </si>
  <si>
    <t>1JY1032240090</t>
  </si>
  <si>
    <t>配以高腰半裙与时尚鞋包，端庄大方，散发优雅女性魅力</t>
  </si>
  <si>
    <t>1JY1032240876</t>
  </si>
  <si>
    <t>搭配阔腿牛仔裤、高跟鞋，打造都会摩登印象，尽显强大气场</t>
  </si>
  <si>
    <t>1JY1032380120</t>
  </si>
  <si>
    <t>显瘦修身版型；醒目撞色条纹；贴布绣字母点缀；优选混纺面料</t>
  </si>
  <si>
    <t>配以摩登牛仔裤、时尚手拿包，颇有几分复古气息，十分吸睛</t>
  </si>
  <si>
    <t>1JY1032380601</t>
  </si>
  <si>
    <t>搭配浅色半裙+棒球帽，深浅配色更显活力感，随性又减龄</t>
  </si>
  <si>
    <t>1JY1034260018</t>
  </si>
  <si>
    <t>两件套：套头针织+吊带背心；睫毛图案镂空；精选清爽麻料混纺</t>
  </si>
  <si>
    <t>配以修身牛仔和简约鞋包，穿搭时髦又别致，展现舒适清爽印象</t>
  </si>
  <si>
    <t>1JY1034260090</t>
  </si>
  <si>
    <t>配以亮色A字半裙+跟鞋，色彩碰撞十分醒目，凸显大方摩登特质</t>
  </si>
  <si>
    <t>1JY1031920010</t>
  </si>
  <si>
    <t>套头修身版型；气质大圆领设计；时髦喇叭袖+撞色条纹袖口</t>
  </si>
  <si>
    <t>加入率性牛仔裤，摩登袖口与魅力流苏摇曳相配，格外惹人注目</t>
  </si>
  <si>
    <t>1JY1032070650</t>
  </si>
  <si>
    <t>简约修身版型；翻领+V领设计；撞色横条图案；精选弹力针织混纺</t>
  </si>
  <si>
    <t>波普亮眼单品，与纯色单品碰撞，繁简互衬下俏丽鲜明，都会吸睛</t>
  </si>
  <si>
    <t>1JJ1032850090</t>
  </si>
  <si>
    <t>显瘦修身版型；优雅一字领；时尚喇叭袖；优选曲珠纱针织面料</t>
  </si>
  <si>
    <t>时尚百搭单品，与裙装或阔腿裤搭配皆宜，塑造摩登干练印象</t>
  </si>
  <si>
    <t>1JJ1032850180</t>
  </si>
  <si>
    <t>加入简约长裤与鞋包，增添端庄知性特质，干练摩登</t>
  </si>
  <si>
    <t>1JY1034270090</t>
  </si>
  <si>
    <t>时髦两件套：背心+针织衫；镂空薄款设计；显瘦V领+修身版型</t>
  </si>
  <si>
    <t>配以简约短款下装，轻展身段曲线，尽展欧美风浪漫魅力，俏丽吸睛</t>
  </si>
  <si>
    <t>1JY1034320090</t>
  </si>
  <si>
    <t>简约修身版型；领口+袖口波浪边；时尚喇叭袖；精选弹力含棉针织</t>
  </si>
  <si>
    <t>亮眼黑红配搭是时髦优选，加入简约鞋包，打造都会丽人印象</t>
  </si>
  <si>
    <t>1JJ1032850018</t>
  </si>
  <si>
    <t>与摩登阔腿长裤或简约短裤搭配皆可，增添优雅气息，魅力十足</t>
  </si>
  <si>
    <t>1JY1031580018</t>
  </si>
  <si>
    <t>简约修身版型；摩登露背+缎带系绳设计；精选柔韧弹力针织材质</t>
  </si>
  <si>
    <t>别具优雅设计感，只需气质半裙，利落又不失迷人俏丽气息</t>
  </si>
  <si>
    <t>1JY1031580090</t>
  </si>
  <si>
    <t>1JJ1037030010</t>
  </si>
  <si>
    <t>百搭修身款型；优雅一字领；胸前交叉拼带；精选包芯纱针织面料</t>
  </si>
  <si>
    <t>搭配牛仔半裙，棒球帽与小白鞋点缀，尽显青春活力，俏丽感十足</t>
  </si>
  <si>
    <t>1JY1032650018</t>
  </si>
  <si>
    <t>简约修身版型；撞色条纹图案；精选弹力混纺针织面料</t>
  </si>
  <si>
    <t>混搭摩登牛仔，亮眼休闲穿搭格外亮眼，尽展时髦欧美范儿</t>
  </si>
  <si>
    <t>1JY1032650600</t>
  </si>
  <si>
    <t>1JY1037060600</t>
  </si>
  <si>
    <t>合体轻薄款式；率性翻领设计；别致撞色衣边；融入时尚金线材质</t>
  </si>
  <si>
    <t>配以纯色阔腿裤、板鞋，撞色搭配十分吸睛，尽显摩登时尚感</t>
  </si>
  <si>
    <t>1JJ1031300010</t>
  </si>
  <si>
    <t>简约圆领设计；透视薄款打底衫；添加金银线弹力混纺材质</t>
  </si>
  <si>
    <t>简约百搭单品，无论单穿或与搭配小背心，时髦又自信，更俏丽亮眼</t>
  </si>
  <si>
    <t>1JJ1031300090</t>
  </si>
  <si>
    <t>加入浅色调下装，深浅碰撞尽展时髦率性魅力，都会亮眼</t>
  </si>
  <si>
    <t>1JJ1031300133</t>
  </si>
  <si>
    <t>配搭半裙和跟鞋，简约穿搭轻松演绎俏丽都会印象，尽展百搭魅力</t>
  </si>
  <si>
    <t>1JY1030580090</t>
  </si>
  <si>
    <t>简约修身版型；亮眼撞色拼接；稍薄上幅设计；精选羊毛混纺面料</t>
  </si>
  <si>
    <t>以裙装色调为搭配灵感，加入针织上衣，时髦又不失俏丽淑雅感</t>
  </si>
  <si>
    <t>1JY1030690010</t>
  </si>
  <si>
    <t>纯色修身款式；连帽+抽绳设计；微喇叭袖口；精选羊毛混纺面料</t>
  </si>
  <si>
    <t>与牛仔裙或阔腿短裤搭配皆宜，俏丽或端庄，演绎不同潮流感</t>
  </si>
  <si>
    <t>1JY1030690090</t>
  </si>
  <si>
    <t>加入修身裤装、简约跟鞋，大方利落，展现别样时尚风采</t>
  </si>
  <si>
    <t>1JY1030690304</t>
  </si>
  <si>
    <t>搭配纯色长裤与懒人鞋，鸭舌帽点缀，散发街头潮流气息</t>
  </si>
  <si>
    <t>1JY1035300090</t>
  </si>
  <si>
    <t>修身打底款型；优雅一字领剪裁；胸上透视设计；优选含羊毛面料</t>
  </si>
  <si>
    <t>加入白色系半裙、简约鞋包，经典黑白配色演绎都市丽人印象</t>
  </si>
  <si>
    <t>1JY1035390950</t>
  </si>
  <si>
    <t>套头修身版型；显瘦V领设计；波普撞色彩条；精选弹力针织料</t>
  </si>
  <si>
    <t>配以修身牛仔裤，波普穿搭格外惹人注目，尽展时髦俏皮，减龄吸睛</t>
  </si>
  <si>
    <t>1JY1033350180</t>
  </si>
  <si>
    <t>气质刺绣花朵图案；简约合体版型；精选柔韧针织面料</t>
  </si>
  <si>
    <t>加入牛仔长裤与简约鞋包，随性搭配展现轻松大方特质</t>
  </si>
  <si>
    <t>1JY1035270010</t>
  </si>
  <si>
    <t>纯色修身款式；气质V领+横带设计；开叉喇叭袖；优选舒适羊毛混纺</t>
  </si>
  <si>
    <t>选择亮色半裙搭配，时尚鞋包点缀造型，深浅配色更加吸睛亮眼</t>
  </si>
  <si>
    <t>1JY1035270090</t>
  </si>
  <si>
    <t>搭配A字半身裙、手提包，凸显端庄干练感，优雅时尚</t>
  </si>
  <si>
    <t>1JJ1031320090</t>
  </si>
  <si>
    <t>套头修身版型；纯色无繁复设计；喇叭开叉袖口；柔韧含羊毛材质</t>
  </si>
  <si>
    <t>无论作时髦内搭或气质上装，摩登穿搭更展简约百搭魅力，俏丽亮眼</t>
  </si>
  <si>
    <t>1JJ1036010090</t>
  </si>
  <si>
    <t>显瘦V领设计；套头修身版型；大气纯色款式；精选弹力丝光棉</t>
  </si>
  <si>
    <t>简约百搭单品，与图案下装配搭或作气质内搭，格外摩登俏丽</t>
  </si>
  <si>
    <t>1JJ1031310090</t>
  </si>
  <si>
    <t>圆领套头款式；摩登撞色横条纹；开叉喇叭袖设计；精选丝光棉材质</t>
  </si>
  <si>
    <t>加入亮眼阔腿裤，时髦率性印象轻松打造，俏丽又摩登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</si>
  <si>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</si>
  <si>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</si>
  <si>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</si>
  <si>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</si>
  <si>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1JJ1036010160</t>
  </si>
  <si>
    <t>加入浅色调下装，轻柔配色更显时髦青春感，尽展俏丽都会魅力</t>
  </si>
  <si>
    <t>1JY1030610090</t>
  </si>
  <si>
    <t>V领拼接系带；撞色横条纹图案；套头合体版型；精选柔韧羊毛混纺</t>
  </si>
  <si>
    <t>搭配浅色下装和优雅跟鞋，知性又不失时髦感，散发都会迷人气息</t>
  </si>
  <si>
    <t>1JY1035290010</t>
  </si>
  <si>
    <t>套头合体版型；显瘦V领设计；拼接镂空层次；精选羊毛+马海毛混纺</t>
  </si>
  <si>
    <t>加入打底背心，露肩穿搭与不羁牛仔相得益彰，尽展率性魅力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</si>
  <si>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</si>
  <si>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</si>
  <si>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</si>
  <si>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1JY1035920120</t>
  </si>
  <si>
    <t>1HY4032590090</t>
  </si>
  <si>
    <t>舒适宽松版型；经典圆领设计；刺绣字母点缀；精选含兔毛材质</t>
  </si>
  <si>
    <t>1HH4030670510</t>
  </si>
  <si>
    <t>显瘦V领设计；摩登喇叭袖；飞鸟刺绣点缀；精选弹力含羊毛面料</t>
  </si>
  <si>
    <t>1HH4030260090</t>
  </si>
  <si>
    <t>修身打底款式；优雅高领设计；领边前后花纹镂空；柔韧含羊毛面料</t>
  </si>
  <si>
    <t>1HH4030300120</t>
  </si>
  <si>
    <t>修身显瘦剪裁；撞色小高领；精选纯羊毛面料</t>
  </si>
  <si>
    <t>1HH4030190090</t>
  </si>
  <si>
    <t>舒适宽松版型；优雅蕾丝拼接；小性感透视设计；精选含羊毛面料</t>
  </si>
  <si>
    <t>1HJ4033210010</t>
  </si>
  <si>
    <t>中长合体版型；改良板球毛衣款；复古V领设计；精选舒适兔毛混纺</t>
  </si>
  <si>
    <t>1HJ4033210050</t>
  </si>
  <si>
    <t>1HJ4033210090</t>
  </si>
  <si>
    <t>1HH4030440090</t>
  </si>
  <si>
    <t>套头修身版型；优雅小高领设计；薄款镂空款式；精选优质纯羊毛料</t>
  </si>
  <si>
    <t>1HN4032990090</t>
  </si>
  <si>
    <t>长款宽松版型；衣边订线细节；后幅卡通图案；柔韧含羊毛材质</t>
  </si>
  <si>
    <t>1HH4030460010</t>
  </si>
  <si>
    <t>v领开襟款型；复古双排扣设计；精选优质羊毛+羊驼毛混纺面料</t>
  </si>
  <si>
    <t>1HH4030460090</t>
  </si>
  <si>
    <t>1HJ4031980090</t>
  </si>
  <si>
    <t>套头宽松版型；V领拼接系带设计；大身优选100%纯羊毛打造</t>
  </si>
  <si>
    <t>1HJ4031980120</t>
  </si>
  <si>
    <t>1HN4033010010</t>
  </si>
  <si>
    <t>时尚微喇叭袖；大气无繁复纯色；两侧摩登开叉；精选羊毛混纺打造</t>
  </si>
  <si>
    <t>1HJ4031280010</t>
  </si>
  <si>
    <t>圆领套头款式；镂空V型前幅；拼接镂空双袖；柔韧羊毛混纺大身</t>
  </si>
  <si>
    <t>1HJ4033050180</t>
  </si>
  <si>
    <t>简约修身版型；温暖高领设计；袖口花边设计；精选高羊毛含量面料</t>
  </si>
  <si>
    <t>1HJ4033050530</t>
  </si>
  <si>
    <t>1HY4031470149</t>
  </si>
  <si>
    <t>套头修身版型；V领+翻领设计；复古撞色条纹图案；精选羊毛混纺</t>
  </si>
  <si>
    <t>1HY4031470920</t>
  </si>
  <si>
    <t>1HY4031880630</t>
  </si>
  <si>
    <t>长款宽松版型；V领开襟设计；撞色抽象图案；精选羊毛混纺打造</t>
  </si>
  <si>
    <t>1HY4032080090</t>
  </si>
  <si>
    <t>套头修身版型；V领+系带设计；大气纯色款式；大身100%羊毛打造</t>
  </si>
  <si>
    <t>1HY4032080520</t>
  </si>
  <si>
    <t>1HH4038500090</t>
  </si>
  <si>
    <t>短款宽松版型；时尚落肩设计；慵懒风宽袖；精选含羊毛+马海毛料</t>
  </si>
  <si>
    <t>1HH4038500180</t>
  </si>
  <si>
    <t>1HH4030110090</t>
  </si>
  <si>
    <t>简约宽松版型；随性V领设计；优选含羊毛马海毛面料</t>
  </si>
  <si>
    <t>1HH3035330090</t>
  </si>
  <si>
    <t>长款宽松版型；翻领拼接流苏长巾设计；精选柔韧羊毛混纺面料</t>
  </si>
  <si>
    <t>1HY3038390010</t>
  </si>
  <si>
    <t>简约合体版型；摩登喇叭袖设计；精选柔韧羊毛混纺材质</t>
  </si>
  <si>
    <t>1HY3038400010</t>
  </si>
  <si>
    <t>性感大V领；前幅交叉织带设计；轻柔薄款；精选柔韧羊毛混纺材质</t>
  </si>
  <si>
    <t>1HY3039080090</t>
  </si>
  <si>
    <t>简约宽松版型；时髦高领设计；添加亮泽金属色闪线</t>
  </si>
  <si>
    <t>1HY3039080810</t>
  </si>
  <si>
    <t>1HY3031050010</t>
  </si>
  <si>
    <t>简约合体版型；时尚落肩设计；小金属星球装饰；精选兔羊毛混纺</t>
  </si>
  <si>
    <t>1HY3031130929</t>
  </si>
  <si>
    <t>蓝啡条</t>
  </si>
  <si>
    <t>简约宽松版型；圆领落肩款式；撞色斜条纹图案</t>
  </si>
  <si>
    <t>1HY3032800010</t>
  </si>
  <si>
    <t>简约宽松版型；前后V领+后领拼织带；时尚落肩；羊毛+马海毛混纺</t>
  </si>
  <si>
    <t>1HY3036400090</t>
  </si>
  <si>
    <t>圆领套头款式；钉珠刺绣+撞色卡通猫头鹰图案；精选含羊毛针织料</t>
  </si>
  <si>
    <t>1HH3032790910</t>
  </si>
  <si>
    <t>简约修身版型；复古撞色不规则条纹；精选柔韧含羊毛材质</t>
  </si>
  <si>
    <t>1HN3033470010</t>
  </si>
  <si>
    <t>V领开襟毛衣；长款宽松版型；撞色刺绣卡通图案；松软羊毛混纺</t>
  </si>
  <si>
    <t>1HY3038400090</t>
  </si>
  <si>
    <t>1HY3038410090</t>
  </si>
  <si>
    <t>简约合体版型；撞色横条纹图案；纽扣点缀肩侧；优选弹力包芯纱</t>
  </si>
  <si>
    <t>1HY3039080770</t>
  </si>
  <si>
    <t>1HH3032670180</t>
  </si>
  <si>
    <t>舒适宽松版型；知性圆领设计；落肩剪裁；精选含羊毛面料</t>
  </si>
  <si>
    <t>1HJ3033550090</t>
  </si>
  <si>
    <t>简约修身版型；优雅小高领设计；精选含羊毛面料</t>
  </si>
  <si>
    <t>1HN3031680910</t>
  </si>
  <si>
    <t>落肩宽松版型；醒目撞色条纹；一字领设计</t>
  </si>
  <si>
    <t>1HN3031720090</t>
  </si>
  <si>
    <t>舒适合体版型；经典圆领设计；撞色小丑图案</t>
  </si>
  <si>
    <t>1HY3036120050</t>
  </si>
  <si>
    <t>宽松套头款式；撞色亮片点缀；优雅圆领设计；精选含羊毛材质</t>
  </si>
  <si>
    <t>1HH3032670690</t>
  </si>
  <si>
    <t>1HN3031680920</t>
  </si>
  <si>
    <t>1HN3031720010</t>
  </si>
  <si>
    <t>1HH3032440010</t>
  </si>
  <si>
    <t>长款修身版型；小高领+镂空V型领口；性感高开叉；精选亲肤棉质</t>
  </si>
  <si>
    <t>1HH3032430190</t>
  </si>
  <si>
    <t>短款合体版型；时尚小高领；镂空针织设计；精选舒适含棉圈圈纱</t>
  </si>
  <si>
    <t>1HY3036680150</t>
  </si>
  <si>
    <t>枣红</t>
  </si>
  <si>
    <t>时尚圆领设计；经典竖条纹；字母印花装饰</t>
  </si>
  <si>
    <t>1HY2035900910</t>
  </si>
  <si>
    <t>简约合体版型；连肩宽袖设计；撞色横条纹；卡通绣章图案</t>
  </si>
  <si>
    <t>1HH2035160010</t>
  </si>
  <si>
    <t>简约合体版型；撞色罗纹袖口；精选柔韧混纺面料</t>
  </si>
  <si>
    <t>1HJ2032340090</t>
  </si>
  <si>
    <t>前后幅V领设计；短款修身版型；精选柔韧针织混纺面料</t>
  </si>
  <si>
    <t>1HY1032520888</t>
  </si>
  <si>
    <t>简约宽松版型；轻透薄款；格子提花图案；精选水晶纱+玻璃纱材质</t>
  </si>
  <si>
    <t>1HH1030700090</t>
  </si>
  <si>
    <t>圆领宽松版型；撞色拼接双袖；条纹拼贴格子图案；柔软棉质衣身</t>
  </si>
  <si>
    <t>1HH1030550090</t>
  </si>
  <si>
    <t>撞色V领设计；宽松中长版型；流苏拼接下摆；精选含棉材质面料</t>
  </si>
  <si>
    <t>1HH1030240010</t>
  </si>
  <si>
    <t>长款宽松版型；V领、落肩设计；撞色抽象图案；含羊毛混纺面料</t>
  </si>
  <si>
    <t>1HJ1031610140</t>
  </si>
  <si>
    <t>简约修身版型；撞色条纹点缀双袖；精选柔软亲肤含棉材质</t>
  </si>
  <si>
    <t>1HH1030110010</t>
  </si>
  <si>
    <t>圆领套头宽松版型；撞色条纹图案；甄选柔韧混纺材质</t>
  </si>
  <si>
    <t>1HH1030110090</t>
  </si>
  <si>
    <t>T恤</t>
  </si>
  <si>
    <t>1GY4021370010</t>
  </si>
  <si>
    <t>前幅卡通贴布绣/休闲合体版型/甄选高含棉面料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</si>
  <si>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</si>
  <si>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</si>
  <si>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</si>
  <si>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</si>
  <si>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</si>
  <si>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</si>
  <si>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</si>
  <si>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</si>
  <si>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</si>
  <si>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</si>
  <si>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字母印花图案/宽松衣衫轮廓/甄选高含棉面料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</si>
  <si>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</si>
  <si>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</si>
  <si>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</si>
  <si>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</si>
  <si>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</si>
  <si>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</si>
  <si>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</si>
  <si>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</si>
  <si>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</si>
  <si>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</si>
  <si>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</si>
  <si>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字母印花图案/宽松卫衣版型/抽绳连帽设计</t>
  </si>
  <si>
    <t>1GF3025380090</t>
  </si>
  <si>
    <t>字母印花图案/宽松卫衣版型/高含棉面料制作</t>
  </si>
  <si>
    <t>1GF3025520000</t>
  </si>
  <si>
    <t>字母印花图案/纯色修身版型/棉质弹性面料制成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</si>
  <si>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</si>
  <si>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</si>
  <si>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</si>
  <si>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</si>
  <si>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</si>
  <si>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</si>
  <si>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</si>
  <si>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</si>
  <si>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</si>
  <si>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</si>
  <si>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</si>
  <si>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</si>
  <si>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</si>
  <si>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</si>
  <si>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</si>
  <si>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</si>
  <si>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1GS3024660018</t>
  </si>
  <si>
    <t>俏皮减龄卡通印花/短款版型视觉修长/合成纤维舒适柔韧</t>
  </si>
  <si>
    <t>1GY3022440022</t>
  </si>
  <si>
    <t>橘黄</t>
  </si>
  <si>
    <t>字母印花图案/甄选高含棉面料/简约合体版型</t>
  </si>
  <si>
    <t>1GY3022440580</t>
  </si>
  <si>
    <t>1GY3022530010</t>
  </si>
  <si>
    <t>拼接蕾丝镂空/V字领口设计/大气无繁复纯色</t>
  </si>
  <si>
    <t>1GY3022560010</t>
  </si>
  <si>
    <t>钉珠精致点缀/字母贴布绣图案/高含棉舒适面料</t>
  </si>
  <si>
    <t>1GY3022560110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</si>
  <si>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</si>
  <si>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</si>
  <si>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</si>
  <si>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</si>
  <si>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</si>
  <si>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</si>
  <si>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1GY3022400010</t>
  </si>
  <si>
    <t>立体贴布绣图案/撞色印花视觉吸睛/甄选高含棉面料</t>
  </si>
  <si>
    <t>1GY3022400133</t>
  </si>
  <si>
    <t>1GY3022420000</t>
  </si>
  <si>
    <t>双袖拼接袖袢设计/纯色宽松版型/高含棉舒适面料</t>
  </si>
  <si>
    <t>1GY3022420090</t>
  </si>
  <si>
    <t>1GY3022430010</t>
  </si>
  <si>
    <t>撞色印花丰富视觉/刺绣图案个性加分/高含棉面料舒适亲肤</t>
  </si>
  <si>
    <t>棉100%(绣花线除外)
里料:聚酯纤维100%</t>
  </si>
  <si>
    <t>1GY3022430090</t>
  </si>
  <si>
    <t>1GY3022430810</t>
  </si>
  <si>
    <t>1GY3022450018</t>
  </si>
  <si>
    <t>双袖挖空露肩设计/纯色修身版型/别致针织纹路</t>
  </si>
  <si>
    <t>1GY3022450090</t>
  </si>
  <si>
    <t>1GY3022480090</t>
  </si>
  <si>
    <t>卡通印花萌趣活力/撞色效果醒目吸睛/别致钉珠巧妙点缀</t>
  </si>
  <si>
    <t>1GY3022480760</t>
  </si>
  <si>
    <t>1GZ3028420000</t>
  </si>
  <si>
    <t>字母刺绣图案/宽松卫衣轮廓/高含棉舒适面料</t>
  </si>
  <si>
    <t>1GZ3028420090</t>
  </si>
  <si>
    <t>1GZ3028420180</t>
  </si>
  <si>
    <t>1GZ3028420410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</si>
  <si>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</si>
  <si>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</si>
  <si>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</si>
  <si>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</si>
  <si>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</si>
  <si>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</si>
  <si>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</si>
  <si>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</si>
  <si>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</si>
  <si>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</si>
  <si>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</si>
  <si>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</si>
  <si>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</si>
  <si>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</si>
  <si>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</si>
  <si>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</si>
  <si>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</si>
  <si>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</si>
  <si>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</si>
  <si>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</si>
  <si>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</si>
  <si>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1GZ3029010000</t>
  </si>
  <si>
    <t>小巧心形印花图案/纯色版型简约易搭/高含棉微弹面料制作</t>
  </si>
  <si>
    <t>1GZ3029110090</t>
  </si>
  <si>
    <t>卡通印花图案/别致钉珠点缀/舒适棉质纤维面料</t>
  </si>
  <si>
    <t>1GZ3029820000</t>
  </si>
  <si>
    <t>不规则拼接格纹图案/两侧交叉带设计/层次假两件衣款</t>
  </si>
  <si>
    <t>1GZ3029850090</t>
  </si>
  <si>
    <t>字母印花低调吸睛/立领设计时髦大方/纯色修身版型</t>
  </si>
  <si>
    <t>1GZ3029850600</t>
  </si>
  <si>
    <t>1GS3024500018</t>
  </si>
  <si>
    <t>卡通字母印花图案/衣摆收腰绑带设计/高含棉面料打造</t>
  </si>
  <si>
    <t>1GS3024500090</t>
  </si>
  <si>
    <t>1GS3024540018</t>
  </si>
  <si>
    <t>立体卡通印花图案/亮眼撞色醒目吸睛/选取高含棉柔韧面料</t>
  </si>
  <si>
    <t>1GS3024540090</t>
  </si>
  <si>
    <t>1GS3024550010</t>
  </si>
  <si>
    <t>活力卡通印花图案/钉珠+亮片装饰点缀/选用高含棉面料</t>
  </si>
  <si>
    <t>1GS3024550090</t>
  </si>
  <si>
    <t>1GS3024570018</t>
  </si>
  <si>
    <t>小巧笑脸绣章/后侧字母贴布绣/poloT恤时尚易搭</t>
  </si>
  <si>
    <t>1GS3024570130</t>
  </si>
  <si>
    <t>1GS3024730902</t>
  </si>
  <si>
    <t>整件亮片设计/字母slogan贴布绣/亮眼色调醒目吸睛</t>
  </si>
  <si>
    <t>1GS3024730940</t>
  </si>
  <si>
    <t>1GS3024790650</t>
  </si>
  <si>
    <t>插肩设计拼接丝绒/小巧绣章前胸装饰/棉质面料舒适亲肤</t>
  </si>
  <si>
    <t>1GY3022340000</t>
  </si>
  <si>
    <t>刺绣亮片前幅点缀/纯色T恤简约易搭/甄选高含棉面料</t>
  </si>
  <si>
    <t>1GY3022360000</t>
  </si>
  <si>
    <t>前幅刺绣星座图案/精致钻饰巧妙点缀/宽松版型休闲易搭</t>
  </si>
  <si>
    <t>1GY3022360090</t>
  </si>
  <si>
    <t>1GY3022360462</t>
  </si>
  <si>
    <t>1GY3022370133</t>
  </si>
  <si>
    <t>层次荷叶边设计/金银线灵动编织/针织手法别致精巧</t>
  </si>
  <si>
    <t>1GY3022580010</t>
  </si>
  <si>
    <t>袖口不规则拼接设计/后幅小巧金属绣章/舒适高含棉面料</t>
  </si>
  <si>
    <t>1GY3022580090</t>
  </si>
  <si>
    <t>1GY3022620018</t>
  </si>
  <si>
    <t>印花图案摩登吸睛/别致刺绣巧妙装饰/钉珠+钻饰灵动点缀</t>
  </si>
  <si>
    <t>1GY3022620110</t>
  </si>
  <si>
    <t>1GY3022620133</t>
  </si>
  <si>
    <t>1GY3022670470</t>
  </si>
  <si>
    <t>土黄</t>
  </si>
  <si>
    <t>双袖拼接复古丝绒/小巧绣章前襟点缀/甄选高含棉材质</t>
  </si>
  <si>
    <t>1GY3022710016</t>
  </si>
  <si>
    <t>白黑条</t>
  </si>
  <si>
    <t>波普条纹印花图案/贴布绣吸睛新潮/钉珠钻饰细致点缀</t>
  </si>
  <si>
    <t>1GY3022710910</t>
  </si>
  <si>
    <t>1GY3022780010</t>
  </si>
  <si>
    <t>拼接清新条纹/修身系带设计/两穿式搭配法则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</si>
  <si>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</si>
  <si>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</si>
  <si>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</si>
  <si>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</si>
  <si>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1GZ3028590760</t>
  </si>
  <si>
    <t>1GZ3028710090</t>
  </si>
  <si>
    <t>1GZ3028710760</t>
  </si>
  <si>
    <t>1GZ3029010160</t>
  </si>
  <si>
    <t>1GZ3029050000</t>
  </si>
  <si>
    <t>动物+字母贴布绣/T恤款型休闲易搭/甄选高含棉面料制成</t>
  </si>
  <si>
    <t>1GZ3029050090</t>
  </si>
  <si>
    <t>1GZ3029050304</t>
  </si>
  <si>
    <t>1GZ3029110000</t>
  </si>
  <si>
    <t>1GZ3029110120</t>
  </si>
  <si>
    <t>1GZ3029130910</t>
  </si>
  <si>
    <t>撞色条纹图案/后幅V型挖空设计/立体贴布绣点缀</t>
  </si>
  <si>
    <t>1GZ3029850000</t>
  </si>
  <si>
    <t>1GY3022350000</t>
  </si>
  <si>
    <t>卡通印花趣味减龄/贴布绣新颖时尚/钉珠细腻点缀</t>
  </si>
  <si>
    <t>棉100%(绣花线除外)
印花贴布:聚酯纤维100%
里料:聚酯纤维100%</t>
  </si>
  <si>
    <t>1GY3022350090</t>
  </si>
  <si>
    <t>1GY3022350760</t>
  </si>
  <si>
    <t>1GY3022490133</t>
  </si>
  <si>
    <t>立体字母印花/时髦撞色色块/高含棉面料制作</t>
  </si>
  <si>
    <t>1GZ3029060090</t>
  </si>
  <si>
    <t>不规则挖空设计，巧妙展露香肩，颇有几分迷人意味；金属链条个性点睛，细节之处彰显设计巧思，散发个性新潮气息；选取高含棉量面料制作，亲肤透气，穿着舒适大方。</t>
  </si>
  <si>
    <t>配送金属链一条</t>
  </si>
  <si>
    <t>1GZ3029070180</t>
  </si>
  <si>
    <t>钉珠+亮片字母图案点睛简约纯色衣款，工艺精致，凸显摩登气息；简约衣款更具造型可能性，轻松搭配多种下装，打造休闲活力look；选取棉质面料制作，手感柔和有弹性。</t>
  </si>
  <si>
    <t>1GZ3029040070</t>
  </si>
  <si>
    <t>前幅加入钉珠字母设计，打破T恤单调感，尽显个性设计巧思；纯色简约衣款，大方易搭，轻松打造百变造型；选用高含棉亲肤料制成，质感柔和，舒适得体。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</si>
  <si>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</si>
  <si>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</si>
  <si>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</si>
  <si>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1GY3022330510</t>
  </si>
  <si>
    <t>简约大方版型，轻便实穿，搭配性强；心型+字母印花前襟点缀，散发休闲气息，营造清爽活力印象；选用高含棉材质制作，触感轻薄舒适，穿着透气。</t>
  </si>
  <si>
    <t>1GY3022380010</t>
  </si>
  <si>
    <t>简约廓形加入贴布绣图案抢占视野，俏皮活力感跃然而生；钉珠元素细腻点缀，散发灵动光泽，增添个性时尚气质；选用高含棉亲肤料打造简约舒适T恤版型，穿着兼具舒适与好穿。</t>
  </si>
  <si>
    <t>1GY3022380090</t>
  </si>
  <si>
    <t>1GY3022380133</t>
  </si>
  <si>
    <t>1GY3022390018</t>
  </si>
  <si>
    <t>图案印花散发摩登前卫气息，满足个性需求；立体刺绣+钉珠妙趣横生，为衣衫版型增添吸睛亮点；甄选高含棉面料制成，穿着舒适柔软，十分亲肤。</t>
  </si>
  <si>
    <t>1GY3022390090</t>
  </si>
  <si>
    <t>1GY3022600010</t>
  </si>
  <si>
    <t>拼接雪纺荷叶边飘逸灵动，增强衣衫层次，洋溢浪漫优雅风情；简约合体T恤版型，穿着优雅大方，轻松搭配多种风格下装；选用棉混纺面料制成，穿着舒适大方。</t>
  </si>
  <si>
    <t>棉100%
荷叶边:聚酯纤维100%</t>
  </si>
  <si>
    <t>1GY3022600090</t>
  </si>
  <si>
    <t>1GZ3029040000</t>
  </si>
  <si>
    <t>1GZ3029040090</t>
  </si>
  <si>
    <t>1GZ3029040180</t>
  </si>
  <si>
    <t>1GZ3029060000</t>
  </si>
  <si>
    <t>1GZ3029070000</t>
  </si>
  <si>
    <t>1GZ3029070090</t>
  </si>
  <si>
    <t>1GZ3029090000</t>
  </si>
  <si>
    <t>纯色T恤+PU背心打造两件套，时髦好穿，轻松演绎休闲率性气质；外搭不规则拼接背心，尽显细节巧思，增添个性特质；选用高含棉面料，兼具亲肤性与弹性，舒适加分。</t>
  </si>
  <si>
    <t>配送吊带背心一条</t>
  </si>
  <si>
    <t>1GZ3029090090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</si>
  <si>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</si>
  <si>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</si>
  <si>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</si>
  <si>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1GZ3029040018</t>
  </si>
  <si>
    <t>1GZ3029040130</t>
  </si>
  <si>
    <t>1GZ3029040520</t>
  </si>
  <si>
    <t>1GZ2023530000</t>
  </si>
  <si>
    <t>不规则斜肩吊带，展露些许肌肤，带来几分迷人气息；摩登字母印花图案低调吸睛，营造清爽活力；简约好搭纯色衣款，轻松勾勒身材轮廓，演绎休闲时髦格调。</t>
  </si>
  <si>
    <t>1GZ2023500920</t>
  </si>
  <si>
    <t>条纹印花图案，带来波普潮流气息，青春又亮眼；开叉绑带点睛细节，散发时髦个性魅力；立体贴布绣章巧妙装饰，俏皮活力，勾勒摩登印象。</t>
  </si>
  <si>
    <t>1GY2026500018</t>
  </si>
  <si>
    <t>精致钉珠字母+抽象印花图案，赋予衣衫设计感，时髦讲究；撞色效果打破单调感，轻松吸引眼球，个性加分；棉面料制作，具有良好的透气性与亲肤性，舒适好穿。</t>
  </si>
  <si>
    <t>棉100%
里料:聚酯纤维100%</t>
  </si>
  <si>
    <t>1GY2026510018</t>
  </si>
  <si>
    <t>绑带束腰设计，轻松塑造出纤细蛮腰，同时凸显个性时髦感；亮片+刺绣打造撞色字母，增添休闲街头感，点睛视觉；选用棉质面料，质感柔和，带来舒适穿着体验。</t>
  </si>
  <si>
    <t>棉100%(绣花线除外)
网布:聚酯纤维100%</t>
  </si>
  <si>
    <t>1GY2026510090</t>
  </si>
  <si>
    <t>1GY2026540018</t>
  </si>
  <si>
    <t>烫金字母+镶钻钉珠点睛衣衫，轻松抓取眼球，时髦个性；宽松版型凸显休闲气息，随性易搭；棉质面料带来柔和质感，亲肤透气。</t>
  </si>
  <si>
    <t>1GY2026550018</t>
  </si>
  <si>
    <t>抽象印花图案+字母，赋予衣衫街头个性特质；简约衣款+宽松版型，穿着随性，轻松打造休闲出街look；选取棉面料制作，质感柔和，亲肤透气。</t>
  </si>
  <si>
    <t>1GY2026590018</t>
  </si>
  <si>
    <t>衣摆交叉设计+弹性收腰，别具设计感，同时修饰出纤细蛮腰；刺绣图案点睛纯色衣衫，精致讲究，彰显细节感；选用棉质面料，质感柔和，穿着更舒适。</t>
  </si>
  <si>
    <t>1GY2026590090</t>
  </si>
  <si>
    <t>1GY2026590562</t>
  </si>
  <si>
    <t>1GY2026600018</t>
  </si>
  <si>
    <t>流畅笔触打造烫金印花字母，张扬青春活力，时髦感十足；多色组合点睛视觉，醒目效果轻松抓取眼球；棉质面料制作，质感柔和，亲肤又舒适。</t>
  </si>
  <si>
    <t>1GY2026680018</t>
  </si>
  <si>
    <t>钉珠字母融合撞色效果，带来街头活力气息，时髦吸睛；蝙蝠袖掩盖手臂小秘密，结合单边拼接荷叶，个性又复古；一字大圆领，恰当展露锁骨肌肤，端庄又大方迷人。</t>
  </si>
  <si>
    <t>棉100%
里料:聚酯纤维100%</t>
  </si>
  <si>
    <t>1GY2026700119</t>
  </si>
  <si>
    <t>环绕钉珠图案融合印花字母，精致讲究，时髦加分；撞色效果巧妙吸睛，清新感色调凸显清爽气息；含棉面料制作，兼具亲肤感与透气性，舒适好穿。</t>
  </si>
  <si>
    <t>1GY2026880000</t>
  </si>
  <si>
    <t>不规则字母印花色调惹眼，点睛纯色衣款，凸显随性活力气息；无袖背心款式，打底或单穿皆宜，更具造型可能性；选用棉质针织面料，质感柔和，别具舒适弹力。</t>
  </si>
  <si>
    <t>1GY2026880120</t>
  </si>
  <si>
    <t>1GY2026890018</t>
  </si>
  <si>
    <t>卡通印花描绘出轻松度假画面，融合撞色效果，时髦又轻松活力；短款合体版型，视觉上提升下半身比例，不失俏丽感；棉质面料制作，兼具亲肤感与透气性，穿着舒适。</t>
  </si>
  <si>
    <t>1GY2026890120</t>
  </si>
  <si>
    <t>1GY2026900018</t>
  </si>
  <si>
    <t>字母印花呈现出深浅不一的视觉效果，增添个性街头特质；简约背心款式，打底或单穿皆可，打造随性活力造型；棉面料制作，兼具亲肤感与透气性，舒适好穿。</t>
  </si>
  <si>
    <t>1GY2026900090</t>
  </si>
  <si>
    <t>1GY2026900420</t>
  </si>
  <si>
    <t>1GY2026910018</t>
  </si>
  <si>
    <t>卡通+字母印花点睛衣衫，透露着休闲度假风，为夏日带来清爽气息；撞色效果轻松吸引眼球，不乏时髦个性；含棉棉质打造，质感柔和，亲肤透气。</t>
  </si>
  <si>
    <t>1GY2026910120</t>
  </si>
  <si>
    <t>1GY2026920650</t>
  </si>
  <si>
    <t>彩色荧光感图案+印花，别具街头活力与复古感，散发夏日气息；醒目色调带来吸睛效果，轻松抓取眼球；选取含棉面料制作，手感柔和，舒适亲肤。</t>
  </si>
  <si>
    <t>1GY2026940018</t>
  </si>
  <si>
    <t>字母印花融合做旧效果，字母刺绣重叠加入，彰显层次个性；撞色效果点亮衣衫，轻松抓取眼球，时髦出众；采用棉面料制作，亲肤透气，舒适有度。</t>
  </si>
  <si>
    <t>1GY2020060000</t>
  </si>
  <si>
    <t>1GY2020060090</t>
  </si>
  <si>
    <t>1GY2020130000</t>
  </si>
  <si>
    <t>面料:棉100%
网布:聚酯纤维100%</t>
  </si>
  <si>
    <t>1GY2020130090</t>
  </si>
  <si>
    <t>1GY2020260000</t>
  </si>
  <si>
    <t>钉珠贴布立体又时髦；亮粉印花图案抢占视野，活力吸睛；甄选高含棉材质，穿着舒爽大方。</t>
  </si>
  <si>
    <t>1GY2020460000</t>
  </si>
  <si>
    <t>1GY2020460601</t>
  </si>
  <si>
    <t>1GY2020460899</t>
  </si>
  <si>
    <t>1GY2021880000</t>
  </si>
  <si>
    <t>1GY2022500000</t>
  </si>
  <si>
    <t>1GY2022500596</t>
  </si>
  <si>
    <t>1GY2022500722</t>
  </si>
  <si>
    <t>1GY2020360000</t>
  </si>
  <si>
    <t>钉珠印花+烫金工艺，明亮色调点睛视觉，增添新潮街头感；后幅挖空展露肌肤，颇有几分小性感，别具个性；选用棉质面料，兼具亲肤感与透气性，穿着舒适。</t>
  </si>
  <si>
    <t>1GY2020360660</t>
  </si>
  <si>
    <t>1GY2020420133</t>
  </si>
  <si>
    <t>蝴蝶结加入立体订花，彰显细节感，散发清新俏丽气息；领口烫珠设计，打造假领效果，增添几分青春学院风；选用棉面料制作，质感柔和，穿着舒适透气。</t>
  </si>
  <si>
    <t>1GY2020450000</t>
  </si>
  <si>
    <t>不对称袖镂空绑带设计，赋予衣衫几分街头感，时髦新潮；后领边加入字母印花，细节之处彰显心机；纯色衣款与多种风格下装皆可搭配，更具造型可能性。</t>
  </si>
  <si>
    <t>1GY2020540090</t>
  </si>
  <si>
    <t>撞色字母印花+钉珠细节，延续经典元素，大方时髦；衣摆绑带设计，修饰腰型之余，更展休闲俏丽感；选用棉面料制作，具有良好透气性，穿着亲肤舒适。</t>
  </si>
  <si>
    <t>1GY2020680899</t>
  </si>
  <si>
    <t>暗粉</t>
  </si>
  <si>
    <t>后领加入飞鸟刺绣图案，呼应时尚潮流，个性吸睛；前圆后V领，可前后两穿，演绎多变造型；选用棉质面料，手感柔和，舒适好穿。</t>
  </si>
  <si>
    <t>棉100%(装饰章仔除外)</t>
  </si>
  <si>
    <t>1GY2020690090</t>
  </si>
  <si>
    <t>一字肩乃不衰时尚元素，展露出迷人锁骨，性感又不失优雅；荷叶花边环绕，增添浪漫气息，端庄大气；选用灯芯针织面料，具有弹性与柔韧感，舒适好穿。</t>
  </si>
  <si>
    <t>1GY2020740920</t>
  </si>
  <si>
    <t>后幅不规则挖空+绑带设计，赋予衣衫个性新潮特质，出众吸睛；钉珠亮片打造飞鸟图案，精致讲究，点睛视觉；将经典蓝白条纹重新演绎，清新又复古，俏丽减龄。</t>
  </si>
  <si>
    <t>1GY2022860000</t>
  </si>
  <si>
    <t>后幅绑带+不规则剪裁，赋予衣衫新潮感，时髦吸睛；亮片钉珠打造飞鸟图案，细节之处彰显设计小心机；短款合体版型，与多种风格下装轻松搭配，大方易搭。</t>
  </si>
  <si>
    <t>1GY2020450660</t>
  </si>
  <si>
    <t>1GZ2028700510</t>
  </si>
  <si>
    <t>抽象图案呈现出印象派画面效果，颇有几分艺术感，凸显复古波普风；醒目色调瞬间抓取眼球，轻松提升回头率；选用棉质面料制作，兼具亲肤性与透气性，舒适好穿。</t>
  </si>
  <si>
    <t>1GZ2028800000</t>
  </si>
  <si>
    <t>刺绣+钉珠打造花朵图案，工艺精致讲究，散发淡雅清新感；大圆领口，恰当地展现出迷人锁骨，性感又不失优雅；含棉材质打造，兼具亲肤感与透气性，柔和舒适。</t>
  </si>
  <si>
    <t>1GZ2028830018</t>
  </si>
  <si>
    <t>醒目色调打造撞色印花，呈现出如画效果，别具艺术感；中长款+宽松版型，带来随性休闲气息，大方好搭；选用棉面料制作，质感柔和，兼具透气性与亲肤性。</t>
  </si>
  <si>
    <t>1GZ2028840018</t>
  </si>
  <si>
    <t>撞色字母+图案刺绣，点睛衣衫视觉效果，增添俏丽感；袖口不规则绑带设计，打破以往常规印象，尽显新潮个性；选取棉质面料制作，质感柔和，穿着舒适。</t>
  </si>
  <si>
    <t>1GZ2028840090</t>
  </si>
  <si>
    <t>1GZ2028840133</t>
  </si>
  <si>
    <t>1GZ2028850000</t>
  </si>
  <si>
    <t>花朵笑脸+字母印花，增添清新俏皮感，趣味减龄；醒目色调轻松抓取眼球，时髦又吸睛出众；选用棉质面料制作，兼具亲肤性与透气性，穿着舒适。</t>
  </si>
  <si>
    <t>1GZ2028850650</t>
  </si>
  <si>
    <t>1GZ2028870000</t>
  </si>
  <si>
    <t>露肩+抽绳绑带设计，展露出些许肌肤，增添俏丽气息；纯色宽松衣款，轻松搭配各种下装，更具造型可能性；选用棉质面料，舒适透气，带来更佳穿着体验。</t>
  </si>
  <si>
    <t>1GZ2028870130</t>
  </si>
  <si>
    <t>1GZ2028870650</t>
  </si>
  <si>
    <t>1GZ2028870770</t>
  </si>
  <si>
    <t>1GZ2028890000</t>
  </si>
  <si>
    <t>前幅字母印花点缀，配合撞色效果，点睛视觉，潮流吸睛；后幅镂空设计，展露迷人美背，个性又添几分小性感；含棉材质质感柔和，带来舒适穿着感受。</t>
  </si>
  <si>
    <t>1GZ2028890770</t>
  </si>
  <si>
    <t>1GH2025630650</t>
  </si>
  <si>
    <t>面料:棉100%
里料:锦纶100%
蕾丝:锦纶100%</t>
  </si>
  <si>
    <t>1GY2020430650</t>
  </si>
  <si>
    <t>两侧拼接层次蕾丝荷叶边，巧妙修饰手臂线条，时髦显瘦；前幅立体钉珠字母，别致摩登质感，率性又不失优雅感；精选含棉材质打造，亲肤舒适，得体大方。</t>
  </si>
  <si>
    <t>1GY2020440000</t>
  </si>
  <si>
    <t>假两件拼接T恤，打造摩登层次，魅力吸睛；拼褶皱交叉绑带腰封，复古魅力跃然而生，时髦亮眼；前幅加入字母印花，率性格调轻松演绎；大身选用高含棉材质，柔软亲肤，舒爽透气。</t>
  </si>
  <si>
    <t>棉100%
腰封:聚酯纤维100%</t>
  </si>
  <si>
    <t>1GY2020440090</t>
  </si>
  <si>
    <t>1GY2020590000</t>
  </si>
  <si>
    <t>钉珠音符+字母印花图案，趣味演绎波普活力，时髦吸睛；前幅棉质+后幅雪纺拼接，清爽飘逸材质碰撞，穿着舒爽大方；以落肩宽松轮廓打造，轻松修饰身材小秘密，摩登显瘦。</t>
  </si>
  <si>
    <t>棉100%
雪纺:聚酯纤维100%</t>
  </si>
  <si>
    <t>1GY2020670000</t>
  </si>
  <si>
    <t>波普字母印花占据视野中央，率性活力气息跃然而生，让人眼前一亮；时髦撞色色块演绎潮流个性，摩登又吸睛；精选含棉弹力面料，轻松亲肤，穿着舒爽大方。</t>
  </si>
  <si>
    <t>1GY2020670090</t>
  </si>
  <si>
    <t>1GY2020670180</t>
  </si>
  <si>
    <t>1GY2020760000</t>
  </si>
  <si>
    <t>波普印花+钉珠工艺，质感立体，尽展率性时髦感；以撞色印花构筑笑脸图案，妙趣横生，带来鲜明动感，减龄吸睛；甄选高含棉材质，柔软清爽，亲肤舒适。</t>
  </si>
  <si>
    <t>1GY2020810000</t>
  </si>
  <si>
    <t>波普撞色字母+闪粉印花图案，率性时髦感跃然而生，潮流吸睛；甄选弹力含棉材质，柔软亲肤，穿着舒适大方。</t>
  </si>
  <si>
    <t>1GY2020980090</t>
  </si>
  <si>
    <t>前后幅V领设计，大方展露肌肤，俏丽又不失性感魅力；后幅拼接字母织带，摩登率性跃然而生，时髦实用；精选含棉柔韧混纺，亲肤舒爽，穿着得体大方。</t>
  </si>
  <si>
    <t>1GY2020980120</t>
  </si>
  <si>
    <t>1GY2021870000</t>
  </si>
  <si>
    <t>植株印花+立体钉珠工艺打造，时髦又吸睛；波普风卡通图案，妙趣横生，减龄吸睛；精选亲肤含棉材质，穿着舒爽透气，得体大方。</t>
  </si>
  <si>
    <t>1GZ2028530000</t>
  </si>
  <si>
    <t>1GZ2028530090</t>
  </si>
  <si>
    <t>1GZ2028680018</t>
  </si>
  <si>
    <t>1GZ2028680090</t>
  </si>
  <si>
    <t>1GY2020020000</t>
  </si>
  <si>
    <t>拼接褶皱荷叶前幅，行走中摇曳灵动，舞动波普摩登感；大气纯净色调运用，不施加过多色彩，简约而舒适；精选亲肤高含棉材质，清爽透气，穿着得体大方。</t>
  </si>
  <si>
    <t>棉100%
荷叶边:棉100%</t>
  </si>
  <si>
    <t>1GY2020020090</t>
  </si>
  <si>
    <t>1GY2020020130</t>
  </si>
  <si>
    <t>1GY2020030000</t>
  </si>
  <si>
    <t>俏皮波普印花抢占视野，时髦吸睛；拼接立体小毛球装饰，率性别致；精选含棉材质面料，穿着舒爽透气。</t>
  </si>
  <si>
    <t>1GY2020040000</t>
  </si>
  <si>
    <t>钉珠贴布绣图案点睛衣衫，卡通效果增添萌趣活力气息；简约衣款，与多种风格下装皆可搭配，演绎多变造型；棉面料制作，兼具亲肤感与透气性，穿着舒适。</t>
  </si>
  <si>
    <t>1GY2020050899</t>
  </si>
  <si>
    <t>落肩宽松轮廓，巧妙修饰身材小秘密，时髦显瘦；清新花鸟印花图案，带来些许复古浪漫美感，洋溢摩登淑女气息；精选纯棉材质，柔软亲肤，穿着舒适大方。</t>
  </si>
  <si>
    <t>1GY2020200000</t>
  </si>
  <si>
    <t>套头宽松轮廓打造，率性轻松彰显青春活力；字母印花+贴布绣卡通，趣味波普气息，时髦又减龄；精选亲肤高含棉材质，柔软舒适，穿着清爽大方。</t>
  </si>
  <si>
    <t>1GY2020250000</t>
  </si>
  <si>
    <t>圆领合体版型，简约轮廓打造休闲青春感，穿着舒适；撞色印花字母抢占视野，带来鲜明潮流动感，让人眼前一亮；精选亲肤高含棉材质，柔软舒爽，得体大方。</t>
  </si>
  <si>
    <t>1GY2020250180</t>
  </si>
  <si>
    <t>1GY2020310000</t>
  </si>
  <si>
    <t>拼接袖子+绑带设计，增强衣衫层次，带来几分优雅端庄感；袖口撞色镶边细节彰显小心思，复古大气；含棉面料制作，带来舒适质感，亲肤柔和。</t>
  </si>
  <si>
    <t>1GY2020310650</t>
  </si>
  <si>
    <t>1GY2021860000</t>
  </si>
  <si>
    <t>套头修身轮廓打造，轻轻勾勒修长身姿，尽显纤细窈窕；肩位仿珍珠定追，散发典雅温婉气息，淑女迷人；精选弹力含棉材质，柔软亲肤，穿着舒爽大方。</t>
  </si>
  <si>
    <t>1GY2021860120</t>
  </si>
  <si>
    <t>1GY2022650899</t>
  </si>
  <si>
    <t>立体钉珠贴布绣卡通，俏皮减龄；流苏设计时髦吸睛；精选高含棉材质，穿着舒适得体。</t>
  </si>
  <si>
    <t>1GY2022660590</t>
  </si>
  <si>
    <t>灰绿</t>
  </si>
  <si>
    <t>亮片刺绣章仔点缀简约衣衫，摩登休闲感跃然而生，尽展波普趣味；圆领合体轮廓，轻松易搭，演绎时尚大气；精选弹力高含棉材质，亲肤清爽，舒适得体。</t>
  </si>
  <si>
    <t>1GZ2028640910</t>
  </si>
  <si>
    <t>领口拼接蕾丝花边+织带，增添优雅浪漫气息，尽显设计巧思；U型领口设计，恰到好处地展露颈部肌肤，大方端庄；条纹乃时尚界经典不衰的元素，撞色效果点睛视觉，颇具复古波普风。</t>
  </si>
  <si>
    <t>1GZ2028640978</t>
  </si>
  <si>
    <t>1GZ2028660510</t>
  </si>
  <si>
    <t>字母印花加入亮眼色调，点睛视觉，同时带来街头潮流感；简约衣款，与多种下装皆可搭配，大方易搭；棉面料制作，兼具亲肤性与透气性，舒适好穿。</t>
  </si>
  <si>
    <t>1GZ2028660530</t>
  </si>
  <si>
    <t>1GZ2028750000</t>
  </si>
  <si>
    <t>前V领+后V横条挖空，性感新潮，散发青春活力感；流畅字母+植物印花，画面颇具度假风，轻松休闲；选取棉面料，手感柔和，亲肤透气，彰显品质。</t>
  </si>
  <si>
    <t>1GZ2028750590</t>
  </si>
  <si>
    <t>1GZ2028760000</t>
  </si>
  <si>
    <t>拼接假两件款式，更具造型层次感，个性时髦；经典黑白格子，颇有几分青春学院风，俏丽减龄；衣摆绑带可前后灵活变换，设计感十足，增添活力气息。</t>
  </si>
  <si>
    <t>1GZ2028770000</t>
  </si>
  <si>
    <t>钉珠字母点睛简约衣款，工艺精致讲究，增添几分潮流感；简约衣款更具造型可能性，与多种风格下装轻松搭配，打造休闲青春look；选取棉面料制作，手感柔和，透气舒适。</t>
  </si>
  <si>
    <t>1GZ2028770090</t>
  </si>
  <si>
    <t>1GZ2028900000</t>
  </si>
  <si>
    <t>双层荷叶边打造层次袖子，别具设计感，散发柔美清新气息；钉珠字母工艺讲究，点缀纯色衣衫，尽显街头潮流感；选用棉面料制作，亲肤透气，质感柔和。</t>
  </si>
  <si>
    <t>1GZ2028900090</t>
  </si>
  <si>
    <t>1GZ2028920018</t>
  </si>
  <si>
    <t>蝙蝠袖型修饰手臂线条，巧妙隐藏身材小秘密，显瘦而复古摩登；钉珠+刺绣图案，亮眼色调点睛视觉，增添轻松活力感；大圆领设计，恰到好处地展露颈部肌肤，大方又不乏迷人气息。</t>
  </si>
  <si>
    <t>1GZ2028920133</t>
  </si>
  <si>
    <t>1GZ2028930000</t>
  </si>
  <si>
    <t>挖空露肩展露些许肌肤，增添青春活力气息，俏丽迷人；亮片字母+镶珠，亮眼色调点睛衣衫，别具街头新潮特质；选取棉质面料制作，手感柔和，穿着亲肤透气。</t>
  </si>
  <si>
    <t>棉100%
网布:聚酯纤维100%</t>
  </si>
  <si>
    <t>1GZ2028930180</t>
  </si>
  <si>
    <t>1GZ2028940000</t>
  </si>
  <si>
    <t>衣摆加入灵活绑带，增添轻松休闲感，活力十足；后幅卡通印花糅合撞色效果，吸睛俏丽，轻松减龄；选用棉面料制作，手感柔和，亲肤透气，彰显品质。</t>
  </si>
  <si>
    <t>1GZ2028940090</t>
  </si>
  <si>
    <t>1GZ2028940770</t>
  </si>
  <si>
    <t>1GZ2028950000</t>
  </si>
  <si>
    <t>刺绣工艺打造贝壳图案，色调清新，点缀纯色衣衫，带来轻松活力感；简约衣款，与多种风格下装皆可搭配，演绎多变造型；选取棉质面料制作，手感柔和，带来舒适穿着体验。</t>
  </si>
  <si>
    <t>1GZ2028960000</t>
  </si>
  <si>
    <t>V型领口+挖空，展露出迷人锁骨，别具设计感又魅力十足；加入仿珍珠点缀，营造出chocker效果，提升时髦感；后幅镂空+纽扣设计，穿搭方便灵活，更带来几分端庄优雅气息。</t>
  </si>
  <si>
    <t>1GZ2028960090</t>
  </si>
  <si>
    <t>1GZ2029010000</t>
  </si>
  <si>
    <t>字母+水果印花赋予简约衣衫清新感，带来青春活力气息；撞色效果点睛视觉效果，打破单调，醒目养眼；甄选棉面料，兼具透气性与亲肤性，穿着更舒适。</t>
  </si>
  <si>
    <t>1GZ2029010160</t>
  </si>
  <si>
    <t>1GY2020520000</t>
  </si>
  <si>
    <t>简约修身套头衣衫，轻松勾勒身材轮廓，时髦显瘦；前幅缀以字母印花slogan，带来潮流波普气息，让人印象深刻；选用弹力含棉材质，柔软亲肤，穿着舒适大方。</t>
  </si>
  <si>
    <t>1GY2020010090</t>
  </si>
  <si>
    <t>简约合体轮廓，轻便易穿，舒适大方；植珠印花字母点缀，散发清爽休闲气息，打造爽朗活力印象；选用纯棉材质，柔韧亲肤，穿着透气。</t>
  </si>
  <si>
    <t>1GY2020190000</t>
  </si>
  <si>
    <t>立体印胶与钉珠绣章工艺，妙趣横生，增添时髦感，减龄吸睛；以流畅笔触勾勒复古字母，散发波普大气特质，让人印象深刻；选用纯棉材质打造，柔软舒适，穿着清爽大方。</t>
  </si>
  <si>
    <t>1GY2020320000</t>
  </si>
  <si>
    <t>镂空蕾丝针织上幅，轻展香肩，健康露肤时髦吸睛；荷叶摆边拼接，行走中摇曳灵动，散发浪漫柔美气息；别致肩位破洞+钉扣，肌肤若隐若现，尽展俏皮格调感，让人耳目一新。</t>
  </si>
  <si>
    <t>本品因面料特性，弹性较好，码数稍大，建议参考尺码表后选择正确码数。</t>
  </si>
  <si>
    <t>1GY2020320133</t>
  </si>
  <si>
    <t>1GY2020340000</t>
  </si>
  <si>
    <t>稍短衣长剪裁，巧妙划分身材黄金比例，高挑显瘦；后幅蝴蝶结设计，V型露背轻展肌肤，散发俏丽迷人气息；立体珠片刺绣点缀纯色衣衫，尽展波普时髦感；精选高含棉量材质，柔软亲肤，穿着舒爽透气。</t>
  </si>
  <si>
    <t>1GY2020340090</t>
  </si>
  <si>
    <t>1GY2020350000</t>
  </si>
  <si>
    <t>率性做旧印花字母slogan抢占视野，散发时髦个性魅力，减龄吸睛；碰撞色调运用，带来波普潮流气息，青春又亮眼；选用纯棉材质，舒爽透气，穿着亲肤又大方。</t>
  </si>
  <si>
    <t>1GY2020350090</t>
  </si>
  <si>
    <t>1GY2020370000</t>
  </si>
  <si>
    <t>挖空V领加入拼接蕾丝花边细节，轻展肌肤，散发浪漫女人味；做旧印花与贴布绣图案抢占视野，波普摩登魅力跃然而生，潮流吸睛；落肩宽松轮廓构筑，oversize廓形轻松修饰身材小秘密，高挑显瘦。</t>
  </si>
  <si>
    <t>1GY2020370060</t>
  </si>
  <si>
    <t>1GY2020510000</t>
  </si>
  <si>
    <t>大圆领轻展香肩，巧妙散发休闲性感魅力，时髦吸睛；连肩蝙蝠袖设计，视觉修身手臂线条，凸显身材修长清秀；水粉画质感卡通印花与钉珠字母，洋溢小清新气息，俏皮减龄。</t>
  </si>
  <si>
    <t>1GY2020520090</t>
  </si>
  <si>
    <t>1GY2020520760</t>
  </si>
  <si>
    <t>1GY2020550000</t>
  </si>
  <si>
    <t>拼接层次荷叶袖，透漏浪漫柔美气息；加入仿珍珠钉珠修饰袖口，婉约而不乏都会大气；精选纯棉材质，舒适透气，穿着轻松大方。</t>
  </si>
  <si>
    <t>1GY2020550090</t>
  </si>
  <si>
    <t>1GY2020630000</t>
  </si>
  <si>
    <t>以套头修身轮廓打造，勾勒率性印象，利落吸睛；波普撞色条纹抢占视野，都会摩登感跃然而生，时髦吸睛；选用弹力混纺材质，柔韧亲肤，穿着修身大方。</t>
  </si>
  <si>
    <t>1GY2020630120</t>
  </si>
  <si>
    <t>1GY2020720000</t>
  </si>
  <si>
    <t>立体字母刺绣slogan，洋溢波普活力气息，带来时髦轻松感；彩虹色珠片刺绣，鲜明色调散发青春格调，俏皮又甜美；精选高含棉量材质，柔韧亲肤，穿着舒爽大气。</t>
  </si>
  <si>
    <t>本品珠片采用烫彩粉工艺，彩粉在使用过程及洗涤过程中有脱落情况，属正常现象，请选用温柔单独手洗，珠片部位请务揉搓绞拧，请勿熨烫，请避免反复摩擦珠片部位。</t>
  </si>
  <si>
    <t>1GY2020820000</t>
  </si>
  <si>
    <t>背心+T恤两件套设计，层次穿搭尽展自信格调，轻松吸睛；收腰交叉抽绳绑带装饰马甲背心，复古时髦感油然而生，轻松修饰身材，尽展摩登窈窕；选用高含棉量材质打造，柔软亲肤，穿着舒适大方。</t>
  </si>
  <si>
    <t>1GY2020820090</t>
  </si>
  <si>
    <t>1GY2021890000</t>
  </si>
  <si>
    <t>套头合体轮廓，恰到好处衣衫廓形，穿着舒适大方；卡通印花刺绣图案抢占视觉中心，散发波普活泼感，减龄吸睛；精选含棉混纺材质，柔韧亲肤，舒爽大气。</t>
  </si>
  <si>
    <t>1GY2022080000</t>
  </si>
  <si>
    <t>以中长宽松演绎oversize廓形，摩登活力气息轻松展现，尽展休闲；领口挖空处理，巧妙露肤，率性吸睛；小巧钉珠绣章点缀衣衫，俏皮青春感跃然而生，减龄活泼；采用纯棉亲肤材质，舒爽透气。</t>
  </si>
  <si>
    <t>1GY2022080090</t>
  </si>
  <si>
    <t>1GY2022760180</t>
  </si>
  <si>
    <t>流畅字母印花散发波普复古气息，让人眼前一亮；立体钉珠刺绣章仔卡通，俏皮活力，散发休闲率性气息；精选纯棉材质，穿着舒爽亲肤。</t>
  </si>
  <si>
    <t>1GY2022970000</t>
  </si>
  <si>
    <t>1GY2022970090</t>
  </si>
  <si>
    <t>1GZ2028690920</t>
  </si>
  <si>
    <t>灵活绑带随意调节，带来收腰显瘦效果，尽显时髦摩登感；将条纹元素重新演绎，撞色效果点睛视觉，复古而俏丽；罗纹大圆领，修饰肩部线条，散发大方气息。</t>
  </si>
  <si>
    <t>1GZ2028690970</t>
  </si>
  <si>
    <t>1GY2023340090</t>
  </si>
  <si>
    <t>1GC2023760090</t>
  </si>
  <si>
    <t>以落肩宽松轮廓打造，轻松修饰身材小秘密，摩登显瘦；闪粉压印字母图案抢占视野，率性潮流印象时髦演绎，个性跃动；精选弹力含棉材质，柔软亲肤，舒爽大方。</t>
  </si>
  <si>
    <t>1GZ2028620000</t>
  </si>
  <si>
    <t>搭配腰封形成两件套款，增强衣衫层次，省去穿搭烦恼，时髦加分；灵活绑带腰封点睛衣衫，束腰显瘦之余更显摩登，轻松打造出街造型；字母刺绣精致小巧，细节之处彰显设计巧思。</t>
  </si>
  <si>
    <t>1GZ2028620090</t>
  </si>
  <si>
    <t>1GZ2028620181</t>
  </si>
  <si>
    <t>1GZ2028630000</t>
  </si>
  <si>
    <t>印花花朵增添浪漫气息，颇有几分青春活力感；亮眼色调与衣衫碰撞出醒目效果，吸睛出众，点亮视觉效果；甄选棉材质制作，手感舒适，亲肤透气，穿着体验更佳。</t>
  </si>
  <si>
    <t>1GZ2028650000</t>
  </si>
  <si>
    <t>火烈鸟+花朵贴布绣，亮眼色调提升视觉效果，俏丽又有几分艺术感；简约衣款更具造型可能性，与多种风格下装皆轻松搭配；选用棉质面料制作，手感柔和，亲肤透气，穿着舒适。</t>
  </si>
  <si>
    <t>1GZ2028650650</t>
  </si>
  <si>
    <t>1GZ2028740000</t>
  </si>
  <si>
    <t>撞色印花点睛视觉，靓丽色调散发活力气息，时髦减龄；印花图案形成笑脸形状，轻松趣味，凸显俏丽感；选取棉材质面料，兼具亲肤性与透气性，舒适好穿。</t>
  </si>
  <si>
    <t>1GZ2028740181</t>
  </si>
  <si>
    <t>1GZ2028780018</t>
  </si>
  <si>
    <t>领边与袖子处挖空破洞设计，隐约展现肌肤，个性十足，街头新潮；撞色印花字母色调明亮，笔触流畅，增添休闲时髦感；棉质面料制作，兼具亲肤性与透气性，带来舒适穿着体验。</t>
  </si>
  <si>
    <t>1GZ2028780090</t>
  </si>
  <si>
    <t>1GZ2028790000</t>
  </si>
  <si>
    <t>肩部固定蝴蝶结赋予衣衫清新俏丽感，青春减龄；V领衬托精致脸型，糅合领边刺绣细节，不失大方时髦；甄选棉质面料制作，手感柔和，亲肤透气。</t>
  </si>
  <si>
    <t>1GZ2028790090</t>
  </si>
  <si>
    <t>1GZ2028790770</t>
  </si>
  <si>
    <t>1GZ2028820000</t>
  </si>
  <si>
    <t>仿珍珠项链挂饰印花，立体生动，赋予衣衫几分异域风情，大方端庄；不同色调字母印花点睛视觉，倒立设计别具个性，时髦加分；选取棉质面料，手感柔和，亲肤透气，穿着舒适。</t>
  </si>
  <si>
    <t>1GZ2028860000</t>
  </si>
  <si>
    <t>撞色字母印花点睛纯色衣衫，经典元素演绎休闲街头范；口袋加入珠链挂饰，细节之处尽显设计巧思，时髦加分；棉质面料打造简约衣款，轻松舒适又大方好搭。</t>
  </si>
  <si>
    <t>1GZ2028880090</t>
  </si>
  <si>
    <t>亮片钉珠字母，明亮色调点睛纯色衣衫，带来时髦复古感；金属色纽扣装饰于肩位处，与亮片互相呼应，尽显设计感；甄选棉质面料，具有良好的亲肤性与透气性，穿着舒适。</t>
  </si>
  <si>
    <t>1GZ2028970000</t>
  </si>
  <si>
    <t>V型领口+挖空设计展露出部分肌肤，新潮个性，街头感十足；仙人掌+字母印花，带来几分休闲度假风，经典潮流；选用棉质面料制作，兼具亲肤性与透气性，穿着舒适怡人。</t>
  </si>
  <si>
    <t>1GZ2029000018</t>
  </si>
  <si>
    <t>配搭亮色方巾点睛造型，可灵活变换，别具造型巧思；纯色简约衣款，与多种风格衣衫皆可搭配，更具造型可能性；甄选棉质面料，兼具亲肤性与透气性，柔和舒适。</t>
  </si>
  <si>
    <t>1GZ2029000090</t>
  </si>
  <si>
    <t>1GZ2029000530</t>
  </si>
  <si>
    <t>1GZ2029030090</t>
  </si>
  <si>
    <t>U型领口展露出迷人锁骨，增添大方优雅感，尽显魅力；纯色衣款单穿或做打底皆可，简约易搭，更具造型可能性；含棉针织面料制作，打造细致坑纹，舒适又具弹性。</t>
  </si>
  <si>
    <t>1GZ2029030120</t>
  </si>
  <si>
    <t>1GY1020600010</t>
  </si>
  <si>
    <t>领口做旧磨破处理，带来几分不规则感，尽显个性设计特色；破洞镂空突破以往衣衫印象，别具街头感，前卫新潮；印花字母采用亮眼色调，点睛视觉，super字母彰显当代女性自信印象。</t>
  </si>
  <si>
    <t>本品经过冲孔工艺形成镂空效果，使用时需温和对待，请注意避开尖利物品的勾刺、拉扯，按照洗护标识洗涤，镂空处洗涤后会有少许变大，属正常现象。</t>
  </si>
  <si>
    <t>1GY1020600090</t>
  </si>
  <si>
    <t>1GY1020680018</t>
  </si>
  <si>
    <t>贴布绣打造花朵图案，效果立体，色调靓丽，散发青春活力感；亮片字母呈现出镜像效果，个性吸睛，带来街头时髦气息；甄选棉材质打造，亲肤透气，穿着更舒适。</t>
  </si>
  <si>
    <t>1GY1020680090</t>
  </si>
  <si>
    <t>1GY1020680180</t>
  </si>
  <si>
    <t>1GY1020750010</t>
  </si>
  <si>
    <t>印花水果图案色调明亮，醒目吸睛，与花朵融合，颇有几分轻松度假风；亮片+钉珠工艺为图案增添立体生动感，精致讲究，萌趣俏丽；选用棉面料制作，兼具亲肤性与透气性，穿着更舒适。</t>
  </si>
  <si>
    <t>1GY1020750510</t>
  </si>
  <si>
    <t>1GY1023680018</t>
  </si>
  <si>
    <t>后幅绑带带来不规则效果，凸显街头时髦感，个性加分；花朵贴布绣融合钉珠瓢虫，衬托出清新俏丽感，活力减龄；甄选棉材质打造，兼具亲肤性与透气性，带来舒适穿着体验。</t>
  </si>
  <si>
    <t>1GY1023680090</t>
  </si>
  <si>
    <t>1GY1023690010</t>
  </si>
  <si>
    <t>亮片字母色调醒目，巧妙点睛视觉，凸显街头新潮感；简约宽松版型，轻松与多种风格下装皆可搭配，休闲易搭；选取棉面料，质感柔和，亲肤透气，穿着更舒适。</t>
  </si>
  <si>
    <t>1GY1023690090</t>
  </si>
  <si>
    <t>1GY1024180010</t>
  </si>
  <si>
    <t>纯色简约衣款，与多种风格下装皆可搭配，更具造型可能性；细坑纹设计，颇有几分立体感，经典又不失端庄；甄选含棉针织面料制作，质感柔韧，穿着亲肤舒适。</t>
  </si>
  <si>
    <t>1GF1025010000</t>
  </si>
  <si>
    <t>中长宽松轮廓勾勒，契合大热oversize设计理念，修饰身材小秘密；摩登撞色印花图案，带来潮流率性气息，散发个性魅力；选用高含棉量面料，柔软亲肤，舒爽透气。</t>
  </si>
  <si>
    <t>1GF1025010133</t>
  </si>
  <si>
    <t>1GF1025020000</t>
  </si>
  <si>
    <t>套头合体轮廓T恤，轻松修饰身材小秘密，摩登显瘦；率性字母印花点缀，散发波普活力气息；选用高含棉量材质，柔韧亲肤，穿着舒适透气。</t>
  </si>
  <si>
    <t>1GF1025020540</t>
  </si>
  <si>
    <t>1GF1025130090</t>
  </si>
  <si>
    <t>以短款合体轮廓勾勒，巧妙重塑身材黄金比例，拔高身段，摩登显瘦；前幅撞色slogan字母抢占视野，散发摩登潮流气息；精选高含棉量材质，手感柔软，穿着舒适大方。</t>
  </si>
  <si>
    <t>1GF1025000000</t>
  </si>
  <si>
    <t>摩登小立领设计，勾勒修长脖子，尤显高挑精神；小巧刺绣字母slogan，演绎潮流率性印象，点睛造型；选用棉+莫代尔纤维，舒爽亲肤。</t>
  </si>
  <si>
    <t>1GF1025000090</t>
  </si>
  <si>
    <t>1GF1025010090</t>
  </si>
  <si>
    <t>1GF1025020090</t>
  </si>
  <si>
    <t>1GF1025130410</t>
  </si>
  <si>
    <t>1GF1025140000</t>
  </si>
  <si>
    <t>中长宽松轮廓勾勒，契合大热oversize设计理念，修饰身材小秘密；领口挖空细节与印花图案相得益彰，散发个性俏丽魅力；选用高含棉量面料，柔软亲肤，舒爽透气。</t>
  </si>
  <si>
    <t>1GF1025140090</t>
  </si>
  <si>
    <t>1GF1025030000</t>
  </si>
  <si>
    <t>蝙蝠连肩设计，收起手臂赘肉踪影，巧妙展现纤细身段；撞色立体刺绣玫瑰，柔美而不失浪漫神秘感；后幅穿孔抽绳，收腰修身，魅力显瘦。</t>
  </si>
  <si>
    <t>1GF1025030090</t>
  </si>
  <si>
    <t>1GF1025050000</t>
  </si>
  <si>
    <t>中长宽松轮廓，轻松修饰身材小秘密，时髦显瘦；前幅半侧拼接蕾丝搭片，率性飘逸融入浪漫俏丽，鲜明亮眼；大身选用含棉材质，柔软亲肤，舒爽透气。</t>
  </si>
  <si>
    <t>蕾丝面料较为轻薄，需小心呵护，避免尖锐物品的勾刺、挂扯造成面料破损，并以洗衣袋包裹，缓和机洗。</t>
  </si>
  <si>
    <t>1GF1026740000</t>
  </si>
  <si>
    <t>1GF1026750090</t>
  </si>
  <si>
    <t>1GY1020550010</t>
  </si>
  <si>
    <t>拼接撞色领口与袖口，摩登气息跃然而生，带来复古格调；前幅缀以立体毛巾绣字母与数字，简约而不失时髦感，散发跳跃俏丽气息；选用亲肤纯棉材质，柔韧亲肤，穿着舒爽透气。</t>
  </si>
  <si>
    <t>1GY1020620920</t>
  </si>
  <si>
    <t>一字落肩设计，轻展锁骨肌肤，小幅度露肤散发清爽性感魅力；领口刺绣字母slogan，洋溢文艺清新气息；海军风撞色条纹，带来摩登波普感，让人耳目一新；精选高含棉量材质，穿着松软舒适。</t>
  </si>
  <si>
    <t>1GY1020620978</t>
  </si>
  <si>
    <t>1GY1020760090</t>
  </si>
  <si>
    <t>T恤+背心两件套，摩登套装层次碰撞，演绎率性俏丽印象；立体刺绣花朵点缀镂空背心，增添柔美浪漫气息；选用亲肤纯棉材质，穿着舒适大方。</t>
  </si>
  <si>
    <t>1GZ1029750018</t>
  </si>
  <si>
    <t>法国斗牛犬印花姿态生动，散发萌趣俏皮感；融入亮片+刺绣图案，点睛视觉，彰显精致细节感；选取含棉面料打造，亲肤柔和，穿着舒适。</t>
  </si>
  <si>
    <t>本品采用烫钻工艺，在穿着过程中，请避免烫钻部位与硬物摩擦，请勿大力揉搓或刮刷烫钻部位，在反复多次洗涤后有少量钻脱落，属于正常现象。</t>
  </si>
  <si>
    <t>1GZ1029840120</t>
  </si>
  <si>
    <t>精致印花+刺绣字母点睛衣衫，凸显讲究细节感；简约大方款式，轻松与多种下装配搭，更具造型可能性；含棉面料制作，穿着更透气舒适。</t>
  </si>
  <si>
    <t>1GZ1029880530</t>
  </si>
  <si>
    <t>烫胶印花字母色调十分醒目，瞬间点亮视觉，个性出彩；拼接蕾丝花边柔美浪漫，与印花碰撞出别样时尚火花；蝙蝠袖型视觉上修饰手臂线条，隐藏起身材小秘密。</t>
  </si>
  <si>
    <t>1GY1024640010</t>
  </si>
  <si>
    <t>以套头宽松轮廓打造，悄然修饰身材小秘密，轻松显瘦；字母slogan+花朵印花图案抢占视野，带来波普活力气息；精选含棉材质，穿着亲肤舒爽。</t>
  </si>
  <si>
    <t>1GY1024640130</t>
  </si>
  <si>
    <t>1GY1024640510</t>
  </si>
  <si>
    <t>1GY1020630018</t>
  </si>
  <si>
    <t>以落肩宽松轮廓打造，构筑轻松休闲印象；繁花贴布绣碰撞印花条纹，散发波普活力气息；甄选纯棉材质，穿着亲肤透气，舒适大方。</t>
  </si>
  <si>
    <t>1GY1020630130</t>
  </si>
  <si>
    <t>1GY1020640166</t>
  </si>
  <si>
    <t>经典撞色条纹抢占视野，散发波普俏皮气息；立体钉珠贴布绣章小巧可爱，增添鲜明趣味感，让人印象深刻；精选高含棉量材质，穿着舒适透气，大方得体。</t>
  </si>
  <si>
    <t>1GY1020640920</t>
  </si>
  <si>
    <t>1GY1020690010</t>
  </si>
  <si>
    <t>假两件拼接，将T恤糅合绑带腰封，兼具率性时髦，让人眼前一亮；撞色字母slogon，展现个性潮流态度，引人入胜；选用纯棉面料制作大身，穿着亲肤舒适。</t>
  </si>
  <si>
    <t>1GY1020690650</t>
  </si>
  <si>
    <t>1GY1020760010</t>
  </si>
  <si>
    <t>1GZ1029530018</t>
  </si>
  <si>
    <t>系带设计颇有几分休闲度假风，将衣角随意系起，简单大方又散发着活力；短款剪裁视觉上拉伸下半身线条，更显现出小蛮腰，高挑迷人；选取含棉面料，兼具亲肤性与透气性，带来舒适穿着体验。</t>
  </si>
  <si>
    <t>1GZ1029530120</t>
  </si>
  <si>
    <t>1GZ1029640018</t>
  </si>
  <si>
    <t>漫画人物印花大幅占领视野，彰显街头活力感；仿珍珠钉珠勾勒字母，细节之处颇具设计心思；棉质面料亲肤透气，穿着更为舒适。</t>
  </si>
  <si>
    <t>1GZ1029640090</t>
  </si>
  <si>
    <t>1GZ1029660120</t>
  </si>
  <si>
    <t>字母+趣味卡通印花生动吸睛，尽显青春俏丽感；甄选棉质面料制作，兼具亲肤感与舒适性；大方合体版型，轻松与不同风格衣衫搭配。</t>
  </si>
  <si>
    <t>1GZ1029690018</t>
  </si>
  <si>
    <t>字母刺绣笔触流畅，糅合立体贴布绣，别具俏丽特质；领边与袖口加入撞色滚边，增强衣衫层次，复古摩登；选取含棉面料，兼具亲肤性与舒适感，品质彰显。</t>
  </si>
  <si>
    <t>1GZ1029690090</t>
  </si>
  <si>
    <t>1GZ1029690180</t>
  </si>
  <si>
    <t>1GZ1029700018</t>
  </si>
  <si>
    <t>卡通小狗融合条纹印花，生动萌趣，俏丽又减龄；刺绣细节讲究精致，彰显设计巧思，低调却不失设计感；甄选纯棉面料制作，兼具亲肤性与透气性，带来舒适穿着体验。</t>
  </si>
  <si>
    <t>1GZ1029700120</t>
  </si>
  <si>
    <t>1GZ1029710018</t>
  </si>
  <si>
    <t>猫咪印花占据视野，生动形象尽显萌趣俏皮感；字母钉珠精致讲究，巧妙点睛，细节感十足；甄选含棉面料，手感柔和，穿着更舒适。</t>
  </si>
  <si>
    <t>1GZ1029710090</t>
  </si>
  <si>
    <t>1GZ1029710760</t>
  </si>
  <si>
    <t>1GZ1029720090</t>
  </si>
  <si>
    <t>人物剪影印花呈现出不羁摇滚印象，彰显新时代女性自信姿态；花朵刺绣+星星贴片使整体画面更吸睛，细节感十足；选用含棉面料制作，亲肤透气，手感柔和，穿着更舒适。</t>
  </si>
  <si>
    <t>1GZ1029760920</t>
  </si>
  <si>
    <t>将条纹元素重新演绎，宽条更具视觉冲击，演绎波普复古风；两侧加入抽绳设计，灵活伸缩，别具个性与时髦感；选取棉面料制作，兼具亲肤性与透气性，穿着更舒适。</t>
  </si>
  <si>
    <t>1GZ1029840133</t>
  </si>
  <si>
    <t>1GZ1029870018</t>
  </si>
  <si>
    <t>不规则拼接荷叶边糅合压褶效果，打破T恤常规印象，丰富层次感；流畅笔触打造字母印花，撞色效果点睛视觉；领边割破细节赋予衣衫几分不羁感，新潮个性。</t>
  </si>
  <si>
    <t>1GZ1029870120</t>
  </si>
  <si>
    <t>1GZ1029870500</t>
  </si>
  <si>
    <t>1GZ1029880018</t>
  </si>
  <si>
    <t>1GZ1029910910</t>
  </si>
  <si>
    <t>撞色黑白条纹乃时尚界经典不衰元素，轻松演绎波普复古风；下摆打结+压褶橡筋设计，视觉上收腰显瘦，展露迷人蛮腰；甄选棉面料制作，带来舒适穿着体验。</t>
  </si>
  <si>
    <t>1GZ1029950000</t>
  </si>
  <si>
    <t>层次两件套款式，省去穿搭烦恼，别具造型层次与时髦感；配搭吊带背心色调吸睛，融入荷叶边，优雅摩登；选取含棉面料制作，质感柔和，彰显品质。</t>
  </si>
  <si>
    <t>1GZ1029970018</t>
  </si>
  <si>
    <t>露肩镂空+系带设计，展露出肩部肌肤，带来几分小性感，又不失个性俏丽；纯色衣款大方好搭，与多种衣衫皆可搭配，更具造型可能性；甄选含棉面料制作，穿着柔和舒适，品质讲究。</t>
  </si>
  <si>
    <t>1GZ1029970090</t>
  </si>
  <si>
    <t>1GZ1029970133</t>
  </si>
  <si>
    <t>1GY1020570018</t>
  </si>
  <si>
    <t>本品小狗章仔图案经过洗涤后可能会出现掉色，属于正常现象，请勿用力洗刷及搓揉。</t>
  </si>
  <si>
    <t>1GY1020610010</t>
  </si>
  <si>
    <t>本品白色部位为粉浆印花，受力拉伸或洗涤之后，会有些许裂开现象，属於正常情况，敬请留意。</t>
  </si>
  <si>
    <t>1GY1020520920</t>
  </si>
  <si>
    <t>1GY1020570090</t>
  </si>
  <si>
    <t>1GY1020570130</t>
  </si>
  <si>
    <t>1GY1020610120</t>
  </si>
  <si>
    <t>1GY1022250180</t>
  </si>
  <si>
    <t>1GY1022500018</t>
  </si>
  <si>
    <t>1GY1022500090</t>
  </si>
  <si>
    <t>1GY1022540690</t>
  </si>
  <si>
    <t>1GZ1029620018</t>
  </si>
  <si>
    <t>1GZ1029630018</t>
  </si>
  <si>
    <t>1GZ1029630090</t>
  </si>
  <si>
    <t>1GZ1029670018</t>
  </si>
  <si>
    <t>本品仿珍珠配饰，请于洗涤前取下，以免损坏。</t>
  </si>
  <si>
    <t>1GZ1029670090</t>
  </si>
  <si>
    <t>1GZ1029680018</t>
  </si>
  <si>
    <t>1GZ1029680090</t>
  </si>
  <si>
    <t>1GZ1029740018</t>
  </si>
  <si>
    <t>面料:棉100%
里布:聚酯纤维100%</t>
  </si>
  <si>
    <t>1GZ1029740690</t>
  </si>
  <si>
    <t>1GZ1029850018</t>
  </si>
  <si>
    <t>1GZ1029850090</t>
  </si>
  <si>
    <t>1GZ1029850120</t>
  </si>
  <si>
    <t>1GZ1029860018</t>
  </si>
  <si>
    <t>1GZ1029860133</t>
  </si>
  <si>
    <t>1GZ1029890018</t>
  </si>
  <si>
    <t>小巧刺绣俏皮点睛，趣味减龄，凸显摩登俏皮感；简约利落T恤款型，强调时髦率性特质，与多种风格下装皆可轻松配搭；选用含棉混纺材质，柔韧亲肤，穿着透气又舒适。</t>
  </si>
  <si>
    <t>1GZ1029900018</t>
  </si>
  <si>
    <t>1GZ1029900180</t>
  </si>
  <si>
    <t>1GZ1029920180</t>
  </si>
  <si>
    <t>撞色字母印花图案，率性演绎波普摩登印象，青春又吸睛；以落肩宽松轮廓打造，巧妙修饰身材小秘密，尽展纤细窈窕身姿；选用金属感亮泽丝绒材质，手感独特，质感高级复古。</t>
  </si>
  <si>
    <t>1GZ1029920650</t>
  </si>
  <si>
    <t>1GZ1029770000</t>
  </si>
  <si>
    <t>面料:棉100%(绣花线除外)</t>
  </si>
  <si>
    <t>1GZ1029890000</t>
  </si>
  <si>
    <t>1GZ1029650018</t>
  </si>
  <si>
    <t>1GZ1029650090</t>
  </si>
  <si>
    <t>1GZ1029800910</t>
  </si>
  <si>
    <t>1GZ1029800970</t>
  </si>
  <si>
    <t>1GZ1029830116</t>
  </si>
  <si>
    <t>1GZ1029830910</t>
  </si>
  <si>
    <t>1GY1020530010</t>
  </si>
  <si>
    <t>1GY1020530180</t>
  </si>
  <si>
    <t>1GY1020720010</t>
  </si>
  <si>
    <t>1GY1020720650</t>
  </si>
  <si>
    <t>1GY1022530018</t>
  </si>
  <si>
    <t>1GY1022530180</t>
  </si>
  <si>
    <t>1GY1022530510</t>
  </si>
  <si>
    <t>1GY1022560018</t>
  </si>
  <si>
    <t>1GY1022560130</t>
  </si>
  <si>
    <t>1GY1022610018</t>
  </si>
  <si>
    <t>1GY1022610090</t>
  </si>
  <si>
    <t>1GY1020540010</t>
  </si>
  <si>
    <t>1GY1020540090</t>
  </si>
  <si>
    <t>1GY1020740972</t>
  </si>
  <si>
    <t>1GY1020510010</t>
  </si>
  <si>
    <t>1GY1020510400</t>
  </si>
  <si>
    <t>1GY1020540410</t>
  </si>
  <si>
    <t>1GY1020740910</t>
  </si>
  <si>
    <t>1GY1022200090</t>
  </si>
  <si>
    <t>1GY1022200530</t>
  </si>
  <si>
    <t>1GY1022510018</t>
  </si>
  <si>
    <t>面料:棉100%(罗纹、绣花线除外)</t>
  </si>
  <si>
    <t>1GY1022510420</t>
  </si>
  <si>
    <t>1GY1022670018</t>
  </si>
  <si>
    <t>1GY1022670181</t>
  </si>
  <si>
    <t>1GY1023790010</t>
  </si>
  <si>
    <t>1GY1023790090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</si>
  <si>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</si>
  <si>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</si>
  <si>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</si>
  <si>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</si>
  <si>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</si>
  <si>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</si>
  <si>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</si>
  <si>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</si>
  <si>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</si>
  <si>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</si>
  <si>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1JY4024450018</t>
  </si>
  <si>
    <t>1JY4024450090</t>
  </si>
  <si>
    <t>1JY4020210530</t>
  </si>
  <si>
    <t>1JY4020210601</t>
  </si>
  <si>
    <t>1JY4020200190</t>
  </si>
  <si>
    <t>1JY4020200090</t>
  </si>
  <si>
    <t>1JH4022360180</t>
  </si>
  <si>
    <t>1JY4020180050</t>
  </si>
  <si>
    <t>1JH4022330601</t>
  </si>
  <si>
    <t>1JJ4021520650</t>
  </si>
  <si>
    <t>1JH4022680090</t>
  </si>
  <si>
    <t>1JJ4021460090</t>
  </si>
  <si>
    <t>1JJ4021540090</t>
  </si>
  <si>
    <t>1JJ4024640110</t>
  </si>
  <si>
    <t>1JY4020220090</t>
  </si>
  <si>
    <t>1JY4020220110</t>
  </si>
  <si>
    <t>1JH3027520180</t>
  </si>
  <si>
    <t>1JH3027530760</t>
  </si>
  <si>
    <t>1JY3023190090</t>
  </si>
  <si>
    <t>1JY3023190810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</si>
  <si>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</si>
  <si>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</si>
  <si>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</si>
  <si>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</si>
  <si>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</si>
  <si>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</si>
  <si>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</si>
  <si>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</si>
  <si>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</si>
  <si>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</si>
  <si>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</si>
  <si>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</si>
  <si>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1JY3023210090</t>
  </si>
  <si>
    <t>1JY3023210810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</si>
  <si>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</si>
  <si>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</si>
  <si>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</si>
  <si>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</si>
  <si>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</si>
  <si>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</si>
  <si>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</si>
  <si>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</si>
  <si>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1JH3027010000</t>
  </si>
  <si>
    <t>本品前幅牙刷绣易沾毛毛，需用胶纸粘。</t>
  </si>
  <si>
    <t>1JH3027010090</t>
  </si>
  <si>
    <t>1JY3023390018</t>
  </si>
  <si>
    <t>1JY3023390090</t>
  </si>
  <si>
    <t>1JY3023820130</t>
  </si>
  <si>
    <t>1JH3027780090</t>
  </si>
  <si>
    <t>1JJ3024050010</t>
  </si>
  <si>
    <t>袖子加入撞色印花字母，打破衣衫单调感，颇有几分街头潮流范；休闲卫衣款型散发青春活力感，酷帅又不失时髦特质；优质含棉面料制作，柔韧舒适，穿着感受更佳。</t>
  </si>
  <si>
    <t>1JJ3024050090</t>
  </si>
  <si>
    <t>1JY3021620090</t>
  </si>
  <si>
    <t>1JY3021620520</t>
  </si>
  <si>
    <t>1JY3023820904</t>
  </si>
  <si>
    <t>1JY3026280010</t>
  </si>
  <si>
    <t>面料:棉100%
里料:聚酯纤维100%
绣花线:聚酯纤维、腈纶</t>
  </si>
  <si>
    <t>1JY3026280090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</si>
  <si>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</si>
  <si>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</si>
  <si>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1JH3026970090</t>
  </si>
  <si>
    <t>1JH3027000120</t>
  </si>
  <si>
    <t>1JH3027000601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</si>
  <si>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</si>
  <si>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</si>
  <si>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1JH3027060090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</si>
  <si>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</si>
  <si>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</si>
  <si>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</si>
  <si>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</si>
  <si>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1JH3027280090</t>
  </si>
  <si>
    <t>1JH3027430018</t>
  </si>
  <si>
    <t>超短</t>
  </si>
  <si>
    <t>1JH3027430090</t>
  </si>
  <si>
    <t>1JH3027780601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</si>
  <si>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</si>
  <si>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</si>
  <si>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</si>
  <si>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1JH3027870601</t>
  </si>
  <si>
    <t>1JY3021660030</t>
  </si>
  <si>
    <t>1JY3023180050</t>
  </si>
  <si>
    <t>1JY3023180090</t>
  </si>
  <si>
    <t>1JY3023180133</t>
  </si>
  <si>
    <t>1JH3027750018</t>
  </si>
  <si>
    <t>1JH3027750120</t>
  </si>
  <si>
    <t>1JH3027750181</t>
  </si>
  <si>
    <t>1JY3026410120</t>
  </si>
  <si>
    <t>1JJ3021670120</t>
  </si>
  <si>
    <t>1JJ3021670650</t>
  </si>
  <si>
    <t>1JJ3024040010</t>
  </si>
  <si>
    <t>面料:棉100%
罗纹:棉100%</t>
  </si>
  <si>
    <t>1JJ3024040700</t>
  </si>
  <si>
    <t>1JJ3024370010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</si>
  <si>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</si>
  <si>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1JJ3024370090</t>
  </si>
  <si>
    <t>1JJ3025510090</t>
  </si>
  <si>
    <t>1JY3021640110</t>
  </si>
  <si>
    <t>1JY3023800010</t>
  </si>
  <si>
    <t>1JY3023800520</t>
  </si>
  <si>
    <t>1JY3024020010</t>
  </si>
  <si>
    <t>1JY3026410018</t>
  </si>
  <si>
    <t>1JJ3021670870</t>
  </si>
  <si>
    <t>1JH2024700018</t>
  </si>
  <si>
    <t>与牛仔半裙同样合衬，休闲碰撞柔美，尽展摩登大气格调</t>
  </si>
  <si>
    <t>1JH2024700090</t>
  </si>
  <si>
    <t>加入时髦牛仔，率性潮流印象轻松演绎，尽展个性摩登气息</t>
  </si>
  <si>
    <t>1JY2020550018</t>
  </si>
  <si>
    <t>套头合体版型；立体刺绣地图图案；经典亮眼撞色；精选亲肤棉质</t>
  </si>
  <si>
    <t>黑白穿搭是打造时髦印象优选，轻松散发摩登百搭气息，魅力亮眼</t>
  </si>
  <si>
    <t>1JY2020350018</t>
  </si>
  <si>
    <t>别致镂空领口；露肩+时尚拼条；印花字母点缀；柔韧棉质面料</t>
  </si>
  <si>
    <t>与裙装或简约裤装皆可搭配，青春或干练，演绎多变百搭特质</t>
  </si>
  <si>
    <t>1JY2020140120</t>
  </si>
  <si>
    <t>简约套头T恤；波普撞色帆船印花图案；精选亲肤棉质面料</t>
  </si>
  <si>
    <t>休闲轻松T恤，与摩登短裤或时髦裙装穿搭皆可，尽展率性百搭魅力</t>
  </si>
  <si>
    <t>1JY2020140650</t>
  </si>
  <si>
    <t>加入波普印花半裙，经典明暗色调碰撞，别具都会时髦感，摩登迷人</t>
  </si>
  <si>
    <t>1JY2025220018</t>
  </si>
  <si>
    <t>落肩宽松版型；开叉+系带袖设计；复古字母印花；精选透气棉质料</t>
  </si>
  <si>
    <t>加入摩登牛仔短裤，时髦活力穿搭更展波普休闲气息，舒适又自信</t>
  </si>
  <si>
    <t>1JH2024750120</t>
  </si>
  <si>
    <t>碰撞时髦运动裤，活力红火组合演绎潮流个性印象，摩登吸睛</t>
  </si>
  <si>
    <t>1JY2020090010</t>
  </si>
  <si>
    <t>短款修身版型；优雅一字领；拼接荷叶边设计；优选弹力坑条面料</t>
  </si>
  <si>
    <t>以黑白搭配为灵感，加入纯色裤装，尽显都会干练感又不失优雅气质</t>
  </si>
  <si>
    <t>1JY2020090760</t>
  </si>
  <si>
    <t>选择浅色半裙、高跟鞋搭配，清新色调脱俗养眼，十分优雅</t>
  </si>
  <si>
    <t>1JH2024670090</t>
  </si>
  <si>
    <t>摩登吸睛单品，与时髦T恤层次穿搭，叠穿组合散发潮流个性气息</t>
  </si>
  <si>
    <t>1JH2024670870</t>
  </si>
  <si>
    <t>1JH2024740120</t>
  </si>
  <si>
    <t>配以阔腿短裤，营造“下衣失踪”错觉，演绎时髦性感印象</t>
  </si>
  <si>
    <t>1JH2024740601</t>
  </si>
  <si>
    <t>1JJ2020820934</t>
  </si>
  <si>
    <t>显瘦V型领口；撞色交叉系带装饰；精选亲肤含棉材质</t>
  </si>
  <si>
    <t>选择浅色牛仔半裙搭配，整体色调清新脱俗，散发俏丽青春感</t>
  </si>
  <si>
    <t>1JY2022020660</t>
  </si>
  <si>
    <t>钉珠+亮片工艺；印花字母slogan；简约合体T恤；精选亲肤纯棉</t>
  </si>
  <si>
    <t>深浅穿搭是提升时髦感优选，加入摩登长裤，演绎都会休闲印象</t>
  </si>
  <si>
    <t>1JY2022050018</t>
  </si>
  <si>
    <t>波普卡通印花图案；时髦下摆系带设计；精选亲肤棉质面料</t>
  </si>
  <si>
    <t>时髦百搭单品，搭配摩登短裤，清爽又活泼，减龄吸睛</t>
  </si>
  <si>
    <t>1JY2022120910</t>
  </si>
  <si>
    <t>简约修身版型；斜肩V领设计；摩登海军风条纹；精选弹力含棉面料</t>
  </si>
  <si>
    <t>与素色下装尤为合拍，繁简互衬下格外时髦亮眼，尽展摩登格调</t>
  </si>
  <si>
    <t>1JY2022140090</t>
  </si>
  <si>
    <t>简约合体版型；波普卡通头像印花+海军风条纹；精选亲肤纯棉面料</t>
  </si>
  <si>
    <t>与摩登阔腿裤同样合衬，穿搭轻松时髦，尽展都会格调魅力</t>
  </si>
  <si>
    <t>1JJ2020820910</t>
  </si>
  <si>
    <t>与素色裤装作繁简互衬，演绎都会感摩登印象，利落又大气</t>
  </si>
  <si>
    <t>1JY2020910000</t>
  </si>
  <si>
    <t>一字领+落肩设计；做旧印花+字母图案；精选亲肤棉质针织料</t>
  </si>
  <si>
    <t>无论与时髦裙装或利落裤装皆轻松穿搭，更显摩登百搭气息</t>
  </si>
  <si>
    <t>1JY2020920000</t>
  </si>
  <si>
    <t>短款修身版型；显瘦V领包肩设计；拼接编织花边+流苏装饰</t>
  </si>
  <si>
    <t>与时髦短裤相得益彰，轻展肌肤，尽展夏日舒爽，减龄又吸睛</t>
  </si>
  <si>
    <t>1JY2020920090</t>
  </si>
  <si>
    <t>1JY2021200180</t>
  </si>
  <si>
    <t>撞色双面刺绣；流畅笔触字母图案；精选亲肤纯棉面料</t>
  </si>
  <si>
    <t>时髦百搭单品，无论与裤装或裙装穿搭皆宜，舒适又不失摩登格调</t>
  </si>
  <si>
    <t>1JY2021970000</t>
  </si>
  <si>
    <t>中长宽松版型；波普撞色印花字母图案；精选亲肤透气棉质面料</t>
  </si>
  <si>
    <t>加入牛仔短裤，玩趣演绎“下衣失踪”造型，时髦显瘦，魅力加分</t>
  </si>
  <si>
    <t>1JY2021970090</t>
  </si>
  <si>
    <t>与率性牛仔长裤同样合衬，休闲时尚感跃然而生，散发活泼俏丽气息</t>
  </si>
  <si>
    <t>1JJ2025560000</t>
  </si>
  <si>
    <t>短款修身版型；拼接荷叶袖边；柔美花边点缀荷叶；精选弹力含棉料</t>
  </si>
  <si>
    <t>配以牛仔短裤，上下装露肤穿搭散发清爽活泼气息，尽展时髦活力</t>
  </si>
  <si>
    <t>1JJ2025560090</t>
  </si>
  <si>
    <t>经典黑白是打造时髦印象优选，加入轻纱半裙，复古又别具格调</t>
  </si>
  <si>
    <t>1JJ2025560120</t>
  </si>
  <si>
    <t>配以率性牛仔裤，修身穿搭组合尽展窈窕身姿，低调演绎浪漫魅力</t>
  </si>
  <si>
    <t>1JJ2025560180</t>
  </si>
  <si>
    <t>可作时髦内搭，配以牛仔裙，一字肩设计增添俏丽性感，魅力吸睛</t>
  </si>
  <si>
    <t>1JJ2025560520</t>
  </si>
  <si>
    <t>与摩登阔腿裤同样合衬，深浅穿搭碰撞演绎时髦格调，尽展都会魅力</t>
  </si>
  <si>
    <t>1JH2024170090</t>
  </si>
  <si>
    <t>经典红黑色调分外亮眼，加入图案半裙，尽展摩登吸睛气息</t>
  </si>
  <si>
    <t>1JH2024170888</t>
  </si>
  <si>
    <t>将摩登中长T恤与柔美半裙破格重组，撞色演绎时髦个性，格调十足</t>
  </si>
  <si>
    <t>1JH2024380181</t>
  </si>
  <si>
    <t>与复古牛仔裙、鸭舌帽格外亮眼，兼具摩登与青春感，减龄吸睛</t>
  </si>
  <si>
    <t>1JY2020430018</t>
  </si>
  <si>
    <t>舒适宽松版型；时尚镂空设计；撞色印花图案；轻透蕾丝面料</t>
  </si>
  <si>
    <t>搭配深色下装与时尚鞋包，深浅色调提升视觉效果，整体大方时髦</t>
  </si>
  <si>
    <t>1JY2020430650</t>
  </si>
  <si>
    <t>与裙装或休闲裤装皆可搭配，别致衣款增添时髦感，个性吸睛</t>
  </si>
  <si>
    <t>1JY2021600601</t>
  </si>
  <si>
    <t>大方合体版型；撞色字母印烫装饰；柔韧含棉面料制作</t>
  </si>
  <si>
    <t>加入牛仔半裙+时尚板鞋，亮眼色调提升视觉效果，散发青春活力</t>
  </si>
  <si>
    <t>1JY2021690000</t>
  </si>
  <si>
    <t>舒适宽松版型；一字领+蝙蝠袖设计；女孩卡通印花；亲肤棉质面料</t>
  </si>
  <si>
    <t>俏皮百搭单品，搭配牛仔裙或背带裤皆可，凸显青春活力感</t>
  </si>
  <si>
    <t>1JY2021690660</t>
  </si>
  <si>
    <t>束腰加入浅色阔腿裤，深浅配色提升视觉效果，简约大方</t>
  </si>
  <si>
    <t>1JH2024340000</t>
  </si>
  <si>
    <t>可作时髦内衬，与吊带背心层次碰撞，演绎时髦都会淑女印象</t>
  </si>
  <si>
    <t>1JH2024340090</t>
  </si>
  <si>
    <t>别致破洞细节T恤，率性时髦感跃然而生，演绎个性潮流特质</t>
  </si>
  <si>
    <t>1JH2024380018</t>
  </si>
  <si>
    <t>配以时髦包臀裙，灵动荷叶呼应衣衫绑带细节，尽展摩登俏丽魅力</t>
  </si>
  <si>
    <t>1JH2024380650</t>
  </si>
  <si>
    <t>与亮眼裙装和休闲感鞋包碰撞，演绎鲜明摩登印象，俏丽又迷人</t>
  </si>
  <si>
    <t>1JH2026150018</t>
  </si>
  <si>
    <t>简约大气单品，配以亮眼半裙，兼具率性与俏丽感，让人印象深刻</t>
  </si>
  <si>
    <t>1JH2026150650</t>
  </si>
  <si>
    <t>时髦个性单品，率性印花洋溢摩登魅力，俏丽减龄</t>
  </si>
  <si>
    <t>1JH2026260090</t>
  </si>
  <si>
    <t>短款宽松版型；波普字母+马赛克印花图案；精选亲肤棉质材质</t>
  </si>
  <si>
    <t>摩登背心配以率性牛仔裤，简约穿搭清爽时尚，尽展波普活力</t>
  </si>
  <si>
    <t>1JJ2021780090</t>
  </si>
  <si>
    <t>印花字母slogan；两侧开叉+前短后长设计；精选棉+莫代尔纤维混纺</t>
  </si>
  <si>
    <t>时髦百搭单品，无论与裤装、裙装穿搭皆宜，简约又不失摩登感</t>
  </si>
  <si>
    <t>1JY2020960140</t>
  </si>
  <si>
    <t>采用亮眼+印花工艺；流畅笔触字母slogan图案；精选亲肤纯棉面料</t>
  </si>
  <si>
    <t>深浅色调碰撞令简约穿搭格外亮眼，时髦又不失大气，展现不凡品味</t>
  </si>
  <si>
    <t>1JH2023910090</t>
  </si>
  <si>
    <t>时髦个性单品，与摩登阔腿裤尤为合衬，休闲又不失个性，潮流吸睛</t>
  </si>
  <si>
    <t>1JH2023910888</t>
  </si>
  <si>
    <t>契合摩登时尚，加入运动风休闲裤，轻松中性组合演绎潮流个性印象</t>
  </si>
  <si>
    <t>1JY2022400180</t>
  </si>
  <si>
    <t>短款合体版型；钉珠+刺绣冰淇淋图案；精选棉质面料</t>
  </si>
  <si>
    <t>单穿或加入衬衫，下搭高腰半裙与高跟鞋，洋溢着青春俏丽感</t>
  </si>
  <si>
    <t>1JJ2021820000</t>
  </si>
  <si>
    <t>短款修身版型；露肩一字领设计；交叉翻边后幅；选用坑条弹力混纺</t>
  </si>
  <si>
    <t>无论与摩登阔腿裤或时髦裙装配搭皆可，轻展锁骨，散发迷人俏丽感</t>
  </si>
  <si>
    <t>1JJ2021820090</t>
  </si>
  <si>
    <t>1JJ2021860090</t>
  </si>
  <si>
    <t>时髦内搭单品，大胆展露肌肤，散发迷人热辣气息，演绎性感印象</t>
  </si>
  <si>
    <t>1JJ2024450910</t>
  </si>
  <si>
    <t>印花slogan+条纹图案；两侧开叉+前短后长；精选棉质+莫代尔纤维</t>
  </si>
  <si>
    <t>作为时髦内搭，繁简互衬下别具摩登都会气息，大气又不失大方感</t>
  </si>
  <si>
    <t>1JJ2024460989</t>
  </si>
  <si>
    <t>露肩一字领；交叉后幅设计；撞色波普横条纹；精选弹力混纺面料</t>
  </si>
  <si>
    <t>与纯色阔腿裤时髦穿搭，繁简互衬下格外摩登亮眼，尽展干练大气</t>
  </si>
  <si>
    <t>1JJ2024460970</t>
  </si>
  <si>
    <t>加入纯色裤装，繁简互衬下别具摩登个性魅力，尽展都会大气</t>
  </si>
  <si>
    <t>1JH2024150000</t>
  </si>
  <si>
    <t>以率性印花呼应摩登动感，休闲运动裤配以时髦鞋包，尽展个性活力</t>
  </si>
  <si>
    <t>1JH2024150090</t>
  </si>
  <si>
    <t>加入做旧牛仔短裤，时髦清爽露肤组合格外亮眼，尽展时髦活力</t>
  </si>
  <si>
    <t>1JH2024150120</t>
  </si>
  <si>
    <t>配以摩登牛仔短裤和亮眼鞋包，清爽露肤设计，尽展休闲时髦格调</t>
  </si>
  <si>
    <t>1JY1022450000</t>
  </si>
  <si>
    <t>微一字领+蝙蝠袖；后背镂空设计；趣味卡通印花；亲肤棉质面料</t>
  </si>
  <si>
    <t>束腰加入高腰半裙，波普潮流造型跃然而生，演绎活力少女印象</t>
  </si>
  <si>
    <t>1JY1022160090</t>
  </si>
  <si>
    <t>舒适宽松版型；经典撞色宽细条纹；猫咪贴布绣；棉质+莫代尔面料</t>
  </si>
  <si>
    <t>与A字牛仔半裙、sneaker搭配，简约随性，散发青春俏丽气息</t>
  </si>
  <si>
    <t>1JH1027420000</t>
  </si>
  <si>
    <t>舒适宽松版型；破洞镂空设计；撞色字母印花；甄选亲肤棉质面料</t>
  </si>
  <si>
    <t>束起搭配纯色长裙，经典黑白穿搭尽显大方，衬托高挑身姿</t>
  </si>
  <si>
    <t>1JY1021760119</t>
  </si>
  <si>
    <t>短款修身版型；气质一字领+插肩袖设计；撞色摩登条纹</t>
  </si>
  <si>
    <t>与率性牛仔裤轻松穿搭，繁简碰撞下演绎都会俏丽感，时髦吸睛</t>
  </si>
  <si>
    <t>1JH1027300090</t>
  </si>
  <si>
    <t>简约合体版型；撞色字母slogan印花；精选亲肤棉质面料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</si>
  <si>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</si>
  <si>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</si>
  <si>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</si>
  <si>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</si>
  <si>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1JY1022090180</t>
  </si>
  <si>
    <t>简约宽松版型；波普风撞色字母印花；精选亲肤棉质材质</t>
  </si>
  <si>
    <t>简约T恤与摩登牛仔配搭，时髦又舒适，展现青春俏丽感，减龄吸睛</t>
  </si>
  <si>
    <t>1JH1027300000</t>
  </si>
  <si>
    <t>加入时髦阔腿裤，利落摩登印象轻松演绎，打造大方都会女郎</t>
  </si>
  <si>
    <t>1JH1027310000</t>
  </si>
  <si>
    <t>落肩宽松版型；波普卡通印花图案；精选亲肤透气棉质料</t>
  </si>
  <si>
    <t>与时髦牛仔格外合衬，散发轻松休闲气息，尽展波普摩登感</t>
  </si>
  <si>
    <t>1JH1027350018</t>
  </si>
  <si>
    <t>复古小高领；半开襟套头合体版型；精选亲肤棉质面料</t>
  </si>
  <si>
    <t>经典黑白碰撞格外亮眼，作为时髦内衬，配以柔美裙装，迷人又自信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</si>
  <si>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</si>
  <si>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</si>
  <si>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</si>
  <si>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1JY1021420018</t>
  </si>
  <si>
    <t>时髦两件套；镂空蕾丝背心+T恤；短款修身版型；精选弹力棉质</t>
  </si>
  <si>
    <t>配以牛仔裤或纯色半裙，别具潮流气息，轻松打造摩登新时尚</t>
  </si>
  <si>
    <t>1JY1021420501</t>
  </si>
  <si>
    <t>配以运动风阔腿裤，碰撞柔美衣衫，展现独特摩登气息，不落俗套</t>
  </si>
  <si>
    <t>1JY1025860010</t>
  </si>
  <si>
    <t>舒适宽松版型；醒目撞色设计；亮片字母+印花点缀；甄选棉质面料</t>
  </si>
  <si>
    <t>经典黑白红碰撞别具时髦亮眼感，加入轻松半裙，格外俏丽迷人</t>
  </si>
  <si>
    <t>1JY1020960650</t>
  </si>
  <si>
    <t>套头卫衣版型；亮片构筑撞色字母装饰；精选棉质亲肤面料</t>
  </si>
  <si>
    <t>碰撞开叉半裙，摩登休闲碰撞性感迷人，格外亮眼自信</t>
  </si>
  <si>
    <t>1JY1025860120</t>
  </si>
  <si>
    <t>搭配纯色阔腿裤、时尚鸭舌帽，活力与摩登感兼备</t>
  </si>
  <si>
    <t>1JY1022960090</t>
  </si>
  <si>
    <t>简约圆领设计；俏皮卡通印花+字母图案；选取舒适含棉面料</t>
  </si>
  <si>
    <t>配以纯色半裙，金属色鞋包点缀造型，尽显潮流感</t>
  </si>
  <si>
    <t>1JY1021000130</t>
  </si>
  <si>
    <t>套头宽松卫衣版型；清新印花+刺绣+钉珠图案；精选柔韧含棉材质</t>
  </si>
  <si>
    <t>柔美色调相互融合，提升造型浪漫优美气息，彰显不俗时尚品味</t>
  </si>
  <si>
    <t>1JY1021150018</t>
  </si>
  <si>
    <t>拼接假两件款；T恤+背心设计；气质一字领；撞色条纹+镂空蕾丝</t>
  </si>
  <si>
    <t>加入时髦牛仔裙，气质穿搭别具浪漫意蕴，彰显俏丽迷人气息</t>
  </si>
  <si>
    <t>1JY1021150090</t>
  </si>
  <si>
    <t>配以时髦短款，经典黑白碰撞亮眼非常，塑造春日率性浪漫印象</t>
  </si>
  <si>
    <t>1JJ1021260010</t>
  </si>
  <si>
    <t>套头卫衣款式；撞色刺绣+印花字母；精选舒适含棉面料</t>
  </si>
  <si>
    <t>混搭时髦半裙，配以双肩包和sneaker，时髦感悠然而生，活力自信</t>
  </si>
  <si>
    <t>1JJ1021260090</t>
  </si>
  <si>
    <t>黑白穿搭是凸显潮流感优选，加入半裙、棒球帽和运动鞋，时髦吸睛</t>
  </si>
  <si>
    <t>1JJ1021260304</t>
  </si>
  <si>
    <t>加入稍长衬衫作层次穿搭，配以修身长裤，chic感十足，摩登显瘦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</si>
  <si>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</si>
  <si>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</si>
  <si>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</si>
  <si>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</si>
  <si>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</si>
  <si>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</si>
  <si>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</si>
  <si>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</si>
  <si>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1JY1027240010</t>
  </si>
  <si>
    <t>短款修身版型；拼接镂空蕾丝上幅；前后V型领；精选弹力针织布</t>
  </si>
  <si>
    <t>可作性感内搭，配以摩登外套，轻展浪漫蕾丝风情，格外亮眼迷人</t>
  </si>
  <si>
    <t>1JY1027240090</t>
  </si>
  <si>
    <t>1HY4022600010</t>
  </si>
  <si>
    <t>舒适宽松版型；温暖小高领设计；趣味印花卡通图案；柔软含棉面料</t>
  </si>
  <si>
    <t>1HY4022600520</t>
  </si>
  <si>
    <t>1HN4021170090</t>
  </si>
  <si>
    <t>浅花灰</t>
  </si>
  <si>
    <t>套头宽松卫衣轮廓；拼接假两件款；印花卡通图案；精选含棉质面料</t>
  </si>
  <si>
    <t>1HN4021170054</t>
  </si>
  <si>
    <t>1HY4022560090</t>
  </si>
  <si>
    <t>舒适宽松版型；时尚卫衣款式；别致系带设计；精选抓毛卫衣棉面料</t>
  </si>
  <si>
    <t>1HY3026140090</t>
  </si>
  <si>
    <t>简约宽松版型；撞色字母+趣味卡通毛巾绣；精选柔韧棉质卫衣料</t>
  </si>
  <si>
    <t>1HY3026140520</t>
  </si>
  <si>
    <t>1HY3026160090</t>
  </si>
  <si>
    <t>简约宽松版型；对称刺绣小鸟图案；精选柔韧棉质打造</t>
  </si>
  <si>
    <t>1HY3026160180</t>
  </si>
  <si>
    <t>1HY3026150018</t>
  </si>
  <si>
    <t>简约宽松版型；套头卫衣款式；撞色小鸟+字母印花；优质含棉面料</t>
  </si>
  <si>
    <t>1HJ3023540090</t>
  </si>
  <si>
    <t>舒适宽松版型；时尚卫衣款式；撞色印花设计；精选棉质面料</t>
  </si>
  <si>
    <t>1HJ3023610090</t>
  </si>
  <si>
    <t>流畅修身剪裁；优雅高领设计；贴身打底衫；精选含羊毛面料</t>
  </si>
  <si>
    <t>1HJ3023610110</t>
  </si>
  <si>
    <t>1HN3021730050</t>
  </si>
  <si>
    <t>落肩宽松轮廓；套头卫衣版型；字母印花+刺绣卡通；精选棉质面料</t>
  </si>
  <si>
    <t>1HN3021730090</t>
  </si>
  <si>
    <t>1HY3020730090</t>
  </si>
  <si>
    <t>时尚卫衣款式；经典圆领设计；别致镶钻星球图案；精选棉质面料</t>
  </si>
  <si>
    <t>1HN3021710090</t>
  </si>
  <si>
    <t>卫衣版型宽松轮廓；俏皮撞色刺绣图案；精选亲肤含棉面料</t>
  </si>
  <si>
    <t>1HY3020730888</t>
  </si>
  <si>
    <t>1HY3025830090</t>
  </si>
  <si>
    <t>简约宽松版型；趣味卡通字母印花图案；精选舒适棉质面料</t>
  </si>
  <si>
    <t>1HY3025830120</t>
  </si>
  <si>
    <t>1HY3025850090</t>
  </si>
  <si>
    <t>简约宽松版型；时尚落肩设计；撞色小鸟剪影印花；精选优质含棉料</t>
  </si>
  <si>
    <t>1HJ3023540000</t>
  </si>
  <si>
    <t>1HJ3023540050</t>
  </si>
  <si>
    <t>1HY3023390180</t>
  </si>
  <si>
    <t>简约宽松版型；套头卫衣款式；印花+刺绣对话框；精选舒适棉质</t>
  </si>
  <si>
    <t>1HH3025500888</t>
  </si>
  <si>
    <t>落肩宽松版型；后幅拼接流苏设计；精选亲肤棉质材质</t>
  </si>
  <si>
    <t>1HY3025560090</t>
  </si>
  <si>
    <t>简约宽松版型；套头卫衣款式；撞色卡通+字母印花；精选舒适棉质</t>
  </si>
  <si>
    <t>1HY3026930000</t>
  </si>
  <si>
    <t>时尚卫衣款式；个性植绒贴布绣；精选棉质面料</t>
  </si>
  <si>
    <t>1HY2022650000</t>
  </si>
  <si>
    <t>短款修身版型；宽口V领+连肩袖设计；精选棉质针织面料</t>
  </si>
  <si>
    <t>1HY2022650090</t>
  </si>
  <si>
    <t>1HY2022720010</t>
  </si>
  <si>
    <t>短款宽松版型；圆领套头款式；字母印花图案；精选棉质针织面料</t>
  </si>
  <si>
    <t>1HN2021380180</t>
  </si>
  <si>
    <t>简约合体版型；波普风卡通印花；精选舒适针织棉质料</t>
  </si>
  <si>
    <t>1HH2020760090</t>
  </si>
  <si>
    <t>一字领连肩袖设计；撞色刺绣+钉珠几何图案；精选舒适含棉材质</t>
  </si>
  <si>
    <t>1HR2023500000</t>
  </si>
  <si>
    <t>大圆领+连肩袖；后幅镂空细节；纯色无繁复设计；精选亲肤棉质</t>
  </si>
  <si>
    <t>1HH2025220090</t>
  </si>
  <si>
    <t>套头宽松版型；连身蝙蝠袖设计；撞色五角星拼接长条流苏</t>
  </si>
  <si>
    <t>1HY1022770620</t>
  </si>
  <si>
    <t>短款合体版型；立体拼接设计；甄选舒适拉架双层针织面料</t>
  </si>
  <si>
    <t>1HJ1023370090</t>
  </si>
  <si>
    <t>简约合体版型；字母印花slogan；精选棉质拉架针织料</t>
  </si>
  <si>
    <t>1HH1020640770</t>
  </si>
  <si>
    <t>宽松短款版型；印花字母刺绣；约七分袖长；柔软含棉空气层面料</t>
  </si>
  <si>
    <t>1HH1020610010</t>
  </si>
  <si>
    <t>简约宽松版型；时尚小高领；撞色条纹印花；精选亲肤含棉材质</t>
  </si>
  <si>
    <t>1HH1020640010</t>
  </si>
  <si>
    <t>1HH1020640090</t>
  </si>
  <si>
    <t>1HH1020080010</t>
  </si>
  <si>
    <t>宽松套头卫衣；刺绣花朵图案；立体感提花面料</t>
  </si>
  <si>
    <t>1HN1022990181</t>
  </si>
  <si>
    <t>圆领宽松版型；落肩卫衣式T恤；卡通字母印花；空气层质感面料</t>
  </si>
  <si>
    <t>衬衫</t>
  </si>
  <si>
    <t>1GY4010520010</t>
  </si>
  <si>
    <t>前幅卡通印花/袖口别致系带/采用高含棉面料</t>
  </si>
  <si>
    <t>1GY4010520690</t>
  </si>
  <si>
    <t>1GY4011100010</t>
  </si>
  <si>
    <t>蕾丝边点缀袖口/优雅透视设计/采用睫毛蕾丝面料</t>
  </si>
  <si>
    <t>100%锦纶
花边:100%锦纶</t>
  </si>
  <si>
    <t>1GY4011130870</t>
  </si>
  <si>
    <t>前幅花朵贴布绣/领口系带设计/采用柔软缎面材质</t>
  </si>
  <si>
    <t>1GY4012930013</t>
  </si>
  <si>
    <t>米色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</si>
  <si>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</si>
  <si>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</si>
  <si>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</si>
  <si>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</si>
  <si>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</si>
  <si>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</si>
  <si>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</si>
  <si>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</si>
  <si>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</si>
  <si>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</si>
  <si>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</si>
  <si>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</si>
  <si>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</si>
  <si>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</si>
  <si>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</si>
  <si>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</si>
  <si>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</si>
  <si>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</si>
  <si>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</si>
  <si>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</si>
  <si>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</si>
  <si>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</si>
  <si>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1GY3010200590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</si>
  <si>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</si>
  <si>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</si>
  <si>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</si>
  <si>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</si>
  <si>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</si>
  <si>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</si>
  <si>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</si>
  <si>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粘纤100%
里料:聚酯纤维100%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</si>
  <si>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</si>
  <si>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</si>
  <si>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</si>
  <si>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</si>
  <si>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</si>
  <si>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</si>
  <si>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</si>
  <si>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</si>
  <si>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</si>
  <si>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1GZ3012050018</t>
  </si>
  <si>
    <t>柔美荷叶边设计/异材质巧妙拼接/端庄大方小立领</t>
  </si>
  <si>
    <t>1GZ3012050090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</si>
  <si>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</si>
  <si>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</si>
  <si>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</si>
  <si>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</si>
  <si>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1GS3014600018</t>
  </si>
  <si>
    <t>俏皮卡通印花图案/撞布贴袋拼接装饰/甄选亲肤高含棉面料</t>
  </si>
  <si>
    <t>洗涤时需注意，切勿搓揉，翻转洗涤与晾干</t>
  </si>
  <si>
    <t>1GS3014600090</t>
  </si>
  <si>
    <t>1GS3014840018</t>
  </si>
  <si>
    <t>后幅刺绣亮片字母/卡通贴布绣章/oversize衬衫版型</t>
  </si>
  <si>
    <t>1GS3014840120</t>
  </si>
  <si>
    <t>1GY3010010010</t>
  </si>
  <si>
    <t>拼接花边+钉珠点缀/镂空设计巧妙露肤/简约大气纯色运用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</si>
  <si>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</si>
  <si>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</si>
  <si>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</si>
  <si>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</si>
  <si>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</si>
  <si>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</si>
  <si>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</si>
  <si>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</si>
  <si>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</si>
  <si>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</si>
  <si>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</si>
  <si>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</si>
  <si>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</si>
  <si>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</si>
  <si>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</si>
  <si>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</si>
  <si>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</si>
  <si>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</si>
  <si>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</si>
  <si>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</si>
  <si>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</si>
  <si>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</si>
  <si>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</si>
  <si>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</si>
  <si>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</si>
  <si>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</si>
  <si>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1GY3010680917</t>
  </si>
  <si>
    <t>红格</t>
  </si>
  <si>
    <t>格子印花波普吸睛/荷叶边＋泡泡袖设计/丝棉面料轻盈柔软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</si>
  <si>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</si>
  <si>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</si>
  <si>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</si>
  <si>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</si>
  <si>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</si>
  <si>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</si>
  <si>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</si>
  <si>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</si>
  <si>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</si>
  <si>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</si>
  <si>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</si>
  <si>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</si>
  <si>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1GH3015720501</t>
  </si>
  <si>
    <t>假两件层次拼接/性感镂空设计/贴布刺绣装饰</t>
  </si>
  <si>
    <t>1GY3010360010</t>
  </si>
  <si>
    <t>吊带露肩性感迷人/荷叶边优雅柔美/系带+花边领口点缀</t>
  </si>
  <si>
    <t>1GY3010360180</t>
  </si>
  <si>
    <t>1GY3010400090</t>
  </si>
  <si>
    <t>褶皱荷叶修饰手臂/系带＋花边领口柔美大气/网纱绣别致灵动</t>
  </si>
  <si>
    <t>1GY3010590090</t>
  </si>
  <si>
    <t>系带装饰灵动别致/V领剪裁巧妙显瘦/吊带背心纯色易搭</t>
  </si>
  <si>
    <t>1GY3010590180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</si>
  <si>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</si>
  <si>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</si>
  <si>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聚酯纤维100%
里料:聚酯纤维100%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</si>
  <si>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</si>
  <si>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</si>
  <si>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1GY3010250018</t>
  </si>
  <si>
    <t>荷叶边设计点缀袖口,微微透露肌肤，尽显女人味；精致细腻的蕾丝剪裁，烘托出优雅而浪漫的气质；小立领设计温婉大方，营造端庄知性的视觉美感。</t>
  </si>
  <si>
    <t>1GY3010250090</t>
  </si>
  <si>
    <t>1GY3010320090</t>
  </si>
  <si>
    <t>披肩式领口配合荷叶边设计，丰富了衣衫层次，尽展浪漫优雅气息；刺绣翻领复古别致，别具设计巧思；透视雪纺朦胧露肤，洋溢低调性感魅力，让人印象深刻。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</si>
  <si>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</si>
  <si>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</si>
  <si>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1GY3010380920</t>
  </si>
  <si>
    <t>荷叶边不规则拼接，丰富造型层次感，尽显娇俏柔美气息；背部加入橡筋褶皱设计，视觉上修饰腰身，尤显纤细窈窕；条纹印花俏丽减龄，舒适中彰显清新海军风。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</si>
  <si>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</si>
  <si>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</si>
  <si>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</si>
  <si>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</si>
  <si>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</si>
  <si>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</si>
  <si>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</si>
  <si>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</si>
  <si>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</si>
  <si>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</si>
  <si>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</si>
  <si>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</si>
  <si>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</si>
  <si>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</si>
  <si>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1GZ3013650920</t>
  </si>
  <si>
    <t>1GY2011130018</t>
  </si>
  <si>
    <t>面料:棉100%
花边:棉100%</t>
  </si>
  <si>
    <t>1GY2011090923</t>
  </si>
  <si>
    <t>1GY2011090937</t>
  </si>
  <si>
    <t>1GY2011130600</t>
  </si>
  <si>
    <t>1GY2011140018</t>
  </si>
  <si>
    <t>面料:粘纤100%
里料:聚酯纤维100%
花边:聚酯纤维100%</t>
  </si>
  <si>
    <t>1GY2011140510</t>
  </si>
  <si>
    <t>1GY2011700018</t>
  </si>
  <si>
    <t>1GY2011700690</t>
  </si>
  <si>
    <t>1GY2011710010</t>
  </si>
  <si>
    <t>1GY2011710090</t>
  </si>
  <si>
    <t>1GY2011710180</t>
  </si>
  <si>
    <t>1GY2011730650</t>
  </si>
  <si>
    <t>1GY2011780018</t>
  </si>
  <si>
    <t>1GY2011780690</t>
  </si>
  <si>
    <t>1GY2011350119</t>
  </si>
  <si>
    <t>斜肩+吊带设计，展露出部分肌肤，个性又迷人；双层荷叶边叠加，营造层次效果，柔美大方；亮眼色调印花轻松抓取眼球，复古又不失俏丽感。</t>
  </si>
  <si>
    <t>1GY2011690090</t>
  </si>
  <si>
    <t>一字肩+吊带露肩设计，展露肩部肌肤与锁骨，散发性感魅力；加入仿珍珠点缀，细节彰显，衬托出端庄大气特质；雪纺面料制作，手感柔和顺滑，穿着清爽舒适。</t>
  </si>
  <si>
    <t>1GY2011690160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</si>
  <si>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</si>
  <si>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</si>
  <si>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</si>
  <si>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</si>
  <si>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1GY2012250010</t>
  </si>
  <si>
    <t>一字露肩设计本季大热，展露出迷人锁骨，青春迷人；清新色调荷叶边带来俏丽柔美感，颇有几分甜美仙女范儿；雪纺面料制作，呈现出柔和舒适质感，彰显品牌价值。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</si>
  <si>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</si>
  <si>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</si>
  <si>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[地布]棉100%
[提花]聚酯纤维100%</t>
  </si>
  <si>
    <t>1GY2011690010</t>
  </si>
  <si>
    <t>1GZ2019090010</t>
  </si>
  <si>
    <t>一字肩+吊带款，展露肩部肌肤与锁骨，散发性感迷人气息；褶皱荷叶边赋予衣衫层次感，减龄又显俏丽仙女范；袖口加入灵活绑带，塑造出不同造型，活力个性。</t>
  </si>
  <si>
    <t>1GZ2019090133</t>
  </si>
  <si>
    <t>1GZ2019180010</t>
  </si>
  <si>
    <t>荷叶边袖口呈现丰富层次感，别具优雅风情，大方柔美；前后V领设计，勾勒出视觉线条，衬托精致脸型；纯色衣款糅合棉质面料，整体简约随性，舒适好穿。</t>
  </si>
  <si>
    <t>1GZ2019180025</t>
  </si>
  <si>
    <t>1GZ2019300018</t>
  </si>
  <si>
    <t>亮色车缝线+花朵刺绣，复古又具民族风，演绎轻松度假风情；弹性一字肩融入压褶细节，展露迷人锁骨，性感又不失俏丽；甄选面料制作，质感柔和，穿着舒适。</t>
  </si>
  <si>
    <t>粘纤100%(绣花线除外)
打揽部位:[底布]粘纤100%
[贴花]聚酯纤维100%
[连接线]二烯类弹性纤维、聚酯纤维</t>
  </si>
  <si>
    <t>1GH2015190650</t>
  </si>
  <si>
    <t>1GY2011450010</t>
  </si>
  <si>
    <t>气质花边小立领，修饰玉颈，尽展修长身姿；镂空设计轻展肌肤，巧妙流苏摩登性感魅力，让人一见难忘；精选柔软含棉蕾丝料，增添复古浪漫气息。</t>
  </si>
  <si>
    <t>1GY2011450133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</si>
  <si>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</si>
  <si>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</si>
  <si>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1GY2011920090</t>
  </si>
  <si>
    <t>1GY2011920621</t>
  </si>
  <si>
    <t>1GY2011990090</t>
  </si>
  <si>
    <t>斜露肩+单边吊带设计，展露出些许肌肤，不乏时尚个性；荷叶边线条感流畅，带来几分复古情怀，柔美加分；衣摆加入绑带设计，随意打造绑带效果，飘逸吸睛。</t>
  </si>
  <si>
    <t>1GY2011990140</t>
  </si>
  <si>
    <t>1GY2011990601</t>
  </si>
  <si>
    <t>1GY2012570018</t>
  </si>
  <si>
    <t>一字露肩设计，轻展锁骨，窈窕显瘦；拼接撞色蝴蝶结吊带，增添俏丽浪漫感，让人印象深刻；精选网布绣花面料，肌肤若隐若现，透露少许性感与浪漫气息。</t>
  </si>
  <si>
    <t>1GY2012570690</t>
  </si>
  <si>
    <t>1GY2012900018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</si>
  <si>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</si>
  <si>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</si>
  <si>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1GY2012910010</t>
  </si>
  <si>
    <t>肩位拼接镂空蕾丝，轻展锁骨及肌肤，魅力显瘦；流苏抽绳泡泡袖设计，巧妙修饰手臂线条，尽展窈窕身姿；大身选用含棉印花面料，亲肤舒爽，穿着得体大方。</t>
  </si>
  <si>
    <t>1GY2011040600</t>
  </si>
  <si>
    <t>短款修身轮廓打造，巧妙重塑身材比例，尽展高挑窈窕；拼接荷叶褶皱，尽展灵动柔美，时髦吸睛；波普感条纹图案，以清新色调演绎，清爽又不失摩登感。</t>
  </si>
  <si>
    <t>1GY2011060690</t>
  </si>
  <si>
    <t>中长宽松轮廓衣衫，巧妙修饰身材小秘密，高挑显瘦；以仿手绣与亮片工艺打造，清新唯美格调轻松演绎，气质吸睛；精选高含棉材质，柔软亲肤，穿着舒爽透气。</t>
  </si>
  <si>
    <t>棉100%(绣花线除外)
里料:聚酯纤维100%</t>
  </si>
  <si>
    <t>1GY2011060920</t>
  </si>
  <si>
    <t>1GY2011100090</t>
  </si>
  <si>
    <t>拼接荷叶下摆，增添柔美气息，时髦又妩媚；背心修身轮廓，勾勒玲珑身姿，尽展窈窕曲线美态；精选弹力混纺材质，柔软舒适。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</si>
  <si>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</si>
  <si>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</si>
  <si>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</si>
  <si>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</si>
  <si>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</si>
  <si>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</si>
  <si>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</si>
  <si>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1GY2011410090</t>
  </si>
  <si>
    <t>1GY2011410720</t>
  </si>
  <si>
    <t>1GY2011530018</t>
  </si>
  <si>
    <t>拼接绑带与褶皱peplum，时髦淑女印象摩登演绎，俏丽吸睛；碎褶泡泡中袖剪裁，融入甜美与典雅气息，散发优雅韵味；精选高含棉材质，柔软亲肤，穿着舒适大方。</t>
  </si>
  <si>
    <t>1GY2011650090</t>
  </si>
  <si>
    <t>露肩一字领型，轻展香肩肌肤，透漏时髦性感魅力；复古小碎花图案点缀，怡人清爽气息扑面而来，让人一见难忘；采用桑蚕丝+棉材质，富有光泽感，质地细腻，穿着亲肤舒爽。</t>
  </si>
  <si>
    <t>1GY2011650160</t>
  </si>
  <si>
    <t>1GY2012020010</t>
  </si>
  <si>
    <t>衬衫+背心两件套装，叠穿演绎摩登层次，气质吸睛；袖口下摆拼接褶皱荷叶，柔美灵动跃然而生，尽展浪漫魅力；选用复古蕾丝面料，带来精致格调，让人眼前一亮。</t>
  </si>
  <si>
    <t>1GY2012240010</t>
  </si>
  <si>
    <t>领口碎褶构筑浪漫花边领，复古摩登感跃然而生；拼接荷叶边装饰，散发时髦柔美气质；精选条纹蕾丝面料，别具典雅大气特质。</t>
  </si>
  <si>
    <t>1GY2012240620</t>
  </si>
  <si>
    <t>1GZ2018550920</t>
  </si>
  <si>
    <t>选用清新素雅条纹印花，俏皮吸睛，打造青春活力感；V领设计+拼接系带，衬托精致脸型，巧妙增添衣衫细节；甄选高含棉量面料，柔软亲肤，穿着舒适大方。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</si>
  <si>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</si>
  <si>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</si>
  <si>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</si>
  <si>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1GZ2019280000</t>
  </si>
  <si>
    <t>挂脖式糅合绑带设计，衬托优雅大方气质，尽显魅力；荷叶边+露肩，展现出迷人锁骨，浪漫而性感；选用雪纺面料制作，质感柔和清爽，穿着舒适。</t>
  </si>
  <si>
    <t>1GZ2019280180</t>
  </si>
  <si>
    <t>1GZ2019280480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</si>
  <si>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</si>
  <si>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</si>
  <si>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</si>
  <si>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1GZ2019470018</t>
  </si>
  <si>
    <t>露肩+拼接绑带，加入钉珠点缀，散发性感魅力，同时尽显细节巧思；单边蝙蝠袖设计，修饰手臂线条，增添复古个性特质；选取雪纺面料，质感柔和，带来舒适清爽感。</t>
  </si>
  <si>
    <t>1GZ2019470090</t>
  </si>
  <si>
    <t>1GZ2019470590</t>
  </si>
  <si>
    <t>1GZ2019480010</t>
  </si>
  <si>
    <t>弹性一字肩设计，展露出肩部肌肤与迷人锁骨，散发女性魅力；袖口与下摆拼接镂空花边，增添浪漫优雅特质；选取全棉贡缎面料，质感柔和，亲肤透气。</t>
  </si>
  <si>
    <t>棉100%
花边:棉100%</t>
  </si>
  <si>
    <t>1GZ2019480520</t>
  </si>
  <si>
    <t>1GY2011340010</t>
  </si>
  <si>
    <t>中长宽松轮廓构筑，轻松修饰身材小秘密，尤显窈窕高挑；荷叶褶皱领呼应肩位与袖口层次荷叶边，灵动柔美又不失优雅感；不对称挖空设计，带来些许不羁与个性，尽展魅力与自信。</t>
  </si>
  <si>
    <t>1GH2015080000</t>
  </si>
  <si>
    <t>压褶橡筋打造泡泡袖效果，复古吸睛，尽显摩登气场；V领设计经典大方，衬托精致脸型，时髦端庄；选用高密棉质面料，兼具亲肤性与透气性，舒适好穿。</t>
  </si>
  <si>
    <t>1GH2015180018</t>
  </si>
  <si>
    <t>罩衫+吊带背心套装，演绎时尚层次，散发淑雅魅力；欧根纱绣花面料打造，立体质感更具价值感。</t>
  </si>
  <si>
    <t>本品使用轻薄面料，在穿着使用时需轻缓，避免绷扯及穿刺，切不可搓揉及绞拧，以防对面料造成损坏。</t>
  </si>
  <si>
    <t>1GH2015230596</t>
  </si>
  <si>
    <t>浅灰绿</t>
  </si>
  <si>
    <t>1、本品采用新型特殊组织，洗涤后会有少许收缩现象，机洗时请使用网袋；</t>
  </si>
  <si>
    <t>1GH2015480880</t>
  </si>
  <si>
    <t>浅杏</t>
  </si>
  <si>
    <t>薄罩衫+背心两件套，构筑摩登层次，演绎都会淑雅魅力；花边领型呼应袖口与下摆睫毛蕾丝，柔美浪漫气息盛情绽放，优雅吸睛；精选透视蕾丝面料，轻展肌肤，健康性感。</t>
  </si>
  <si>
    <t>锦纶100%
花边:聚酯纤维100%</t>
  </si>
  <si>
    <t>1GY2010140018</t>
  </si>
  <si>
    <t>中长剪裁+落肩宽松轮廓，巧妙修饰身材小秘密，利落显瘦；以独特镂空贴花展现，肌肤若隐若现，散发柔美性感魅力；婉约中袖袖长，展露修长小臂，视觉延伸上半身长度，尤显高挑迷人；选用高含棉量面料，柔软亲肤，穿着摩登又舒适。</t>
  </si>
  <si>
    <t>棉100%
花边:聚酯纤维100%</t>
  </si>
  <si>
    <t>1GY2011080018</t>
  </si>
  <si>
    <t>一字肩展露出锁骨肌肤，融合蝴蝶结挂脖设计，性感迷人；荷叶边点缀，呈现出流畅线条感，柔美优雅；亮眼色调印花铺满整件衣衫，演绎着青春俏丽气息。</t>
  </si>
  <si>
    <t>1GY2011110920</t>
  </si>
  <si>
    <t>肩位拼接透视蕾丝，稍显露肤，轻展性感时髦魅力；镂空中袖剪裁，巧妙修饰手臂线条，尤显窈窕显瘦；大身选用高含棉量提花布料，手感柔韧立体，穿着舒爽大方。</t>
  </si>
  <si>
    <t>棉100%
撞料:锦纶、聚酯纤维、氨纶</t>
  </si>
  <si>
    <t>1GY2011110994</t>
  </si>
  <si>
    <t>1GY2011270018</t>
  </si>
  <si>
    <t>褶皱花边领+丝绒飘带，典雅温婉气息跃然而生，让人一见难忘；肩位拼接镂空蕾丝，肌肤若隐若现，散发些许性感气息；拼接荷叶边，灵动又不失摩登感，俏丽吸睛。</t>
  </si>
  <si>
    <t>1GY2011280010</t>
  </si>
  <si>
    <t>一字露肩剪裁，轻展肌肤与香肩，魅力吸睛；泡泡抓袖设计加入中袖袖长，婉约又不失俏丽感，更展时髦优雅；选用轻柔雪纺皱面料，透视质感，肌肤若隐若现，性感迷人。</t>
  </si>
  <si>
    <t>1GY2011280621</t>
  </si>
  <si>
    <t>1GY2011340410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</si>
  <si>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</si>
  <si>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</si>
  <si>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1GY2011480018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</si>
  <si>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</si>
  <si>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</si>
  <si>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1GY2011500018</t>
  </si>
  <si>
    <t>一字露肩设计，融入荷叶边领口，兼具浪漫性感气息，让人一见难忘；波浪边下摆和镂空设计，散发小清新格调；选用舒爽纯棉材质，柔软亲肤，穿搭得体大方。</t>
  </si>
  <si>
    <t>棉100%
里料:棉100%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</si>
  <si>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</si>
  <si>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</si>
  <si>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</si>
  <si>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</si>
  <si>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</si>
  <si>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</si>
  <si>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1GY2012520010</t>
  </si>
  <si>
    <t>V领绑带+荷叶边装饰，散发浪漫气质，柔美绽放；双肩后幅拼接镂空，小幅度露肤，视觉吸睛；泡泡抓袖巧妙修饰双臂线条，魅力显瘦；选用轻柔飘逸雪纺料，柔滑舒爽，穿着得体大方。</t>
  </si>
  <si>
    <t>1GY2012520760</t>
  </si>
  <si>
    <t>1GC2013670943</t>
  </si>
  <si>
    <t>清新色调格子图案，复古又不失俏丽，青春减龄；宽袖设计颇具线条感，带来几分柔美气息；收腰轮廓+后拉链，修饰出身材曲线，巧妙显瘦。</t>
  </si>
  <si>
    <t>1GC2013960510</t>
  </si>
  <si>
    <t>短款宽松轮廓剪裁，巧妙重塑身材比例，高挑迷人；一字露肩领型轻展香肩，展露纤细锁骨，魅力显瘦；波普感印花尽展清爽活力，时髦减龄。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</si>
  <si>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</si>
  <si>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</si>
  <si>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</si>
  <si>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</si>
  <si>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</si>
  <si>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</si>
  <si>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</si>
  <si>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</si>
  <si>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</si>
  <si>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1GZ2019360600</t>
  </si>
  <si>
    <t>整件铺满撞色花朵印花，色调靓丽，弥漫着清新浪漫气息；袖口拼接荷叶边，打造微喇叭效果，柔美不失摩登感；小立领设计，带来几分利落感，轻松打造都会干练印象。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</si>
  <si>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</si>
  <si>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</si>
  <si>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</si>
  <si>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</si>
  <si>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</si>
  <si>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</si>
  <si>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</si>
  <si>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</si>
  <si>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1GZ2019530133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</si>
  <si>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</si>
  <si>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</si>
  <si>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聚酯纤维100%
里料:聚酯纤维100%</t>
  </si>
  <si>
    <t>1GZ2019110710</t>
  </si>
  <si>
    <t>1GC1014820000</t>
  </si>
  <si>
    <t>大一字肩将肩部肌肤与锁骨展现，性感迷人，尽显女性魅力；胸前交叉绑带呈现出轻微镂空效果，复古优雅；些许蓬松感打造微泡泡袖效果，展现摩登时髦范儿。</t>
  </si>
  <si>
    <t>1GY1011940018</t>
  </si>
  <si>
    <t>袖口加入双层压褶荷叶边，丰富衣衫层次，尽显复古优雅气息；V型领口结合开襟纽扣，整体经典又不失时尚，随性大方；纯棉材质+宽松版型，亲肤透气，穿着轻松舒适。</t>
  </si>
  <si>
    <t>1GY1011940510</t>
  </si>
  <si>
    <t>1GY1011950000</t>
  </si>
  <si>
    <t>大镂空挂袖设计，呈现出如舞服效果，复古与新潮碰撞出个性火花；双层设计打造层次感，增添优雅气息，灵动迷人；一字领端庄大方，凸显都会女性婉约自信印象。</t>
  </si>
  <si>
    <t>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</t>
  </si>
  <si>
    <t>1GY1011950130</t>
  </si>
  <si>
    <t>1GY1012070018</t>
  </si>
  <si>
    <t>风衣料轻透顺滑，别致质感具未来时尚感，演绎街头新潮印象；连帽+金属拉链设计，休闲随性，打造轻松运动风；袖口+衣摆采用弹性橡筋设计，轻松穿着，别具风格。</t>
  </si>
  <si>
    <t>1GY1012070410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</si>
  <si>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</si>
  <si>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</si>
  <si>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1GY1012430000</t>
  </si>
  <si>
    <t>衣襟加入荷叶边，呈现出流畅线条感，优雅柔美，颇有几分清新少女感；V领+灵活绑带，适当展露出颈部肌肤，迷人又端庄；衣摆与袖口皆采用弹性橡筋设计，收腰显瘦，平添时髦复古气息。</t>
  </si>
  <si>
    <t>1GY1012430130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</si>
  <si>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</si>
  <si>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</si>
  <si>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1GY1012680018</t>
  </si>
  <si>
    <t>多彩花朵+水果印花，瞬间点亮视觉效果，别具浪漫复古风情；袖子与领口加入贴布花边，呼应流苏系带，奔放轻松，演绎休闲度假风；七分袖长延伸手臂线条，整体感觉大方时尚。</t>
  </si>
  <si>
    <t>棉100%(绣花线除外)
网里:聚酯纤维100%</t>
  </si>
  <si>
    <t>1GY1014170955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</si>
  <si>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</si>
  <si>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</si>
  <si>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1GH1016630018</t>
  </si>
  <si>
    <t>拼接大幅水溶绣花，勾勒出精致花朵图案，散发浪漫优雅气息；拼接压褶袖口颇具层次，清新柔美又减龄；纯色宽松衣款，与多种风格下装皆可搭配，打造时髦look。</t>
  </si>
  <si>
    <t>1GH1016630180</t>
  </si>
  <si>
    <t>1GC1014300000</t>
  </si>
  <si>
    <t>压褶荷叶领边呈现出流畅线条感，增添端庄优雅感，尽显气质；轻微灯笼袖修饰手臂线条，隐藏手臂小秘密，更衬托出几分复古宫廷风；纯色衬衫款大方好搭，棉材质制作亲肤舒适。</t>
  </si>
  <si>
    <t>1GC1013570016</t>
  </si>
  <si>
    <t>经典条纹衬衫，与多种风格衣衫皆轻松搭配，不过时又具造型可能性；灵活袖袢可随意调节束起，尽显设计巧思，别具个性；中长宽松款式，随性大方，散发轻松活力感。</t>
  </si>
  <si>
    <t>1GC1014730090</t>
  </si>
  <si>
    <t>蕾丝面料勾勒出精致花朵纹路，凸显女性优雅气质，浪漫迷人；吊带露肩款式，展露出迷人肌肤与锁骨，散发性感魅力；修身背心衣款轻松搭配，做内搭或外穿皆可，演绎多变造型。</t>
  </si>
  <si>
    <t>1GC1014730620</t>
  </si>
  <si>
    <t>1GF1015310090</t>
  </si>
  <si>
    <t>契合大热解构时尚，以简约线条勾勒衣衫，别具摩登个性特质，让人一见难忘；不规则拼接镂空设计，仿若性感裙装，散发都会女人味；可调节肩带与扣件，紧贴玲珑身姿，尽展优雅迷人印象。</t>
  </si>
  <si>
    <t>1GF1015040000</t>
  </si>
  <si>
    <t>吊带背心+镂空罩衫两件套，构筑层次艺术，时髦亮眼；拼接荷叶边领口和前幅，增添柔美浪漫气息，演绎淑女迷人姿态；选用轻透蕾丝面料，带来复古情调，气质吸睛。</t>
  </si>
  <si>
    <t>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</t>
  </si>
  <si>
    <t>1GF1015040090</t>
  </si>
  <si>
    <t>1GF1015060000</t>
  </si>
  <si>
    <t>斜肩吊带+一字翻领设计，轻展锁骨，散发性感迷人气息；后幅收腰抽绳，勾勒玲珑身姿，尽展高挑窈窕；选用高含棉材质打造，穿着亲肤舒爽，得体大方。</t>
  </si>
  <si>
    <t>洗涤前请拆卸肩带，以免损坏</t>
  </si>
  <si>
    <t>1GF1015060090</t>
  </si>
  <si>
    <t>1GF1015070000</t>
  </si>
  <si>
    <t>以中长落肩+宽松轮廓勾勒，巧妙藏起身材小秘密，摩登显瘦；下摆两侧弧度开叉细节，轻松打造不规则下摆形象，时髦吸睛；撞色印浆玫瑰点缀，提升造型潮流个性特质；选用高含棉量面料，穿着舒爽透气，得体大方。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</si>
  <si>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</si>
  <si>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</si>
  <si>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1GF1015250920</t>
  </si>
  <si>
    <t>一字翻领+露肩吊带，轻展肌肤，摩登又性感；以落肩宽松轮廓打造，巧妙修饰身材小秘密，时髦显瘦；经典条纹运用，散发浪漫海军风，让人印象深刻；选用舒适高好面料材质，柔韧亲肤，舒爽透气。</t>
  </si>
  <si>
    <t>1GF1015260920</t>
  </si>
  <si>
    <t>中长宽松轮廓，巧妙修饰身材小秘密，时髦显瘦；兼顾摩登潮流，不规则剪裁下摆格外亮眼，演绎率性休闲印象；后幅厚印胶字母点缀简约条纹，散发与别不同的个性魅力。</t>
  </si>
  <si>
    <t>1GF1015310000</t>
  </si>
  <si>
    <t>1GF1015360090</t>
  </si>
  <si>
    <t>1GF1015360130</t>
  </si>
  <si>
    <t>1GY1012420320</t>
  </si>
  <si>
    <t>气质立领设计，领口加入飘带，绑起蝴蝶结尽展摩登优雅印象；不对称挖空肩位，舒展手臂线条，视觉显瘦；选用亮光缎面材质，别具顺滑质感，手感柔软轻盈，穿着舒适亲肤。</t>
  </si>
  <si>
    <t>1GY1012420710</t>
  </si>
  <si>
    <t>1GY1012690018</t>
  </si>
  <si>
    <t>领口拼接褶皱荷叶+百褶袖口，灵动摇曳，散发优雅气息；双袖透视设计，轻展肌肤，别具性感魅力；选用柔美蕾丝与轻盈雪纺碰撞，洋溢摩登淑女气息，时髦吸睛。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</si>
  <si>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</si>
  <si>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1GY1012690090</t>
  </si>
  <si>
    <t>1GZ1019350018</t>
  </si>
  <si>
    <t>吊带背心款式展露出锁骨与后背肌肤，散发女性魅力，性感迷人；V领拼接蕾丝花边，增添些许浪漫气息，优雅大气；选用雪纺面料制作，手感轻柔温和，颇有几分清爽感。</t>
  </si>
  <si>
    <t>1GH1016220180</t>
  </si>
  <si>
    <t>中长宽松轮廓，轻松修饰身材小秘密，时髦显瘦；前短后长剪裁，视觉延伸腿长，高挑迷人；后幅开叉设计，摆脱臃肿衣身，带来清爽活力气息。</t>
  </si>
  <si>
    <t>1GH1016240600</t>
  </si>
  <si>
    <t>加长剪裁与喇叭轮廓袖型相得益彰，演绎时髦个性魅力；透明大纽扣装饰，提升造型摩登气息，打造潮流格调；选用亮泽桑蚕丝+棉质混纺，手感柔滑亲肤，舒爽透气。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</si>
  <si>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</si>
  <si>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</si>
  <si>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1GY1011990979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</si>
  <si>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</si>
  <si>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</si>
  <si>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1GY1012390018</t>
  </si>
  <si>
    <t>大落肩设计，巧妙修饰双臂线条，掩盖身材小秘密；腰间拼接交叉绑带腰封，塑造纤腰印象和复古气息，魅力显瘦；选用亲肤纯棉材质，柔软舒爽，得体大气。</t>
  </si>
  <si>
    <t>1GY1012390690</t>
  </si>
  <si>
    <t>1GY1012440018</t>
  </si>
  <si>
    <t>一字翻领设计，轻展锁骨肩位线条，视觉延伸上半身，尤显高挑窈窕；融入拼接细节，于腰间加入两袖绑带，巧妙平衡宽松轮廓和纤细腰线，时髦显瘦；选用高含棉材质，透气舒爽，穿着柔韧舒适，得体大方。</t>
  </si>
  <si>
    <t>1GY1012450090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</si>
  <si>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</si>
  <si>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</si>
  <si>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</si>
  <si>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</si>
  <si>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</si>
  <si>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1GY1013950090</t>
  </si>
  <si>
    <t>镂空透视处理，柔美肌肤若隐若现，散发都会女人味，时髦大气；菱格绣花点缀宽松衣衫，复古雕花般质感格外亮眼迷人，浪漫又唯美；选用蕾丝刺绣面料，轻透宜人，构筑see-through画面，摩登吸睛。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</si>
  <si>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</si>
  <si>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</si>
  <si>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</si>
  <si>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</si>
  <si>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</si>
  <si>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</si>
  <si>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</si>
  <si>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</si>
  <si>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</si>
  <si>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1GZ1019330010</t>
  </si>
  <si>
    <t>拼接荷叶边环绕衣衫，线条柔美而立体，凸显优雅气质；喇叭袖遮挡手臂小秘密，增添几分飘逸感，复古摩登；V型领口衬托脸型，视觉上巧妙显瘦，恰到好处展露些许肌肤，大方迷人。</t>
  </si>
  <si>
    <t>1GZ1019330180</t>
  </si>
  <si>
    <t>1GZ1019350090</t>
  </si>
  <si>
    <t>1GZ1019350180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</si>
  <si>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</si>
  <si>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</si>
  <si>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1GY1012260010</t>
  </si>
  <si>
    <t>1GY1012360018</t>
  </si>
  <si>
    <t>全棉面料:棉100%
蕾丝面料:锦纶100%</t>
  </si>
  <si>
    <t>1GY1012360940</t>
  </si>
  <si>
    <t>1GY1012370018</t>
  </si>
  <si>
    <t>1GY1012370090</t>
  </si>
  <si>
    <t>1GY1012410018</t>
  </si>
  <si>
    <t>1GY1012410025</t>
  </si>
  <si>
    <t>1GY1012720018</t>
  </si>
  <si>
    <t>1GY1012720133</t>
  </si>
  <si>
    <t>1GY1012730018</t>
  </si>
  <si>
    <t>1GY1012730600</t>
  </si>
  <si>
    <t>1GY1013960090</t>
  </si>
  <si>
    <t>1GZ1019010018</t>
  </si>
  <si>
    <t>1GZ1019020018</t>
  </si>
  <si>
    <t>1GZ1019020690</t>
  </si>
  <si>
    <t>1GZ1019270018</t>
  </si>
  <si>
    <t>1GZ1019270090</t>
  </si>
  <si>
    <t>1GY1015370018</t>
  </si>
  <si>
    <t>配搭腰带提升衣衫层次感，美观又时髦显瘦；纯色宽松版型，穿着舒适，大方好搭，更具造型可能性；袖口合金纽扣精致点睛，尽显设计巧思，颇具价值感。</t>
  </si>
  <si>
    <t>1GZ1013000310</t>
  </si>
  <si>
    <t>金色</t>
  </si>
  <si>
    <t>1GZ1019260410</t>
  </si>
  <si>
    <t>面料:聚酯纤维100%
里料:聚酯纤维100%</t>
  </si>
  <si>
    <t>1GZ1019380520</t>
  </si>
  <si>
    <t>1GY1012020970</t>
  </si>
  <si>
    <t>1GY1012160920</t>
  </si>
  <si>
    <t>1GY1012180018</t>
  </si>
  <si>
    <t>1GY1012180180</t>
  </si>
  <si>
    <t>1GY1012180510</t>
  </si>
  <si>
    <t>1GY1012740018</t>
  </si>
  <si>
    <t>1GY1012740130</t>
  </si>
  <si>
    <t>1GY1012740620</t>
  </si>
  <si>
    <t>1GZ1019310000</t>
  </si>
  <si>
    <t>1GZ1019310120</t>
  </si>
  <si>
    <t>1GZ1013390920</t>
  </si>
  <si>
    <t>1GY1011930018</t>
  </si>
  <si>
    <t>1GY1011930920</t>
  </si>
  <si>
    <t>1GY1012330018</t>
  </si>
  <si>
    <t>1GY1012340000</t>
  </si>
  <si>
    <t>1GY1012340180</t>
  </si>
  <si>
    <t>1GY1012350018</t>
  </si>
  <si>
    <t>1GY1012550018</t>
  </si>
  <si>
    <t>1GY1012550920</t>
  </si>
  <si>
    <t>1GY1014210018</t>
  </si>
  <si>
    <t>1GY1014210090</t>
  </si>
  <si>
    <t>1JY4014080000</t>
  </si>
  <si>
    <t>1JY4014150600</t>
  </si>
  <si>
    <t>1JY4014660010</t>
  </si>
  <si>
    <t>1JY4014660025</t>
  </si>
  <si>
    <t>1JH4012340000</t>
  </si>
  <si>
    <t>1JY4010140090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</si>
  <si>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</si>
  <si>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</si>
  <si>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</si>
  <si>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</si>
  <si>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</si>
  <si>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</si>
  <si>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</si>
  <si>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1JJ4011410010</t>
  </si>
  <si>
    <t>1JJ4011410120</t>
  </si>
  <si>
    <t>1JY4014630510</t>
  </si>
  <si>
    <t>1JH4013980000</t>
  </si>
  <si>
    <t>1JH4014920090</t>
  </si>
  <si>
    <t>1JY3013090600</t>
  </si>
  <si>
    <t>1JH3017510920</t>
  </si>
  <si>
    <t>1JH3018300018</t>
  </si>
  <si>
    <t>本品采用纱支组织疏松型面料，穿着时需小心爱护，请注意避开尖利物品的勾刺、挂扯，按照洗护标识洗涤，以防止纱支破损。</t>
  </si>
  <si>
    <t>1JH3018300090</t>
  </si>
  <si>
    <t>1JH3018300180</t>
  </si>
  <si>
    <t>1JY3012870166</t>
  </si>
  <si>
    <t>1JY3013040462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</si>
  <si>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</si>
  <si>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</si>
  <si>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</si>
  <si>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</si>
  <si>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</si>
  <si>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1JY3012730018</t>
  </si>
  <si>
    <t>1JY3013040010</t>
  </si>
  <si>
    <t>1JY3016620610</t>
  </si>
  <si>
    <t>洗涤时可拆卸装饰扣需取下，以免造成损坏。</t>
  </si>
  <si>
    <t>1JH3017990620</t>
  </si>
  <si>
    <t>灰蓝</t>
  </si>
  <si>
    <t>1JY3019810090</t>
  </si>
  <si>
    <t>面料:聚酯纤维100%
花边:锦纶100%</t>
  </si>
  <si>
    <t>1JJ3014070180</t>
  </si>
  <si>
    <t>聚酯纤维100%
花边:聚酯纤维100%</t>
  </si>
  <si>
    <t>1JY3012790090</t>
  </si>
  <si>
    <t>1JY3015640090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</si>
  <si>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</si>
  <si>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</si>
  <si>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</si>
  <si>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</si>
  <si>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</si>
  <si>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1JY3019810018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</si>
  <si>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</si>
  <si>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</si>
  <si>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</si>
  <si>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</si>
  <si>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</si>
  <si>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</si>
  <si>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1JY3012700133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</si>
  <si>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</si>
  <si>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</si>
  <si>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</si>
  <si>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</si>
  <si>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1JY3014250320</t>
  </si>
  <si>
    <t>吊带V领背心款式，纤细肩带利落清爽，舒展肌肤，轻松散发迷人魅力；前幅采用亮片车缝，亮泽生辉，从各个角度都能牢牢抓住视线，时髦吸睛；前后幅不同材质拼接，为简约衣衫增添层次，带来不一样的视觉体验。</t>
  </si>
  <si>
    <t>前幅聚酯纤维100%
后幅聚酯纤维100%
里料:聚酯纤维100%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</si>
  <si>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</si>
  <si>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</si>
  <si>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</si>
  <si>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</si>
  <si>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1JH3018320000</t>
  </si>
  <si>
    <t>1JH3018320760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</si>
  <si>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</si>
  <si>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</si>
  <si>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</si>
  <si>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1JY3016490180</t>
  </si>
  <si>
    <t>时尚小立领设计，增添都会摩登感，大方而干练；前襟+袖口压褶荷叶边带来柔美气息，将端庄优雅气质展现无余；选择优质雪纺面料制作，柔韧舒适，彰显大牌品质。</t>
  </si>
  <si>
    <t>1JJ3012440018</t>
  </si>
  <si>
    <t>1JJ3012550018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</si>
  <si>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</si>
  <si>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</si>
  <si>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1JY3012410110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</si>
  <si>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</si>
  <si>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</si>
  <si>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</si>
  <si>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1JY3012580090</t>
  </si>
  <si>
    <t>后幅拼接轻透网布，打破衣衫单调感，透气而又凸显几分浪漫感；领口加入细条纹点缀，细节感十足，大方随性又不失讲究细致；简约背心款式，与裤装或裙装皆轻松搭配，尽显百搭特质。</t>
  </si>
  <si>
    <t>1JY3012680010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</si>
  <si>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</si>
  <si>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</si>
  <si>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</si>
  <si>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</si>
  <si>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</si>
  <si>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</si>
  <si>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</si>
  <si>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</si>
  <si>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</si>
  <si>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</si>
  <si>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</si>
  <si>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</si>
  <si>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</si>
  <si>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</si>
  <si>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</si>
  <si>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</si>
  <si>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</si>
  <si>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</si>
  <si>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1JH2014850440</t>
  </si>
  <si>
    <t>清爽时髦单品，运用大热丝绒打造，无论单穿或与摩登T恤穿搭皆可</t>
  </si>
  <si>
    <t>1JH2014850090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</si>
  <si>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</si>
  <si>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</si>
  <si>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</si>
  <si>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1JY2010670920</t>
  </si>
  <si>
    <t>中长宽松版型；简约细条纹图案；婉约中袖袖长；精选亲肤棉质面料</t>
  </si>
  <si>
    <t>加入素色长裤，简约穿搭展现时尚利落感，打造都会大气印象</t>
  </si>
  <si>
    <t>1JY2010340018</t>
  </si>
  <si>
    <t>露肩一字领；拼接灵动荷叶边披肩；浪漫花朵刺绣；精选舒适棉质</t>
  </si>
  <si>
    <t>加入刺绣裤装，细节相互呼应，柔美荷叶散发灵动感，展现迷人风采</t>
  </si>
  <si>
    <t>1JY2010340690</t>
  </si>
  <si>
    <t>与简约裤装同样合衬，明暗色调碰撞，散发摩登俏丽气息，都会优雅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</si>
  <si>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</si>
  <si>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</si>
  <si>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</si>
  <si>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</si>
  <si>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</si>
  <si>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</si>
  <si>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</si>
  <si>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</si>
  <si>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</si>
  <si>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</si>
  <si>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</si>
  <si>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</si>
  <si>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</si>
  <si>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</si>
  <si>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</si>
  <si>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1JY2010320690</t>
  </si>
  <si>
    <t>与裤装或裙装皆轻松搭配，随性或摩登，展现多变时尚风采</t>
  </si>
  <si>
    <t>1JY2010410304</t>
  </si>
  <si>
    <t>大热睡衣风衣款；精致网布绣花装饰；率性西装领；轻透棉质+桑蚕丝</t>
  </si>
  <si>
    <t>束起衣角搭配牛仔长裤，高跟鞋提升身材比例，碰撞出别样摩登气息</t>
  </si>
  <si>
    <t>1JH2015730610</t>
  </si>
  <si>
    <t>摩登牛仔T恤，可作时髦外披，加入亮眼半裙，洋溢时髦青春感</t>
  </si>
  <si>
    <t>1JY2010420010</t>
  </si>
  <si>
    <t>中长宽松版型；气质西装翻驳领；精致刺绣口袋；精选100%桑蚕丝</t>
  </si>
  <si>
    <t>配以修身牛仔，松紧互衬穿搭时髦舒适，尽展都会摩登印象</t>
  </si>
  <si>
    <t>1JY2010520920</t>
  </si>
  <si>
    <t>挂脖A字背心；拼接横竖印花条纹；复古下摆系带</t>
  </si>
  <si>
    <t>加入摩登阔腿裤，时髦率性印象悠然而生，散发波普复古气息</t>
  </si>
  <si>
    <t>1JY2010520970</t>
  </si>
  <si>
    <t>加入摩登阔腿裤与高跟鞋，打造都会干练印象，时髦中不乏复古感</t>
  </si>
  <si>
    <t>1JH2014680018</t>
  </si>
  <si>
    <t>以黑白搭配为灵感，加入阔腿长裤，尽显都会干练感又不失优雅气质</t>
  </si>
  <si>
    <t>聚酯纤维100%
(绣花线除外)
里料:聚酯纤维100%</t>
  </si>
  <si>
    <t>1JY2016410920</t>
  </si>
  <si>
    <t>显瘦V领设计；收腰系带+压褶荷叶；约七分袖长；亲肤棉质面料</t>
  </si>
  <si>
    <t>搭配深色系裙装，深浅互搭提升视觉效果，干练而不失清新俏丽感</t>
  </si>
  <si>
    <t>1JR2012960018</t>
  </si>
  <si>
    <t>中长宽松版型；摩登小立领；两侧开叉+系结绳设计；精选亚麻棉料</t>
  </si>
  <si>
    <t>可作时髦外衫，加入小背心或比基尼，造型时髦独特，清爽又具个性</t>
  </si>
  <si>
    <t>1JR2012960870</t>
  </si>
  <si>
    <t>1JR2013080018</t>
  </si>
  <si>
    <t>短款宽松版型；优雅一字领设计；约七分袖长；亲肤棉质面料</t>
  </si>
  <si>
    <t>搭配牛仔长裤与高跟鞋，优雅与干练碰撞，演绎都会摩登印象</t>
  </si>
  <si>
    <t>1JR2013090018</t>
  </si>
  <si>
    <t>短款宽松版型；别致系带设计；甄选透气棉麻面料</t>
  </si>
  <si>
    <t>作为时髦外搭，加入简约背心与休闲长裤，摩登中透露休闲感</t>
  </si>
  <si>
    <t>1JY2010030000</t>
  </si>
  <si>
    <t>舒适宽松版型；钉珠花朵装饰；约七分袖长；甄选亲肤棉质面料</t>
  </si>
  <si>
    <t>加入牛仔短裤与简约鞋包，简约大方又不乏利落感</t>
  </si>
  <si>
    <t>1JY2010110010</t>
  </si>
  <si>
    <t>时尚两件套款；轻薄透视衣款；刺绣图案装饰；优质面料制作</t>
  </si>
  <si>
    <t>选择牛仔半裙、高跟凉鞋搭配，简约穿搭也能彰显优雅大方气质</t>
  </si>
  <si>
    <t>1JY2010110760</t>
  </si>
  <si>
    <t>搭配浅色系下装，时尚鞋包点缀造型，整体简约大方</t>
  </si>
  <si>
    <t>1JY2010540910</t>
  </si>
  <si>
    <t>一字领+吊带设计；别致镂空领位；优雅刺绣图案；亲肤棉质面料</t>
  </si>
  <si>
    <t>束腰加入牛仔短裤与时尚鞋包，简约大方又不乏优雅气质</t>
  </si>
  <si>
    <t>1JY2010720010</t>
  </si>
  <si>
    <t>大方合体版型；优雅橡筋一字领；浪漫蕾丝面料制作</t>
  </si>
  <si>
    <t>配以高腰牛仔半裙、高跟鞋，衬托高挑身姿，优雅大方</t>
  </si>
  <si>
    <t>1JY2015360610</t>
  </si>
  <si>
    <t>精致花朵钉珠；气质七分袖长；精选优质牛仔面料制作</t>
  </si>
  <si>
    <t>加入简约裤装与高跟鞋、手提包，轻松打造都会摩登印象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</si>
  <si>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</si>
  <si>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</si>
  <si>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</si>
  <si>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</si>
  <si>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1JY2015780690</t>
  </si>
  <si>
    <t>宽松中长款型；钉珠贴布绣点缀；时尚中袖剪裁；棉质+桑蚕丝面料</t>
  </si>
  <si>
    <t>加入时髦背心和修身牛仔裤，散发摩登率性气息，让人印象深刻</t>
  </si>
  <si>
    <t>1JY2012160690</t>
  </si>
  <si>
    <t>翻领V型开叉领；钉珠贴布绣图案；气质褶皱+侧开叉；精选亲肤棉质</t>
  </si>
  <si>
    <t>束腰与浅色调短裤更为相配，清爽露肤，展现舒适清新感，大方自信</t>
  </si>
  <si>
    <t>1JY2012190018</t>
  </si>
  <si>
    <t>短款宽松版型；性感大V领；镂空花边领口；精选亲肤棉质料</t>
  </si>
  <si>
    <t>经典黑白是穿搭优选，加入短款下装，时髦又不失格调，简约大气</t>
  </si>
  <si>
    <t>1JY2012550018</t>
  </si>
  <si>
    <t>吊带背心+薄款罩衫两件套；波浪蕾丝花边装饰；精选柔美蕾丝面料</t>
  </si>
  <si>
    <t>加入牛仔半裙，淑雅与时髦活力相互融合，散发迷人格调</t>
  </si>
  <si>
    <t>1JY2012550090</t>
  </si>
  <si>
    <t>作为时髦内衬，加入背带裙，经典黑白碰撞格外亮眼，尽展优雅气质</t>
  </si>
  <si>
    <t>1JJ2010750920</t>
  </si>
  <si>
    <t>露肩一字领设计；插肩系带袖型；波普条纹图案；精选亲肤棉质料</t>
  </si>
  <si>
    <t>加入浅色调裤装，清爽又不失都会利落感，尽展时髦格调魅力</t>
  </si>
  <si>
    <t>1JJ2010750970</t>
  </si>
  <si>
    <t>1JJ2015300000</t>
  </si>
  <si>
    <t>露肩一字领设计；插肩袖+开叉系带设计；精选亲肤棉质料</t>
  </si>
  <si>
    <t>经典红白碰撞是亮眼优选，与时髦包裙穿搭，都会清新感扑面而来</t>
  </si>
  <si>
    <t>1JY2011260090</t>
  </si>
  <si>
    <t>V领拼接荷叶边；气质飘带装饰；浪漫印花图案；精选印花雪纺面料</t>
  </si>
  <si>
    <t>繁简互衬是亮眼出彩优选，加入率性牛仔裤，更显复古时髦魅力</t>
  </si>
  <si>
    <t>1JY2012170690</t>
  </si>
  <si>
    <t>波普卡通立体刺绣图案；时髦牛仔衬衫；精选舒适莱塞尔纤维面料</t>
  </si>
  <si>
    <t>将下摆系好，配以摩登短裤，率性穿搭尽显休闲青春感，减龄吸睛</t>
  </si>
  <si>
    <t>1JJ2015600140</t>
  </si>
  <si>
    <t>V领+褶皱荷叶领；领口拼接撞色系带；优选轻柔雪纺面料</t>
  </si>
  <si>
    <t>与时髦半裙格外速配，清爽又轻盈，低调散发柔美浪漫气息</t>
  </si>
  <si>
    <t>1JH2014140090</t>
  </si>
  <si>
    <t>与柔美裙装破格重组，作时尚外披，尽展率性浪漫，时髦吸睛</t>
  </si>
  <si>
    <t>1JH2014140530</t>
  </si>
  <si>
    <t>加入印花半裙，提升活力与俏丽气息，波普吸睛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</si>
  <si>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</si>
  <si>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</si>
  <si>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</si>
  <si>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</si>
  <si>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1JY2011680018</t>
  </si>
  <si>
    <t>舒适宽松版型；优雅一字领；袖中拼接镂空刺绣；优选柔和面料</t>
  </si>
  <si>
    <t>搭配黑色阔腿裤形成黑白配，优雅与摩登巧妙融合，尽展大方魅力</t>
  </si>
  <si>
    <t>1JY2011460018</t>
  </si>
  <si>
    <t>后幅拼镂空贴布绣花；大气纯色设计；精选轻柔棉质面料</t>
  </si>
  <si>
    <t>配以率性时髦牛仔裤，轻柔与摩登碰撞，造型时髦大方</t>
  </si>
  <si>
    <t>1JY2011460690</t>
  </si>
  <si>
    <t>配以轻柔半裙，浪漫淑雅印象轻松演绎，尽展时髦格调魅力</t>
  </si>
  <si>
    <t>1JY2011570940</t>
  </si>
  <si>
    <t>宽松轻薄款式；醒目撞色印花；柔滑蚕丝+含棉面料</t>
  </si>
  <si>
    <t>配以牛仔裤与板鞋，度假风与复古的碰撞，凸显个性潮流特质</t>
  </si>
  <si>
    <t>1JY2011680090</t>
  </si>
  <si>
    <t>配以高腰半裙与高跟鞋，打造高挑优美身姿，都会摩登感十足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</si>
  <si>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</si>
  <si>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</si>
  <si>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</si>
  <si>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1JY2011750130</t>
  </si>
  <si>
    <t>配送率性牛仔裤，摩登又不失柔美格调，尽展都会迷人气息</t>
  </si>
  <si>
    <t>1JH2014410610</t>
  </si>
  <si>
    <t>与利落阔腿长裤摩登互衬，柔美而不失都会大气，散发时髦自信魅力</t>
  </si>
  <si>
    <t>1JJ2015160090</t>
  </si>
  <si>
    <t>V领吊带背心；短款合体版型；领口拼接细系带；优选轻柔薄雪纺料</t>
  </si>
  <si>
    <t>简约单穿散发性感魅力；配以摩登外套，更展时髦俏丽，自信吸睛</t>
  </si>
  <si>
    <t>1JY2011180610</t>
  </si>
  <si>
    <t>开叉V领+流苏系带；撞色镶边立体刺绣；气质泡泡袖；精选棉质牛仔</t>
  </si>
  <si>
    <t>束腰搭配摩登短裤，造型清爽又不失俏丽感，尽展时髦迷人印象</t>
  </si>
  <si>
    <t>1JY2012510180</t>
  </si>
  <si>
    <t>露肩一字领；下摆系带设计；婉约中袖+刺绣字母；精选条纹棉质料</t>
  </si>
  <si>
    <t>与率性牛仔同样合衬，上松下紧穿搭轻松打造俏丽印象，时髦减龄</t>
  </si>
  <si>
    <t>1JY2012520690</t>
  </si>
  <si>
    <t>舒适宽松版型；领口卡通刺绣；后背镂空+蝴蝶结；透气棉质面料</t>
  </si>
  <si>
    <t>加入浅色系破洞牛仔裤，个性十足，尽显奔放潮流新风采</t>
  </si>
  <si>
    <t>1JY2012600018</t>
  </si>
  <si>
    <t>时尚两件套款；优雅一字领；约七分袖设计；轻透蕾丝面料制作</t>
  </si>
  <si>
    <t>单穿搭配背心连衣裙，巧妙提升造型层次感，时尚吸睛</t>
  </si>
  <si>
    <t>1JY2012600090</t>
  </si>
  <si>
    <t>可随意搭配其他款式背心，加入纯色短裤，塑造随性潮流印象</t>
  </si>
  <si>
    <t>1JY2012600180</t>
  </si>
  <si>
    <t>束腰加入牛仔长裤与高跟鞋，摩登感油然而生，展现都市丽人印象</t>
  </si>
  <si>
    <t>1JJ2011900000</t>
  </si>
  <si>
    <t>露肩一字领；前开叉V领设计；婉约气质中袖；精选优质棉质面料</t>
  </si>
  <si>
    <t>配以摩登短裤，经典黑白碰撞演绎复古时髦印象，散发都会淑雅气息</t>
  </si>
  <si>
    <t>1JJ2014470950</t>
  </si>
  <si>
    <t>露肩一字+开叉V领设计；婉约气质中袖；摩登竖条纹；精选亲肤棉质</t>
  </si>
  <si>
    <t>加入气质半裙，繁简互衬下别具时髦优雅气息，俏丽迷人</t>
  </si>
  <si>
    <t>1JJ2015160018</t>
  </si>
  <si>
    <t>1JJ2015160480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</si>
  <si>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</si>
  <si>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</si>
  <si>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</si>
  <si>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1JY2010570520</t>
  </si>
  <si>
    <t>作为时髦外披，与优雅裙装鲜明对比，碰撞演绎摩登感，率性又俏丽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</si>
  <si>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</si>
  <si>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</si>
  <si>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</si>
  <si>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1JY2011000000</t>
  </si>
  <si>
    <t>气质一字船领；浪漫荷叶袖；前幅下摆系带设计；精选优质棉质料</t>
  </si>
  <si>
    <t>经典黑白是时髦秘诀，加入复古半裙，轻松演绎摩登优雅丽人印象</t>
  </si>
  <si>
    <t>1JY2011000690</t>
  </si>
  <si>
    <t>1JY2011020972</t>
  </si>
  <si>
    <t>一字领抹胸设计；拼接飘逸荷叶边；短款宽松版型；精选优质丝绵料</t>
  </si>
  <si>
    <t>配以净色阔腿裤，繁简互衬下尽展摩登都会风采，大气迷人</t>
  </si>
  <si>
    <t>1JY2011060018</t>
  </si>
  <si>
    <t>宽松薄款罩衫；纯色镂空蕾丝钩花；柔美睫毛蕾丝波浪边</t>
  </si>
  <si>
    <t>黑白配是打造时髦经典造型优选，配以蕾丝连衣裙，散发浪漫女人味</t>
  </si>
  <si>
    <t>1JY2011060090</t>
  </si>
  <si>
    <t>经典黑白时髦穿搭优选，配以短款下装，清爽露肤，展现迷人俏丽感</t>
  </si>
  <si>
    <t>1JY2011230000</t>
  </si>
  <si>
    <t>V领合体版型；气质泡泡中袖设计；加入收腰系带；精选优质棉质料</t>
  </si>
  <si>
    <t>配以修身下装，延续简约风潮，摩登又不失俏丽时尚感，大气迷人</t>
  </si>
  <si>
    <t>1JY2011230520</t>
  </si>
  <si>
    <t>加入柔美半裙，深浅色调碰撞别具时髦淑雅感，彰显都会摩登气息</t>
  </si>
  <si>
    <t>1JY2011810920</t>
  </si>
  <si>
    <t>波普竖条纹+字母刺绣图案；复古下摆系带设计；精选清爽棉质+麻料</t>
  </si>
  <si>
    <t>加入内衬和牛仔下装，轻松塑造简约清爽印象，展现时髦青春感</t>
  </si>
  <si>
    <t>1JH2013960660</t>
  </si>
  <si>
    <t>加入牛仔短裤，清爽露肤组合活力加分，尽展时髦休闲感</t>
  </si>
  <si>
    <t>本品采用纱支组织疏松型面料，在使用过程中，纱支因摩擦会有少量抽出，此为正常现象；请注意避开尖利物品的勾刺、挂扯，使用网袋包裹洗涤，以防止纱支破损。</t>
  </si>
  <si>
    <t>1JH2013960888</t>
  </si>
  <si>
    <t>复刻运动背心经典造型，以时髦印花演绎chic感潮流印象，摩登吸睛</t>
  </si>
  <si>
    <t>1JY1012170180</t>
  </si>
  <si>
    <t>宽松中袖款型；优雅一字领+吊带；浪漫荷叶边设计；精选雪纺面料</t>
  </si>
  <si>
    <t>束腰加入摩登牛仔裤、时尚跟鞋，干练气质一览无余，气场强大</t>
  </si>
  <si>
    <t>1JY1011460018</t>
  </si>
  <si>
    <t>舒适宽松版型；优雅一字领设计；可调节蝴蝶结；透气棉质材质</t>
  </si>
  <si>
    <t>搭配半裙或阔腿裤，优雅或摩登，散发都会女性迷人魅力</t>
  </si>
  <si>
    <t>1JY1011460600</t>
  </si>
  <si>
    <t>与浅色半裙或摩登阔腿长裤搭配，加入跟鞋提升比例，展现窈窕身姿</t>
  </si>
  <si>
    <t>1JY1012170888</t>
  </si>
  <si>
    <t>束腰搭配包臀半裙，跟鞋与手拿包提升造型层次，大方又不失优雅</t>
  </si>
  <si>
    <t>1JY1012190920</t>
  </si>
  <si>
    <t>大方宽松款式；领口绑带设计；经典细条纹；优选棉质材质</t>
  </si>
  <si>
    <t>搭配牛仔裤、sneaker，大方摩登，演绎出街潮流范儿</t>
  </si>
  <si>
    <t>1JY1012220000</t>
  </si>
  <si>
    <t>舒适宽松版型；优雅一字领设计；侧边开叉细节；柔和棉质面料打造</t>
  </si>
  <si>
    <t>搭配牛仔裤与跟鞋、手提包，摩登中有透露着几分优雅，魅力十足</t>
  </si>
  <si>
    <t>1JY1012220571</t>
  </si>
  <si>
    <t>加入牛仔短裤与懒人鞋，优雅气息与街头范碰撞，活泼又青春</t>
  </si>
  <si>
    <t>1JY1012260180</t>
  </si>
  <si>
    <t>舒适宽松版型；荷叶边+系带领口；热带风花草印花；优质雪纺材质</t>
  </si>
  <si>
    <t>束腰搭配牛仔长裤、跟鞋，散发几分复古气息，奔放又充满活力</t>
  </si>
  <si>
    <t>1JY1012130010</t>
  </si>
  <si>
    <t>短款宽松版型；一字领+荷叶边；弹性收腰+小荷叶；镂空蕾丝面料</t>
  </si>
  <si>
    <t>选择简约短裤组合，繁简碰撞演绎时髦大气，尽展俏丽青春感</t>
  </si>
  <si>
    <t>1JY1012400910</t>
  </si>
  <si>
    <t>舒适宽松版型；经典细条纹；优雅荷叶边设计；透气棉质材质</t>
  </si>
  <si>
    <t>束腰搭配牛仔裤、手提包，演绎摩登都市丽人印象，魅力十足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</si>
  <si>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</si>
  <si>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</si>
  <si>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</si>
  <si>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1JY1012530600</t>
  </si>
  <si>
    <t>与配送套头衫搭配，加入牛仔长裤与跟鞋，都会摩登印象立显</t>
  </si>
  <si>
    <t>1JY1017100000</t>
  </si>
  <si>
    <t>宽松中长款式；率性翻驳领；后幅字母刺绣；精选缎面雪纺面料</t>
  </si>
  <si>
    <t>搭配浪漫半裙、亮色手提包，碰撞出潮流新风采，个性十足</t>
  </si>
  <si>
    <t>1JY1017100600</t>
  </si>
  <si>
    <t>束半边衣摆搭配牛仔裤、跟鞋，利落摩登风格轻松展现</t>
  </si>
  <si>
    <t>1JY1013420690</t>
  </si>
  <si>
    <t>简约宽松版型；印花字母+细致感刺绣卡通；精选亲肤棉质材质</t>
  </si>
  <si>
    <t>与摩登短款下装同样速配，深浅碰撞巧妙修饰身材，时髦显瘦</t>
  </si>
  <si>
    <t>1JY1011960018</t>
  </si>
  <si>
    <t>大方宽松版型；V领+绑带设计；别致肩部透视；柔美网布刺绣面料</t>
  </si>
  <si>
    <t>气质百搭单品，与摩登牛仔和优雅高跟鞋穿搭，俏丽又不失青春感</t>
  </si>
  <si>
    <t>1JY1011960452</t>
  </si>
  <si>
    <t>配以深色修身下装，深浅碰撞凸显时髦窈窕，尽展俏丽减龄气息</t>
  </si>
  <si>
    <t>1JY1011980018</t>
  </si>
  <si>
    <t>开襟宽松版型；显瘦V领设计；开叉纽扣+系带；精选双层雪纺材质</t>
  </si>
  <si>
    <t>经典黑白是时尚亮眼法宝，加入短裤，清爽又摩登，尽展迷人风采</t>
  </si>
  <si>
    <t>1JY1011980090</t>
  </si>
  <si>
    <t>加入简约长裤，利落穿搭勾勒都会淑雅印象，尽展俏丽摩登气息</t>
  </si>
  <si>
    <t>1JY1011980120</t>
  </si>
  <si>
    <t>与率性牛仔同样合衬，亮眼色调上衣碰撞摩登裤子，演绎都会时尚感</t>
  </si>
  <si>
    <t>1JY1012060650</t>
  </si>
  <si>
    <t>短款宽松版型；腰间系带设计；格子+卡通印花图案；精选亲肤棉质</t>
  </si>
  <si>
    <t>搭配摩登牛仔，轻松演绎波普复古风潮，尽展俏丽率性气息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</si>
  <si>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</si>
  <si>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</si>
  <si>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</si>
  <si>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1JY1015670920</t>
  </si>
  <si>
    <t>翻领+V领设计；领口加入橡筋；摩登印花图案；复古感竖条纹</t>
  </si>
  <si>
    <t>与稍宽条纹阔腿裤演绎复古时尚风潮，尽展摩登高挑身姿，都会亮眼</t>
  </si>
  <si>
    <t>1JY1017230000</t>
  </si>
  <si>
    <t>中长宽松版型；别致镶边设计；精选透气亲肤棉质材质</t>
  </si>
  <si>
    <t>与修身下装非常速配，松紧互衬穿搭简约又不失时髦感，俏丽迷人</t>
  </si>
  <si>
    <t>1JY1013470018</t>
  </si>
  <si>
    <t>露肩一字领；率性插肩袖；镂空花边袖口+下摆；精选泡泡欧根纱</t>
  </si>
  <si>
    <t>与印花半裙意外合衬，小幅度露肤穿搭，散发时髦都会少女气息</t>
  </si>
  <si>
    <t>1JJ1011470090</t>
  </si>
  <si>
    <t>薄款宽松版型；胸前绑带设计；下摆蜻蜓金属牌点缀；优质雪纺面料</t>
  </si>
  <si>
    <t>加入纯色长裤、时尚鞋包，塑造大方利落都会印象</t>
  </si>
  <si>
    <t>1JJ1011470888</t>
  </si>
  <si>
    <t>搭配牛仔半裙+简约鞋包，凸显大方优雅气质，俏丽减龄</t>
  </si>
  <si>
    <t>1JY1012700018</t>
  </si>
  <si>
    <t>经典撞色条纹；优雅一字领；袖口拼蕾丝+圆弧下摆；透气棉质面料</t>
  </si>
  <si>
    <t>下搭深色半裙、休闲帆布鞋，青春感十足，大方又不乏时尚</t>
  </si>
  <si>
    <t>1JY1012700690</t>
  </si>
  <si>
    <t>束腰搭配纯色阔腿短裤，跟鞋提升身材比例，尽显利落摩登</t>
  </si>
  <si>
    <t>1JY1011520690</t>
  </si>
  <si>
    <t>中长款宽松版型；别致V形领口；优雅荷叶边装饰；柔韧棉质面料</t>
  </si>
  <si>
    <t>加入浅色系长裤与帆布鞋，系上亮色腰带点缀，潮范十足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</si>
  <si>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</si>
  <si>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</si>
  <si>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</si>
  <si>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</si>
  <si>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</si>
  <si>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1JY1014820010</t>
  </si>
  <si>
    <t>套头宽松版型；气质系带领口；刺绣钉珠蜻蜓图案袖口</t>
  </si>
  <si>
    <t>加入气质半裙，典雅黑白穿搭别具淑女气息，格外亮眼动人</t>
  </si>
  <si>
    <t>1JY1014820190</t>
  </si>
  <si>
    <t>束腰与A字半裙穿搭，经典红黑碰撞别具摩登魅力，彰显淑雅气质</t>
  </si>
  <si>
    <t>1JY1015440010</t>
  </si>
  <si>
    <t>中长宽松版型；拼接袖口系带设计；大气无繁复纯色；精选缎面雪纺</t>
  </si>
  <si>
    <t>配以摩登阔腿裤，宽松组合碰撞擦出时髦火花，展现大气都会之美</t>
  </si>
  <si>
    <t>1JY1013270970</t>
  </si>
  <si>
    <t>舒适宽松版型；经典条纹设计；下摆系带+后背纽扣；优选棉质面料</t>
  </si>
  <si>
    <t>配以修身小脚裤、亮色鞋包，轻松衬托干练都会印象</t>
  </si>
  <si>
    <t>1JY1013000690</t>
  </si>
  <si>
    <t>显瘦V领设计；袖口系带装饰；大气纯色款式；精选透气棉质面料</t>
  </si>
  <si>
    <t>加入浅色长裤、精致手拿包，大方组合轻松凸显摩登都会特质</t>
  </si>
  <si>
    <t>1JY1013020180</t>
  </si>
  <si>
    <t>时尚两件套：简约背心+修身针织衫；优雅一字领；别致波浪边细节</t>
  </si>
  <si>
    <t>搭配浪漫蕾丝半裙、手提包，增添端庄优雅气质，塑造都市丽人印象</t>
  </si>
  <si>
    <t>1JY1010690180</t>
  </si>
  <si>
    <t>中长宽松版型；独特翻领+V领系带设计；波普风几何印花图案</t>
  </si>
  <si>
    <t>与摩登牛仔同样合衬，轻松穿搭演绎欧美时髦气息，尽展俏丽迷人</t>
  </si>
  <si>
    <t>1JY1011200690</t>
  </si>
  <si>
    <t>中长宽松版型；大气无繁复设计；精选优质亲肤棉质材质</t>
  </si>
  <si>
    <t>与浪漫半裙优雅碰撞，柔美又不失时尚俏丽感，迷人亮眼</t>
  </si>
  <si>
    <t>1JY1013450018</t>
  </si>
  <si>
    <t>中长款宽松版型；别致露肩设计；口袋刺绣图案点缀；亲肤棉质面料</t>
  </si>
  <si>
    <t>选择修身长裤搭配，加入时尚鞋包点缀造型，塑造利落时髦形象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</si>
  <si>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</si>
  <si>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</si>
  <si>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</si>
  <si>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</si>
  <si>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1JJ1011280010</t>
  </si>
  <si>
    <t>中长宽松版型；袖口刺绣slogan；知性翻领设计；精选棉质府绸面料</t>
  </si>
  <si>
    <t>百搭单品，无论与时髦裤装或雅致裙装皆轻松穿搭，简约又摩登</t>
  </si>
  <si>
    <t>1JY1010460090</t>
  </si>
  <si>
    <t>拼接镂空水溶花翻领；飘逸系带设计；精选加厚双层雪纺面料</t>
  </si>
  <si>
    <t>1JY1010460181</t>
  </si>
  <si>
    <t>配以轻纱半裙，柔美迷人印象浪漫演绎，令人怦然心动</t>
  </si>
  <si>
    <t>1HH4010120690</t>
  </si>
  <si>
    <t>领边拼接荷叶褶皱；撞色领带点缀；精选优质桑蚕丝+莫代尔面料</t>
  </si>
  <si>
    <t>1HH4010270010</t>
  </si>
  <si>
    <t>大方合体剪裁；经典圆领设计；后领纽扣细节；精选含棉蕾丝布料</t>
  </si>
  <si>
    <t>1HN4012730000</t>
  </si>
  <si>
    <t>中长宽松版型；配以撞色细领带；双口袋中性风设计；亲肤棉质面料</t>
  </si>
  <si>
    <t>1HY3019020018</t>
  </si>
  <si>
    <t>修身短款版型；性感深V领口；时尚吊带设计；透视蕾丝花边</t>
  </si>
  <si>
    <t>1HH4018480010</t>
  </si>
  <si>
    <t>中长宽松版型；袖口刺绣+贴车装饰；精选亲肤含棉面料</t>
  </si>
  <si>
    <t>1HJ4011320010</t>
  </si>
  <si>
    <t>优雅合体版型；立领拼夹车花边；大气纯色设计；亲肤棉质花边领</t>
  </si>
  <si>
    <t>1HJ4011320770</t>
  </si>
  <si>
    <t>1HH4018430010</t>
  </si>
  <si>
    <t>中长宽松版型；前短后长+开叉设计；精选亲肤含棉材质</t>
  </si>
  <si>
    <t>1HH4018430690</t>
  </si>
  <si>
    <t>1HH4010070018</t>
  </si>
  <si>
    <t>复古风小立领；拼接不规则下摆；立体后幅车缝；精选舒适含棉料</t>
  </si>
  <si>
    <t>1HN3011840000</t>
  </si>
  <si>
    <t>拼接轻透下摆；领口刺绣卡通；睫毛蕾丝边点缀；大身柔韧棉质打造</t>
  </si>
  <si>
    <t>1HN3013500888</t>
  </si>
  <si>
    <t>简约宽松版型；品牌字母印花点缀；精选舒适亲肤含棉材质</t>
  </si>
  <si>
    <t>1HH3012820010</t>
  </si>
  <si>
    <t>简约宽松版型；撞色领口系带；利落单排扣；精选轻柔薄雪纺面料</t>
  </si>
  <si>
    <t>1HH3012890955</t>
  </si>
  <si>
    <t>复古风格子图案；前短后长不规则下摆；长款宽松轮廓</t>
  </si>
  <si>
    <t>与修身牛仔同样合衬，散发率性轻松感，彰显时髦活力</t>
  </si>
  <si>
    <t>1HY3018330670</t>
  </si>
  <si>
    <t>天蓝</t>
  </si>
  <si>
    <t>中长宽松版型；大气无繁复设计；精选亲肤棉质材质</t>
  </si>
  <si>
    <t>1HH3012610010</t>
  </si>
  <si>
    <t>简约宽松版型；时尚V领设计；温婉泡泡袖袖型；精选提花面料</t>
  </si>
  <si>
    <t>1HH3012610090</t>
  </si>
  <si>
    <t>1HH3012690600</t>
  </si>
  <si>
    <t>简约宽松版型；率性翻领设计；精致钉珠刺绣图案；柔和棉质面料</t>
  </si>
  <si>
    <t>1HH3012210010</t>
  </si>
  <si>
    <t>简约宽松版型；圆领套头款式；撞色拼接条纹；微喇叭宽袖设计</t>
  </si>
  <si>
    <t>1HH3012210690</t>
  </si>
  <si>
    <t>1HH3012410888</t>
  </si>
  <si>
    <t>V领拼接系带设计；薄款宽松版型；提花镂空条纹；柔滑含蚕丝面料</t>
  </si>
  <si>
    <t>1HN3013300920</t>
  </si>
  <si>
    <t>简约宽松版型；刺绣卡通图案；条纹立体提花；优选亲肤含棉打造</t>
  </si>
  <si>
    <t>1HY3010600000</t>
  </si>
  <si>
    <t>简约宽松版型；条纹提花肌理；薄款轻透设计；精选轻柔雪纺面料</t>
  </si>
  <si>
    <t>1HH3012310910</t>
  </si>
  <si>
    <t>个性露肩设计；经典横条纹；泡泡袖+荷叶边点缀；精选轻透材质</t>
  </si>
  <si>
    <t>1HY3010320018</t>
  </si>
  <si>
    <t>蕾丝花边小高领；俏丽泡泡袖；大气无繁复设计；精选轻透网纱材质</t>
  </si>
  <si>
    <t>1HH3012030910</t>
  </si>
  <si>
    <t>简约宽松版型；V领落肩设计；撞色条纹印花图案</t>
  </si>
  <si>
    <t>1HH3012030970</t>
  </si>
  <si>
    <t>1HY3016600650</t>
  </si>
  <si>
    <t>短款宽松版型；刺绣字母+清新花朵；磨边流苏细节；精选棉质牛仔</t>
  </si>
  <si>
    <t>1HJ3011870090</t>
  </si>
  <si>
    <t>简约宽松版型；时尚V型杏领；大气无繁复设计</t>
  </si>
  <si>
    <t>1HN3010570910</t>
  </si>
  <si>
    <t>落肩宽松版型；稍短衣长剪裁；钉珠装饰+条纹图案；透气舒适含棉</t>
  </si>
  <si>
    <t>1HN3013120923</t>
  </si>
  <si>
    <t>落肩宽松版型；腰部拼接系带；拼贴米奇星星绣章；精选棉质提花格</t>
  </si>
  <si>
    <t>1HY3010130000</t>
  </si>
  <si>
    <t>露肩一字领设计；插肩+泡泡袖；星星印花图案；婉约中袖袖长</t>
  </si>
  <si>
    <t>1HY3016470910</t>
  </si>
  <si>
    <t>短款宽松版型；圆领落肩设计；猫头鹰刺绣提花面料；精选亲肤棉质</t>
  </si>
  <si>
    <t>1HY3016480018</t>
  </si>
  <si>
    <t>短款宽松版型；圆领套头款式；刺绣镂空设计；精选柔韧棉质面料</t>
  </si>
  <si>
    <t>1HY3016480180</t>
  </si>
  <si>
    <t>1HY3016540000</t>
  </si>
  <si>
    <t>荷叶边领袖口；撞色系带设计；精选棉质提花面料</t>
  </si>
  <si>
    <t>1HY3016540180</t>
  </si>
  <si>
    <t>1HY3016570180</t>
  </si>
  <si>
    <t>简约宽松版型；字母绣章点缀；下摆系带设计；精选透气纯棉材质</t>
  </si>
  <si>
    <t>1HH2010790018</t>
  </si>
  <si>
    <t>优雅小立领；薄款镂空设计；精选柔软棉质蕾丝面料</t>
  </si>
  <si>
    <t>1HH2010790090</t>
  </si>
  <si>
    <t>1HH2010220000</t>
  </si>
  <si>
    <t>简约宽松版型；性感V领设计；时尚侧开衩；精选棉质贡缎面料</t>
  </si>
  <si>
    <t>1HY2011710010</t>
  </si>
  <si>
    <t>短款宽松版型；一字领+落肩设计；拼接流苏下摆；薄款蕾丝面料</t>
  </si>
  <si>
    <t>1HY2011710140</t>
  </si>
  <si>
    <t>1HY2012130000</t>
  </si>
  <si>
    <t>短款套头款式；V领宽松版型；领口刺绣slogan；精选亲肤棉质</t>
  </si>
  <si>
    <t>1HY2012130140</t>
  </si>
  <si>
    <t>1HY2013800000</t>
  </si>
  <si>
    <t>短款宽松版型；V领套头款式；精选镂空水溶花面料</t>
  </si>
  <si>
    <t>1HY2013800090</t>
  </si>
  <si>
    <t>1HY2013800180</t>
  </si>
  <si>
    <t>1HY2011650000</t>
  </si>
  <si>
    <t>简约宽松版型；拼接荷叶边碎褶；精选亲肤透气棉质面料</t>
  </si>
  <si>
    <t>1HH2011010018</t>
  </si>
  <si>
    <t>时尚两件套款；后中开衩拼接；内搭赠送吊带衬衫；精选轻透欧根纱</t>
  </si>
  <si>
    <t>1HN2011200600</t>
  </si>
  <si>
    <t>简约宽松版型；时尚落肩设计；拼接系带袖口；精选含棉牛仔料</t>
  </si>
  <si>
    <t>1HY2011900520</t>
  </si>
  <si>
    <t>斜肩一字领；简约无繁复设计；精选亲肤棉质面料</t>
  </si>
  <si>
    <t>1HR2013530000</t>
  </si>
  <si>
    <t>露肩一字领设计；拼接刺绣花朵荷叶边；精选亲肤棉质材质</t>
  </si>
  <si>
    <t>1HR2013480000</t>
  </si>
  <si>
    <t>短款修身版型；露肩抹胸设计；性感前中V领设计；精选舒适棉质料</t>
  </si>
  <si>
    <t>1HR2013480160</t>
  </si>
  <si>
    <t>1HR2013530624</t>
  </si>
  <si>
    <t>1HY2012220000</t>
  </si>
  <si>
    <t>短款修身版型；摩登插肩袖；后幅镂空+拼接系带；精选亲肤棉质</t>
  </si>
  <si>
    <t>1HH2010940000</t>
  </si>
  <si>
    <t>简约宽松版型；套头半开襟款式；钉珠图案+多口袋点缀</t>
  </si>
  <si>
    <t>1HJ2011540000</t>
  </si>
  <si>
    <t>半开襟套头款式；简约宽松版型；精选亲肤全棉府绸面料</t>
  </si>
  <si>
    <t>1HY2013910730</t>
  </si>
  <si>
    <t>双层圆领设计；无袖A字轮廓；浪漫贴布刺绣花朵；精选轻柔雪纺料</t>
  </si>
  <si>
    <t>1HY2015660140</t>
  </si>
  <si>
    <t>短款合体版型；V领+织带吊带；性感露背设计；摩登明线车缝</t>
  </si>
  <si>
    <t>1HH2015250010</t>
  </si>
  <si>
    <t>时尚西装领；斜襟系带款式；中袖修身版型；甄选100%桑蚕丝面料</t>
  </si>
  <si>
    <t>1HH2015280181</t>
  </si>
  <si>
    <t>开襟宽松版型；V领+荷叶边设计；领部撞色可拆卸织带</t>
  </si>
  <si>
    <t>1HJ2011550690</t>
  </si>
  <si>
    <t>简约宽松版型；下摆系带设计；后幅印花笑脸图案；精选纯棉牛仔料</t>
  </si>
  <si>
    <t>1HH1011000600</t>
  </si>
  <si>
    <t>落肩+V领设计；轻透薄款；落肩宽松版型；精选棉质提花面料</t>
  </si>
  <si>
    <t>1HH1011080010</t>
  </si>
  <si>
    <t>中长宽松版型；小立领+落肩袖；轻透薄款设计；绣花+睫毛蕾丝下摆</t>
  </si>
  <si>
    <t>1HH1011080190</t>
  </si>
  <si>
    <t>1HH1010800410</t>
  </si>
  <si>
    <t>套头宽松版型；性感一字领；轻透泡泡袖设计；约七分袖长</t>
  </si>
  <si>
    <t>1HH1015070090</t>
  </si>
  <si>
    <t>落肩宽松版型；撞色印花图案；亮片+钉珠+刺绣点缀</t>
  </si>
  <si>
    <t>1HY1012410010</t>
  </si>
  <si>
    <t>短款宽松版型；落肩+肩章+口袋细节；刺绣荷叶边；精选薄雪纺皱</t>
  </si>
  <si>
    <t>1HY1012470010</t>
  </si>
  <si>
    <t>拼接方形领；插肩+泡泡袖设计；轻透蕾丝花边点缀</t>
  </si>
  <si>
    <t>1HH1010410000</t>
  </si>
  <si>
    <t>中长宽松版型；别致异材质拼接；时尚侧开叉+口袋点缀</t>
  </si>
  <si>
    <t>1HH1010410690</t>
  </si>
  <si>
    <t>1HY1012030010</t>
  </si>
  <si>
    <t>长款宽松版型；清新刺绣花朵图案；亲肤棉质面料</t>
  </si>
  <si>
    <t>半截裙</t>
  </si>
  <si>
    <t>1GY4071390090</t>
  </si>
  <si>
    <t>前幅拼接搭片/磨毛裙摆设计/采用毛呢面料</t>
  </si>
  <si>
    <t>1GY4071440920</t>
  </si>
  <si>
    <t>优雅条纹设计/显瘦A字裙版型/采用合成纤维面料</t>
  </si>
  <si>
    <t>1GY4071850090</t>
  </si>
  <si>
    <t>拼接纽扣搭片/A字裙修饰身材/采用合成纤维面料</t>
  </si>
  <si>
    <t>1GY4071850100</t>
  </si>
  <si>
    <t>1GY4071900090</t>
  </si>
  <si>
    <t>印花图案设计/拼接褶皱荷叶边/采用合成纤维面料</t>
  </si>
  <si>
    <t>100%聚酯纤维
里料:100%聚酯纤维
腰贴:100%棉</t>
  </si>
  <si>
    <t>1GY4071910090</t>
  </si>
  <si>
    <t>透视设计浪漫优雅/拼接褶皱荷叶边/甄选蕾丝面料</t>
  </si>
  <si>
    <t>1GY4071910880</t>
  </si>
  <si>
    <t>1GY4072890933</t>
  </si>
  <si>
    <t>复古格纹设计/个性抽绳松紧腰/采用合成纤维面料</t>
  </si>
  <si>
    <t>1GY4073190120</t>
  </si>
  <si>
    <t>别致波点图案/两件套层次设计/采用网纱面料</t>
  </si>
  <si>
    <t>100%聚酯纤维
里料:100%聚酯纤维</t>
  </si>
  <si>
    <t>1GF3075300090</t>
  </si>
  <si>
    <t>纯色A字裙版型/短款剪裁设计/选取细腻PU材质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</si>
  <si>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</si>
  <si>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</si>
  <si>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</si>
  <si>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</si>
  <si>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</si>
  <si>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</si>
  <si>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</si>
  <si>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1GZ3078930090</t>
  </si>
  <si>
    <t>裙摆开叉设计/纽扣时髦点缀/纯色A字裙版型</t>
  </si>
  <si>
    <t>1GS3074720610</t>
  </si>
  <si>
    <t>撞色卡通印花/收腰A字裙版型/舒适高含棉面料</t>
  </si>
  <si>
    <t>棉100%(含微量其他纤维)
袋布:聚酯纤维100%</t>
  </si>
  <si>
    <t>1GS3074760986</t>
  </si>
  <si>
    <t>黄白格</t>
  </si>
  <si>
    <t>撞色卡通印花/复古风格纹图案/显瘦A字裙轮廓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</si>
  <si>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</si>
  <si>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</si>
  <si>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</si>
  <si>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</si>
  <si>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</si>
  <si>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</si>
  <si>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</si>
  <si>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1GY3072150190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</si>
  <si>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</si>
  <si>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</si>
  <si>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</si>
  <si>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</si>
  <si>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</si>
  <si>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</si>
  <si>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</si>
  <si>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</si>
  <si>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</si>
  <si>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</si>
  <si>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</si>
  <si>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1GY3071900090</t>
  </si>
  <si>
    <t>裙摆钉珠开叉设计/搭配灵活腰带/高腰线延伸腿部线条</t>
  </si>
  <si>
    <t>1GY3071900130</t>
  </si>
  <si>
    <t>1GY3071910018</t>
  </si>
  <si>
    <t>复古风波点印花/不规则拼接荷叶边/显瘦A字轮廓剪裁</t>
  </si>
  <si>
    <t>聚酯纤维100%
里料:聚酯纤维100%</t>
  </si>
  <si>
    <t>1GY3071910601</t>
  </si>
  <si>
    <t>1GY3071940650</t>
  </si>
  <si>
    <t>俏皮卡通图案印花/流畅A字廓形/撞色视觉效果</t>
  </si>
  <si>
    <t>1GY3072140090</t>
  </si>
  <si>
    <t>拼接不规则剪裁/搭配灵活腰带/纯色A字裙版型</t>
  </si>
  <si>
    <t>1GY3072140462</t>
  </si>
  <si>
    <t>1GY3072140810</t>
  </si>
  <si>
    <t>1GY3072200091</t>
  </si>
  <si>
    <t>动物毛装饰裙摆/复古波点图案/性感透视效果</t>
  </si>
  <si>
    <t>聚酯纤维100%
毛条:禽鸟羽毛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</si>
  <si>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</si>
  <si>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</si>
  <si>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</si>
  <si>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</si>
  <si>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</si>
  <si>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</si>
  <si>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</si>
  <si>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</si>
  <si>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</si>
  <si>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1GZ3078950610</t>
  </si>
  <si>
    <t>性感开叉设计/裙摆流苏点缀/修身包臂裙版型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</si>
  <si>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</si>
  <si>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</si>
  <si>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</si>
  <si>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</si>
  <si>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</si>
  <si>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</si>
  <si>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</si>
  <si>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</si>
  <si>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</si>
  <si>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</si>
  <si>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</si>
  <si>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</si>
  <si>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</si>
  <si>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</si>
  <si>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</si>
  <si>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</si>
  <si>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锦纶100%(绣花线除外)
里料:聚酯纤维100%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</si>
  <si>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</si>
  <si>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</si>
  <si>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</si>
  <si>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</si>
  <si>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</si>
  <si>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</si>
  <si>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</si>
  <si>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</si>
  <si>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</si>
  <si>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</si>
  <si>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</si>
  <si>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</si>
  <si>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</si>
  <si>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</si>
  <si>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</si>
  <si>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</si>
  <si>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</si>
  <si>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</si>
  <si>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</si>
  <si>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</si>
  <si>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</si>
  <si>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</si>
  <si>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</si>
  <si>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</si>
  <si>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</si>
  <si>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</si>
  <si>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</si>
  <si>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</si>
  <si>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</si>
  <si>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</si>
  <si>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</si>
  <si>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</si>
  <si>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</si>
  <si>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</si>
  <si>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</si>
  <si>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</si>
  <si>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</si>
  <si>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</si>
  <si>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</si>
  <si>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</si>
  <si>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</si>
  <si>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</si>
  <si>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</si>
  <si>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</si>
  <si>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</si>
  <si>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</si>
  <si>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</si>
  <si>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</si>
  <si>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</si>
  <si>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</si>
  <si>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</si>
  <si>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</si>
  <si>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</si>
  <si>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</si>
  <si>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</si>
  <si>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</si>
  <si>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1GY3072290090</t>
  </si>
  <si>
    <t>贴布刺绣赋予裙装俏丽摩登美感，营造青春活力气息；别致钉珠点睛视觉效果，打破单调，散发灵动光泽；利落修身A字轮廓，视觉上优化比例，尤显高挑窈窕。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</si>
  <si>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</si>
  <si>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</si>
  <si>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</si>
  <si>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</si>
  <si>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</si>
  <si>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</si>
  <si>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</si>
  <si>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</si>
  <si>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</si>
  <si>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</si>
  <si>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</si>
  <si>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</si>
  <si>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</si>
  <si>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</si>
  <si>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</si>
  <si>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1GY2070300510</t>
  </si>
  <si>
    <t>1GY2072210410</t>
  </si>
  <si>
    <t>1GY2072210790</t>
  </si>
  <si>
    <t>1GY2072440937</t>
  </si>
  <si>
    <t>紫白格</t>
  </si>
  <si>
    <t>1GY2072440955</t>
  </si>
  <si>
    <t>1GY2072610090</t>
  </si>
  <si>
    <t>1GY2072740090</t>
  </si>
  <si>
    <t>面料:聚酯纤维100%
袋布:聚酯纤维100%</t>
  </si>
  <si>
    <t>1GY2072780090</t>
  </si>
  <si>
    <t>拼接搭片＋纽扣装饰，增添了简约半身裙的细节感，实穿而大气；侧边加入隐形拉链，巧妙修饰腰部线条，视觉显瘦；简约纯色A字裙款，与多种风格上衣皆可搭配，时髦好穿。</t>
  </si>
  <si>
    <t>1GY2072980920</t>
  </si>
  <si>
    <t>1GH2075490120</t>
  </si>
  <si>
    <t>长短不规则裙摆，展露出腿部肌肤，别具设计感又迷人；裙摆加入荷叶边，行走间灵动飘逸，带来柔美仙女范；轻透蕾丝面料制作，勾勒出精致图案，散发优雅气质。</t>
  </si>
  <si>
    <t>1GY2070480016</t>
  </si>
  <si>
    <t>竖向条纹元素，经典大气，俏丽好搭；侧边加入金属单排扣，亮眼色调点睛视觉，细节感十足；A字版型，呈现上紧下松效果，展现纤细蛮腰。</t>
  </si>
  <si>
    <t>棉100%
里料:聚酯纤维100%</t>
  </si>
  <si>
    <t>1GY2070660090</t>
  </si>
  <si>
    <t>腰间贴布+金属装饰，点睛纯色裙装视觉，时髦个性；A字裙款，塑造上紧下松效果，展现纤细蛮腰；纯色简约裙款，与多种风格上衣皆可搭配，更具造型可能性。</t>
  </si>
  <si>
    <t>1GY2070890010</t>
  </si>
  <si>
    <t>开叉与压褶巧妙结合，增强层次感，同时展露腿部肌肤，魅力迷人；搭配灵活腰带，装饰素色裙装，凸显干练摩登感；纯色裙装，与多种风格上衣皆可搭配，大方时尚。</t>
  </si>
  <si>
    <t>1GY2070890090</t>
  </si>
  <si>
    <t>1GY2070900025</t>
  </si>
  <si>
    <t>双层荷叶边呈现出丰富层次感，别具柔美清新感；前短后长裙摆，不规则效果彰显个性，时髦出众；选用雪纺面料制作，质感柔和，清爽怡人。</t>
  </si>
  <si>
    <t>1GY2070900090</t>
  </si>
  <si>
    <t>1GY2070940090</t>
  </si>
  <si>
    <t>外层镂空透视效果打造层次感，个性又性感迷人；下摆勾勒出花朵图案，蕾丝花边凸显浪漫气息；纯色中长款式，与多种风格上衣皆可搭配，轻松打造时髦look。</t>
  </si>
  <si>
    <t>1GY2070940180</t>
  </si>
  <si>
    <t>1GY2070940888</t>
  </si>
  <si>
    <t>1GY2072840010</t>
  </si>
  <si>
    <t>两件套裙款糅合百褶效果，营造裙装层次感，行走间飘逸灵动；网纱+蕾丝面料，轻透柔美，颇有几分仙女范儿；橡筋松紧腰设计，穿着时灵活舒适，修饰纤出细腰线。</t>
  </si>
  <si>
    <t>1GY2072840090</t>
  </si>
  <si>
    <t>1GY2072840601</t>
  </si>
  <si>
    <t>1GZ2079690690</t>
  </si>
  <si>
    <t>不规则感拼接强化线条感，融入开叉细节，别具街头个性；飞鸟+花朵刺绣点睛裙装，凸显浪漫复古气息；A字裙款巧妙提升腰线，修饰出高挑身形，减龄又显瘦。</t>
  </si>
  <si>
    <t>1GZ2079580090</t>
  </si>
  <si>
    <t>不规则裙摆拼接褶皱雪纺，营造层次感，尽显个性时髦；搭配灵活腰带，金属扣点睛视觉，同时收腰又美观干练；A字短款裙型，提升腰部线条，展现高挑身姿。</t>
  </si>
  <si>
    <t>1GZ2079840090</t>
  </si>
  <si>
    <t>荷叶效果打造鱼尾裙款，展现流畅柔美线条，优雅迷人；高腰设计，巧妙修饰腰部线条，大方显瘦；纯色中裙款式，与多种风格上衣皆可搭配，时尚好搭。</t>
  </si>
  <si>
    <t>1GZ2074110610</t>
  </si>
  <si>
    <t>破洞+磨边流苏，赋予经典元素新的时髦感，街头范十足；贴布刺绣飞鸟图案，优雅复古，碰撞出别样时尚火花；A字短款裙型，提升腰线，展现修长腿部线条。</t>
  </si>
  <si>
    <t>1GZ2074120610</t>
  </si>
  <si>
    <t>花朵刺绣点睛裙装，尽显浪漫时髦气息；A字裙款配衬单排纽扣，丰富细节，巧妙提升腰线，修饰高挑身形；高含棉牛仔面料，经洗水工艺打造，带来舒适亲肤感。</t>
  </si>
  <si>
    <t>1GZ2073420090</t>
  </si>
  <si>
    <t>纯色A字版型，上紧下松剪裁巧妙提升下半身比例，显瘦又易搭；率性流苏裙摆装饰，展露时髦活力印象；甄选亲肤含棉牛仔面料，柔软清爽，穿着得体大方。</t>
  </si>
  <si>
    <t>1GZ2073420610</t>
  </si>
  <si>
    <t>1GY2070070090</t>
  </si>
  <si>
    <t>拼接搭片开叉设计，行走中轻展双腿，魅力跃然而生；配送同色腰带，轻松收腰，尽展窈窕身姿。</t>
  </si>
  <si>
    <t>1GY2070070531</t>
  </si>
  <si>
    <t>1GY2070730650</t>
  </si>
  <si>
    <t>面料:聚酯纤维100%
里料:聚酯纤维100%</t>
  </si>
  <si>
    <t>1GY2071810920</t>
  </si>
  <si>
    <t>拼接不规则剪裁下摆，巧妙展露美腿，尤显高挑窈窕；经典撞色条纹印花，波普感十足，时髦演绎都会印象；精选高含棉材质打造，清爽舒适，穿着得体大方。</t>
  </si>
  <si>
    <t>1GY2072200090</t>
  </si>
  <si>
    <t>摩登橡筋抽绳设计，凸显纤腰长腿特质，窈窕迷人；腰间褶皱修饰，塑造俏丽荷叶边，尽展柔美魅力；精选纯棉材质，质感柔软亲肤，穿着舒适大方。</t>
  </si>
  <si>
    <t>1GY2072200530</t>
  </si>
  <si>
    <t>1GY2072220650</t>
  </si>
  <si>
    <t>棉100%
袋布:聚酯纤维100%</t>
  </si>
  <si>
    <t>1GY2072330018</t>
  </si>
  <si>
    <t>1GY2072810090</t>
  </si>
  <si>
    <t>百褶雪纺裙摆，轻柔灵动，散发浪漫柔美气息；侧开叉剪裁，巧妙展露修长美腿，尤显窈窕身姿；拼接蕾丝稍短内衬，低调散发复古格调，魅力从容绽放。</t>
  </si>
  <si>
    <t>1GY2074170610</t>
  </si>
  <si>
    <t>1GY2077170090</t>
  </si>
  <si>
    <t>1GY2077360610</t>
  </si>
  <si>
    <t>1GY2070080018</t>
  </si>
  <si>
    <t>流畅A字轮廓剪裁，巧妙构筑纤腰长腿印象，高挑窈窕；拼接褶皱下摆，柔美浪漫气息轻松演绎；前幅交叉绑带设计，摩登复古感跃然而生，时髦又吸睛。</t>
  </si>
  <si>
    <t>1GY2070080090</t>
  </si>
  <si>
    <t>1GY2070160018</t>
  </si>
  <si>
    <t>后幅开叉下摆设计，巧妙展露纤长双腿，尤显高挑窈窕；稍短内衬，营造若隐若现印象，性感又吸睛；精选镂空水溶绣花面料，柔美而不失摩登感，别具时髦格调。</t>
  </si>
  <si>
    <t>1GY2070160090</t>
  </si>
  <si>
    <t>1GY2070610090</t>
  </si>
  <si>
    <t>以A字轮廓剪裁，巧妙营造纤腰长腿印象，高腰又显瘦；层次荷叶下摆构筑甜美蛋糕裙型，层层叠叠散发浪漫迷人气息，让人耳目一新。</t>
  </si>
  <si>
    <t>1GY2070610650</t>
  </si>
  <si>
    <t>1GY2070950010</t>
  </si>
  <si>
    <t>下摆拼接异材质，打造灵动层次效果，增添优雅时髦感；金属双排扣点缀裙装，颇有几分复古情怀；A字版型+短款裙型，塑造纤细腰线，大方显瘦。</t>
  </si>
  <si>
    <t>1GY2070950090</t>
  </si>
  <si>
    <t>1GY2070950530</t>
  </si>
  <si>
    <t>1GY2072230090</t>
  </si>
  <si>
    <t>流畅A字轮廓，巧妙打造纤腰长腿印象，高挑显瘦；前幅拼接口袋设计，简约而不简单，摩登吸睛；磨破流苏下摆细节，魅力丹宁格调时髦演绎；选用纯棉洗水牛仔，柔韧亲肤，穿着舒适透气。</t>
  </si>
  <si>
    <t>1GY2072750520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</si>
  <si>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</si>
  <si>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</si>
  <si>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1GY2074180610</t>
  </si>
  <si>
    <t>简约微A字轮廓，巧妙修饰身材小秘密，尤显高挑窈窕；后幅贴布绣张俏丽点缀，时髦又清爽；前短后长剪裁裙摆与洗水流苏相得益彰，共同演绎潮流丹宁印象，尽展率性活力。</t>
  </si>
  <si>
    <t>1GY2074190010</t>
  </si>
  <si>
    <t>1GY2077380690</t>
  </si>
  <si>
    <t>高腰包臀裙型，优雅鱼尾轮廓，轻轻勾勒玲珑身姿；收腰腰带设计，视觉延伸腰部线条，腰线格外吸睛；磨破流苏裙摆，丹宁印象轻松演绎，别具率性活力。</t>
  </si>
  <si>
    <t>1GZ2079700690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</si>
  <si>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</si>
  <si>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1GZ2079630090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</si>
  <si>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</si>
  <si>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1GZ2079650090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</si>
  <si>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</si>
  <si>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1GZ2079710010</t>
  </si>
  <si>
    <t>双层网纱呈现出轻微透视效果，散发浪漫迷人气息；弹性松紧腰设计，穿着更舒适灵活；A字裙型视觉上提升腰线，延伸下半身比例，高挑显瘦。</t>
  </si>
  <si>
    <t>1GZ2079830090</t>
  </si>
  <si>
    <t>百褶裙款乃时尚利器，轻松配搭，尽显层次与时髦感；裙摆拼接轻透蕾丝，衬托优雅气质，摩登大气；选取雪纺面料制作，质感柔和，穿着清爽舒适。</t>
  </si>
  <si>
    <t>1GZ2079830180</t>
  </si>
  <si>
    <t>1GZ2079910923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</si>
  <si>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</si>
  <si>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1GZ2079920180</t>
  </si>
  <si>
    <t>裙摆荷叶边设计，行走间灵动飘逸，塑造摩登优雅印象；不规则剪裁别具设计感，增强裙装线条，新潮出众；A字高腰裙型，巧妙提升腰线，展现优美曼妙身姿。</t>
  </si>
  <si>
    <t>1GZ2079920531</t>
  </si>
  <si>
    <t>棉100%
里料:棉100%</t>
  </si>
  <si>
    <t>1GY2070150760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</si>
  <si>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</si>
  <si>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1GY2070330161</t>
  </si>
  <si>
    <t>水红</t>
  </si>
  <si>
    <t>流畅A字轮廓+短裤剪裁，打造纤腰长腿印象，魅力吸睛；拼接交叉绑带，巧妙修饰身材小秘密，时髦显瘦；选用高含棉量弹力材质，柔韧亲肤，穿着大方得体。</t>
  </si>
  <si>
    <t>1GY2070390710</t>
  </si>
  <si>
    <t>流畅A字剪裁，巧妙修饰身材，高挑显瘦；仿珍珠钉珠点缀，优雅气质跃然而生，大气迷人；前开叉设计，行走中轻展双腿肌肤，散发性感魅力。</t>
  </si>
  <si>
    <t>1GY2070790018</t>
  </si>
  <si>
    <t>拼接荷叶下摆，柔美灵动气质跃然而生，散发典雅淑女气息；美腿肌肤在镂空打孔绣花下若隐若现，性感又时髦；选用亲肤高含棉量材质，柔软舒爽，得体大气。</t>
  </si>
  <si>
    <t>棉100%
里料:棉100%</t>
  </si>
  <si>
    <t>1GY2070990920</t>
  </si>
  <si>
    <t>流畅A字轮廓剪裁，轻松打造纤腰长腿印象，魅力显瘦；开叉拼接蕾丝内衬，美腿若隐若现，尽展时髦性感；单排扣+原布腰带，加入英伦条纹，演绎浪漫复古印象，散发柔美淑女气息。</t>
  </si>
  <si>
    <t>1GY2072000090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</si>
  <si>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</si>
  <si>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1GY2072000531</t>
  </si>
  <si>
    <t>1GY2072490090</t>
  </si>
  <si>
    <t>不规则下摆拼接，塑造率性新浪漫主义印象，时髦吸睛；摆沿钉缝仿珍珠装饰，独特优雅跃然而生，尤显俏丽迷人；修身包臀裙型凸显简约俏丽，摩登干练。</t>
  </si>
  <si>
    <t>1GY2072490181</t>
  </si>
  <si>
    <t>1GY2077050610</t>
  </si>
  <si>
    <t>流畅A字剪裁牛仔裙，轻松勾勒纤腰长腿，魅力吸睛；不规则破骨拼接，增添率性格调；仿珍珠装饰碰撞磨破洗水，糅合潮流与浪漫，演绎潮流摩登印象。</t>
  </si>
  <si>
    <t>请翻转洗涤，并放入洗衣袋，以免损伤装饰。</t>
  </si>
  <si>
    <t>1GZ2079680610</t>
  </si>
  <si>
    <t>金属拉链加入织带点缀，赋予裙装街头时髦感，前卫吸睛；A字裙款呈现出上紧下松轮廓，修饰出身体线条，高挑显瘦；选取棉质牛仔面料，洗水工艺带来柔韧手感，彰显品质。</t>
  </si>
  <si>
    <t>本品采用牛仔面料，首次穿着及洗涤会有掉色情况，属正常现象，建议新品洗涤一次后再穿着，单独或与同色衣物一同洗涤；避免接触浅色衣物，以防沾色。</t>
  </si>
  <si>
    <t>1GZ2079660090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</si>
  <si>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</si>
  <si>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1GZ2079660530</t>
  </si>
  <si>
    <t>1GZ2079720090</t>
  </si>
  <si>
    <t>压褶荷叶边装饰裙装，增强立体线条感，凸显优雅俏丽感；纽扣装饰平添青春活力气息，经典而又减龄；A字高腰裙款，提升腰部线条，高挑显瘦。</t>
  </si>
  <si>
    <t>1GZ2079730090</t>
  </si>
  <si>
    <t>下摆荷叶边设计，呈现不规则效果，行走间灵动飘逸，打造摩登优雅印象；高腰+包臀裙款，修饰出优美身体曲线，大方迷人；选取弹力斜纹布料制作，具有弹性，穿着舒适。</t>
  </si>
  <si>
    <t>1GZ2079850119</t>
  </si>
  <si>
    <t>拼接荷叶打造不规则裙摆，层次感分明，别具设计感，优雅又个性；整件铺满撞色印花，演绎复古风情，浪漫迷人；侧边加入绑带设计，增添时髦感，打造摩登新潮范。</t>
  </si>
  <si>
    <t>粘纤100%
里料:聚酯纤维100%</t>
  </si>
  <si>
    <t>1GZ2079850600</t>
  </si>
  <si>
    <t>1GZ2079860090</t>
  </si>
  <si>
    <t>拼接网布设计，呼应大热时尚潮流，增添街头前卫感，型格十足；不规则裙摆更具线条感，彰显设计巧思，别致又优雅；经典黑白配色，色调碰撞点睛视觉，大方又时髦。</t>
  </si>
  <si>
    <t>1GZ2075890610</t>
  </si>
  <si>
    <t>单边拼接荷叶边，增添几分灵动气息，个性新潮；后幅车缝呈现不规则感，尽显设计巧思，时髦度UP；棉质面料打造牛仔裙款，质感柔韧，俏丽又好搭。</t>
  </si>
  <si>
    <t>1GY2073350090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</si>
  <si>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</si>
  <si>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1GZ2074130018</t>
  </si>
  <si>
    <t>拼接网纱打造层次效果，行走间下摆轻盈飘逸，时髦吸睛；轻微透视效果展现双腿，赋予牛仔裙几分迷人气息；A字版型与高腰融合，提升腰线，尽显高挑身姿。</t>
  </si>
  <si>
    <t>1GC2073750030</t>
  </si>
  <si>
    <t>1GC2073750530</t>
  </si>
  <si>
    <t>1GC2073770018</t>
  </si>
  <si>
    <t>1GC2073770090</t>
  </si>
  <si>
    <t>1GC2073890090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</si>
  <si>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</si>
  <si>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1GC2073890870</t>
  </si>
  <si>
    <t>1GZ2079640410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</si>
  <si>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</si>
  <si>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1GY1071220520</t>
  </si>
  <si>
    <t>拼接不规则搭片打造开叉效果，糅合装饰纽扣，个性又具复古意味；加入蕾丝花边，增强裙装层次感，更添浪漫柔美气息；A字高腰版型，视觉上修饰出身材轮廓，高挑显瘦。</t>
  </si>
  <si>
    <t>1GY1072300610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</si>
  <si>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</si>
  <si>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1GY1073870018</t>
  </si>
  <si>
    <t>裙摆镂空绣花工艺，勾勒出花朵图案，带来优雅浪漫气息；单排扣设计，大方好搭，彰显青春活力感；A字短裙款式，提升下半身比例，展现高挑显瘦身姿。</t>
  </si>
  <si>
    <t>棉100%(绣花线除外)
袋布:聚酯纤维100%</t>
  </si>
  <si>
    <t>1GY1070920090</t>
  </si>
  <si>
    <t>不规则裙摆呈现出斜向线条感，别具设计特色，新潮出众；荷叶边带来如波浪般效果，行走间灵动飘逸，动感十足；包臀裙型修饰出身材曲线，尽显性感迷人魅力。</t>
  </si>
  <si>
    <t>1GY1070920571</t>
  </si>
  <si>
    <t>1GY1070930018</t>
  </si>
  <si>
    <t>拼接双层设计，轻薄蕾丝与里料巧妙融合，呈现若隐若现的别致效果；蕾丝刺绣勾勒出花朵图案，融入波点元素，尽显优雅浪漫；A字裙型+高腰设计，展现纤细蛮腰，曼妙身姿大方迷人。</t>
  </si>
  <si>
    <t>1GY1070930090</t>
  </si>
  <si>
    <t>1GY1070930410</t>
  </si>
  <si>
    <t>1GY1071030090</t>
  </si>
  <si>
    <t>整件铺满印花花朵，糅合醒目撞色效果，复古又不失优雅气息；拼接蕾丝花边，打造层次蛋糕裙款式，灵动而浪漫加分；选用雪纺面料，带来柔和顺滑手感，穿着舒适。</t>
  </si>
  <si>
    <t>1GY1071110920</t>
  </si>
  <si>
    <t>拼接束腰绑带，呼应大热时尚潮流，打造纤细腰线，时髦美观；前幅搭片带来不规则效果，颇具设计感，个性加分；蓝白条纹乃时尚界常青元素，整体色调清新脱俗，俏丽减龄。</t>
  </si>
  <si>
    <t>1GY1071200955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</si>
  <si>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</si>
  <si>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1GY1071200964</t>
  </si>
  <si>
    <t>1GY1071220090</t>
  </si>
  <si>
    <t>1GC1073620650</t>
  </si>
  <si>
    <t>不规则裙摆剪裁别具设计感，行走时飘逸灵动，轻松抓取眼球；竖向条纹糅合深色调裙装，经典大方，带来摩登气场；A字裙型塑造出身体线条感，视觉上高挑显瘦。</t>
  </si>
  <si>
    <t>1GC1073630000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</si>
  <si>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</si>
  <si>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1GC1073630090</t>
  </si>
  <si>
    <t>1GF1075160090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</si>
  <si>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</si>
  <si>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</si>
  <si>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1GF1075200610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</si>
  <si>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</si>
  <si>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1GF1075300610</t>
  </si>
  <si>
    <t>A字轮廓设计，巧妙修饰身材小秘密，打造纤腰长腿印象；一粒扣设计，轻松穿搭于裤装或裙装，构筑独特层次，时髦亮眼；牛仔拼接蕾丝面料，摩登碰撞柔美，尽展都会魅力。</t>
  </si>
  <si>
    <t>1GF1075330018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</si>
  <si>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</si>
  <si>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1GY1071160090</t>
  </si>
  <si>
    <t>荷叶边拼接摇曳灵动，散发浪漫女人味，优雅又迷人；不规则前短后长设计，巧妙展露修长美腿，性感而不失俏丽活泼；选用泡泡雪纺皱，轻柔飘逸，尽展娇柔美态，让人印象深刻。</t>
  </si>
  <si>
    <t>1GH1076290090</t>
  </si>
  <si>
    <t>A字轮廓剪裁，轻松修饰身材小秘密，尤显高挑身姿；拼接搭片+金属色调纽扣，简约又不失淑女大气特质，让人印象深刻。</t>
  </si>
  <si>
    <t>1GH1076290530</t>
  </si>
  <si>
    <t>1GY1074460610</t>
  </si>
  <si>
    <t>1GY1074650090</t>
  </si>
  <si>
    <t>不规则拼接裙摆，长短不一设计巧妙展露修长美腿，尤显高挑迷人；简约A字轮廓剪裁，打造纤腰长腿印象，大气得体。</t>
  </si>
  <si>
    <t>1GY1072040610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</si>
  <si>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</si>
  <si>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1GY1070870090</t>
  </si>
  <si>
    <t>糅合包臀裙与鱼尾裙精髓，勾勒优雅迷人身姿，气质吸睛；拼接不规则荷叶下摆，行走中灵动摇曳，美腿若隐若现，散发都会自信魅力；加入腰带修饰，可系蝴蝶结演绎甜美丽人印象，俏丽又亮眼。</t>
  </si>
  <si>
    <t>聚酯纤维100%
里料:棉100%</t>
  </si>
  <si>
    <t>1GY1070870800</t>
  </si>
  <si>
    <t>1GY1071170090</t>
  </si>
  <si>
    <t>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</t>
  </si>
  <si>
    <t>1GY1071170180</t>
  </si>
  <si>
    <t>1GY1071230018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</si>
  <si>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</si>
  <si>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1GY1071230090</t>
  </si>
  <si>
    <t>1GY1071240090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</si>
  <si>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</si>
  <si>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1GY1071240530</t>
  </si>
  <si>
    <t>1GZ1072770610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</si>
  <si>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</si>
  <si>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1GZ1078580610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</si>
  <si>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</si>
  <si>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1GZ1078590610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</si>
  <si>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</si>
  <si>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1GZ1078660090</t>
  </si>
  <si>
    <t>背带裙款乃时髦单品，轻松与多种衣衫配搭，打造减龄俏丽look；金属圆环拉链碰撞出几分不羁感，时髦吸睛；选用棉质牛仔面料，洗水工艺带来柔韧手感，穿着更舒适。</t>
  </si>
  <si>
    <t>1GZ1073330920</t>
  </si>
  <si>
    <t>收腰绑带打造如腰封效果，融合A字版型，展现纤细小蛮腰；搭片设计增强裙装层次，不规则效果更具个性，时髦吸睛；经典蓝白细条纹元素，色调清新雅致，俏丽减龄。</t>
  </si>
  <si>
    <t>1GZ1073440090</t>
  </si>
  <si>
    <t>两个金属圆环点睛纯色裙款，增添街头时髦感，吸睛出众；A字裙型呈现上紧下松轮廓，修饰腰部线条，高挑显瘦；纯色简约裙款，与多种风格上衣皆可搭配，大方好搭。</t>
  </si>
  <si>
    <t>1GZ1073440462</t>
  </si>
  <si>
    <t>1GZ1079070923</t>
  </si>
  <si>
    <t>拼接荷叶边打造不规则裙摆，行走间飘逸动人，优雅加分；加入织带设计，别具街头个性，时髦度UP；撞色格子元素经典而不过时，带来几分复古意味。</t>
  </si>
  <si>
    <t>1GZ1079110920</t>
  </si>
  <si>
    <t>不规则裙摆+拼接镂空，带来视觉线条感，别具个性时髦特质；蓝白条纹清新脱俗，将经典元素重新演绎，依旧吸人眼球；A字版型+高腰，提升腰线，展现修长下半身，高挑迷人。</t>
  </si>
  <si>
    <t>1GZ1079120090</t>
  </si>
  <si>
    <t>采用镂空网布打造，朦胧透视感吸人眼球，彰显前卫个性特质；拼入荷叶边，带来灵动飘逸效果，优雅加分；高腰包臀+中长款型，提升下半身比例，展现窈窕身姿。</t>
  </si>
  <si>
    <t>1GZ1079120870</t>
  </si>
  <si>
    <t>1GZ1079220090</t>
  </si>
  <si>
    <t>拼接荷叶边丰富裙装层次，行走间灵动飘逸，散发女性魅力；数码印花花朵形成撞色效果，增添优雅复古感，端庄大气；选用雪纺面料制作，手感柔和顺滑，穿着更舒适。</t>
  </si>
  <si>
    <t>1GY1074510090</t>
  </si>
  <si>
    <t>1GY1074510180</t>
  </si>
  <si>
    <t>1GY1033890130</t>
  </si>
  <si>
    <t>1GY1033890950</t>
  </si>
  <si>
    <t>1GY1072000610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</si>
  <si>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</si>
  <si>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1GY1072150610</t>
  </si>
  <si>
    <t>1GZ1079050600</t>
  </si>
  <si>
    <t>1GY1071060090</t>
  </si>
  <si>
    <t>罩裙与短裙两件套款式，碰撞柔美与率性，彰显摩登格调；稍短内衬设计，尽展修长美腿，尤显时髦性感气息；橡筋松紧腰设计，轻松穿着，演绎俏丽鲜明印象。</t>
  </si>
  <si>
    <t>[底布]锦纶100%
[绣花线]聚酯纤维100%
[串珠线]聚酯纤维、锦纶
里料:聚酯纤维100%</t>
  </si>
  <si>
    <t>1GY1071060870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</si>
  <si>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</si>
  <si>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</si>
  <si>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</si>
  <si>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1GY1071210010</t>
  </si>
  <si>
    <t>1GY1071210650</t>
  </si>
  <si>
    <t>1GZ1072830610</t>
  </si>
  <si>
    <t>1GY1074260090</t>
  </si>
  <si>
    <t>小A字轮廓裙装，演绎纤腰印象，利落显瘦；拼接褶皱搭片+收腰绑带，视觉增添层次美观，设计简约而不简单。</t>
  </si>
  <si>
    <t>1GZ1079060090</t>
  </si>
  <si>
    <t>1GZ1079040090</t>
  </si>
  <si>
    <t>1GZ1079040133</t>
  </si>
  <si>
    <t>1GY1030160090</t>
  </si>
  <si>
    <t>1GY1030160120</t>
  </si>
  <si>
    <t>1GY1071040532</t>
  </si>
  <si>
    <t>1GY1030940901</t>
  </si>
  <si>
    <t>1GY1030940997</t>
  </si>
  <si>
    <t>1GY1071040520</t>
  </si>
  <si>
    <t>1GY1071050090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</si>
  <si>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</si>
  <si>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</si>
  <si>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</si>
  <si>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1GY1071250090</t>
  </si>
  <si>
    <t>1GY1071290050</t>
  </si>
  <si>
    <t>1GZ1072790090</t>
  </si>
  <si>
    <t>1GY1071020690</t>
  </si>
  <si>
    <t>面料:聚酯纤维100%
中间层:锦纶100%
里料:聚酯纤维100%</t>
  </si>
  <si>
    <t>1GY1030290050</t>
  </si>
  <si>
    <t>1GY1030290090</t>
  </si>
  <si>
    <t>1GY1070860954</t>
  </si>
  <si>
    <t>蓝格</t>
  </si>
  <si>
    <t>1GY1070890090</t>
  </si>
  <si>
    <t>1GY1070890620</t>
  </si>
  <si>
    <t>1GY1070910120</t>
  </si>
  <si>
    <t>1GY1070910600</t>
  </si>
  <si>
    <t>1GY1070950923</t>
  </si>
  <si>
    <t>1GY1071020018</t>
  </si>
  <si>
    <t>1GY1071020090</t>
  </si>
  <si>
    <t>1GY1071130010</t>
  </si>
  <si>
    <t>1GY1071130090</t>
  </si>
  <si>
    <t>1GY1071280090</t>
  </si>
  <si>
    <t>面料:锦纶100%</t>
  </si>
  <si>
    <t>1GY1071280690</t>
  </si>
  <si>
    <t>1GY1074220090</t>
  </si>
  <si>
    <t>1GY1074220120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</si>
  <si>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</si>
  <si>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</si>
  <si>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</si>
  <si>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</si>
  <si>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</si>
  <si>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</si>
  <si>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</si>
  <si>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</si>
  <si>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1JY4077070090</t>
  </si>
  <si>
    <t>1JY4072040090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</si>
  <si>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</si>
  <si>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</si>
  <si>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</si>
  <si>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</si>
  <si>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</si>
  <si>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</si>
  <si>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</si>
  <si>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</si>
  <si>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</si>
  <si>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</si>
  <si>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1JJ4071440090</t>
  </si>
  <si>
    <t>1JJ4071620050</t>
  </si>
  <si>
    <t>1JH4072320050</t>
  </si>
  <si>
    <t>1JJ4071440110</t>
  </si>
  <si>
    <t>1JJ4071620090</t>
  </si>
  <si>
    <t>1JY4070890090</t>
  </si>
  <si>
    <t>1JY4070890520</t>
  </si>
  <si>
    <t>1JY4071090119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</si>
  <si>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</si>
  <si>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</si>
  <si>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</si>
  <si>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1JH4072300600</t>
  </si>
  <si>
    <t>聚酯纤维100%
里料:棉100%
腰贴:棉100%</t>
  </si>
  <si>
    <t>1JH4072320090</t>
  </si>
  <si>
    <t>1JH4072440600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</si>
  <si>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</si>
  <si>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</si>
  <si>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</si>
  <si>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1JY4070410923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</si>
  <si>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</si>
  <si>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</si>
  <si>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</si>
  <si>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</si>
  <si>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1JJ4071420030</t>
  </si>
  <si>
    <t>1JJ4071420090</t>
  </si>
  <si>
    <t>1JJ4071450090</t>
  </si>
  <si>
    <t>1JJ4071450320</t>
  </si>
  <si>
    <t>1JJ4071570090</t>
  </si>
  <si>
    <t>1JJ4071570320</t>
  </si>
  <si>
    <t>1JJ4071570500</t>
  </si>
  <si>
    <t>1JY4071180090</t>
  </si>
  <si>
    <t>1JH4074020530</t>
  </si>
  <si>
    <t>1JH4074020710</t>
  </si>
  <si>
    <t>1JH4032530090</t>
  </si>
  <si>
    <t>1JY3072130610</t>
  </si>
  <si>
    <t>1JY3072960090</t>
  </si>
  <si>
    <t>1JY3072960120</t>
  </si>
  <si>
    <t>1JY3073030090</t>
  </si>
  <si>
    <t>1JY3073030501</t>
  </si>
  <si>
    <t>1JY3073030720</t>
  </si>
  <si>
    <t>1JY3072300090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</si>
  <si>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</si>
  <si>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</si>
  <si>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</si>
  <si>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</si>
  <si>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</si>
  <si>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</si>
  <si>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</si>
  <si>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</si>
  <si>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</si>
  <si>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1JY3031880090</t>
  </si>
  <si>
    <t>1JH3077040520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</si>
  <si>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</si>
  <si>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1JH3079680888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</si>
  <si>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</si>
  <si>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</si>
  <si>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1JJ3071720090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</si>
  <si>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</si>
  <si>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</si>
  <si>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</si>
  <si>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</si>
  <si>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</si>
  <si>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</si>
  <si>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1JY3072800650</t>
  </si>
  <si>
    <t>1JY3072970090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</si>
  <si>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</si>
  <si>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</si>
  <si>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</si>
  <si>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</si>
  <si>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1JH3077180090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</si>
  <si>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</si>
  <si>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</si>
  <si>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</si>
  <si>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1JH3077380090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</si>
  <si>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</si>
  <si>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</si>
  <si>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</si>
  <si>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</si>
  <si>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</si>
  <si>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</si>
  <si>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1JY3031990090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</si>
  <si>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</si>
  <si>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</si>
  <si>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</si>
  <si>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</si>
  <si>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</si>
  <si>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</si>
  <si>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</si>
  <si>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</si>
  <si>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</si>
  <si>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</si>
  <si>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</si>
  <si>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1JH3077850650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</si>
  <si>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</si>
  <si>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</si>
  <si>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</si>
  <si>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1JJ3072470090</t>
  </si>
  <si>
    <t>1JJ3075520180</t>
  </si>
  <si>
    <t>面层:聚酯纤维100%
中间层:聚酯纤维100%
里层:聚酯纤维100%
织带:聚酯纤维100%</t>
  </si>
  <si>
    <t>1JY3072560520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</si>
  <si>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</si>
  <si>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</si>
  <si>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</si>
  <si>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</si>
  <si>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1JY3072760600</t>
  </si>
  <si>
    <t>1JY3074240520</t>
  </si>
  <si>
    <t>1JY3075650018</t>
  </si>
  <si>
    <t>聚酯纤维100%
水溶花边:聚酯纤维100%
网底蕾丝花边:锦纶100%</t>
  </si>
  <si>
    <t>1JY3075650090</t>
  </si>
  <si>
    <t>1JY3076360090</t>
  </si>
  <si>
    <t>1JY3072510090</t>
  </si>
  <si>
    <t>1JY3072510119</t>
  </si>
  <si>
    <t>1JJ3074680610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</si>
  <si>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</si>
  <si>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</si>
  <si>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</si>
  <si>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</si>
  <si>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</si>
  <si>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</si>
  <si>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1JY2075170090</t>
  </si>
  <si>
    <t>水溶花料拼接雪纺；舒适橡筋松紧腰；摩登开叉；稍短内衬透视效果</t>
  </si>
  <si>
    <t>经典黑白是打造摩登印象优选，配衬波普T恤，时髦与休闲气息兼具</t>
  </si>
  <si>
    <t>1JH2075790090</t>
  </si>
  <si>
    <t>与率性T恤时髦易搭，轻松演绎休闲俏丽印象，魅力吸睛</t>
  </si>
  <si>
    <t>1JY2070300610</t>
  </si>
  <si>
    <t>A字包臀裙款；深浅洗水效果；雪纺、蕾丝拼接+开叉；棉质牛仔面料</t>
  </si>
  <si>
    <t>搭配波普感印花T恤，配以摩登短靴，俏丽活力印象轻松演绎</t>
  </si>
  <si>
    <t>1JH2034560510</t>
  </si>
  <si>
    <t>与同材质针织衫配搭是时髦优选，优雅演绎都会淑女印象，魅力亮眼</t>
  </si>
  <si>
    <t>1JY2070290650</t>
  </si>
  <si>
    <t>高腰小A字轮廓；波普抽象印花图案；拼接撞色下摆；精选亲肤棉质</t>
  </si>
  <si>
    <t>配以印花T恤，摩登波普印象轻松演绎，时髦又不失俏皮，活泼减龄</t>
  </si>
  <si>
    <t>1JY2070360870</t>
  </si>
  <si>
    <t>高腰包臀裙型；开叉鱼尾下摆设计；金属钮扣装饰；精选亲肤含棉料</t>
  </si>
  <si>
    <t>加入时髦T恤，波普碰撞柔美浪漫，潮流感十足，俏丽又迷人</t>
  </si>
  <si>
    <t>1JY2070400610</t>
  </si>
  <si>
    <t>中腰包臀裙型；后腰刺绣字母图案；时髦前开叉设计；精选棉质牛仔</t>
  </si>
  <si>
    <t>加入时髦一字领衬衫，尽展摩登优雅魅力，散发都会淑女风气</t>
  </si>
  <si>
    <t>1JY2075340902</t>
  </si>
  <si>
    <t>高腰A字轮廓；开叉+时尚系带设计；摩登撞色条纹；婉约及膝中裙</t>
  </si>
  <si>
    <t>加入纯色上衣，繁简互衬下格外亮眼，优雅且具复古韵味，格调迷人</t>
  </si>
  <si>
    <t>1JY2075340920</t>
  </si>
  <si>
    <t>明暗与深浅碰撞格外迷人，加入气质衬衫，优雅又不失时髦格调</t>
  </si>
  <si>
    <t>1JH2034570950</t>
  </si>
  <si>
    <t>无论与简约衬衫或纯色T恤穿搭皆可，尽展俏丽都会感</t>
  </si>
  <si>
    <t>1JR2073040018</t>
  </si>
  <si>
    <t>高腰A字裙款；后幅贴布绣花；不规则剪裁+磨破下摆；甄选棉质牛仔</t>
  </si>
  <si>
    <t>选择亮色系上衣形成深浅互衬，加入穆勒鞋，随性而充满活力</t>
  </si>
  <si>
    <t>1JR2073050018</t>
  </si>
  <si>
    <t>中长款包臀裙型；下摆开叉设计；甄选舒适棉麻面料</t>
  </si>
  <si>
    <t>选择简约上衣与高跟凉鞋搭配，散发清新气息，颇有几分轻松度假风</t>
  </si>
  <si>
    <t>1JR2075370610</t>
  </si>
  <si>
    <t>高腰A字轮廓；不规则洗水拼接；后幅贴布绣花；精选棉质牛仔</t>
  </si>
  <si>
    <t>时尚百搭单品，搭配吊带上衣与跟鞋，青春活力又不乏时髦感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</si>
  <si>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</si>
  <si>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</si>
  <si>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</si>
  <si>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1JY2070230018</t>
  </si>
  <si>
    <t>高腰包臀裙款；稍短内衬镂空效果；浪漫水溶绣花面料</t>
  </si>
  <si>
    <t>束腰搭配纯色一字领上衣，经典黑白穿搭大方干练，优雅加分</t>
  </si>
  <si>
    <t>1JH2074660494</t>
  </si>
  <si>
    <t>浅驼</t>
  </si>
  <si>
    <t>1JY2072300690</t>
  </si>
  <si>
    <t>显瘦A字轮廓；卡通刺绣点缀；开叉+磨破裙摆；优选棉质牛仔面料</t>
  </si>
  <si>
    <t>时尚百搭单品，加入简约T恤，青春活力感立显，时髦减龄</t>
  </si>
  <si>
    <t>1JY2072220120</t>
  </si>
  <si>
    <t>显瘦高腰A字轮廓；大气无繁复纯色；精选弹力混纺面料</t>
  </si>
  <si>
    <t>加入纯色衬衫或与清新连衣裙破天荒重组，深浅碰撞格外亮眼</t>
  </si>
  <si>
    <t>1JY2072240520</t>
  </si>
  <si>
    <t>高腰A字轮廓；加入简约压褶效果；精选弹力混纺面料</t>
  </si>
  <si>
    <t>简约百搭单品，无论气质衬衫或轻松T恤皆可合衬，穿搭简洁大方</t>
  </si>
  <si>
    <t>1JY2072250650</t>
  </si>
  <si>
    <t>高腰A字轮廓；浪漫星星印花图案；精选轻柔雪纺面料</t>
  </si>
  <si>
    <t>加入纯色上衣和亮眼鞋包，繁简互衬下时髦吸睛，尽展摩登格调感</t>
  </si>
  <si>
    <t>1JJ2070810018</t>
  </si>
  <si>
    <t>高腰包臀裙型；撞色单排扣；多重洗水工艺打造；精选棉质牛仔布料</t>
  </si>
  <si>
    <t>与柔美色调上衣穿搭，展现素净柔美印象，别具淑雅迷人气息</t>
  </si>
  <si>
    <t>1JJ2071120090</t>
  </si>
  <si>
    <t>高腰小A字轮廓；拼接前幅系带搭片；精选亲肤棉质面料</t>
  </si>
  <si>
    <t>经典黑白是穿搭优选，加入简约上衣和轻松鞋包，摩登又不失时髦感</t>
  </si>
  <si>
    <t>1JJ2075380910</t>
  </si>
  <si>
    <t>高腰包臀裙型；复古单排扣；撞色黑白条纹；精选弹力含棉牛仔布</t>
  </si>
  <si>
    <t>与浅色上衣尤为合衬，摩登黑白是造型主色调，尽展时髦格调感</t>
  </si>
  <si>
    <t>1JY2071320510</t>
  </si>
  <si>
    <t>高腰包臀裙型；独特前后异材质拼接；镂空绣花网布；摩登后开叉</t>
  </si>
  <si>
    <t>加入简约衬衫，繁简碰撞下格外亮眼，时髦又不失个性魅力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</si>
  <si>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</si>
  <si>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</si>
  <si>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</si>
  <si>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1JY2071340462</t>
  </si>
  <si>
    <t>配以时髦T恤，加入sneaker和挎包，造型清爽无负担，跳跃时尚味道</t>
  </si>
  <si>
    <t>1JY2071340520</t>
  </si>
  <si>
    <t>加入轻松T恤，既简约休闲又时髦大方，尽展摩登格调</t>
  </si>
  <si>
    <t>1JY2071350650</t>
  </si>
  <si>
    <t>高腰A字裙型；简约撞色明线车缝；气质及膝中裙</t>
  </si>
  <si>
    <t>明暗撞色是打造简约时髦感优选，轻松演绎摩登休闲气息</t>
  </si>
  <si>
    <t>1JY2072300650</t>
  </si>
  <si>
    <t>选择优雅上衣与高跟鞋搭配，打造摩登干练女性印象，大方迷人</t>
  </si>
  <si>
    <t>1JY2072310650</t>
  </si>
  <si>
    <t>中腰包臀裙型；不对称设计；拼接荷叶边褶皱；精选条纹棉质牛仔布</t>
  </si>
  <si>
    <t>配以时尚T恤，摩登穿搭别具时尚活力感，轻松演绎波普俏丽人印象</t>
  </si>
  <si>
    <t>1JH2074200010</t>
  </si>
  <si>
    <t>以利落衬衫束腰相配，时髦印象摩登演绎，带来都会俏丽气息</t>
  </si>
  <si>
    <t>1JY2071660650</t>
  </si>
  <si>
    <t>包臀中长款型；时尚单排扣设计；柔韧棉质牛仔面料</t>
  </si>
  <si>
    <t>时尚百搭裙款，加入衬衫或T恤皆可，摩登或俏丽，演绎多变风格</t>
  </si>
  <si>
    <t>1JY2071660690</t>
  </si>
  <si>
    <t>时尚百搭裙款，与多种风格上衣搭配皆可，尽展俏丽减龄特质</t>
  </si>
  <si>
    <t>1JH2076370090</t>
  </si>
  <si>
    <t>拼接层次荷叶边+开叉设计；高腰A字轮廓；选取亮泽混纺面料</t>
  </si>
  <si>
    <t>与摩登背心叠穿，时尚单品碰撞，摇曳中散发浪漫女人味，魅力吸睛</t>
  </si>
  <si>
    <t>1JY2071590130</t>
  </si>
  <si>
    <t>A字高腰版型；优雅拼接荷叶下摆；优质网布绣花面料</t>
  </si>
  <si>
    <t>配以简约T恤、棒球帽，时尚醒目，个性混搭演绎别样新潮流</t>
  </si>
  <si>
    <t>1JY2071720090</t>
  </si>
  <si>
    <t>高腰A字轮廓；亮片星星刺绣图案；柔美波浪边下摆；精选棉质面料</t>
  </si>
  <si>
    <t>1JY2071720120</t>
  </si>
  <si>
    <t>红黑/红白穿搭是演绎打造亮眼都会女郎形象优选，尽展摩登格调</t>
  </si>
  <si>
    <t>1JY2075470971</t>
  </si>
  <si>
    <t>红粉条</t>
  </si>
  <si>
    <t>舒适松紧腰设计；撞色波浪印花；层次稍短内衬；优质蕾丝面料</t>
  </si>
  <si>
    <t>加上衬衫与时尚鞋包，柔美色调尽显俏丽，塑造都市丽人印象</t>
  </si>
  <si>
    <t>1JH2074280090</t>
  </si>
  <si>
    <t>1JH2074280880</t>
  </si>
  <si>
    <t>同色穿搭轻松演绎优雅灵动印象，散发浪漫迷人气息</t>
  </si>
  <si>
    <t>1JH2074350090</t>
  </si>
  <si>
    <t>1JH2074360090</t>
  </si>
  <si>
    <t>黑与白碰撞出优雅迷人，经典色调轻松hold住时髦迷人气质</t>
  </si>
  <si>
    <t>1JH2074360530</t>
  </si>
  <si>
    <t>时髦气质裙装，与简约T恤尤为合衬，轻松打造摩登都会女郎印象</t>
  </si>
  <si>
    <t>1JH2074440610</t>
  </si>
  <si>
    <t>率性做旧单品，与简约T恤轻松互衬，打造时髦率性印象，魅力吸睛</t>
  </si>
  <si>
    <t>1JH2075660090</t>
  </si>
  <si>
    <t>1JJ2071840018</t>
  </si>
  <si>
    <t>修身包臀裙型；摩登流苏下摆；刺绣字母slogan装饰；精选棉质牛仔</t>
  </si>
  <si>
    <t>经典黑白配是吸睛优选，配以气质衬衫，时髦又不失优雅，魅力亮眼</t>
  </si>
  <si>
    <t>1JJ2071840610</t>
  </si>
  <si>
    <t>无论与气质衬衫或时髦针织穿搭皆宜，尽展摩登率性印象，俏丽亮眼</t>
  </si>
  <si>
    <t>1JY2031190140</t>
  </si>
  <si>
    <t>修身包臀裙型；高腰松紧腰设计；抽象条纹图案；精选弹力针织面料</t>
  </si>
  <si>
    <t>加入趣味T恤，散发波普时髦气息，打造复古迷人造型优选</t>
  </si>
  <si>
    <t>1JY2075480610</t>
  </si>
  <si>
    <t>高腰包臀裙型；摩登鱼尾裙型；拼接荷叶边下摆；精选棉质牛仔布</t>
  </si>
  <si>
    <t>加入一字衬衫，配以chocker和亮眼鞋包，率性兼具柔美，魅力非凡</t>
  </si>
  <si>
    <t>1JJ2071830018</t>
  </si>
  <si>
    <t>摩登百褶半裙；稍短内衬透视效果；舒适橡筋松紧腰；精选蕾丝面料</t>
  </si>
  <si>
    <t>亮眼百搭单品，无论与摩登半裙或简约T恤穿搭皆可，更显都会时尚</t>
  </si>
  <si>
    <t>1JJ2071830120</t>
  </si>
  <si>
    <t>亮眼红黑穿搭散发优雅女人味，配以时髦鞋包，利落又不失迷人气息</t>
  </si>
  <si>
    <t>1JJ2071940090</t>
  </si>
  <si>
    <t>显瘦高腰A字轮廓；独特几何拼接；拉链开叉装饰；精选舒适棉质料</t>
  </si>
  <si>
    <t>率性时髦半裙，与俏皮T恤穿搭，尤显摩登利落感，减龄吸睛</t>
  </si>
  <si>
    <t>1JJ2071980090</t>
  </si>
  <si>
    <t>高腰A字轮廓；别致开叉设计；气质及膝中裙；精选弹力缎面雪纺料</t>
  </si>
  <si>
    <t>经典红黑穿搭是打造时髦丽人印象优选，加入简约鞋包，优雅迷人</t>
  </si>
  <si>
    <t>1JJ2074500910</t>
  </si>
  <si>
    <t>高腰A字轮廓；横竖印花拼接；撞色条纹图案；精选亲肤弹力含棉料</t>
  </si>
  <si>
    <t>配以浅色调上衣，明暗繁简碰撞，别具摩登青春感，亮眼又吸睛</t>
  </si>
  <si>
    <t>1JY2071050018</t>
  </si>
  <si>
    <t>包臀鱼尾裙型；拼接荷叶下摆；高腰修身版型；精选镂空水溶花面料</t>
  </si>
  <si>
    <t>与摩登T恤意外合衬，活力碰撞柔美，别具时髦俏丽感，减龄吸睛</t>
  </si>
  <si>
    <t>1JH2073940090</t>
  </si>
  <si>
    <t>1JH2073950530</t>
  </si>
  <si>
    <t>时髦气质裙装，无论与摩登T恤或淑雅衬衫穿搭皆可，演绎优雅印象</t>
  </si>
  <si>
    <t>1JH2073950090</t>
  </si>
  <si>
    <t>与潮流印花T恤破格重组，个性时髦女郎印象跃然而生，波普吸睛</t>
  </si>
  <si>
    <t>1JY1072230090</t>
  </si>
  <si>
    <t>A字高腰版型；撞色蕾丝拼接下摆；优选面料制作</t>
  </si>
  <si>
    <t>选择一字领上衣或优雅背心搭配，柔美加分，散发女性迷人魅力</t>
  </si>
  <si>
    <t>1JY1073820690</t>
  </si>
  <si>
    <t>高腰A字轮廓；明线车缝+浅色纽扣；多重洗水工艺；精选纯棉牛仔料</t>
  </si>
  <si>
    <t>束腰穿搭简约T恤，尽展修身腰线，凸显窈窕优美身姿</t>
  </si>
  <si>
    <t>1JY1073800140</t>
  </si>
  <si>
    <t>高腰A字轮廓；侧开叉设计；金属环+扣袢装饰；精选柔韧混纺料</t>
  </si>
  <si>
    <t>红黑组合也是亮眼优选，加入柔美上衣，散发迷人浪漫气息</t>
  </si>
  <si>
    <t>1JY1073830090</t>
  </si>
  <si>
    <t>拼接褶皱下摆；几何镂空面料；采用合体包臀裙型</t>
  </si>
  <si>
    <t>与修身上衣同样速配，轻松打造窈窕丽人印象，别具亮眼都会气息</t>
  </si>
  <si>
    <t>1JY1072050010</t>
  </si>
  <si>
    <t>大热A字轮廓；显瘦高腰设计；拼接镂空花边下摆</t>
  </si>
  <si>
    <t>1JY1072050090</t>
  </si>
  <si>
    <t>率性上衣碰撞气质半裙，摩登与优雅并存，演绎都会时尚质感</t>
  </si>
  <si>
    <t>1JY1072050120</t>
  </si>
  <si>
    <t>配以轻松T恤，俏丽活泼印象悠然而生，格外俏丽亮眼，减龄吸睛</t>
  </si>
  <si>
    <t>1JY1072010920</t>
  </si>
  <si>
    <t>高腰修身版型；时髦包臀裙款；海洋风撞色竖条纹；性感前开叉设计</t>
  </si>
  <si>
    <t>摩登感单品，碰撞性感内搭和活力棒球外套，尽展率性欧美范</t>
  </si>
  <si>
    <t>1JY1032110995</t>
  </si>
  <si>
    <t>彩色</t>
  </si>
  <si>
    <t>优雅中长裙款；松紧高腰设计；醒目撞色彩虹条纹；别致色纱材质</t>
  </si>
  <si>
    <t>别致亮眼单品，与睡衣风衬衫碰撞穿搭，鲜明都会格调轻松演绎</t>
  </si>
  <si>
    <t>1JY1072100610</t>
  </si>
  <si>
    <t>中腰包臀裙款；不规则裙摆+流苏设计；柔韧棉质牛仔面料</t>
  </si>
  <si>
    <t>加入简约T恤，青春活力尽显，时髦又不失减龄特质</t>
  </si>
  <si>
    <t>1JY1077200010</t>
  </si>
  <si>
    <t>中腰包臀裙款；不规则裙摆+磨破流苏；优选棉质牛仔料</t>
  </si>
  <si>
    <t>配以条纹T恤+时尚鞋包，随性大方，青春活力感十足</t>
  </si>
  <si>
    <t>1JJ1072790090</t>
  </si>
  <si>
    <t>显瘦高腰版型；不规则拼搭裙摆；精选尼龙双层四面弹面料</t>
  </si>
  <si>
    <t>束腰搭配印花T恤、高跟鞋，干净利落，增添都会摩登感</t>
  </si>
  <si>
    <t>1JY1073560018</t>
  </si>
  <si>
    <t>摩登百褶裙型；高腰松紧腰设计；婉约中裙裙长；浪漫镂空网布面料</t>
  </si>
  <si>
    <t>经典黑白穿搭是亮眼优选，与印花T恤混搭，别具时髦俏丽气息</t>
  </si>
  <si>
    <t>1JY1073570120</t>
  </si>
  <si>
    <t>高腰A字轮廓；前幅假开叉设计；仿珍珠别针装饰；双层提花面料</t>
  </si>
  <si>
    <t>加入纯色上衣，经典红白是时髦亮点，洋溢青春俏丽气息</t>
  </si>
  <si>
    <t>1JY1073570520</t>
  </si>
  <si>
    <t>与时髦T恤穿搭同样合衬，轻松休闲格调分外亮眼自信</t>
  </si>
  <si>
    <t>1JJ1072790120</t>
  </si>
  <si>
    <t>与浅色衬衫、时尚双肩包搭配，潮流街头范十足，个性吸睛</t>
  </si>
  <si>
    <t>1JJ1072790520</t>
  </si>
  <si>
    <t>加入柔美刺绣上衣，手提包点缀造型，散发大方知性气息</t>
  </si>
  <si>
    <t>1JY1072690090</t>
  </si>
  <si>
    <t>中腰包臀裙款；稍短内衬透视效果；别致开叉设计；精致蕾丝面料</t>
  </si>
  <si>
    <t>加入柔美内搭和率性风衣，深浅色调共同演绎摩登与干练，大气吸睛</t>
  </si>
  <si>
    <t>1JY1071710090</t>
  </si>
  <si>
    <t>显瘦高腰包臀裙型；时髦开叉+字母印花系带设计；精选含棉针织布</t>
  </si>
  <si>
    <t>搭配白色系T恤+小白鞋，俏丽减龄，展现青春活力气息</t>
  </si>
  <si>
    <t>1JY1071710120</t>
  </si>
  <si>
    <t>配以精彩上衣，加入棒球帽和亮眼鞋包，尽展摩登俏丽，减龄又吸睛</t>
  </si>
  <si>
    <t>1JY1031700090</t>
  </si>
  <si>
    <t>修身包臀裙款；显瘦高腰设计；醒目撞色条纹；别致针织面料</t>
  </si>
  <si>
    <t>搭配纯色上衣，繁简碰撞下演绎摩登淑女印象，尽展都会迷人气息</t>
  </si>
  <si>
    <t>1JY1070940090</t>
  </si>
  <si>
    <t>大热A字轮廓；拼接蕾丝内衬下摆；摩登开叉设计</t>
  </si>
  <si>
    <t>加入简约衬衫气质穿搭，经典色调格外大方典雅，彰显浪漫时尚感</t>
  </si>
  <si>
    <t>1JY1070940510</t>
  </si>
  <si>
    <t>碰撞时髦鞋包，亮眼都会印象轻松演绎，尽展迷人俏丽</t>
  </si>
  <si>
    <t>1JY1070940010</t>
  </si>
  <si>
    <t>搭配针织上衣，黑白亮眼穿搭格外简约迷人，优雅又不失摩登气息</t>
  </si>
  <si>
    <t>1JY1075430030</t>
  </si>
  <si>
    <t>A字中长裙款；显瘦高腰+系带设计；时尚开叉剪裁；优质含棉面料</t>
  </si>
  <si>
    <t>遵循时髦原则，以明暗深浅碰撞演绎，轻松塑造优雅都市丽人形象</t>
  </si>
  <si>
    <t>1JY1075430090</t>
  </si>
  <si>
    <t>配以印花T恤和短靴，率性又不失摩登大气，展现时髦都会气息</t>
  </si>
  <si>
    <t>1JY1035350950</t>
  </si>
  <si>
    <t>高腰合体版型；醒目彩色条纹设计；精选超细包芯纱面料</t>
  </si>
  <si>
    <t>搭配纯色上衣与高跟鞋，别具潮流感，塑造个性摩登印象</t>
  </si>
  <si>
    <t>1JY1073300690</t>
  </si>
  <si>
    <t>显瘦A字轮廓；后幅趣味刺绣；个性裙摆磨边；柔韧含棉牛仔面料</t>
  </si>
  <si>
    <t>搭配简约T恤、双肩包，散发青春活力气息，俏丽减龄</t>
  </si>
  <si>
    <t>1JY1073070018</t>
  </si>
  <si>
    <t>显瘦A字轮廓；舒适中腰设计；镂空条纹肌理提花料</t>
  </si>
  <si>
    <t>加入简约毛织上衣、高跟鞋，增添优雅浪漫气息，更显端庄姿态</t>
  </si>
  <si>
    <t>1JY1073280140</t>
  </si>
  <si>
    <t>显瘦A字轮廓；舒适中腰剪裁；拼接镂空水溶花裙摆；精选提花面料</t>
  </si>
  <si>
    <t>加入白色上衣、简约鞋包，凸显优雅端庄特质，大方动人</t>
  </si>
  <si>
    <t>1JY1071040090</t>
  </si>
  <si>
    <t>时尚包臀裙型；复古双排扣装饰；经典英伦格子印花；配送蕾丝短裙</t>
  </si>
  <si>
    <t>与摩登衬衫、时髦鞋包轻松穿搭，别具俏丽都会气息，尽展格调亮眼</t>
  </si>
  <si>
    <t>1JY1071050018</t>
  </si>
  <si>
    <t>优雅包臀裙型；镂空水溶绣花面料；稍短内衬透视效果</t>
  </si>
  <si>
    <t>浪漫半裙，配以轻松图案上衣，优雅碰撞休闲，别具摩登俏丽气息</t>
  </si>
  <si>
    <t>1JY1071050130</t>
  </si>
  <si>
    <t>柔美浪漫单品，无论与简约衬衫或气质针织穿搭皆可，别具淑女气息</t>
  </si>
  <si>
    <t>1JY1077130650</t>
  </si>
  <si>
    <t>显瘦A字版型；别致拉链设计；个性明线车缝；优质纯棉面料打造</t>
  </si>
  <si>
    <t>配色条纹T恤与小白鞋，彰显青春活力感，分外俏丽减龄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</si>
  <si>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</si>
  <si>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</si>
  <si>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</si>
  <si>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1JY1035680090</t>
  </si>
  <si>
    <t>包臀鱼尾裙型；镂空下摆设计；拼接飘逸荷叶边；高腰松紧腰款式</t>
  </si>
  <si>
    <t>经典黑白碰撞格外亮眼，加入T恤、bra-top外搭，打造摩登潮人印象</t>
  </si>
  <si>
    <t>1JY1035680690</t>
  </si>
  <si>
    <t>配以同色调衬衫，成套穿搭别具优雅都会气质，格外淑雅迷人</t>
  </si>
  <si>
    <t>1JJ1071390090</t>
  </si>
  <si>
    <t>大气A字轮廓；前搭片开叉设计；精选双层人字提花布料</t>
  </si>
  <si>
    <t>穿搭简约上装，轻松演绎时髦优雅印象，打造魅力百搭气息</t>
  </si>
  <si>
    <t>1JJ1071340010</t>
  </si>
  <si>
    <t>浪漫百褶裙型；拼接蕾丝花边；轻纱层次款式；舒适松紧腰设计</t>
  </si>
  <si>
    <t>打造气质浪漫印象优选，加入简约上装，尽展婉约淑女气质</t>
  </si>
  <si>
    <t>1JJ1071360119</t>
  </si>
  <si>
    <t>修身包臀裙型；高腰+松紧腰款式；摩登前开叉；精选提花棉质面料</t>
  </si>
  <si>
    <t>配以柔美纯色针织衫，繁简互衬配以亮眼鞋包，更显时髦亮眼</t>
  </si>
  <si>
    <t>1JJ1071360650</t>
  </si>
  <si>
    <t>1JJ1071390120</t>
  </si>
  <si>
    <t>加入印花上衣，繁简互衬更为亮眼，增添摩登时尚气息</t>
  </si>
  <si>
    <t>1JJ1071390304</t>
  </si>
  <si>
    <t>束腰搭配纯色上衣，简约优雅淑女印象悠然而生，打造都会新气息</t>
  </si>
  <si>
    <t>1JJ1074690090</t>
  </si>
  <si>
    <t>修身包臀裙型；拉链开叉设计；磨破流苏裙摆；精选棉质牛仔布</t>
  </si>
  <si>
    <t>与休闲卫衣或气质衬衫穿搭皆可，简约轻松，演绎摩登都会气息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</si>
  <si>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</si>
  <si>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</si>
  <si>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</si>
  <si>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1HH4030030090</t>
  </si>
  <si>
    <t>高腰修身剪裁；优美包臀裙款；时尚流苏裙摆；舒适棉质面料</t>
  </si>
  <si>
    <t>1HH4030030140</t>
  </si>
  <si>
    <t>1HY4072640150</t>
  </si>
  <si>
    <t>显瘦A字版型；舒适中腰剪裁；毛线织带点缀口袋；柔韧含羊毛呢料</t>
  </si>
  <si>
    <t>1HN4070950120</t>
  </si>
  <si>
    <t>显瘦A字剪裁；舒适中腰版型；优雅荷叶边裙摆；时尚纽扣点缀</t>
  </si>
  <si>
    <t>1HN4071190054</t>
  </si>
  <si>
    <t>A字中腰剪裁；大气无繁复设计；前幅拉链点缀</t>
  </si>
  <si>
    <t>1HN4031040090</t>
  </si>
  <si>
    <t>包臀修身裙款；系带松紧腰；裙摆开叉设计；精选含羊毛兔毛面料</t>
  </si>
  <si>
    <t>1HN4031040304</t>
  </si>
  <si>
    <t>1HN4071190120</t>
  </si>
  <si>
    <t>1HY4072490120</t>
  </si>
  <si>
    <t>A字中腰版型；优雅拼接绣花；柔韧含羊毛呢料</t>
  </si>
  <si>
    <t>1HY4072500090</t>
  </si>
  <si>
    <t>深花灰</t>
  </si>
  <si>
    <t>显瘦高腰A字轮廓；性感开叉设计；时髦纽扣装饰；柔韧含羊毛呢料</t>
  </si>
  <si>
    <t>1HH4070040462</t>
  </si>
  <si>
    <t>摩登百褶裙款式；舒适中腰设计；气质及膝裙长；精选PU仿皮材质</t>
  </si>
  <si>
    <t>1HN4071010181</t>
  </si>
  <si>
    <t>高腰显瘦版型；优雅鱼尾裙款；精选含羊毛呢料</t>
  </si>
  <si>
    <t>1HY4071730650</t>
  </si>
  <si>
    <t>显瘦A字轮廓；时尚开叉设计；率性口袋点缀；价值感含羊毛呢料</t>
  </si>
  <si>
    <t>1HH4070530090</t>
  </si>
  <si>
    <t>A字收腰剪裁；复古双排扣点缀；柔韧含羊毛呢料</t>
  </si>
  <si>
    <t>1HH4070530810</t>
  </si>
  <si>
    <t>1HY4031500906</t>
  </si>
  <si>
    <t>啡白条</t>
  </si>
  <si>
    <t>高腰修身剪裁；醒目撞色条纹；裙摆开叉细节；松软含羊毛材质</t>
  </si>
  <si>
    <t>1HN4072890090</t>
  </si>
  <si>
    <t>显瘦高腰设计；简约A字剪裁；拼接菱格车缝；精选优质毛呢打造</t>
  </si>
  <si>
    <t>1HH4070230090</t>
  </si>
  <si>
    <t>显瘦A字轮廓；前短后长不规则下摆；优雅及膝中裙；优选羊毛呢料</t>
  </si>
  <si>
    <t>1HH4070230110</t>
  </si>
  <si>
    <t>1HJ4033100090</t>
  </si>
  <si>
    <t>修身包臀裙型；高腰+松紧腰；编织口袋设计；精选弹力包芯纱材质</t>
  </si>
  <si>
    <t>1HJ4073070090</t>
  </si>
  <si>
    <t>简约A字剪裁；舒适中腰腰型；开叉刺绣设计；精选柔韧混纺面料</t>
  </si>
  <si>
    <t>1HJ4073070140</t>
  </si>
  <si>
    <t>1HN4072890520</t>
  </si>
  <si>
    <t>1HN4072720090</t>
  </si>
  <si>
    <t>高腰显瘦剪裁；个性压褶拼接；优选含羊毛呢料</t>
  </si>
  <si>
    <t>1HY4072060520</t>
  </si>
  <si>
    <t>前幅搭片拼接；修身包臀裙型；大气无繁复纯色；优选羊毛麦呢面料</t>
  </si>
  <si>
    <t>1HY4072060650</t>
  </si>
  <si>
    <t>1HJ4071330110</t>
  </si>
  <si>
    <t>高腰A字轮廓；纯色无繁复设计；精选富含羊毛斜纹呢料</t>
  </si>
  <si>
    <t>1HJ4071260090</t>
  </si>
  <si>
    <t>两件套款：蕾丝外裙+内衬半裙；稍短内衬透视效果；柔美棉质蕾丝</t>
  </si>
  <si>
    <t>1HJ4071260110</t>
  </si>
  <si>
    <t>1HJ4071260181</t>
  </si>
  <si>
    <t>1HN4072940190</t>
  </si>
  <si>
    <t>简约A字轮廓；前幅开叉盖贴；个性四合单排扣设计</t>
  </si>
  <si>
    <t>1HY4072170090</t>
  </si>
  <si>
    <t>修身包臀裙型；开叉+流苏下摆；优雅及膝中裙；优质斜纹羊毛呢料</t>
  </si>
  <si>
    <t>1HY4072170520</t>
  </si>
  <si>
    <t>1HH4078610520</t>
  </si>
  <si>
    <t>中腰合体版型；时尚包臀裙款；复古单排扣；弹力棉质面料打造</t>
  </si>
  <si>
    <t>1HH4078610530</t>
  </si>
  <si>
    <t>1HH3075360090</t>
  </si>
  <si>
    <t>高腰A字轮廓；拼接前幅裙片+贴车织带；扣金属别针；精选柔韧毛呢</t>
  </si>
  <si>
    <t>1HY3078310090</t>
  </si>
  <si>
    <t>修身包臀裙型；优雅及膝中长裙长；复古双排扣装饰</t>
  </si>
  <si>
    <t>1HY3031180090</t>
  </si>
  <si>
    <t>高腰A字轮廓；优雅及膝裙型；大气无繁复设计；精选柔韧混纺</t>
  </si>
  <si>
    <t>1HY3071040050</t>
  </si>
  <si>
    <t>高腰A字轮廓；不规则开叉设计；纯色优质羊毛呢料</t>
  </si>
  <si>
    <t>1HY3071080090</t>
  </si>
  <si>
    <t>简约合体版型；显瘦A型轮廓；抽象撞色格子几何印花</t>
  </si>
  <si>
    <t>1HY3071080119</t>
  </si>
  <si>
    <t>1HY3076190510</t>
  </si>
  <si>
    <t>橙色</t>
  </si>
  <si>
    <t>高腰A字轮廓；大气纯色设计；提花立体质感；精选优质羊毛呢料</t>
  </si>
  <si>
    <t>1HY3076200090</t>
  </si>
  <si>
    <t>高腰A字轮廓；加入丰富压褶；撞色立体刺绣图案</t>
  </si>
  <si>
    <t>1HY3076230050</t>
  </si>
  <si>
    <t>高腰A字轮廓；拼接百褶设计；精选柔韧纯色毛呢面料</t>
  </si>
  <si>
    <t>1HY3076230090</t>
  </si>
  <si>
    <t>1HN3033370910</t>
  </si>
  <si>
    <t>简约包臀裙；高腰修身版型；撞色条纹图案；精选柔软羊毛混纺</t>
  </si>
  <si>
    <t>1HN3073400520</t>
  </si>
  <si>
    <t>摩登包臀裙型；舒适中腰设计；时髦前开叉；趣味卡通印花点缀</t>
  </si>
  <si>
    <t>1HY3031180119</t>
  </si>
  <si>
    <t>1HY3071040090</t>
  </si>
  <si>
    <t>1HY3071040304</t>
  </si>
  <si>
    <t>1HY3078310530</t>
  </si>
  <si>
    <t>1HY3075930090</t>
  </si>
  <si>
    <t>显瘦高腰轮廓；上窄下宽A字版型；纯色无繁复设计</t>
  </si>
  <si>
    <t>1HY3076190420</t>
  </si>
  <si>
    <t>1HY3076200120</t>
  </si>
  <si>
    <t>1HH3072570010</t>
  </si>
  <si>
    <t>高腰A字版型；复古撞色双排扣；弧形拼接剪裁；优选含羊毛面料</t>
  </si>
  <si>
    <t>1HH3072570090</t>
  </si>
  <si>
    <t>1HN3071700090</t>
  </si>
  <si>
    <t>收腰A字版型；撞色格子设计；俏皮卡通印花；</t>
  </si>
  <si>
    <t>1HN3071700120</t>
  </si>
  <si>
    <t>1HY3075900520</t>
  </si>
  <si>
    <t>中腰小A字裙型；时尚镶边拼接；精选网孔提花面料</t>
  </si>
  <si>
    <t>1HY3076210090</t>
  </si>
  <si>
    <t>高腰修身版型；时尚包臀裙；拼接镂空蕾丝下摆</t>
  </si>
  <si>
    <t>1HJ3031960090</t>
  </si>
  <si>
    <t>高腰修身版型；包臀流畅剪裁；性感开叉设计；优选棉质面料</t>
  </si>
  <si>
    <t>1HJ3031960118</t>
  </si>
  <si>
    <t>1HJ3073600010</t>
  </si>
  <si>
    <t>灵活两件套款；百褶透视效果；别致开叉设计</t>
  </si>
  <si>
    <t>1HJ3073600110</t>
  </si>
  <si>
    <t>1HY3030970972</t>
  </si>
  <si>
    <t>修身包臀裙；显瘦高腰剪裁；醒目撞色条纹；优选弹力混纺针织料</t>
  </si>
  <si>
    <t>1HY3070790090</t>
  </si>
  <si>
    <t>独特纯色层次剪裁；短款透视内衬；精选轻柔薄网纱面料</t>
  </si>
  <si>
    <t>1HY3075900090</t>
  </si>
  <si>
    <t>1HY3076210520</t>
  </si>
  <si>
    <t>1HY3070620510</t>
  </si>
  <si>
    <t>高腰A字轮廓；加入丰富压褶；优雅及膝中裙；精选轻柔雪纺打造</t>
  </si>
  <si>
    <t>1HY3070630010</t>
  </si>
  <si>
    <t>修身包臀裙型；拼接流苏下摆；精选弹力提花面料</t>
  </si>
  <si>
    <t>1HY3070630118</t>
  </si>
  <si>
    <t>1HN3073270520</t>
  </si>
  <si>
    <t>高腰小A字轮廓；复古单排扣；深浅撞色层次；精选含棉材质</t>
  </si>
  <si>
    <t>1HN3077920650</t>
  </si>
  <si>
    <t>高腰小A字轮廓；复古单排扣；多重洗水层次；精选棉质牛仔布打造</t>
  </si>
  <si>
    <t>1HY3070620090</t>
  </si>
  <si>
    <t>1HY3035820090</t>
  </si>
  <si>
    <t>简约A字轮廓；时尚中腰设计；拼接流苏下摆；精选柔韧混纺针织</t>
  </si>
  <si>
    <t>1HY3035820110</t>
  </si>
  <si>
    <t>1HY3075640090</t>
  </si>
  <si>
    <t>中腰A字轮廓；性感人字前开衩设计；拼接百褶稍长内衬</t>
  </si>
  <si>
    <t>1HY3075670000</t>
  </si>
  <si>
    <t>高腰A型轮廓；层次百褶裙型；及膝中裙裙长；稍短内衬透视效果</t>
  </si>
  <si>
    <t>1HN3071460090</t>
  </si>
  <si>
    <t>简约包臀裙型；撞色字母slogan印花；性感开叉设计</t>
  </si>
  <si>
    <t>1HN3071460520</t>
  </si>
  <si>
    <t>1HN3071500520</t>
  </si>
  <si>
    <t>高腰A字轮廓；加入丰富压褶；复古单排扣设计</t>
  </si>
  <si>
    <t>1HN3071500190</t>
  </si>
  <si>
    <t>1HY3070400900</t>
  </si>
  <si>
    <t>高腰修身版型；个性黑蓝斜条纹；醒目撞色设计；别致弧形开叉</t>
  </si>
  <si>
    <t>1HY3076960090</t>
  </si>
  <si>
    <t>高腰A字版型；字母刺绣装饰；精选含棉面料</t>
  </si>
  <si>
    <t>1HH3072140910</t>
  </si>
  <si>
    <t>修身包臀裙型；撞色条纹图案；拼接流苏下摆；精选舒适棉质</t>
  </si>
  <si>
    <t>1HJ3071880010</t>
  </si>
  <si>
    <t>显瘦高腰版型；简约A字轮廓；前幅不规则搭片设计</t>
  </si>
  <si>
    <t>1HN3073180010</t>
  </si>
  <si>
    <t>高腰A型轮廓；刺绣卡通头像；稍短内衬透视；精选镂空蕾丝网布</t>
  </si>
  <si>
    <t>1HY3076620090</t>
  </si>
  <si>
    <t>修身包臀裙型；稍短内衬透视；刺绣花朵绣章；镂空棉质欧根纱打造</t>
  </si>
  <si>
    <t>1HY3076720090</t>
  </si>
  <si>
    <t>修身包臀裙型；时尚拉链装饰；简约无繁复设计</t>
  </si>
  <si>
    <t>1HY3076720520</t>
  </si>
  <si>
    <t>1HH3072140832</t>
  </si>
  <si>
    <t>1HJ3071880110</t>
  </si>
  <si>
    <t>1HN3073180500</t>
  </si>
  <si>
    <t>1HY3070040133</t>
  </si>
  <si>
    <t>高腰A字轮廓；优雅及膝中裙裙长；加入丰富褶皱；大气无繁复设计</t>
  </si>
  <si>
    <t>1HY3070080140</t>
  </si>
  <si>
    <t>显瘦高腰设计；简约A型轮廓；星星提花质感面料</t>
  </si>
  <si>
    <t>1HY3070080650</t>
  </si>
  <si>
    <t>1HY3070290000</t>
  </si>
  <si>
    <t>中腰包臀裙型；性感侧开衩设计；柔美网布绣花；蕾丝花边细节</t>
  </si>
  <si>
    <t>1HH2070130018</t>
  </si>
  <si>
    <t>高腰A字轮廓；时尚撞色设计；清新花朵刺绣+圆点印花</t>
  </si>
  <si>
    <t>1HH2070520018</t>
  </si>
  <si>
    <t>高腰包臀裙型；复古单排扣；拼接薄透烧花面料下摆</t>
  </si>
  <si>
    <t>1HH2070780018</t>
  </si>
  <si>
    <t>高腰伞形裙摆；立体提花剪花图案；精选轻透薄款混纺面料</t>
  </si>
  <si>
    <t>1HH2070170018</t>
  </si>
  <si>
    <t>高腰合体版型；拼接流苏长下摆；优雅复古水溶花蕾丝面料</t>
  </si>
  <si>
    <t>1HY2072270180</t>
  </si>
  <si>
    <t>高腰A型轮廓；加入丰富压褶；稍短内衬轻透；圆点格子烧花印花</t>
  </si>
  <si>
    <t>1HH2070440910</t>
  </si>
  <si>
    <t>高腰合体版型；时尚包臀裙；拼接荷叶边下摆；撞色条纹印花图案</t>
  </si>
  <si>
    <t>1HH2073330180</t>
  </si>
  <si>
    <t>中腰A字半身裙；拼接腰带设计；前开衩+拼接内衬</t>
  </si>
  <si>
    <t>1HH2073330870</t>
  </si>
  <si>
    <t>1HY2071910000</t>
  </si>
  <si>
    <t>高腰修身版型；时尚包臀裙；镂空水溶绣花；稍短内衬透视设计</t>
  </si>
  <si>
    <t>1HY2071910090</t>
  </si>
  <si>
    <t>1HY2071910180</t>
  </si>
  <si>
    <t>1HY2071930000</t>
  </si>
  <si>
    <t>高腰包臀裙型；加入修身腰带点缀；魅力前开衩设计；精选棉质面料</t>
  </si>
  <si>
    <t>1HY2071930090</t>
  </si>
  <si>
    <t>1HY2072270090</t>
  </si>
  <si>
    <t>1HN2073030520</t>
  </si>
  <si>
    <t>高腰A型轮廓；前幅开衩拼接百褶内衬；精选舒适棉质双层布</t>
  </si>
  <si>
    <t>1HY2072280010</t>
  </si>
  <si>
    <t>高腰合体版型；时尚包臀裙；欧根纱绣花植物图案；优雅开衩设计</t>
  </si>
  <si>
    <t>1HY2074060650</t>
  </si>
  <si>
    <t>短款合体版型；多重洗水效果；包臀裙拼接流苏；精选棉质牛仔料</t>
  </si>
  <si>
    <t>1HY2074170018</t>
  </si>
  <si>
    <t>1HH2070320010</t>
  </si>
  <si>
    <t>修身包臀裙型；稍短内衬+波浪边下摆设计；精选棉质睫毛蕾丝</t>
  </si>
  <si>
    <t>1HH2070320090</t>
  </si>
  <si>
    <t>1HJ2073220090</t>
  </si>
  <si>
    <t>修身包臀裙型；舒适松紧腰设计；波普卡通印花；优选拉架针织混纺</t>
  </si>
  <si>
    <t>1HJ2073220520</t>
  </si>
  <si>
    <t>1HY2073920000</t>
  </si>
  <si>
    <t>长款侧开叉设计；短内衬透视效果；浪漫睫毛蕾丝下摆</t>
  </si>
  <si>
    <t>1HY2073920090</t>
  </si>
  <si>
    <t>1HY2074940120</t>
  </si>
  <si>
    <t>包臀裙拼接百褶下摆；中长合体版型；精选弹力混纺+透薄网布</t>
  </si>
  <si>
    <t>1HY2075450090</t>
  </si>
  <si>
    <t>高腰A型轮廓；叠盖开衩设计；腰侧日字扣固定；精选舒适棉质面料</t>
  </si>
  <si>
    <t>1HY2075450140</t>
  </si>
  <si>
    <t>1HH2070600090</t>
  </si>
  <si>
    <t>高腰合体版型；搭配赠送短裤作内衬；镂空水溶绣花面料</t>
  </si>
  <si>
    <t>1HH2070580000</t>
  </si>
  <si>
    <t>高腰包臀裙型；别致M型脚边；拼接流苏花边</t>
  </si>
  <si>
    <t>1HH2070600010</t>
  </si>
  <si>
    <t>1HY2072780018</t>
  </si>
  <si>
    <t>高腰A字轮廓；加入丰富压褶；时尚伞形裙摆</t>
  </si>
  <si>
    <t>1HY2074620010</t>
  </si>
  <si>
    <t>高腰A字轮廓；双排扣+开叉设计；稍长蕾丝边内衬；精选棉质双层布</t>
  </si>
  <si>
    <t>1HY2074620090</t>
  </si>
  <si>
    <t>1HN1071470920</t>
  </si>
  <si>
    <t>高腰合体版型；不规则开叉+腰带点缀；精选柔韧间条斜纹棉布</t>
  </si>
  <si>
    <t>1HY1072840010</t>
  </si>
  <si>
    <t>简约大方设计；时尚百褶裙；柔美蕾丝内衬；精选绣花网布材质</t>
  </si>
  <si>
    <t>1HY1072620000</t>
  </si>
  <si>
    <t>高腰A字轮廓；优雅刺绣花朵图案；精选欧根纱绣花面料</t>
  </si>
  <si>
    <t>1HY1072620090</t>
  </si>
  <si>
    <t>1HH1073820010</t>
  </si>
  <si>
    <t>简约合体版型；中腰A字轮廓；时尚开叉设计；选用棉质材质内衬</t>
  </si>
  <si>
    <t>1HY1072360090</t>
  </si>
  <si>
    <t>高腰A字版型；时尚开叉设计；优雅腰部系带</t>
  </si>
  <si>
    <t>1HH1070570090</t>
  </si>
  <si>
    <t>高腰A字轮廓；撞色条纹图案；精选棉质面料+纯棉柔滑内衬</t>
  </si>
  <si>
    <t>1HY1072360452</t>
  </si>
  <si>
    <t>1HY1072370010</t>
  </si>
  <si>
    <t>时尚百褶裙型；蕾丝花边内衬；稍短内搭塑造性感透视效果</t>
  </si>
  <si>
    <t>1HH1075020090</t>
  </si>
  <si>
    <t>高腰A字版型；简约单排扣点缀；加入立体压褶设计</t>
  </si>
  <si>
    <t>1HH1075020810</t>
  </si>
  <si>
    <t>1HN1071130600</t>
  </si>
  <si>
    <t>中腰+开叉设计；字母印花+卡通贴布绣；精选含棉材质面料</t>
  </si>
  <si>
    <t>1HH1070170090</t>
  </si>
  <si>
    <t>高腰A字版型；时尚开叉设计；性感蕾丝内衬；精选立体复合提花布</t>
  </si>
  <si>
    <t>1HJ1071550520</t>
  </si>
  <si>
    <t>高腰包臀裙型；性感开叉设计；精选含棉针织布面料</t>
  </si>
  <si>
    <t>1HY1071720050</t>
  </si>
  <si>
    <t>高腰修身版型；时尚包臀开叉裙型；精选复合毛呢面料</t>
  </si>
  <si>
    <t>1HY1071750600</t>
  </si>
  <si>
    <t>高腰伞形裙摆；时尚百褶裙型；抽象印花图案</t>
  </si>
  <si>
    <t>1HY1071860140</t>
  </si>
  <si>
    <t>简约大方设计；高腰A字版型；精选双层人字纹提花面料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</si>
  <si>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</si>
  <si>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</si>
  <si>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</si>
  <si>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</si>
  <si>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</si>
  <si>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</si>
  <si>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</si>
  <si>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</si>
  <si>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</si>
  <si>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</si>
  <si>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</si>
  <si>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</si>
  <si>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</si>
  <si>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</si>
  <si>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</si>
  <si>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</si>
  <si>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</si>
  <si>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</si>
  <si>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</si>
  <si>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</si>
  <si>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</si>
  <si>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裤脚拉链设计/复古千鸟格图案/采用合成纤维面料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</si>
  <si>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</si>
  <si>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</si>
  <si>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</si>
  <si>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</si>
  <si>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</si>
  <si>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</si>
  <si>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</si>
  <si>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</si>
  <si>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裤脚磨破流苏设计/深浅洗水效果/高含棉柔韧面料</t>
  </si>
  <si>
    <t>1GY3060710501</t>
  </si>
  <si>
    <t>修身锥形裤版型/纯色绒面肌理/柔韧高含棉面料</t>
  </si>
  <si>
    <t>1GY3061000090</t>
  </si>
  <si>
    <t>裤脚拼接荷叶边/纯色锥形版型/拉链开叉设计</t>
  </si>
  <si>
    <t>1GY3063950610</t>
  </si>
  <si>
    <t>纯色小脚裤版型/多重洗水工艺/高含棉牛仔面料</t>
  </si>
  <si>
    <t>1GY3063960650</t>
  </si>
  <si>
    <t>纯色小脚裤轮廓/纽扣侧边点缀/甄选高含棉面料</t>
  </si>
  <si>
    <t>1GY3064100650</t>
  </si>
  <si>
    <t>后幅卡通贴布绣/修身锥形裤版型/多重洗水工艺</t>
  </si>
  <si>
    <t>1GS3064710610</t>
  </si>
  <si>
    <t>字母印花图案/裤脚磨毛工艺/选用高含棉面料</t>
  </si>
  <si>
    <t>1GY3060780090</t>
  </si>
  <si>
    <t>圆环腰带收腰显瘦/廓形阔腿短裤/采用弹性纤维面料</t>
  </si>
  <si>
    <t>阔腿</t>
  </si>
  <si>
    <t>1GY3060830090</t>
  </si>
  <si>
    <t>拼接层次荷叶边/直筒显瘦版型/采用合成纤维面料</t>
  </si>
  <si>
    <t>1GY3060830530</t>
  </si>
  <si>
    <t>1GY3060840174</t>
  </si>
  <si>
    <t>红黑条</t>
  </si>
  <si>
    <t>复古格纹图案/显瘦直筒版型/甄选高含棉面料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</si>
  <si>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</si>
  <si>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</si>
  <si>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</si>
  <si>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</si>
  <si>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1GY3064060650</t>
  </si>
  <si>
    <t>双排扣+高腰线设计/纯色小脚裤型/多重洗水工艺</t>
  </si>
  <si>
    <t>1GZ3069680090</t>
  </si>
  <si>
    <t>阔腿靴裤版型/简约纯净色调/甄选PU材质制作</t>
  </si>
  <si>
    <t>1GZ3068390090</t>
  </si>
  <si>
    <t>金属纽扣装饰/纯色阔腿版型/金银线别致编织</t>
  </si>
  <si>
    <t>1GZ3068390690</t>
  </si>
  <si>
    <t>1GY3060850090</t>
  </si>
  <si>
    <t>搭配灵活腰带/纯色阔腿裤版型/弹力布料柔韧舒适</t>
  </si>
  <si>
    <t>1GY3060850810</t>
  </si>
  <si>
    <t>1GY3060870030</t>
  </si>
  <si>
    <t>复古风色织格纹/拼接荷叶边设计/显瘦阔腿版型</t>
  </si>
  <si>
    <t>1GY3061010090</t>
  </si>
  <si>
    <t>裤口钉珠开叉设计/纯色喇叭阔腿版型/采用弹性布料打造</t>
  </si>
  <si>
    <t>1GY3061010304</t>
  </si>
  <si>
    <t>1GY3064090650</t>
  </si>
  <si>
    <t>裤腿挽折流苏设计/纯色简约阔腿裤型/高含棉牛仔布打造</t>
  </si>
  <si>
    <t>1GZ3069720610</t>
  </si>
  <si>
    <t>1、本品为原色洗水效果,首次穿着及洗涤会有轻微程度的掉色，属正常现象，建议新品洗涤一次后再穿着；</t>
  </si>
  <si>
    <t>1GZ3064270624</t>
  </si>
  <si>
    <t>黑蓝</t>
  </si>
  <si>
    <t>裤脚纽扣开叉设计/修身小脚裤版型/甄选高含棉牛仔面料</t>
  </si>
  <si>
    <t>1GZ3068330090</t>
  </si>
  <si>
    <t>精致钉珠点缀袋口/纯色小脚裤型/柔韧洗水效果</t>
  </si>
  <si>
    <t>1GZ3068760090</t>
  </si>
  <si>
    <t>拼接腰带设计/裤口流苏装饰/纯色简约阔腿版型</t>
  </si>
  <si>
    <t>1GZ3068760610</t>
  </si>
  <si>
    <t>1GZ3069670090</t>
  </si>
  <si>
    <t>搭配可拆卸腰带/喇叭阔腿版型/大气无繁复纯色</t>
  </si>
  <si>
    <t>1GZ3069670530</t>
  </si>
  <si>
    <t>1GZ3064270610</t>
  </si>
  <si>
    <t>1GZ3069720090</t>
  </si>
  <si>
    <t>1GZ3069650090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</si>
  <si>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</si>
  <si>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</si>
  <si>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</si>
  <si>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</si>
  <si>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</si>
  <si>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</si>
  <si>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</si>
  <si>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</si>
  <si>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</si>
  <si>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</si>
  <si>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</si>
  <si>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</si>
  <si>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</si>
  <si>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</si>
  <si>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</si>
  <si>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</si>
  <si>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</si>
  <si>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</si>
  <si>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</si>
  <si>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1GY3063130624</t>
  </si>
  <si>
    <t>1GY3063450610</t>
  </si>
  <si>
    <t>贴布绣星星图案/精致钉珠点缀/新潮活力猫须边</t>
  </si>
  <si>
    <t>1GY3063980610</t>
  </si>
  <si>
    <t>灵动刺绣巧妙点缀/裤脚流苏个性装饰/阔腿轮廓时髦显瘦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</si>
  <si>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</si>
  <si>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</si>
  <si>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</si>
  <si>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</si>
  <si>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</si>
  <si>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</si>
  <si>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</si>
  <si>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</si>
  <si>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</si>
  <si>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</si>
  <si>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</si>
  <si>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</si>
  <si>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</si>
  <si>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1GZ3069740090</t>
  </si>
  <si>
    <t>1GZ3062090090</t>
  </si>
  <si>
    <t>V领设计修饰脸型/可调节背带/简约修身连体裤</t>
  </si>
  <si>
    <t>1GZ3062390090</t>
  </si>
  <si>
    <t>裤脚流苏设计/简洁纯色款式/选用舒适高含棉</t>
  </si>
  <si>
    <t>1GY3060730501</t>
  </si>
  <si>
    <t>褶皱荷叶柔雅别致/灵活腰带时髦大方/A字阔腿显瘦易搭</t>
  </si>
  <si>
    <t>棉100%
袋布:聚酯纤维100%</t>
  </si>
  <si>
    <t>1GY3061150090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</si>
  <si>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</si>
  <si>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</si>
  <si>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</si>
  <si>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</si>
  <si>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</si>
  <si>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1GY3064000610</t>
  </si>
  <si>
    <t>贴布刺绣巧妙装饰/磨边流苏时髦个性/显瘦A字阔腿裤型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</si>
  <si>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</si>
  <si>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</si>
  <si>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</si>
  <si>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</si>
  <si>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</si>
  <si>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1GY3060890091</t>
  </si>
  <si>
    <t>波点印花图案复古时髦，为简约裤装增添细节亮点；简约阔腿裤型，视觉上巧妙修饰身材小秘密，尽展都会干练气质；甄选轻柔雪纺面料，亲肤舒爽，穿着得体大方。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</si>
  <si>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</si>
  <si>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</si>
  <si>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</si>
  <si>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</si>
  <si>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</si>
  <si>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1GY3063970610</t>
  </si>
  <si>
    <t>立体刺绣+流苏+磨破细节，尽显率性格调；短款A字阔腿轮廓，视觉上巧妙拉伸腿部曲线，时髦吸睛；选用高含棉量牛仔面料，柔软亲肤，穿着舒适自如。</t>
  </si>
  <si>
    <t>1GY3064030650</t>
  </si>
  <si>
    <t>A字阔腿版型，呈现出上紧下松轮廓，修饰出纤细曲线；搭配灵活腰带，金属扣点睛视觉，展现摩登个性格调；精选含棉牛仔面料，穿着舒爽大方。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</si>
  <si>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</si>
  <si>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</si>
  <si>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</si>
  <si>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</si>
  <si>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</si>
  <si>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</si>
  <si>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</si>
  <si>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</si>
  <si>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</si>
  <si>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</si>
  <si>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</si>
  <si>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</si>
  <si>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</si>
  <si>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</si>
  <si>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</si>
  <si>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</si>
  <si>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1GY2066570090</t>
  </si>
  <si>
    <t>腰间加入金属装饰，点睛纯色裤款，衬托街头不羁感；小脚裤款，修饰腿部线条，高挑显瘦；含棉牛仔面料，质感柔韧，穿着舒适。</t>
  </si>
  <si>
    <t>1GY2066860650</t>
  </si>
  <si>
    <t>破洞磨烂隐约展露肌肤，呼应活力丹宁风，街头不羁；裤脚流苏设计经典不失时髦，俏丽加分；A字阔腿裤款型，视觉上提升下半身比例，高挑显瘦。</t>
  </si>
  <si>
    <t>1GY2060110010</t>
  </si>
  <si>
    <t>1GY2060110090</t>
  </si>
  <si>
    <t>1GY2060110510</t>
  </si>
  <si>
    <t>1GY2062030090</t>
  </si>
  <si>
    <t>面料:聚酯纤维100%
里料:聚酯纤维100%</t>
  </si>
  <si>
    <t>1GY2062420650</t>
  </si>
  <si>
    <t>1GY2062600090</t>
  </si>
  <si>
    <t>1GY2062600161</t>
  </si>
  <si>
    <t>1GY2062620090</t>
  </si>
  <si>
    <t>面料:莱赛尔100%
袋布:聚酯纤维100%</t>
  </si>
  <si>
    <t>1GY2067140610</t>
  </si>
  <si>
    <t>1GY2060470090</t>
  </si>
  <si>
    <t>A字阔腿裤款，提升腰部线条，轻松展现高挑纤瘦身姿；加入单颗大纽扣，点睛纯色裤款，大方摩登；棉质府绸面料，质感柔和，亲肤透气。</t>
  </si>
  <si>
    <t>棉100%
里料:棉100%</t>
  </si>
  <si>
    <t>1GY2060470181</t>
  </si>
  <si>
    <t>1GY2060470620</t>
  </si>
  <si>
    <t>1GY2060830530</t>
  </si>
  <si>
    <t>拼接假两件款，营造裤装层次，时髦新潮；蕾丝面料呈现出多种纹路，镂空效果增添几分优雅气息；连体裤款式糅合阔腿版型，提升下半身比例，同时不乏摩登干练感。</t>
  </si>
  <si>
    <t>1GY2060830620</t>
  </si>
  <si>
    <t>1GY2060880090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</si>
  <si>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</si>
  <si>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</si>
  <si>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</si>
  <si>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</si>
  <si>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</si>
  <si>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1GY2061120500</t>
  </si>
  <si>
    <t>深绿</t>
  </si>
  <si>
    <t>交叉带营造露背效果，展露迷人美背，散发女性性感魅力；花朵图案印花，色调碰撞更醒目吸睛，复古又出众；连体裤款修饰身材比例，轻松打造摩登出街look。</t>
  </si>
  <si>
    <t>1GY2061120640</t>
  </si>
  <si>
    <t>1GY2067100610</t>
  </si>
  <si>
    <t>刺绣图案+镶钻钉珠点睛裤装，清新又不失时髦细节；裤脚磨烂流苏增添几分不羁感，轻松打造新潮街头look；A字+阔腿款，修饰下半身比例，显瘦高挑。</t>
  </si>
  <si>
    <t>1GZ2069790610</t>
  </si>
  <si>
    <t>磨破流苏+反折设计，增强裤装层次，同时彰显休闲街头感；加入植物与飞鸟刺绣，精致清新，透露出几分轻松度假风；A字阔腿裤款，视觉上提升腰线，展现高挑身姿。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</si>
  <si>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</si>
  <si>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</si>
  <si>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1GZ2069820610</t>
  </si>
  <si>
    <t>破洞+磨边流苏赋予裤装街头不羁感，尽显新潮个性；侧边加入交叉绑带，增添几分青春活力气息；A字阔腿款式，提升腰部线条，展现高挑身姿。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</si>
  <si>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</si>
  <si>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</si>
  <si>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</si>
  <si>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</si>
  <si>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</si>
  <si>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</si>
  <si>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</si>
  <si>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</si>
  <si>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</si>
  <si>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</si>
  <si>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</si>
  <si>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1GZ2063460610</t>
  </si>
  <si>
    <t>纯色直筒裤款，简约好穿，与多种上衣轻松搭配；经洗水+磨白工艺打造而成，彰显率性时髦感；选用高含棉面料，质感柔韧舒适，十分亲肤。</t>
  </si>
  <si>
    <t>1GZ2063450610</t>
  </si>
  <si>
    <t>破洞设计抢占视野，赋予裤装街头不羁感；利落锥形轮廓，巧妙修饰比例曲线，尤显窈窕高挑；新潮活力猫须边点缀裤脚，避免单调，带来时髦个性活力。</t>
  </si>
  <si>
    <t>1GY2061000530</t>
  </si>
  <si>
    <t>短款阔腿+A字剪裁，巧妙打造纤腰长腿印象，魅力吸睛；抽绳橡筋腰设计，舒适易穿，简约又时髦；精选亲肤纯棉材质，柔软清爽，得体大方。</t>
  </si>
  <si>
    <t>1GY2061000601</t>
  </si>
  <si>
    <t>1GY2062340018</t>
  </si>
  <si>
    <t>钉珠镶钻修饰口袋，简约又不失优雅感，提升大气格调；率性锥形轮廓，轻松易穿，时髦易搭；选用含棉弹力材质，柔韧亲肤，穿着舒爽透气。</t>
  </si>
  <si>
    <t>1GY2062640010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</si>
  <si>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</si>
  <si>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</si>
  <si>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</si>
  <si>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</si>
  <si>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</si>
  <si>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1GY2067010610</t>
  </si>
  <si>
    <t>短款阔腿+A字剪裁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</si>
  <si>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</si>
  <si>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</si>
  <si>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</si>
  <si>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1GY2067470690</t>
  </si>
  <si>
    <t>1GZ2069950600</t>
  </si>
  <si>
    <t>1GY2060100090</t>
  </si>
  <si>
    <t>利落锥形裤，巧妙修饰腿型，尤显高挑窈窕；交叉绑带设计，视觉收腰，营造纤腰长腿印象，率性利落；修身侧拉链细节，修饰腰线，尽展摩登印象。</t>
  </si>
  <si>
    <t>1GY2060120010</t>
  </si>
  <si>
    <t>以短款阔腿+A字轮廓剪裁，巧妙打造纤腰长腿印象，高挑显瘦；层次褶皱蕾丝营造蓬松效果，修饰身材小秘密，窈窕迷人；加入橡筋松紧腰，舒适可调节，穿着得体大方。</t>
  </si>
  <si>
    <t>1GY2060120090</t>
  </si>
  <si>
    <t>1GY2060170531</t>
  </si>
  <si>
    <t>流畅直筒轮廓阔腿裤，巧妙修饰身材小秘密，拔高又显瘦；腰头荷叶褶皱与腰带设计，营造高腰效果，尽展窈窕身姿。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</si>
  <si>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</si>
  <si>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</si>
  <si>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</si>
  <si>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</si>
  <si>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1GY2060210018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</si>
  <si>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</si>
  <si>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</si>
  <si>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</si>
  <si>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</si>
  <si>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</si>
  <si>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</si>
  <si>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1GY2060870650</t>
  </si>
  <si>
    <t>摩登背带连体裤型，糅合中性格调，演绎利落率性女郎印象；单排纽扣+收腰腰带，收敛衣衫轻松特质，带来时髦优雅感；约九分裤长剪裁，露一截设计巧妙视觉延伸腿长，高挑窈窕。</t>
  </si>
  <si>
    <t>1GY2062430410</t>
  </si>
  <si>
    <t>吊带背带连体裤型，摩登演绎高挑身姿，大气迷人；后幅镂空+绑带装饰，时髦又不失性感，魅力吸睛；清爽印花图案抢占视野，带来波普个性活力，让人眼前一亮。</t>
  </si>
  <si>
    <t>1GY2066950090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</si>
  <si>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</si>
  <si>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</si>
  <si>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1GY2067250010</t>
  </si>
  <si>
    <t>短款阔腿+A字轮廓剪裁，营造纤腰长腿印象，尽展窈窕身姿；刺绣字母与仿珍珠钉珠装饰，增添柔美浪漫气息；洗水流苏裤脚细节，散发摩登率性特质，清爽怡人。</t>
  </si>
  <si>
    <t>请翻转或放进洗衣袋洗涤，以免洗涤损耗。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</si>
  <si>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</si>
  <si>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</si>
  <si>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</si>
  <si>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1GZ2069880090</t>
  </si>
  <si>
    <t>拼灵活搭片打造裙裤款式，兼具裙装的优雅与裤装的利落，时髦好穿；字母刺绣采用亮色设计，点睛细节，增添潮流气息；下摆磨破处理，呈现出些许流苏，尽显街头新潮。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</si>
  <si>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</si>
  <si>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</si>
  <si>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1GZ2069900018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</si>
  <si>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</si>
  <si>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</si>
  <si>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1GZ2069930090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</si>
  <si>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</si>
  <si>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聚酯纤维100%
里料:聚酯纤维100%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</si>
  <si>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</si>
  <si>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</si>
  <si>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</si>
  <si>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</si>
  <si>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</si>
  <si>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1GZ2069540610</t>
  </si>
  <si>
    <t>深浅洗水裤脚+磨破流苏，赋予裤装个性时髦感，轻松打造潮流出街look；直筒裤款自带干练气场，尽显摩登利落特质；含棉牛仔面料，经过多重洗水工艺，彰显考究品质。</t>
  </si>
  <si>
    <t>1GY2060490090</t>
  </si>
  <si>
    <t>裤脚开叉拼接蕾丝花边，柔美浪漫气息跃然而生；以纯净色调演绎简约锥形裤，时髦又不失格调感，魅力吸睛。</t>
  </si>
  <si>
    <t>聚酯纤维100%
花边:锦纶100%
袋布:聚酯纤维100%</t>
  </si>
  <si>
    <t>1GY2060490620</t>
  </si>
  <si>
    <t>1GZ2069770610</t>
  </si>
  <si>
    <t>将破洞+磨边元素重新演绎，凸显休闲街头感，新潮时髦；配搭印花方巾，细节中点缀造型，增添复古意味；A字阔腿裤款，乃时尚icon衣橱中常见单品，显瘦又具活力。</t>
  </si>
  <si>
    <t>1GZ2065870610</t>
  </si>
  <si>
    <t>拼接束腰设计拉伸腰线，塑造出纤细蛮腰，显瘦又摩登；阔腿裤款式，修饰下半身比例，尽展高挑身姿；棉质牛仔面料制作，经过洗水工艺，呈现柔韧质感。</t>
  </si>
  <si>
    <t>个性水洗产品，因工艺特性，每件产品所呈现的效果可能稍有不同，此非质量色差问题，请以收到的实物为准。</t>
  </si>
  <si>
    <t>1GY2060490018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</si>
  <si>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</si>
  <si>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</si>
  <si>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</si>
  <si>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</si>
  <si>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</si>
  <si>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1GY2060770016</t>
  </si>
  <si>
    <t>长款阔腿裤依旧是本季大热单品，线条轻松修饰身材小秘密，高挑显瘦；以流畅利落笔触字母点缀裤脚，流露淡淡复古质感。</t>
  </si>
  <si>
    <t>棉100%(绣花线除外)
袋布:聚酯纤维100%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</si>
  <si>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</si>
  <si>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</si>
  <si>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</si>
  <si>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</si>
  <si>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</si>
  <si>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</si>
  <si>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1GY2062480018</t>
  </si>
  <si>
    <t>短款阔腿裤型，配以流畅A字轮廓，轻松打造纤腰长腿印象，时髦显瘦；下摆拼接荷叶边，散发柔美与灵动，让人一见难忘；加入些许蕾丝花边点缀，散发一丝性感摩登，俏丽迷人。</t>
  </si>
  <si>
    <t>聚酯纤维100%
里料:聚酯纤维100%
花边:聚酯纤维100%</t>
  </si>
  <si>
    <t>1GY2062480090</t>
  </si>
  <si>
    <t>1GY2062630090</t>
  </si>
  <si>
    <t>直筒九分裤长，稍露脚腕肌肤，修饰腿部线条，高挑显瘦；裤脚开叉纽扣设计，点缀简约裤装，时髦又亮眼；腰间配以仿珍珠钉扣，散发些许优雅浪漫气息。</t>
  </si>
  <si>
    <t>1GY2062630530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</si>
  <si>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</si>
  <si>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</si>
  <si>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1GY2067020610</t>
  </si>
  <si>
    <t>短款阔腿+A字轮廓，巧妙打造纤腰长腿印象，时髦吸睛；磨白+散纱流苏+磨破细节，丹宁率性格调跃然而生，尽展自信活力；选用高含棉量牛仔面料，柔软亲肤，穿着舒适大方。</t>
  </si>
  <si>
    <t>1GY2067120610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</si>
  <si>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</si>
  <si>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</si>
  <si>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1GY2067420600</t>
  </si>
  <si>
    <t>短款阔腿轮廓，重塑身材比例，高挑又显瘦；复古感排扣装饰，散发摩登率性与古典精致气息，让人眼前一亮；精选弹力含棉牛仔布，经过多重洗水工艺，穿着舒适大方。</t>
  </si>
  <si>
    <t>1GY2067430090</t>
  </si>
  <si>
    <t>短款阔腿轮廓，重塑身材比例，高挑又显瘦；复古感排扣装饰，散发摩登率性与古典精致气息，让人眼前一亮；精选含棉牛仔布，经过多重洗水工艺，穿着舒适大方。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</si>
  <si>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</si>
  <si>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</si>
  <si>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1GY2067460180</t>
  </si>
  <si>
    <t>阔腿短款廓形，流畅A字剪裁，巧妙塑造纤腰长腿印象，清爽又吸睛；立体刺绣繁花点缀，画面感十足，柔美而不失率性；选用高含棉量牛仔面料，柔软亲肤，穿着舒适大方。</t>
  </si>
  <si>
    <t>1GZ2069870180</t>
  </si>
  <si>
    <t>裤脚磨破流苏设计，赋予裤装几分街头时髦感，新潮前卫；A字+阔腿裤型，提升腰线，修饰下半身比例，显瘦高挑；选用棉质洗水牛仔料，质感柔韧，穿着更舒适。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</si>
  <si>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</si>
  <si>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</si>
  <si>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</si>
  <si>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</si>
  <si>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</si>
  <si>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</si>
  <si>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</si>
  <si>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</si>
  <si>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</si>
  <si>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</si>
  <si>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</si>
  <si>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</si>
  <si>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</si>
  <si>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1GZ2065860610</t>
  </si>
  <si>
    <t>破洞+磨烂设计，演绎经典丹宁元素，轻松打造街头时髦印象；深浅洗水布拼接，增强视觉层次，个性新潮；A字阔腿裤款，提升腰部线条，高挑显瘦。</t>
  </si>
  <si>
    <t>1GZ2065880610</t>
  </si>
  <si>
    <t>金属单排扣带来亮眼色调，赋予裤装青春俏丽感；破洞+磨破流苏设计，延续经典牛仔元素，彰显摩登丹宁风采；深色洗水打造口袋图案，增强裤装层次，时髦加分。</t>
  </si>
  <si>
    <t>1GC2063700610</t>
  </si>
  <si>
    <t>面料:棉100%(含微量其他纤维)</t>
  </si>
  <si>
    <t>1GC2063740030</t>
  </si>
  <si>
    <t>糅合锥形与哈伦廓形，大热裤型时髦易穿，带来潮流率性气息；裤口束脚设计，修饰小腿线条，高挑显瘦；精选舒适含棉材质，清爽透气，穿着得体大方。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</si>
  <si>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</si>
  <si>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</si>
  <si>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1GY1062090610</t>
  </si>
  <si>
    <t>两侧拼接布条，融合撞色+磨边流苏，提升裤装层次，新潮前卫；破洞效果乃牛仔经典时髦元素，凸显几分街头不羁感；中腰锥形裤款，大方易搭，轻松打造都会摩登造型。</t>
  </si>
  <si>
    <t>1GY1061190090</t>
  </si>
  <si>
    <t>A字裤型提升腰线，塑造上紧下松视觉效果，展现纤细小蛮腰；阔腿裤设计修饰腿型，展露修长双腿，高挑显瘦；前幅大口袋，简约实用，打造利落都会印象。</t>
  </si>
  <si>
    <t>聚酯纤维100%
里料:棉100%</t>
  </si>
  <si>
    <t>1GY1061820090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</si>
  <si>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</si>
  <si>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1GY1061960018</t>
  </si>
  <si>
    <t>拼本布搭片营造层叠效果，打破以往裤装印象，别具新潮个性；破洞+磨烂流苏设计，延续经典街头元素，凸显不羁活力感；A字阔腿裤款，提升腰部线条，拉伸腿部比例，轻松高挑显瘦。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</si>
  <si>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</si>
  <si>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</si>
  <si>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1GY1062710610</t>
  </si>
  <si>
    <t>两侧加入花朵贴布绣，工艺精致讲究，衬托出几分复古浪漫感；裤脚磨破处理，呈现出猫须效果，彰显街头时髦气息；A字+阔腿款型提升腰部线条，延伸下半身比例，高挑显瘦。</t>
  </si>
  <si>
    <t>1GY1060810501</t>
  </si>
  <si>
    <t>加入灵活腰带，随意系出不同形状，美观而实用；阔腿裤型视觉上修饰腿型，凸显高挑身姿，干练摩登；纯色中腰裤款，与多种上衣皆可搭配，大方好搭。</t>
  </si>
  <si>
    <t>1GY1060810530</t>
  </si>
  <si>
    <t>1GY1061000181</t>
  </si>
  <si>
    <t>纯色直筒裤款，修饰腿部线条，凸显都会女性利落干练特质；裤脚加入反折细节，增添几分时尚感，大方随性；选用含棉材质制作，质感柔韧，穿着更舒适。</t>
  </si>
  <si>
    <t>1GY1061000501</t>
  </si>
  <si>
    <t>1GY1061190530</t>
  </si>
  <si>
    <t>1GY1061440090</t>
  </si>
  <si>
    <t>背带连体裤款与随意内衬皆可搭配，整体摩登俏丽，轻松减龄；前V领型+后横条连接，背带不易滑落，实用又不失设计感；阔腿裤款乃显瘦神器，提升下半身线条，干练又高挑。</t>
  </si>
  <si>
    <t>1GY1061820600</t>
  </si>
  <si>
    <t>1GY1064110090</t>
  </si>
  <si>
    <t>摩登直筒裤轻松易穿，视觉塑造笔直修长美腿，高挑迷人；复古双排扣修饰两侧口袋，经典设计点亮简约裤装，大气干练；选用弹力斜纹混纺材质，穿着轻弹柔韧，舒适得体。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</si>
  <si>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</si>
  <si>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</si>
  <si>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</si>
  <si>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1GC1064810090</t>
  </si>
  <si>
    <t>不规则+磨破裤脚，设计感十足，尽显街头新潮特质；小脚裤款式，修饰出笔直双腿，巧妙显瘦；选用棉质牛仔面料制作，质感柔韧，穿着舒适透气。</t>
  </si>
  <si>
    <t>本品采用牛仔面料，首次穿着及洗涤会有掉色情况，属正常现象，建议新品洗涤一次后再穿着，单独或与同色衣物一同洗涤，避免接触浅色衣物，以防沾色。</t>
  </si>
  <si>
    <t>1GC1064770090</t>
  </si>
  <si>
    <t>搭配透明短裙，别致材质带来个性未来感，尽显前卫新潮；两件套款更具层次感，搭配或拆开单穿皆可，灵活实用；A字阔腿裤型，视觉上提升腰线，高挑显瘦。</t>
  </si>
  <si>
    <t>洗涤时请将透明短裙拆下，以防损坏。</t>
  </si>
  <si>
    <t>1GC1064770530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</si>
  <si>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</si>
  <si>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</si>
  <si>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</si>
  <si>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</si>
  <si>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</si>
  <si>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</si>
  <si>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1GF1065110090</t>
  </si>
  <si>
    <t>流畅A字轮廓，轻松构筑纤腰长腿印象，魅力显瘦；复古交叉绑带+率性金属拉链装饰，兼具摩登与个性特质，时尚亮眼；前短后长不规则剪裁裤脚+洗水流苏细节，彰显独特丹宁印象。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</si>
  <si>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</si>
  <si>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</si>
  <si>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</si>
  <si>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</si>
  <si>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1GY1061140090</t>
  </si>
  <si>
    <t>腰封+长裤两件套，视觉延伸腰部线条，尽展高挑迷人身姿；交叉绑带腰带设计，别具复古格调，魅力吸睛。</t>
  </si>
  <si>
    <t>1GZ1069450090</t>
  </si>
  <si>
    <t>阔腿裙裤款式，兼具裙装的优雅与裤装的方便性，大方好穿；不规则搭片呈现出开叉效果，颇有线条感，彰显个性设计感；加入仿珍珠点缀，增添几分端庄气息，摩登大气。</t>
  </si>
  <si>
    <t>1GZ1069450531</t>
  </si>
  <si>
    <t>1GZ1069490531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</si>
  <si>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</si>
  <si>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1GH1066340090</t>
  </si>
  <si>
    <t>拼接侧骨设计，低调又不失个性，时髦吸睛；独特无前口袋，勾勒修长腿型，修身不臃肿，尽展高挑窈窕；选用弹力含棉材质，亲肤清爽，穿着舒适大方。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</si>
  <si>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</si>
  <si>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</si>
  <si>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1GY1062080610</t>
  </si>
  <si>
    <t>融入破洞+磨白+流苏洗水工艺，透漏率性丹宁魅力，时髦又吸睛；糅合锥形与直筒裤型，巧妙修饰笔直美腿，尤显高挑迷人；选用纯棉牛仔面料，穿着厚实亲肤，舒适清爽。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</si>
  <si>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</si>
  <si>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</si>
  <si>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1GY1063740610</t>
  </si>
  <si>
    <t>短款A字+阔腿裤型，轻展美腿肌肤，演绎修长高挑身段；拼接层次裤腿，加入磨破细节，打造率性丹宁印象，魅力吸睛；精选高含棉量牛仔面料，柔韧厚实，穿着舒适大方。</t>
  </si>
  <si>
    <t>1GY1063910610</t>
  </si>
  <si>
    <t>吊带连体裤型，糅合阔腿轮廓，轻松修饰身材小秘密，时髦俏丽；拼接不规则荷叶边褶皱，散发摩登浪漫气息，让人眼前一亮；精选含棉牛仔料，柔韧亲肤，穿着舒适大方。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</si>
  <si>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</si>
  <si>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</si>
  <si>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1GZ1069400600</t>
  </si>
  <si>
    <t>破洞+裤脚流苏赋予牛仔裤几分街头感，展现不羁活力印象；后幅贴袋呈现深浅洗水效果，糅合流苏设计，个性满分；棉质牛仔料，糅合多重洗水工艺打造，柔韧舒适，尽显品质。</t>
  </si>
  <si>
    <t>1GZ1069410600</t>
  </si>
  <si>
    <t>裤脚破洞+流苏设计，赋予裤装几分街头不羁感，潮范十足；仿珍珠钉珠+铆钉，点缀纯色裤装，复古而别出心裁；棉质牛仔面料制作，多重洗水工艺制作，呈现柔和舒适质感。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</si>
  <si>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</si>
  <si>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</si>
  <si>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</si>
  <si>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</si>
  <si>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1GY1060960621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</si>
  <si>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</si>
  <si>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</si>
  <si>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1GY1060980590</t>
  </si>
  <si>
    <t>1GY1061080090</t>
  </si>
  <si>
    <t>糅合摩登抽绳运动裤与小脚裤型，轻松打造修长腿型，尤显高挑窈窕；拼接侧骨撞色与刺绣字母织带，散发潮流个性魅力；裤脚开叉设计，契合休闲运动感，让人耳目一新。</t>
  </si>
  <si>
    <t>聚酯纤维100%(绣花线除外)
里料:聚酯纤维100%</t>
  </si>
  <si>
    <t>1GY1061080120</t>
  </si>
  <si>
    <t>1GY1061140530</t>
  </si>
  <si>
    <t>1GZ1062840610</t>
  </si>
  <si>
    <t>灵活绑带别具个性，增强设计感之余更添街头不羁特质；小脚裤款修饰出腿部线条，轻松打造利落高挑身姿；选取含棉牛仔料制作，洗水工艺打造，呈现舒适柔韧质感。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</si>
  <si>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</si>
  <si>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</si>
  <si>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</si>
  <si>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</si>
  <si>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</si>
  <si>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</si>
  <si>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</si>
  <si>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</si>
  <si>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</si>
  <si>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</si>
  <si>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1GZ1069160090</t>
  </si>
  <si>
    <t>V型领口与拼色彩条糅合，点睛视觉，性感又不失时髦度；整件铺满印花花朵，赋予裤装几分优雅感，大气干练；收腰+阔腿连体裤型，打造都会摩登造型，气场尽显。</t>
  </si>
  <si>
    <t>1GZ1069480090</t>
  </si>
  <si>
    <t>仿珍珠点缀裤脚，打破裤装单调感，多了几分端庄大气感；阔腿裤款式，修饰腿部线条，轻松凸显都会摩登气场；甄选弹力梭织面料，穿着舒适，品质彰显。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</si>
  <si>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</si>
  <si>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</si>
  <si>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1GZ1069520090</t>
  </si>
  <si>
    <t>口袋处压褶荷叶边，突出裤装细节感，优雅而复古；阔腿裤款隐藏起腿部缺点，视觉上高挑显瘦，大方摩登；选取含棉双层布料制作，质感柔韧，彰显不俗品质。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</si>
  <si>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</si>
  <si>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</si>
  <si>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</si>
  <si>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</si>
  <si>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</si>
  <si>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</si>
  <si>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1GY1064530610</t>
  </si>
  <si>
    <t>1GY1062480610</t>
  </si>
  <si>
    <t>1GY1062490610</t>
  </si>
  <si>
    <t>1GZ1069420610</t>
  </si>
  <si>
    <t>1GZ1069500610</t>
  </si>
  <si>
    <t>1GY1060780951</t>
  </si>
  <si>
    <t>红灰格</t>
  </si>
  <si>
    <t>1GY1060990530</t>
  </si>
  <si>
    <t>1GY1061100050</t>
  </si>
  <si>
    <t>裤脚拼接蕾丝花边，打破以往裤装印象，浪漫又不失摩登特质；A字+阔腿款型，提升下半身比例，轻松显瘦又高挑；选用含羊毛呢料制作，质感松软柔韧，彰显品质。</t>
  </si>
  <si>
    <t>1GY1061100090</t>
  </si>
  <si>
    <t>1GY1061310090</t>
  </si>
  <si>
    <t>1GY1061310530</t>
  </si>
  <si>
    <t>1GZ1069170110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</si>
  <si>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</si>
  <si>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</si>
  <si>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</si>
  <si>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</si>
  <si>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</si>
  <si>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</si>
  <si>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1GZ1069470090</t>
  </si>
  <si>
    <t>1GY1064490610</t>
  </si>
  <si>
    <t>1GY1064500610</t>
  </si>
  <si>
    <t>1GY1062060610</t>
  </si>
  <si>
    <t>1.本品面料经过特殊面涂层工艺处理，需轻揉手洗，在穿着过程中避免与硬物摩擦，在清洗或使用过程中涂层如有少量掉色情况，属于正常现象。</t>
  </si>
  <si>
    <t>1GY1062120610</t>
  </si>
  <si>
    <t>1GY1062280090</t>
  </si>
  <si>
    <t>1GY1060840090</t>
  </si>
  <si>
    <t>1GY1060840520</t>
  </si>
  <si>
    <t>1GY1060850090</t>
  </si>
  <si>
    <t>1GY1061090090</t>
  </si>
  <si>
    <t>1GY1061090530</t>
  </si>
  <si>
    <t>1GY1062170018</t>
  </si>
  <si>
    <t>1GY1062170090</t>
  </si>
  <si>
    <t>1GY1064150090</t>
  </si>
  <si>
    <t>1GY1064150520</t>
  </si>
  <si>
    <t>1GZ1063480018</t>
  </si>
  <si>
    <t>1GY1060900090</t>
  </si>
  <si>
    <t>1GY1062050090</t>
  </si>
  <si>
    <t>1GY1062100610</t>
  </si>
  <si>
    <t>1GY1062110610</t>
  </si>
  <si>
    <t>1GY1062290610</t>
  </si>
  <si>
    <t>1GY1063970610</t>
  </si>
  <si>
    <t>1GY1060820090</t>
  </si>
  <si>
    <t>1GY1060880090</t>
  </si>
  <si>
    <t>1GY1061010090</t>
  </si>
  <si>
    <t>1GY1061270090</t>
  </si>
  <si>
    <t>1GY1061270650</t>
  </si>
  <si>
    <t>1JY4061900090</t>
  </si>
  <si>
    <t>1JY4061900119</t>
  </si>
  <si>
    <t>1JY4064460987</t>
  </si>
  <si>
    <t>1JY4061930090</t>
  </si>
  <si>
    <t>1JY4062110987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</si>
  <si>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</si>
  <si>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</si>
  <si>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</si>
  <si>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</si>
  <si>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</si>
  <si>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</si>
  <si>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</si>
  <si>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</si>
  <si>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</si>
  <si>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</si>
  <si>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</si>
  <si>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</si>
  <si>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1JY4061060090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</si>
  <si>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</si>
  <si>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</si>
  <si>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</si>
  <si>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</si>
  <si>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</si>
  <si>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</si>
  <si>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</si>
  <si>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</si>
  <si>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</si>
  <si>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1JH4062390090</t>
  </si>
  <si>
    <t>1JH4062420610</t>
  </si>
  <si>
    <t>1JY4061380624</t>
  </si>
  <si>
    <t>1JY4060850923</t>
  </si>
  <si>
    <t>1JY4061380610</t>
  </si>
  <si>
    <t>1JY4063820090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</si>
  <si>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</si>
  <si>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</si>
  <si>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</si>
  <si>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</si>
  <si>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1JJ4061600090</t>
  </si>
  <si>
    <t>1JJ4061660050</t>
  </si>
  <si>
    <t>1JJ4061660090</t>
  </si>
  <si>
    <t>1JJ4061680090</t>
  </si>
  <si>
    <t>1JY4063820520</t>
  </si>
  <si>
    <t>1JY4030400090</t>
  </si>
  <si>
    <t>1JY4061130610</t>
  </si>
  <si>
    <t>1JH4062560090</t>
  </si>
  <si>
    <t>1JH4062560304</t>
  </si>
  <si>
    <t>1JH4063890452</t>
  </si>
  <si>
    <t>粉橙</t>
  </si>
  <si>
    <t>1JH4034930090</t>
  </si>
  <si>
    <t>9分长款</t>
  </si>
  <si>
    <t>1JY3061860090</t>
  </si>
  <si>
    <t>1JY3062590090</t>
  </si>
  <si>
    <t>1JY3062590304</t>
  </si>
  <si>
    <t>1JY3062810800</t>
  </si>
  <si>
    <t>1JY3062990100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</si>
  <si>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</si>
  <si>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</si>
  <si>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</si>
  <si>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</si>
  <si>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</si>
  <si>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1JH3067920090</t>
  </si>
  <si>
    <t>1JH3067920119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</si>
  <si>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</si>
  <si>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</si>
  <si>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</si>
  <si>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</si>
  <si>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</si>
  <si>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</si>
  <si>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</si>
  <si>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</si>
  <si>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1JY3062750090</t>
  </si>
  <si>
    <t>1JY3062750890</t>
  </si>
  <si>
    <t>1JY3063600090</t>
  </si>
  <si>
    <t>1JY3064310650</t>
  </si>
  <si>
    <t>1JY3064310810</t>
  </si>
  <si>
    <t>1JY3066030030</t>
  </si>
  <si>
    <t>1JH3067460090</t>
  </si>
  <si>
    <t>1JY3069840090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</si>
  <si>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</si>
  <si>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</si>
  <si>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</si>
  <si>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</si>
  <si>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</si>
  <si>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</si>
  <si>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1JY3063050090</t>
  </si>
  <si>
    <t>1JH3066900090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</si>
  <si>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</si>
  <si>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1JH3066900120</t>
  </si>
  <si>
    <t>1JH3067440018</t>
  </si>
  <si>
    <t>1JH3067830090</t>
  </si>
  <si>
    <t>1JH3067830601</t>
  </si>
  <si>
    <t>1JH3067100610</t>
  </si>
  <si>
    <t>1JH3069690610</t>
  </si>
  <si>
    <t>1JY3062270090</t>
  </si>
  <si>
    <t>1JY3062620090</t>
  </si>
  <si>
    <t>1JY3064210030</t>
  </si>
  <si>
    <t>拉链头要包好后，再干洗，以免磨损。</t>
  </si>
  <si>
    <t>1JY3064210304</t>
  </si>
  <si>
    <t>1JH3067840610</t>
  </si>
  <si>
    <t>1JJ3065490090</t>
  </si>
  <si>
    <t>不规则裤脚设计个性十足，为简约裤款增添时髦气息；高腰锥形裤款简约随性，彰显大方干练特质；精选弹力面料制作，柔韧好穿，品质更佳。</t>
  </si>
  <si>
    <t>1JY3066350090</t>
  </si>
  <si>
    <t>1JY3061790610</t>
  </si>
  <si>
    <t>1JY3062020610</t>
  </si>
  <si>
    <t>1JY3062350090</t>
  </si>
  <si>
    <t>1JY3066060090</t>
  </si>
  <si>
    <t>1JJ3062520100</t>
  </si>
  <si>
    <t>1JJ3065490520</t>
  </si>
  <si>
    <t>1JY3062380972</t>
  </si>
  <si>
    <t>1JY3062390090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</si>
  <si>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</si>
  <si>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</si>
  <si>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</si>
  <si>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</si>
  <si>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</si>
  <si>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</si>
  <si>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</si>
  <si>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</si>
  <si>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</si>
  <si>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</si>
  <si>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</si>
  <si>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</si>
  <si>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</si>
  <si>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1JH2065690090</t>
  </si>
  <si>
    <t>V领巧妙露肤设计，与亮眼跟鞋碰撞，轻松打造性感都会女郎印象</t>
  </si>
  <si>
    <t>1JY2060160018</t>
  </si>
  <si>
    <t>显瘦A字阔腿裤型；系带+金属扣设计；精选优质面料制作</t>
  </si>
  <si>
    <t>以黑白配为灵感，束腰加入纯色上衣，碰撞出大方摩登气息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</si>
  <si>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</si>
  <si>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</si>
  <si>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</si>
  <si>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1JY2060260018</t>
  </si>
  <si>
    <t>复古喇叭裤型；精致贴布绣装饰裤腿；磨破流苏细节；精选弹力牛仔</t>
  </si>
  <si>
    <t>配以浅色调衬衫，穿搭简洁利落，尽展雅致感，演绎都市丽人印象</t>
  </si>
  <si>
    <t>1JY2060710018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</si>
  <si>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</si>
  <si>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</si>
  <si>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</si>
  <si>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1JY2065440610</t>
  </si>
  <si>
    <t>与一字肩衬衫时髦穿搭，复古俏丽印象轻松演绎，别具格调迷人气息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</si>
  <si>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</si>
  <si>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</si>
  <si>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</si>
  <si>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</si>
  <si>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1JY2060380690</t>
  </si>
  <si>
    <t>时尚牛仔裙裤款型；不规则系带搭片；磨破流苏裤脚；棉质牛仔面料</t>
  </si>
  <si>
    <t>与印花T恤、穆勒鞋搭配，简约随性，颇有几分街头潮流感</t>
  </si>
  <si>
    <t>1JY2060600018</t>
  </si>
  <si>
    <t>A字阔腿裤型；裤脚拼接蕾丝花边；精选柔韧面料制作</t>
  </si>
  <si>
    <t>简约百搭单品，与衬衫、高跟凉鞋搭配，色调脱俗清新，淡雅大方</t>
  </si>
  <si>
    <t>1JY2060600090</t>
  </si>
  <si>
    <t>简约百搭单品，加入T恤与时尚鞋包，经典黑白配展现大方随性特质</t>
  </si>
  <si>
    <t>1JY2060150018</t>
  </si>
  <si>
    <t>显瘦A字高腰版型；两侧金属扣点缀；甄选棉质面料制作</t>
  </si>
  <si>
    <t>选择条纹上衣搭配，深浅撞色提升视觉效果，尽展大方俏丽</t>
  </si>
  <si>
    <t>1JY2060150090</t>
  </si>
  <si>
    <t>与多种风格上衣皆可搭配，加入时尚凉拖或高跟鞋，摩登时髦</t>
  </si>
  <si>
    <t>1JY2060170018</t>
  </si>
  <si>
    <t>摩登连体阔腿裤；别致水手风翻领+V型领口；亮眼撞色刺绣领边</t>
  </si>
  <si>
    <t>加入sneaker、帽子和时髦鞋包，活力轻松印象悠然而生，俏皮减龄</t>
  </si>
  <si>
    <t>1JY2060170650</t>
  </si>
  <si>
    <t>配以时髦手提包，复古穿搭俏丽迷人，尽展波普灵动气息，减龄吸睛</t>
  </si>
  <si>
    <t>1JY2060370610</t>
  </si>
  <si>
    <t>阔腿微喇叭裤款；两侧金属纽扣点缀；亲肤棉质牛仔料</t>
  </si>
  <si>
    <t>与条纹上衣碰撞，摩登与复古兼备，塑造都会潮流印象</t>
  </si>
  <si>
    <t>1JY2065250920</t>
  </si>
  <si>
    <t>显瘦A字高腰版型；经典撞色条纹；两侧金属扣点缀；含棉面料制作</t>
  </si>
  <si>
    <t>加入纯色上衣即可，鞋包点缀造型，轻松大方又又几分复古时髦</t>
  </si>
  <si>
    <t>1JY2065410920</t>
  </si>
  <si>
    <t>中腰阔腿版型；经典撞色条纹；金属扣点缀两侧；优质含棉牛仔面料</t>
  </si>
  <si>
    <t>选择浅色系衬衫或T恤搭配，形成深浅互衬，大方而又复古时髦</t>
  </si>
  <si>
    <t>1JR2033000870</t>
  </si>
  <si>
    <t>阔腿短款剪裁；别致镂空设计；复古撞色钩花；柔韧棉质针织面料</t>
  </si>
  <si>
    <t>加入衬衫与穆勒鞋，复古与休闲巧妙碰撞，散发清爽气息</t>
  </si>
  <si>
    <t>1JY2060050018</t>
  </si>
  <si>
    <t>显瘦A字阔腿裤款；刺绣图案点缀；个性磨破裤脚；优质棉质牛仔料</t>
  </si>
  <si>
    <t>选择一字领衬衫搭配，清新色调增添清凉感，俏丽时尚</t>
  </si>
  <si>
    <t>1JY2060080090</t>
  </si>
  <si>
    <t>大热喇叭裤款；舒适中腰设计；优质弹力涤纶斜纹布料</t>
  </si>
  <si>
    <t>配以T恤、棒球帽，呼应大热运动风，彰显街头潮流范儿</t>
  </si>
  <si>
    <t>1JY2060620090</t>
  </si>
  <si>
    <t>背带连体裤款；时尚阔腿裤型；稍短内衬透视效果；精选棉质蕾丝料</t>
  </si>
  <si>
    <t>配以条纹一字领上衣、高跟鞋，干练利落，轻松展现强大摩登气场</t>
  </si>
  <si>
    <t>1JY2060660090</t>
  </si>
  <si>
    <t>中腰锥形裤款；腰间字母刺绣；大热开叉裤脚；优质弹力面料</t>
  </si>
  <si>
    <t>简约优雅单品，开叉设计为造型带来时髦味道，率性又摩登</t>
  </si>
  <si>
    <t>1JH2064320920</t>
  </si>
  <si>
    <t>假两件连体裤格外亮眼，以时髦绑带上衣配以阔腿长裤，率性又利落</t>
  </si>
  <si>
    <t>1JH2064720018</t>
  </si>
  <si>
    <t>契合大热运动风，摩登短裤清爽露肤，配以运动背心尽展潮流动感</t>
  </si>
  <si>
    <t>1JH2064720090</t>
  </si>
  <si>
    <t>1JY2060800650</t>
  </si>
  <si>
    <t>短款阔腿裤型；磨破+擦白+洗水工艺打造；裤腿流苏；精选棉质牛仔</t>
  </si>
  <si>
    <t>加入时髦T恤和凉鞋，休闲清爽印象轻松演绎，更展摩登俏丽气息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</si>
  <si>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</si>
  <si>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</si>
  <si>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</si>
  <si>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1JY2060950610</t>
  </si>
  <si>
    <t>高腰A字轮廓；复古无腰头设计；多重洗水工艺打造；精选棉质牛仔</t>
  </si>
  <si>
    <t>摩登复古单品，夏日穿搭优选，拔高身段，更为时髦显瘦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</si>
  <si>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</si>
  <si>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</si>
  <si>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</si>
  <si>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1JY2062130910</t>
  </si>
  <si>
    <t>假两件连体裤款；直筒阔腿裤型；摩登黑白条纹款式；后幅V领抽绳</t>
  </si>
  <si>
    <t>加入清爽凉拖和简约手提包，轻松演绎休闲舒适印象，展现都会自信</t>
  </si>
  <si>
    <t>1JY2062260018</t>
  </si>
  <si>
    <t>露肩一字翻领；摩登阔腿连体裤；复古双排扣；大气无繁复纯色</t>
  </si>
  <si>
    <t>配以优雅鞋包，简约大方穿搭演绎迷人都会格调，时髦吸睛</t>
  </si>
  <si>
    <t>1JY2062260090</t>
  </si>
  <si>
    <t>1JY2062910090</t>
  </si>
  <si>
    <t>时髦阔腿裤型；舒适中腰设计；利落明线车缝；复古腰带装点</t>
  </si>
  <si>
    <t>与简约T恤和时髦马甲外套穿搭，率性都会印象轻松演绎，摩登干练</t>
  </si>
  <si>
    <t>1JJ2060740090</t>
  </si>
  <si>
    <t>高腰阔腿裤型；时尚七分裤长；简约纯色无繁复设计</t>
  </si>
  <si>
    <t>经典黑白是穿搭优选，加入时髦鞋包，率性摩登印象轻松演绎</t>
  </si>
  <si>
    <t>1JJ2060740304</t>
  </si>
  <si>
    <t>时髦大方单品，穿搭简约衬衫，轻松清爽感扑面而来，实用百搭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</si>
  <si>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</si>
  <si>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</si>
  <si>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</si>
  <si>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1JJ2060780304</t>
  </si>
  <si>
    <t>与印花T恤格外合衬，演绎摩登休闲风潮，尽展时髦格调</t>
  </si>
  <si>
    <t>1JJ2060780650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</si>
  <si>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</si>
  <si>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</si>
  <si>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</si>
  <si>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</si>
  <si>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</si>
  <si>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</si>
  <si>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1JY2061280016</t>
  </si>
  <si>
    <t>衬衫拼短裤设计；短款时髦jumpsuit；利落下摆系带；精选亲肤棉质</t>
  </si>
  <si>
    <t>与亮眼鞋包穿搭，利落又清爽，尽展时髦率性气息，舒适大方</t>
  </si>
  <si>
    <t>1JY2061280116</t>
  </si>
  <si>
    <t>复古色调是本季潮流优选，加入同色系鞋包，造型摩登又不失格调</t>
  </si>
  <si>
    <t>1JY2061300016</t>
  </si>
  <si>
    <t>V领斜肩设计；醒目撞色拼接；利落jumpsuit连体裤型</t>
  </si>
  <si>
    <t>加入优雅高跟鞋，利落穿搭更显摩登都会感，尽展迷人气息</t>
  </si>
  <si>
    <t>1JY2062290650</t>
  </si>
  <si>
    <t>中腰阔腿裤；显瘦短款A字轮廓；磨破流苏裤腿；十字绣火烈鸟图案</t>
  </si>
  <si>
    <t>显瘦阔腿裤，配以粉嫩T恤，加入波普鞋包，活泼轻松印象随心演绎</t>
  </si>
  <si>
    <t>1JY2062800650</t>
  </si>
  <si>
    <t>短款阔腿+A字轮廓；磨破流苏裤腿；复古贴布绣图案；精选棉质牛仔</t>
  </si>
  <si>
    <t>与素色衬衫穿搭，明暗碰撞演绎时髦个性，散发复古格调，俏丽迷人</t>
  </si>
  <si>
    <t>1JJ2065580018</t>
  </si>
  <si>
    <t>摩登锥形裤型；裤腿侧单色刺绣字母装饰；舒适中腰设计</t>
  </si>
  <si>
    <t>简约舒适单品，与浅色调单品碰撞，尽展都会时髦魅力，俏丽大方</t>
  </si>
  <si>
    <t>1JJ2065580090</t>
  </si>
  <si>
    <t>1JJ2065830090</t>
  </si>
  <si>
    <t>短款阔腿裤型；磨白+做旧破洞工艺；显瘦小A字版型；精选纯棉牛仔</t>
  </si>
  <si>
    <t>摩登百搭单品，配以印花T恤，俏皮时髦印象轻松演绎，活力减龄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</si>
  <si>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</si>
  <si>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</si>
  <si>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</si>
  <si>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</si>
  <si>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</si>
  <si>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</si>
  <si>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</si>
  <si>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1JY2061630610</t>
  </si>
  <si>
    <t>时尚阔腿连体裤款；俏丽背带设计；柔韧含棉牛仔面料</t>
  </si>
  <si>
    <t>选择简约上衣、手提包搭配，青春活力与潮流感兼具，个性吸睛</t>
  </si>
  <si>
    <t>1JH2064230090</t>
  </si>
  <si>
    <t>配搭简约T恤，时髦穿搭轻松hold住都会印象，利落又大气</t>
  </si>
  <si>
    <t>聚酯纤维100%
腰带:聚酯纤维100%</t>
  </si>
  <si>
    <t>1JY2061610650</t>
  </si>
  <si>
    <t>复古直筒裤款；裤脚重叠+磨破设计；甄选棉质牛仔面料</t>
  </si>
  <si>
    <t>加入简约T恤，帆布鞋与棒球帽点亮造型，塑造个性潮流出街范儿</t>
  </si>
  <si>
    <t>1JY2061470140</t>
  </si>
  <si>
    <t>大热喇叭裤款；裤脚开叉设计；优选弹力斜纹布面料</t>
  </si>
  <si>
    <t>配以浅色T恤与棒球帽，深浅互衬平衡视觉层次，混搭风格别具一格</t>
  </si>
  <si>
    <t>1JY2061470530</t>
  </si>
  <si>
    <t>搭配简约T恤与时尚包包，随性大方又不乏摩登潮流感</t>
  </si>
  <si>
    <t>1JY2061490090</t>
  </si>
  <si>
    <t>显瘦A字高腰裤款；别致拼接镂空花边；优质弹力斜纹布面料</t>
  </si>
  <si>
    <t>时尚百搭单品，加入简约衬衫形成经典黑白配，大方又不乏端庄</t>
  </si>
  <si>
    <t>1JY2061490530</t>
  </si>
  <si>
    <t>搭配纯色上衣与跟鞋，利落大气，都会女性干练气质尽显</t>
  </si>
  <si>
    <t>1JY2061500462</t>
  </si>
  <si>
    <t>时尚阔腿裤款；重叠裤脚+刺绣字母；柔韧棉质面料打造</t>
  </si>
  <si>
    <t>简约大气单品，搭配衬衫或T恤皆可，塑造摩登干练印象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</si>
  <si>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</si>
  <si>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</si>
  <si>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</si>
  <si>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</si>
  <si>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</si>
  <si>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</si>
  <si>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</si>
  <si>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1JH2064270610</t>
  </si>
  <si>
    <t>配以运动风T恤、托特包和凉鞋，清爽休闲感提升造型摩登潮流气息</t>
  </si>
  <si>
    <t>1JH2064620120</t>
  </si>
  <si>
    <t>经典运动风休闲裤是时髦优选，与同色T恤碰撞，别具摩登个性特质</t>
  </si>
  <si>
    <t>1JH2064620601</t>
  </si>
  <si>
    <t>1JH2064640610</t>
  </si>
  <si>
    <t>搭配摩登T恤和亮眼跟鞋，率性又不失潮流个性，演绎丹宁魅力</t>
  </si>
  <si>
    <t>1JH2066170090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</si>
  <si>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</si>
  <si>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</si>
  <si>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</si>
  <si>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</si>
  <si>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</si>
  <si>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</si>
  <si>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</si>
  <si>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</si>
  <si>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</si>
  <si>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1JJ2061760530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</si>
  <si>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</si>
  <si>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</si>
  <si>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</si>
  <si>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1JJ2061910090</t>
  </si>
  <si>
    <t>大热A字轮廓；短款阔腿裤型；简约大气纯色款式；精选优质含棉料</t>
  </si>
  <si>
    <t>经典黑白穿搭是亮眼法宝，加入清爽手提包和凉鞋，轻松演绎时髦感</t>
  </si>
  <si>
    <t>1JJ2061910530</t>
  </si>
  <si>
    <t>繁简碰撞能带来清爽灵动气息，轻松打造时髦大方印象，活力减龄</t>
  </si>
  <si>
    <t>1JJ2061920090</t>
  </si>
  <si>
    <t>直筒+阔腿裤型；舒适中腰设计；大气无繁复纯色；气质金属扣腰带</t>
  </si>
  <si>
    <t>与图案上衣尤为合衬，繁简碰撞别具都会大气格调，尽展摩登魅力</t>
  </si>
  <si>
    <t>1JJ2061920530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</si>
  <si>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</si>
  <si>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</si>
  <si>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</si>
  <si>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1JY2060880090</t>
  </si>
  <si>
    <t>摩登阔腿喇叭裤型；裤腿荷叶边设计；舒适中腰版型；精选弹力混纺</t>
  </si>
  <si>
    <t>加入波普T恤和亮眼鞋包，展现欧美率性风，别具时髦混搭魅力</t>
  </si>
  <si>
    <t>1JY2060880530</t>
  </si>
  <si>
    <t>与时髦一字领上衣意外合衬，演绎都会摩登女郎印象，大方亮眼</t>
  </si>
  <si>
    <t>1JY2061080018</t>
  </si>
  <si>
    <t>长款阔腿连体裤；V领吊带设计；后幅镂空+系带装饰；复古印花图案</t>
  </si>
  <si>
    <t>无论是单穿或加入内搭，配以亮眼鞋包，摩登感瞬间提升，时髦吸睛</t>
  </si>
  <si>
    <t>1JY2061080090</t>
  </si>
  <si>
    <t>1JY2061110090</t>
  </si>
  <si>
    <t>摩登小A字版型；显瘦高腰+短款裤装；复古流苏系带；精选含棉材质</t>
  </si>
  <si>
    <t>束腰配以摩登上衣，清爽又俏丽，透露淡淡复古浪漫情怀，迷人吸睛</t>
  </si>
  <si>
    <t>1JY2061110140</t>
  </si>
  <si>
    <t>经典红黑配是打造迷人印象优选，简约又不失复古摩登感，时髦百搭</t>
  </si>
  <si>
    <t>1JY2062740650</t>
  </si>
  <si>
    <t>中腰阔腿裤款；精致花朵刺绣；柔韧纯棉牛仔料</t>
  </si>
  <si>
    <t>加入一字领上衣与时尚鞋包，舒展大方静美气息，优雅加分</t>
  </si>
  <si>
    <t>1JY2063840050</t>
  </si>
  <si>
    <t>摩登哈伦+锥形裤；加入压褶熨烫折痕；精选弹力混纺材质</t>
  </si>
  <si>
    <t>与简约T恤穿搭意外合衬，碰撞打造时髦印象，魅力百搭</t>
  </si>
  <si>
    <t>1JY2063840090</t>
  </si>
  <si>
    <t>摩登百搭单品，无论与衬衫或背心穿搭皆宜，打造时髦大方印象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</si>
  <si>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</si>
  <si>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</si>
  <si>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</si>
  <si>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</si>
  <si>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</si>
  <si>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</si>
  <si>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</si>
  <si>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</si>
  <si>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</si>
  <si>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1JY1062210520</t>
  </si>
  <si>
    <t>摩登微喇叭裤款；舒适中腰版型；裤脚开叉设计；优质尼龙四面弹料</t>
  </si>
  <si>
    <t>搭配优雅一字领上衣或简约T恤，知性或轻松，散发不同时尚味道</t>
  </si>
  <si>
    <t>1JY1062310690</t>
  </si>
  <si>
    <t>摩登喇叭裤款；舒适中腰版型；裤脚纽扣开叉+磨破；棉质牛仔料</t>
  </si>
  <si>
    <t>搭配浅色系上衣、时尚手提包，散发复古摩登潮流气息</t>
  </si>
  <si>
    <t>1JY1062330090</t>
  </si>
  <si>
    <t>大热阔腿裤款；舒适中腰版型；优质含羊毛精纺呢料</t>
  </si>
  <si>
    <t>简约百搭单品，搭配利落时尚上衣，轻松展现摩登潮流印象</t>
  </si>
  <si>
    <t>1JY1062330530</t>
  </si>
  <si>
    <t>选择一字领上衣与亮色跟鞋搭配，优雅与摩登碰撞，别具时尚范儿</t>
  </si>
  <si>
    <t>1JY1062420610</t>
  </si>
  <si>
    <t>修身直筒裤款；大方中腰版型；别致拉链口袋；柔韧棉质牛仔面料</t>
  </si>
  <si>
    <t>加入T恤或衬衫，跟鞋提升身材比例，彰显都市女性摩登干练气息</t>
  </si>
  <si>
    <t>1JY1062500610</t>
  </si>
  <si>
    <t>短款中腰裤型；时尚磨破流苏；深色假口袋点缀；甄选棉质牛仔料</t>
  </si>
  <si>
    <t>搭配时尚T恤或衬衫，白色休闲鞋点缀造型，青春又充满潮流范儿</t>
  </si>
  <si>
    <t>1JY1062520090</t>
  </si>
  <si>
    <t>时尚阔腿裤款；A字显瘦版型；两侧拼接闪条；优选尼龙四面弹材质</t>
  </si>
  <si>
    <t>简约百搭单品，加入简约T恤深浅碰撞，轻松随性又不乏潮流感</t>
  </si>
  <si>
    <t>1JY1062520520</t>
  </si>
  <si>
    <t>搭配条纹T恤与时髦单鞋，凸显摩登活力感，俏丽减龄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</si>
  <si>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</si>
  <si>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</si>
  <si>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</si>
  <si>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1JY1062360090</t>
  </si>
  <si>
    <t>时尚连体裤款；V领+织带吊带；显瘦收腰设计；裤脚开叉细节</t>
  </si>
  <si>
    <t>单穿或内搭T恤皆可，加上sneaker与棒球帽，街头潮流范儿十足</t>
  </si>
  <si>
    <t>1JY1065610832</t>
  </si>
  <si>
    <t>摩登阔腿裤款；舒适中腰设计；醒目撞色竖条纹</t>
  </si>
  <si>
    <t>配以休闲T恤、棒球帽，打造街头潮流范儿，十分个性吸睛</t>
  </si>
  <si>
    <t>1JY1065610900</t>
  </si>
  <si>
    <t>束腰搭配衬衫与跟鞋，摩登感十足，尽显利落干练气场</t>
  </si>
  <si>
    <t>1JY1062560610</t>
  </si>
  <si>
    <t>时髦直筒裤款；不规则裤脚设计；口袋花朵刺绣；柔韧棉质面料</t>
  </si>
  <si>
    <t>搭配衬衫或针织衫，手提包点缀，摩登或时髦，尽展多变时尚魅力</t>
  </si>
  <si>
    <t>1JY1062560690</t>
  </si>
  <si>
    <t>束腰搭配衬衫，加入跟鞋与手提包，复古摩登又不失气场</t>
  </si>
  <si>
    <t>1JY1063760610</t>
  </si>
  <si>
    <t>裤头+脚口磨边流苏；后幅卡通绣章；多重洗水工艺；精选棉质牛仔</t>
  </si>
  <si>
    <t>搭配气质一字领上衣，摩登又不失俏丽利落，尽展都会自信魅力</t>
  </si>
  <si>
    <t>1JY1063770520</t>
  </si>
  <si>
    <t>高腰锥形小脚裤；修身裤线设计；大气无繁复纯色；精选弹力混纺料</t>
  </si>
  <si>
    <t>搭配条纹上衣，繁简互衬下尽展摩登格调，简约又大气</t>
  </si>
  <si>
    <t>1JY1063780090</t>
  </si>
  <si>
    <t>舒适自然中腰；时尚阔腿廓形；独特明线车缝装饰；精选含棉弹力布</t>
  </si>
  <si>
    <t>与图案上衣同样速配，舒展时尚格调魅力，呈现低调优雅气质</t>
  </si>
  <si>
    <t>1JY1061970610</t>
  </si>
  <si>
    <t>时髦微喇叭裤型；率性七分裤长；磨破流苏设计；精选棉质牛仔</t>
  </si>
  <si>
    <t>时髦亮眼单品，只需加入简约上衣，摩登轻松印象率性展现</t>
  </si>
  <si>
    <t>1JY1062030650</t>
  </si>
  <si>
    <t>短款阔腿裤型；显瘦收腰A字轮廓；海军风粗条纹</t>
  </si>
  <si>
    <t>配以一字领上衣，时髦元素碰撞，俏丽又不失摩登利落感，格外吸睛</t>
  </si>
  <si>
    <t>1JY1062040090</t>
  </si>
  <si>
    <t>摩登阔腿连体裤；长款收腰版型；显瘦V领+无袖露肩设计</t>
  </si>
  <si>
    <t>加入简约内搭，黑白碰撞利落又经典，演绎都会时髦淑雅印象</t>
  </si>
  <si>
    <t>1JY1062040530</t>
  </si>
  <si>
    <t>只需加入纯色内衬T恤，率性而不失摩登优雅感，散发都会大气魅力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</si>
  <si>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</si>
  <si>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</si>
  <si>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</si>
  <si>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1JY1061940090</t>
  </si>
  <si>
    <t>高腰穿搭优选单品，配以浅色调上衣，合理拉伸腰线，格外高挑显瘦</t>
  </si>
  <si>
    <t>1JY1062000010</t>
  </si>
  <si>
    <t>摩登阔腿裤型；舒适中腰版型；纯色无繁复设计；精选弹力混纺材质</t>
  </si>
  <si>
    <t>配以深色调上衣，深浅互衬碰撞演绎摩登都会形象，大方得体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</si>
  <si>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</si>
  <si>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</si>
  <si>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</si>
  <si>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1JH1067370610</t>
  </si>
  <si>
    <t>时尚直筒裤款；裤脚磨破设计；柔韧棉质牛仔面料</t>
  </si>
  <si>
    <t>配以简约T恤+高跟鞋，尽显大方高挑，都市丽人干练特质一览无余</t>
  </si>
  <si>
    <t>1JJ1062840090</t>
  </si>
  <si>
    <t>舒适中腰锥形裤；裤腿开叉设计；精选弹力混纺面料</t>
  </si>
  <si>
    <t>与宽松上衣尤为速配，上松下紧穿搭显瘦百搭，简约又不失格调</t>
  </si>
  <si>
    <t>1JJ1067150500</t>
  </si>
  <si>
    <t>简约锥形裤款；舒适中腰设计；裤脚开叉细节；优选弹力斜纹布料</t>
  </si>
  <si>
    <t>加入条纹上衣、跟鞋和手提包，大方随性又不乏干练摩登感</t>
  </si>
  <si>
    <t>1JY1061600650</t>
  </si>
  <si>
    <t>时尚阔腿裤款；中腰七分裤型；加入腰带点缀；优质斜纹布面料</t>
  </si>
  <si>
    <t>加入白衬衫、手拿包，简约穿搭也能展现强大摩登气场</t>
  </si>
  <si>
    <t>1JY1062600090</t>
  </si>
  <si>
    <t>时尚阔腿裤款；显瘦A字版型；左侧纽扣点缀；精选仿麻料面料制作</t>
  </si>
  <si>
    <t>简约百搭单品，配以衬衫与跟鞋，大方利落，时尚感十足</t>
  </si>
  <si>
    <t>1JY1062680090</t>
  </si>
  <si>
    <t>背带连体裤款；大热阔腿裤型；时尚V领设计；腰间金属扣点缀</t>
  </si>
  <si>
    <t>简单加入白色上衣与板鞋，青春少女感十足，俏丽减龄</t>
  </si>
  <si>
    <t>1JY1061630610</t>
  </si>
  <si>
    <t>时尚锥形裤款；舒适中腰设计；破洞+裤脚磨边；优选棉质牛仔面料</t>
  </si>
  <si>
    <t>与多种风格衣衫皆可搭配，亦可加入西装外套，尽显都市女性气场</t>
  </si>
  <si>
    <t>1JY1062590610</t>
  </si>
  <si>
    <t>中腰直筒裤款；裤脚开叉设计；多重洗水工艺；柔韧棉质牛仔料</t>
  </si>
  <si>
    <t>搭配衬衫或T恤，手提包点缀造型，复古而摩登，散发潮流气息</t>
  </si>
  <si>
    <t>1JY1060740304</t>
  </si>
  <si>
    <t>时尚锥形裤款；舒适中腰版型；裤脚开叉设计；精选含棉面料</t>
  </si>
  <si>
    <t>搭配中长款衬衫、高跟鞋，展现都市丽人摩登特质</t>
  </si>
  <si>
    <t>1JY1060830090</t>
  </si>
  <si>
    <t>中腰直筒裤款；裤脚流苏+印花设计；舒适棉质牛仔面料</t>
  </si>
  <si>
    <t>配以条纹毛织上衣、帆布鞋和鸭舌帽，青春活力感十足</t>
  </si>
  <si>
    <t>1JY1060850090</t>
  </si>
  <si>
    <t>时髦阔腿裤型；舒适自然中腰；裤腿侧开叉设计</t>
  </si>
  <si>
    <t>无论与摩登针织或潮流T恤穿搭皆宜，尽展百搭时髦气息，俏丽大方</t>
  </si>
  <si>
    <t>1JY1060850650</t>
  </si>
  <si>
    <t>搭配魅力一字领上衣，流行元素碰撞出精彩时髦感，尽展自信亮眼</t>
  </si>
  <si>
    <t>1JY1062940090</t>
  </si>
  <si>
    <t>舒适中腰版型；大热阔腿裤款；时尚腰带设计；柔韧棉质牛仔面料</t>
  </si>
  <si>
    <t>搭配浅色系衬衫或毛织，深浅配色十分醒目，尽显利落大方</t>
  </si>
  <si>
    <t>1JY1065330610</t>
  </si>
  <si>
    <t>不规则裤口剪裁；时髦阔腿裤型；磨白猫须洗水工艺；选棉质牛仔料</t>
  </si>
  <si>
    <t>时尚个性单品，配以亮眼跟鞋，轻松打造率性印象，尽展摩登迷人</t>
  </si>
  <si>
    <t>1JY1063090018</t>
  </si>
  <si>
    <t>阔腿连体裤款；经典竖条纹；率性翻领设计；双排扣+收腰系带</t>
  </si>
  <si>
    <t>选择高跟鞋、手提包搭配，利落组合塑造都市女性摩登印象</t>
  </si>
  <si>
    <t>1JY1063260520</t>
  </si>
  <si>
    <t>显瘦A字轮廓；舒适中腰设计；独特侧边开叉；精选双层提花布</t>
  </si>
  <si>
    <t>配以简约宽松T恤，加入跟鞋，轻松展现修长双腿，尽显高挑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</si>
  <si>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</si>
  <si>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</si>
  <si>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</si>
  <si>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1JY1065550610</t>
  </si>
  <si>
    <t>阔腿喇叭裤型；摩登单排扣设计；多重洗水工艺打造；精选棉质牛仔</t>
  </si>
  <si>
    <t>时尚穿搭优选，无论与时尚卫衣或宽松衬衫皆宜，尽展休闲个性范儿</t>
  </si>
  <si>
    <t>1JY1060660610</t>
  </si>
  <si>
    <t>中腰阔腿裤型；前骨车缝+刺绣字母装饰；精选棉质牛仔面料</t>
  </si>
  <si>
    <t>时髦个性单品，无论与卫衣或T恤皆轻松穿搭，彰显时髦格调</t>
  </si>
  <si>
    <t>1JY1064380090</t>
  </si>
  <si>
    <t>时髦阔腿裤型；舒适中腰设计；阔挺硬朗中线车缝；精选双层混纺</t>
  </si>
  <si>
    <t>时髦阔腿裤型，与柔美针织上衣尤为合衬，演绎都会时髦味道</t>
  </si>
  <si>
    <t>1JY1064380660</t>
  </si>
  <si>
    <t>与气质衬衫、俏皮毛织共同构筑独特时髦格调，俏丽又减龄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</si>
  <si>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</si>
  <si>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</si>
  <si>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</si>
  <si>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</si>
  <si>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</si>
  <si>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1HH4060680090</t>
  </si>
  <si>
    <t>大气无繁复设计；中腰锥形裤款；撞色明线车缝；精选弹力针织面料</t>
  </si>
  <si>
    <t>1HN4061070090</t>
  </si>
  <si>
    <t>时尚skinny小脚裤款；撞色拼接字母织带；舒适松紧橡筋腰设计</t>
  </si>
  <si>
    <t>1HH4068910610</t>
  </si>
  <si>
    <t>时尚锥形裤款；舒适中腰剪裁；别致踩脚设计；柔韧含棉牛仔料</t>
  </si>
  <si>
    <t>1HH4060330770</t>
  </si>
  <si>
    <t>时尚阔腿+喇叭裤型；双侧贴车镂空水溶花边；拉链口袋装饰</t>
  </si>
  <si>
    <t>1HH4030320810</t>
  </si>
  <si>
    <t>时尚阔腿裤型；复古高腰松紧腰；浪漫花朵植物图案；裤腿开叉设计</t>
  </si>
  <si>
    <t>1HY4031490050</t>
  </si>
  <si>
    <t>时尚锥形裤；高腰+松紧腰；竖条坑纹针织；精选柔韧含羊毛混纺</t>
  </si>
  <si>
    <t>1HH4060570650</t>
  </si>
  <si>
    <t>时尚中腰锥形裤；简约无繁复设计；精选高羊毛含量呢料打造</t>
  </si>
  <si>
    <t>1HY4063150052</t>
  </si>
  <si>
    <t>舒适中腰剪裁；大热阔腿裤款；裤脚开叉细节；松软含羊毛呢料</t>
  </si>
  <si>
    <t>1HY4032130090</t>
  </si>
  <si>
    <t>高腰显瘦剪裁；时尚阔腿裤款；精选针织面料</t>
  </si>
  <si>
    <t>1HY4063150650</t>
  </si>
  <si>
    <t>1HH4030140810</t>
  </si>
  <si>
    <t>简约A字轮廓；舒适松紧腰高腰设计；精选亮泽丝光棉面料</t>
  </si>
  <si>
    <t>1HJ4061360090</t>
  </si>
  <si>
    <t>中腰修身版型；时尚小脚锥形裤；大气无繁复设计；精选舒适棉质</t>
  </si>
  <si>
    <t>1HJ4063110610</t>
  </si>
  <si>
    <t>中腰修身版型；多重洗水工艺；摩登裤脚流苏；精选舒适棉质牛仔</t>
  </si>
  <si>
    <t>1HH4060410090</t>
  </si>
  <si>
    <t>阔腿喇叭裤型；舒适中腰设计；大气纯色款式；优质弹力羊毛呢料</t>
  </si>
  <si>
    <t>1HJ4061360810</t>
  </si>
  <si>
    <t>1HY4063180520</t>
  </si>
  <si>
    <t>利落中腰剪裁；大热喇叭裤款；裤脚开叉设计</t>
  </si>
  <si>
    <t>1HH4068590650</t>
  </si>
  <si>
    <t>直筒阔腿裤型；酵磨+漂色+洗水工艺；明线裤骨车缝；含棉牛仔打造</t>
  </si>
  <si>
    <t>1HH4068600090</t>
  </si>
  <si>
    <t>喇叭阔腿裤型；时尚开叉裤腿设计；舒适中腰；精选柔韧混纺打造</t>
  </si>
  <si>
    <t>1HY3068240610</t>
  </si>
  <si>
    <t>简约中腰设计；时尚直筒裤型；多重洗水工艺打造；精选棉质牛仔料</t>
  </si>
  <si>
    <t>1HY3061030090</t>
  </si>
  <si>
    <t>简约锥型长裤；舒适中腰设计；刺绣五角星点缀；精选柔韧混纺</t>
  </si>
  <si>
    <t>1HH3062760090</t>
  </si>
  <si>
    <t>锥型+哈伦裤型；拼接条纹织带；精选柔韧毛呢混纺</t>
  </si>
  <si>
    <t>1HY3061220304</t>
  </si>
  <si>
    <t>高腰A字轮廓；短款阔腿裤型；竖条车缝点缀；精选提花质感面料</t>
  </si>
  <si>
    <t>1HY3065990090</t>
  </si>
  <si>
    <t>时尚哈伦+锥形裤型；舒适中腰设计；大气无繁复纯色款</t>
  </si>
  <si>
    <t>1HY3065990520</t>
  </si>
  <si>
    <t>1HY3066040650</t>
  </si>
  <si>
    <t>中腰锥形裤型；多重洗水工艺；单侧印花字母；精致棉质牛仔抓毛料</t>
  </si>
  <si>
    <t>1HJ3063750110</t>
  </si>
  <si>
    <t>简约利落剪裁；高腰小脚裤型；撞色字母印花点缀</t>
  </si>
  <si>
    <t>1HY3060810650</t>
  </si>
  <si>
    <t>时尚阔腿裤款；特色磨边点缀；柔软棉质面料</t>
  </si>
  <si>
    <t>1HY3066040690</t>
  </si>
  <si>
    <t>1HH3062460520</t>
  </si>
  <si>
    <t>简约锥形裤型；舒适中腰松紧腰；撞色拼接侧条；精选柔韧含棉材质</t>
  </si>
  <si>
    <t>1HH3062460910</t>
  </si>
  <si>
    <t>1HH3062470650</t>
  </si>
  <si>
    <t>时尚阔腿裤型；简约舒适中腰设计；撞色柔美花枝+格子数码印花</t>
  </si>
  <si>
    <t>1HY3060710090</t>
  </si>
  <si>
    <t>摩登喇叭阔腿裤型；简约中腰设计；多重洗水工艺；精选舒适棉质</t>
  </si>
  <si>
    <t>1HY3060490510</t>
  </si>
  <si>
    <t>短款阔腿裤型；时尚A字轮廓；刺绣波浪点缀腰间</t>
  </si>
  <si>
    <t>1HH3062270090</t>
  </si>
  <si>
    <t>简约大方剪裁；大热阔裤腿款；高腰A字设计；舒适含羊毛面料</t>
  </si>
  <si>
    <t>1HY3060340650</t>
  </si>
  <si>
    <t>高腰宽松版型；大热阔腿裤款；精选纯亚麻面料</t>
  </si>
  <si>
    <t>1HH3067890090</t>
  </si>
  <si>
    <t>连体背带裤型；大热阔腿裤款式；简约大气设计；修身显高</t>
  </si>
  <si>
    <t>1HN3061550910</t>
  </si>
  <si>
    <t>时尚连体裤型；方领+吊带+露肩设计；摩登撞色宽窄条纹印花</t>
  </si>
  <si>
    <t>1HY3066980120</t>
  </si>
  <si>
    <t>中腰剪裁；时尚阔腿裤款；侧边字母刺绣装饰</t>
  </si>
  <si>
    <t>1HY3066980520</t>
  </si>
  <si>
    <t>1HJ3061890590</t>
  </si>
  <si>
    <t>时尚阔腿裤型；简约大气无繁复设计；舒适中腰；约七分裤长</t>
  </si>
  <si>
    <t>1HJ3061890800</t>
  </si>
  <si>
    <t>1HY3060050090</t>
  </si>
  <si>
    <t>时尚阔腿裤+裙裤款式；加入两侧压褶工艺；摩登七分裤长</t>
  </si>
  <si>
    <t>1HJ3061900530</t>
  </si>
  <si>
    <t>短款阔腿裤型；高腰A型轮廓；腰间纽扣装饰；采用大气纯色面料</t>
  </si>
  <si>
    <t>1HN3063150920</t>
  </si>
  <si>
    <t>背带裤+连体裤款；长款修身版型；摩登竖条纹印花；精选含棉牛仔</t>
  </si>
  <si>
    <t>1HY3066760520</t>
  </si>
  <si>
    <t>高腰A型轮廓；短款阔腿裤型；口袋边波浪边设计</t>
  </si>
  <si>
    <t>1HH2060680010</t>
  </si>
  <si>
    <t>时尚修身连体裤；吊带镂空设计；稍短内衬透视；精选薄款棉质蕾丝</t>
  </si>
  <si>
    <t>1HH2060680090</t>
  </si>
  <si>
    <t>1HY2062070600</t>
  </si>
  <si>
    <t>中腰锥形裤型；个性磨破磨白设计；精选舒适纯棉牛仔面料</t>
  </si>
  <si>
    <t>1HY2062660010</t>
  </si>
  <si>
    <t>时尚中腰阔腿裤；百搭中长裤型；腰侧撞色腰带；精选舒适棉质面料</t>
  </si>
  <si>
    <t>1HY2064210531</t>
  </si>
  <si>
    <t>中腰阔腿裤型；大气无繁复设计；摩登撞色明线车缝</t>
  </si>
  <si>
    <t>1HH2060210018</t>
  </si>
  <si>
    <t>时尚阔腿+哈伦裤型；百搭中长款式；精选柔韧棉质牛仔料</t>
  </si>
  <si>
    <t>1HH2060470494</t>
  </si>
  <si>
    <t>时尚哈伦+阔腿裤型；百搭中长款式；精选舒适棉质弹力材质</t>
  </si>
  <si>
    <t>1HH2060510090</t>
  </si>
  <si>
    <t>阔腿A字裤型；清爽短款热裤；暗纹提花面料；精选柔软含棉材质</t>
  </si>
  <si>
    <t>1HY2064190880</t>
  </si>
  <si>
    <t>哈伦裤+锥形裤；简约大气设计；舒适中腰长裤</t>
  </si>
  <si>
    <t>1HR2033450018</t>
  </si>
  <si>
    <t>时尚喇叭裤型；舒适橡筋松紧腰；薄款立体提花肌理；精选含棉材质</t>
  </si>
  <si>
    <t>1HR2064340690</t>
  </si>
  <si>
    <t>显瘦A字轮廓；时尚阔腿热裤；磨破流苏裤腿；精选舒适棉质牛仔料</t>
  </si>
  <si>
    <t>1HH2060490090</t>
  </si>
  <si>
    <t>修身连体裤型；时髦背带阔腿裤；复古双排扣；精选舒适棉麻面料</t>
  </si>
  <si>
    <t>1HH2060490520</t>
  </si>
  <si>
    <t>1HH2064460690</t>
  </si>
  <si>
    <t>修身背带连体裤型；时尚阔腿裤；复古双排扣装饰；精选棉质牛仔料</t>
  </si>
  <si>
    <t>1HN2063080010</t>
  </si>
  <si>
    <t>高腰阔腿裤型；前幅拼接搭片+系带；约七分裤长</t>
  </si>
  <si>
    <t>1HY2065610090</t>
  </si>
  <si>
    <t>修身锥形裤型；腰位拼接+单排扣；多重洗水工艺；棉质弹力牛仔布</t>
  </si>
  <si>
    <t>1HH2060330520</t>
  </si>
  <si>
    <t>摩登长款连体裤；钉珠+亮片+刺绣花朵；腰带点缀；精选棉质面料</t>
  </si>
  <si>
    <t>1HH2060360520</t>
  </si>
  <si>
    <t>1HY2061700690</t>
  </si>
  <si>
    <t>中腰+修身小脚裤；酵磨+漂色多重洗水；精选柔软棉质牛仔料</t>
  </si>
  <si>
    <t>1HH1061060010</t>
  </si>
  <si>
    <t>高腰A字版型；双排扣装饰；七分中长阔腿裤型；精选弹力棉质面料</t>
  </si>
  <si>
    <t>1HY1062560010</t>
  </si>
  <si>
    <t>时尚哈伦裤型；中腰阔腿裤；精选柔软斜纹混纺材质</t>
  </si>
  <si>
    <t>1HH1060140600</t>
  </si>
  <si>
    <t>中腰直筒裤型；磨破、磨白工艺；脚口拼接流苏；精选棉质牛仔布</t>
  </si>
  <si>
    <t>1HY1061940090</t>
  </si>
  <si>
    <t>简约大方设计；高腰A字版型；精选柔韧混纺材质</t>
  </si>
  <si>
    <t>1HY1061950610</t>
  </si>
  <si>
    <t>中腰修身版型；多重洗水工艺+不规则磨破；精选亲肤棉质牛仔面料</t>
  </si>
  <si>
    <t>1HH1060260090</t>
  </si>
  <si>
    <t>中腰阔腿+喇叭裤型；海军风排扣设计；优选柔韧混纺双层布面料</t>
  </si>
  <si>
    <t>1HN1061120923</t>
  </si>
  <si>
    <t>白底黑</t>
  </si>
  <si>
    <t>高腰直筒阔腿裤型；格子印花+撞色色块图案；柔韧混纺材质面料</t>
  </si>
  <si>
    <t>1HH1060060090</t>
  </si>
  <si>
    <t>高腰修身版型；复古双排扣；阔腿喇叭裤型；精选弹力斜纹呢料</t>
  </si>
  <si>
    <t>1HH1060190090</t>
  </si>
  <si>
    <t>高腰A字版型；时尚阔腿中长款；精选弹力斜纹呢料</t>
  </si>
  <si>
    <t>1HN1063050913</t>
  </si>
  <si>
    <t>灰白条</t>
  </si>
  <si>
    <t>高腰合体版型；优雅条纹图案；约九分直筒裤型</t>
  </si>
  <si>
    <t>1HY1061770610</t>
  </si>
  <si>
    <t>中腰阔腿版型；时尚喇叭裤；精选弹力含棉牛仔面料</t>
  </si>
  <si>
    <t>外套</t>
  </si>
  <si>
    <t>1GY4042430933</t>
  </si>
  <si>
    <t>个性短款设计/泡泡袖遮盖赘肉/采用合成纤维面料</t>
  </si>
  <si>
    <t>1GY3040820091</t>
  </si>
  <si>
    <t>复古风格纹图案/钉珠别致装饰/宽松棒球服版型</t>
  </si>
  <si>
    <t>1GY3040940936</t>
  </si>
  <si>
    <t>红啡格</t>
  </si>
  <si>
    <t>复古风格纹图案/西装翻驳领设计/经典单排扣装饰</t>
  </si>
  <si>
    <t>1GY3041110650</t>
  </si>
  <si>
    <t>珠链织带巧妙点睛/纯色宽松轮廓/冰花绒面料制作</t>
  </si>
  <si>
    <t>1GY3041210501</t>
  </si>
  <si>
    <t>西装翻驳领设计/纯色宽松版型/甄选高含棉面料制作</t>
  </si>
  <si>
    <t>1GY3041270090</t>
  </si>
  <si>
    <t>可拆卸袖袢设计/经典西装翻驳领/纯色合体版型</t>
  </si>
  <si>
    <t>1GY3051050531</t>
  </si>
  <si>
    <t>拼接袖袢设计/可拆卸灵活腰带/纯色宽松版型</t>
  </si>
  <si>
    <t>1GS3044630090</t>
  </si>
  <si>
    <t>后幅卡通贴布绣/宽松棒球外套/拉链口袋设计</t>
  </si>
  <si>
    <t>1GS3044630130</t>
  </si>
  <si>
    <t>1GS3044630520</t>
  </si>
  <si>
    <t>1GS3044700610</t>
  </si>
  <si>
    <t>后幅卡通印花图案/摩登撞色效果/采用高含棉面料</t>
  </si>
  <si>
    <t>1GY3040750174</t>
  </si>
  <si>
    <t>层次西装翻驳领/复古格子图案/高含棉舒适面料</t>
  </si>
  <si>
    <t>1GY3040910030</t>
  </si>
  <si>
    <t>英伦格纹图案/优雅简约单排扣/合体修身版型</t>
  </si>
  <si>
    <t>1GY3040950090</t>
  </si>
  <si>
    <t>中长款合体版型/新潮喇叭袖设计/简约干练单排扣</t>
  </si>
  <si>
    <t>1GY3041080190</t>
  </si>
  <si>
    <t>宽松廓形巧妙显瘦/整体简洁纯色色调/采用弹性纤维面料</t>
  </si>
  <si>
    <t>1GY3041080650</t>
  </si>
  <si>
    <t>1GY3041200520</t>
  </si>
  <si>
    <t>率性落肩棒球款型/新潮撞色设计/采用透气合成纤维</t>
  </si>
  <si>
    <t>1GY3041200650</t>
  </si>
  <si>
    <t>1GY3043470610</t>
  </si>
  <si>
    <t>卡通俏皮贴布绣/衣摆拼接流苏设计/采用高含棉面料</t>
  </si>
  <si>
    <t>1GY3049930090</t>
  </si>
  <si>
    <t>钉珠纽扣精致点缀/双袖拼接丝绒/俏皮卡通贴布绣</t>
  </si>
  <si>
    <t>1GY3049930890</t>
  </si>
  <si>
    <t>1GZ3043090120</t>
  </si>
  <si>
    <t>搭配字母印花腰带/纯色宽松风衣版型/经典双排扣设计</t>
  </si>
  <si>
    <t>1GZ3043090520</t>
  </si>
  <si>
    <t>1GZ3043090531</t>
  </si>
  <si>
    <t>1GZ3043090650</t>
  </si>
  <si>
    <t>1GZ3048410987</t>
  </si>
  <si>
    <t>复古风格纹图案/后幅搭配修身腰带/挺括西装版型</t>
  </si>
  <si>
    <t>1GY3043500610</t>
  </si>
  <si>
    <t>趣味卡通贴布绣/立体钉珠字母/男友风宽松版型</t>
  </si>
  <si>
    <t>1GZ3046030180</t>
  </si>
  <si>
    <t>双袖拼接荷叶边设计/后幅立体刺绣图案/宽松易搭棒球外套</t>
  </si>
  <si>
    <t>1GZ3046030650</t>
  </si>
  <si>
    <t>1GS3044740018</t>
  </si>
  <si>
    <t>亮片设计点睛视觉/后幅卡通贴布绣/宽松版型休闲随性</t>
  </si>
  <si>
    <t>1GS3044780018</t>
  </si>
  <si>
    <t>字母印花惹眼吸睛/纯色宽松版型/棉质弹性牛仔面料</t>
  </si>
  <si>
    <t>本品反转单独或与同色衣物一同洗涤，避免接触浅色衣物，以防沾色。</t>
  </si>
  <si>
    <t>1GY3040760624</t>
  </si>
  <si>
    <t>层次西装领设计/纯色都会马甲廓形/甄选弹性舒适面料</t>
  </si>
  <si>
    <t>1GY3041220520</t>
  </si>
  <si>
    <t>刺绣钉珠点睛视觉/双袖拼接柔美荷叶/宽松易搭衣衫版型</t>
  </si>
  <si>
    <t>1GY3044170610</t>
  </si>
  <si>
    <t>趣味立体刺绣图案/钉珠钻饰灵动点缀/深浅洗水工艺打造</t>
  </si>
  <si>
    <t>1GZ3049030610</t>
  </si>
  <si>
    <t>萌趣卡通贴布绣/拼接腰带个性设计/经多重洗水工艺制成</t>
  </si>
  <si>
    <t>1GZ3042080610</t>
  </si>
  <si>
    <t>手袖刺绣时髦撞色/可脱卸帽穿戴灵活/深浅洗水效果</t>
  </si>
  <si>
    <t>1GZ3042120090</t>
  </si>
  <si>
    <t>钉珠饰扣巧妙装饰/纯色宽松西装版型/袖口开叉设计</t>
  </si>
  <si>
    <t>1GZ3042190936</t>
  </si>
  <si>
    <t>复古风格子图案/中长款西装版型/实用大气口袋设计</t>
  </si>
  <si>
    <t>1GY2042920010</t>
  </si>
  <si>
    <t>以落肩oversize轮廓打造，轻松修饰身材小秘密，时髦显瘦；腰间下摆抽绳设计，打造高腰线，重塑身材黄金比例；拼接搭片细节，英伦风衣轮廓，摩登又吸睛。</t>
  </si>
  <si>
    <t>1GY2042920770</t>
  </si>
  <si>
    <t>1GY2040640090</t>
  </si>
  <si>
    <t>西装领+双排扣设计，复古元素融合，构筑都会大气印象；收腰细节勾勒优雅身段曲线，令造型简约而不简单，凸显身材；选用弹力混纺打造，轻裹身姿，魅力显瘦。</t>
  </si>
  <si>
    <t>1GY2040270010</t>
  </si>
  <si>
    <t>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</t>
  </si>
  <si>
    <t>1GY2040270180</t>
  </si>
  <si>
    <t>1GY2040640018</t>
  </si>
  <si>
    <t>1GY2042560090</t>
  </si>
  <si>
    <t>中长修身轮廓，巧妙修饰身材小秘密，勾勒窈窕高挑身姿；穿孔腰带收腰又大气，彰显摩登利落感，点缀造型；西装翻驳领型，视觉拉伸脸型，打造V型小脸。</t>
  </si>
  <si>
    <t>聚酯纤维100%
里料:聚酯纤维100%</t>
  </si>
  <si>
    <t>1GY2042560620</t>
  </si>
  <si>
    <t>1GY2047310010</t>
  </si>
  <si>
    <t>宽松轮廓牛仔外套，洋溢率性摩登感，散发复古迷人气息；以镶钻、钉珠、磨破等设计细节，碰撞演绎都会率性印象，让人眼前一亮；选用多重洗水工艺打造，魅力丹宁格调吸睛，摩登又自信。</t>
  </si>
  <si>
    <t>1GY2040290016</t>
  </si>
  <si>
    <t>中长款西装马甲外套，巧妙掩盖身材小秘密，利落显瘦；穿孔腰带设计，视觉修饰腰身，尤显窈窕高挑；线条感竖纹构筑都会格调，更显活力。</t>
  </si>
  <si>
    <t>棉100%(腰带绣花线除外)
里料:聚酯纤维100%</t>
  </si>
  <si>
    <t>1GC2043790018</t>
  </si>
  <si>
    <t>1GC2043790090</t>
  </si>
  <si>
    <t>1GY1041410010</t>
  </si>
  <si>
    <t>oversize版型穿着休闲随性，打造时髦出街造型，尽显新潮运动风；撞色拉链打破纯色衣衫单调感，提升视觉层次，巧妙吸睛；尼龙风衣面料质感顺滑，别具个性，时髦加分。</t>
  </si>
  <si>
    <t>1GY1041410025</t>
  </si>
  <si>
    <t>1GY1045430951</t>
  </si>
  <si>
    <t>深浅纹路打造格纹效果，色调沉稳，复古又不乏摩登；翻领设计强调颈部线条，同时利落率性，型酷加分；富含羊毛成分，手感柔韧松软，彰显品牌价值感。</t>
  </si>
  <si>
    <t>1GC1043560090</t>
  </si>
  <si>
    <t>袖子采用弹性褶皱设计，打破以往常规印象，复古个性；收腰轮廓+金属纽扣点缀，修饰出身材曲线，同时醒目吸睛；翻领西装款式，衬托出干练气场，摩登大气。</t>
  </si>
  <si>
    <t>1GC1044760532</t>
  </si>
  <si>
    <t>拼接透明材质，别具未来感，尽显新潮个性；撞色印花提升视觉效果，整体复古又不失浪漫气息；双排扣+翻领，率性大方，打造都会印象。</t>
  </si>
  <si>
    <t>1GC1044840300</t>
  </si>
  <si>
    <t>透明</t>
  </si>
  <si>
    <t>采用透明材质制作，未来感十足，新潮前卫，瞬间抓取眼球；双排扣糅合灵活腰带，大方又显瘦，凸显摩登气场；无袖马甲款式，轻松搭配，演绎多变造型。</t>
  </si>
  <si>
    <t>本品不可洗涤，用湿布轻轻擦拭即可。</t>
  </si>
  <si>
    <t>1GC1053580440</t>
  </si>
  <si>
    <t>芥茉黄</t>
  </si>
  <si>
    <t>大幅花朵印花带来醒目撞色效果，尽显复古优雅气息；双排扣+收腰腰带，巧妙修饰腰型，同时不失端庄感；长款宽松版型，衬托出摩登气场，干练摩登。</t>
  </si>
  <si>
    <t>印花位置乃随意剪裁，请以实物为准。</t>
  </si>
  <si>
    <t>1GF1045240130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</si>
  <si>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</si>
  <si>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1GF1045240010</t>
  </si>
  <si>
    <t>1GF1045240090</t>
  </si>
  <si>
    <t>1GF1045270018</t>
  </si>
  <si>
    <t>以落肩oversize轮廓打造，修饰身材小秘密，时髦显瘦；经典黑白撞色印花玫瑰抢占视野，复古感跃然而生；交叉绑带撞色缀以前幅，潮流率性格调轻松演绎；选用柔韧纯棉牛仔布，穿着舒爽又大方。</t>
  </si>
  <si>
    <t>1GF1045210090</t>
  </si>
  <si>
    <t>中长宽松轮廓西装外套，轻松修饰身材小秘密，时髦又显瘦；明线车缝袖口，可挽折设计，一改刻板印象，散发摩登气息；加入垫肩细节，衬托稍稍oversize衣衫复古意蕴，让人印象深刻。</t>
  </si>
  <si>
    <t>1、本品采用特殊细纱支制作而成，在穿着使用时需小心爱护，避免指甲、金属等尖锐物品的勾刮，以防造成面料钩丝及刮痕；</t>
  </si>
  <si>
    <t>1GF1045210130</t>
  </si>
  <si>
    <t>1GF1055150130</t>
  </si>
  <si>
    <t>长款宽松轮廓打造，轻松重塑身材比例，尤显高挑大气；英伦风衣款式：西装领+双排扣+腰带，构筑优雅都会印象，尽展大气迷人气息。</t>
  </si>
  <si>
    <t>[面层]棉100%
[底层]聚酯纤维100%
里料:棉100%</t>
  </si>
  <si>
    <t>1GF1055150530</t>
  </si>
  <si>
    <t>1GH1046580090</t>
  </si>
  <si>
    <t>修身轮廓勾勒，巧妙打造玲珑身姿，为中性衣衫增添柔美淑雅气息；率性西装外套款式，散发英气硬朗感，营造摩登个性印象，让人印象深刻。</t>
  </si>
  <si>
    <t>1GY1042240610</t>
  </si>
  <si>
    <t>将拉链与单排扣破格重组，率性演绎不羁格调；经典黑白红碰撞，亮眼组合尽展潮流个性；针织糅合牛仔材质面料，打造时髦达人印象；磨破、洗水、流苏工艺运用，尽展丹宁魅力。</t>
  </si>
  <si>
    <t>1GH1046580018</t>
  </si>
  <si>
    <t>1GY1044680181</t>
  </si>
  <si>
    <t>以落肩宽松轮廓打造美式棒球外套，率性演绎休闲摩登感，时髦亮眼；立体刺绣仙鹤抢占视野，散发浓郁中国风特色，碰撞擦出潮流火花。</t>
  </si>
  <si>
    <t>1GY1041350090</t>
  </si>
  <si>
    <t>以中长合体轮廓勾勒，巧妙修饰身材小秘密，利落显瘦；金属质感双排扣，提升优雅大气特质，散发复古迷人气息；甄选精纺薄毛呢，厚度适中，柔韧细致，穿着温暖舒适。</t>
  </si>
  <si>
    <t>1GY1041350621</t>
  </si>
  <si>
    <t>1GY1041360090</t>
  </si>
  <si>
    <t>落肩宽松轮廓勾勒，轻松修饰身材小秘密，时髦显瘦；多口袋与抽绳下摆设计，增添造型摩登休闲气息，率性亮眼。</t>
  </si>
  <si>
    <t>1GY1041380219</t>
  </si>
  <si>
    <t>浅军绿</t>
  </si>
  <si>
    <t>英伦风衣外套，融入肩章+前后搭片细节，尽展复古韵味；配送同色腰带，轻松修饰宽松轮廓，摩登优雅；选用纯棉面料，柔韧亲肤，舒适大方。</t>
  </si>
  <si>
    <t>1GY1041380531</t>
  </si>
  <si>
    <t>1GY1051370090</t>
  </si>
  <si>
    <t>契合时髦热点，以落肩oversize轮廓设计，轻松修饰身材小秘密，潮流又显瘦；立领+连帽设计，呵护颈部肌肤，免受寒冬侵袭；贴车拉链口袋细节，带来摩登率性气息，塑造鲜明潮人印象。</t>
  </si>
  <si>
    <t>1GY1051370420</t>
  </si>
  <si>
    <t>1GY1051370520</t>
  </si>
  <si>
    <t>1GY1041760690</t>
  </si>
  <si>
    <t>1GY1044400090</t>
  </si>
  <si>
    <t>1GY1044400180</t>
  </si>
  <si>
    <t>1GY1042620610</t>
  </si>
  <si>
    <t>肩位与后幅钉珠+刺绣别具风格，花朵与蔓藤勾勒出清新画面，亮眼吸睛；牛仔外套款乃时尚icon出街常备单品，与多种风格衣衫轻松搭配，时髦俏丽；棉质牛仔面料，多重洗水工艺打造，呈现柔韧质感。</t>
  </si>
  <si>
    <t>1GY1043930180</t>
  </si>
  <si>
    <t>面料:聚酯纤维100%
里料:聚酯纤维100%</t>
  </si>
  <si>
    <t>1GY1043930710</t>
  </si>
  <si>
    <t>1GY1044130951</t>
  </si>
  <si>
    <t>1GY1051340133</t>
  </si>
  <si>
    <t>1GY1051340531</t>
  </si>
  <si>
    <t>1GY1051710690</t>
  </si>
  <si>
    <t>1GY1301800520</t>
  </si>
  <si>
    <t>1GY1030390901</t>
  </si>
  <si>
    <t>1GY1030390997</t>
  </si>
  <si>
    <t>1GY1042750090</t>
  </si>
  <si>
    <t>1GY1044230610</t>
  </si>
  <si>
    <t>1GY1052660610</t>
  </si>
  <si>
    <t>1GY1311840090</t>
  </si>
  <si>
    <t>1、本品使用天然皮革采用环保工艺制成，轻微的刮痕、毛孔及颜色、纹路不均属于正常风格特点，并非质量问题；</t>
  </si>
  <si>
    <t>1GZ1049930018</t>
  </si>
  <si>
    <t>1GY1041500050</t>
  </si>
  <si>
    <t>1GY1041500090</t>
  </si>
  <si>
    <t>1GY1041670090</t>
  </si>
  <si>
    <t>1GY1041670120</t>
  </si>
  <si>
    <t>1GY1041850068</t>
  </si>
  <si>
    <t>迷彩</t>
  </si>
  <si>
    <t>1GY1041880018</t>
  </si>
  <si>
    <t>1GY1041880090</t>
  </si>
  <si>
    <t>1GY1042570010</t>
  </si>
  <si>
    <t>1GY1042570090</t>
  </si>
  <si>
    <t>1GY1051610130</t>
  </si>
  <si>
    <t>1GY1051610530</t>
  </si>
  <si>
    <t>1GY1311830090</t>
  </si>
  <si>
    <t>1GY1311830120</t>
  </si>
  <si>
    <t>1GY1041390954</t>
  </si>
  <si>
    <t>1GY1041420520</t>
  </si>
  <si>
    <t>1GY1041660090</t>
  </si>
  <si>
    <t>1GY1041660520</t>
  </si>
  <si>
    <t>1GY1041890018</t>
  </si>
  <si>
    <t>1GY1041890520</t>
  </si>
  <si>
    <t>1GY1044240090</t>
  </si>
  <si>
    <t>1GY1051650954</t>
  </si>
  <si>
    <t>1JY4044120120</t>
  </si>
  <si>
    <t>1JY4054170530</t>
  </si>
  <si>
    <t>面料:聚酯纤维100%
里料:聚酯纤维100%
内胆面料:聚酯纤维100%
填充物:聚酯纤维100%</t>
  </si>
  <si>
    <t>1JY4311760090</t>
  </si>
  <si>
    <t>羊皮革
里料:聚酯纤维100%</t>
  </si>
  <si>
    <t>1JY4311760120</t>
  </si>
  <si>
    <t>1JY4044250120</t>
  </si>
  <si>
    <t>1JY4044490520</t>
  </si>
  <si>
    <t>1JH4042240510</t>
  </si>
  <si>
    <t>光泽感镜面PU；率性机车款外套；拼接仿羊羔毛。</t>
  </si>
  <si>
    <t>1JH4053840840</t>
  </si>
  <si>
    <t>灰杏</t>
  </si>
  <si>
    <t>本品采用易掉毛面里料，不可与染色內搭一起穿著。</t>
  </si>
  <si>
    <t>1JY4040030090</t>
  </si>
  <si>
    <t>本品为丝绒面料，穿着时请小心爱护，请勿用力拉扯面料，切不可揉搓及绞拧，请勿压烫，如需要请采用蒸汽挂烫。</t>
  </si>
  <si>
    <t>1JY4050750810</t>
  </si>
  <si>
    <t>1JY3043430120</t>
  </si>
  <si>
    <t>1JH3037680530</t>
  </si>
  <si>
    <t>1JY3043430090</t>
  </si>
  <si>
    <t>1JY3045970800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</si>
  <si>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</si>
  <si>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1JH3057570530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</si>
  <si>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</si>
  <si>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</si>
  <si>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棉100%(涂层除外)
里料:聚酯纤维100%</t>
  </si>
  <si>
    <t>1JH3037680130</t>
  </si>
  <si>
    <t>1JH3049750610</t>
  </si>
  <si>
    <t>毛领及内胆请取下单独洗涤。</t>
  </si>
  <si>
    <t>1JY3032360090</t>
  </si>
  <si>
    <t>1JY3032360120</t>
  </si>
  <si>
    <t>1JY3043540660</t>
  </si>
  <si>
    <t>1JY3313910090</t>
  </si>
  <si>
    <t>1JY3043750090</t>
  </si>
  <si>
    <t>仿卫衣款外套结合连帽抽绳设计，经典而简约，演绎随性休闲风；左袖拼接丝绒+金属圆环拉链，打破衣衫单调感，增添随性时尚气息；优质鱼鳞卫衣面料，含棉材质具有亲肤性，柔和舒适。</t>
  </si>
  <si>
    <t>1JY3043750520</t>
  </si>
  <si>
    <t>1JY3046010520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</si>
  <si>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</si>
  <si>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</si>
  <si>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1JY3046010532</t>
  </si>
  <si>
    <t>1JH3317500090</t>
  </si>
  <si>
    <t>羊皮革
里料:聚酯纤维100%</t>
  </si>
  <si>
    <t>1JY3032170090</t>
  </si>
  <si>
    <t>1JY3032170120</t>
  </si>
  <si>
    <t>1JY3032170600</t>
  </si>
  <si>
    <t>1JY3032360600</t>
  </si>
  <si>
    <t>1JH3047220090</t>
  </si>
  <si>
    <t>1JH3047340530</t>
  </si>
  <si>
    <t>面料:[面层]棉100%
[底层]聚酯纤维100%
里料:聚酯纤维100%</t>
  </si>
  <si>
    <t>1JH3057960120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</si>
  <si>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</si>
  <si>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1JH3047220120</t>
  </si>
  <si>
    <t>1JH3317360530</t>
  </si>
  <si>
    <t>牛皮革
里料:聚酯纤维100%
内贴:棉100%</t>
  </si>
  <si>
    <t>1JH3047800000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</si>
  <si>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</si>
  <si>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锦纶100%
里料:聚酯纤维100%</t>
  </si>
  <si>
    <t>1JH3047800650</t>
  </si>
  <si>
    <t>1JH3057960090</t>
  </si>
  <si>
    <t>1JH3057960700</t>
  </si>
  <si>
    <t>1JH3317170090</t>
  </si>
  <si>
    <t>1JY3045590090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</si>
  <si>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</si>
  <si>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1JY3045590181</t>
  </si>
  <si>
    <t>1JY3045590520</t>
  </si>
  <si>
    <t>1JH2044780090</t>
  </si>
  <si>
    <t>摩登睡衣风外套，打造流畅飘逸轮廓，造型率性又时髦，个性吸睛</t>
  </si>
  <si>
    <t>1JH2046110610</t>
  </si>
  <si>
    <t>率性牛仔碰撞柔美绣花，摩登外套与大热运动装同样合衬，时髦精致</t>
  </si>
  <si>
    <t>1JY2041550018</t>
  </si>
  <si>
    <t>大热棒球外套款式；摩登小立领；拼接镂空蕾丝编织；精选亮泽缎面材质</t>
  </si>
  <si>
    <t>作为摩登外披，加入时髦内衬，肌肤若隐若现，增添性感迷人气息</t>
  </si>
  <si>
    <t>1JH2044290530</t>
  </si>
  <si>
    <t>1JH2044300160</t>
  </si>
  <si>
    <t>浅粉红</t>
  </si>
  <si>
    <t>睡衣风摩登外套，洋溢慵懒与性感气息，提升造型摩登感</t>
  </si>
  <si>
    <t>1JY2051030462</t>
  </si>
  <si>
    <t>时尚睡衣款外套；翻驳西装领；实用收腰系带；精选亮泽缎面雪纺料</t>
  </si>
  <si>
    <t>时髦亮眼单品，衬托造型慵懒娇柔气息，透露都会浪漫感，自信吸睛</t>
  </si>
  <si>
    <t>1JY2051030090</t>
  </si>
  <si>
    <t>加入气质连衣裙，摩登黑白配让造型更显优雅迷人，展现时髦自信</t>
  </si>
  <si>
    <t>1JY2051040530</t>
  </si>
  <si>
    <t>合体长款版型；率性西装领；收腰系带设计；优质弹力面料</t>
  </si>
  <si>
    <t>配以简约衣衫，提示造型层次魅力，彰显摩登格调，率性大气</t>
  </si>
  <si>
    <t>1JH2044020090</t>
  </si>
  <si>
    <t>单穿也同样合适，仅需加入气质鞋包，即可演绎时髦都会印象</t>
  </si>
  <si>
    <t>1JH2044020120</t>
  </si>
  <si>
    <t>1JY1050800530</t>
  </si>
  <si>
    <t>长款宽松版型；西装翻驳领+开襟暗扣；精选优质透气棉质材质</t>
  </si>
  <si>
    <t>摩登风衣外套，碰撞简约穿搭，带来率性欧美时髦气息，格外亮眼</t>
  </si>
  <si>
    <t>1JY1055420010</t>
  </si>
  <si>
    <t>长款合体版型；西装翻驳领+袖口下摆开叉；复古双排扣设计</t>
  </si>
  <si>
    <t>与同色阔腿裤穿搭，轻松演绎摩登欧美印象，尽展自信都会魅力</t>
  </si>
  <si>
    <t>1JY1041010650</t>
  </si>
  <si>
    <t>时尚棒球服款；摩登小立领；对称刺绣公鸡图案；撞色插肩袖设计</t>
  </si>
  <si>
    <t>与牛仔下装尤为合衬，加入棒球帽更显时髦感，混搭打造摩登活力</t>
  </si>
  <si>
    <t>1JY1050670120</t>
  </si>
  <si>
    <t>长款收腰版型；复古翻驳领+双排扣；温暖夹层设计</t>
  </si>
  <si>
    <t>与黑、白穿搭是亮眼优选，更能凸显摩登品位，更显格调迷人</t>
  </si>
  <si>
    <t>1JY1050670888</t>
  </si>
  <si>
    <t>与修身牛仔同样合适，优雅与率性糅合，打造时尚格调新气息</t>
  </si>
  <si>
    <t>1JY1051220090</t>
  </si>
  <si>
    <t>合体长款版型；撞色双排扣；大气纯色无繁复设计；精选弹力双层布</t>
  </si>
  <si>
    <t>选择黑、白单品共同打造优雅迷人印象，率性又不失俏丽，摩登吸睛</t>
  </si>
  <si>
    <t>1HN4042780520</t>
  </si>
  <si>
    <t>中长宽松版型；独特撞色毛领+连帽设计；添加温暖夹层；抽绳收腰</t>
  </si>
  <si>
    <t>1HN3053440916</t>
  </si>
  <si>
    <t>灰蓝条</t>
  </si>
  <si>
    <t>长款宽松版型；复古翻驳领+双排扣；罗纹弹力袖口；摩登条纹图案</t>
  </si>
  <si>
    <t>1HY3306320090</t>
  </si>
  <si>
    <t>中长宽松版型；优雅圆领设计；大气纯色拼接</t>
  </si>
  <si>
    <t>1HH3052740920</t>
  </si>
  <si>
    <t>长款宽松版型；收腰腰带设计；波普卡通胸针；精选100%羊毛呢料</t>
  </si>
  <si>
    <t>1HY3038360090</t>
  </si>
  <si>
    <t>长款宽松版型；里外层经典撞色款式；复古双排扣设计</t>
  </si>
  <si>
    <t>1HY3049070501</t>
  </si>
  <si>
    <t>中长宽松版型；翻驳西装领；钉珠+亮片；修身腰带；精选舒适棉质</t>
  </si>
  <si>
    <t>1HY3303490090</t>
  </si>
  <si>
    <t>中长宽松版型；西装翻驳领型；机车式侧开襟；趣味字母印花图案</t>
  </si>
  <si>
    <t>1HY3303490180</t>
  </si>
  <si>
    <t>1HY3306320130</t>
  </si>
  <si>
    <t>1HH3301240090</t>
  </si>
  <si>
    <t>长款宽松版型；时尚侧开叉；纽扣+铜链装饰；精选提花混纺材质</t>
  </si>
  <si>
    <t>1HH3301240304</t>
  </si>
  <si>
    <t>1HH3302520530</t>
  </si>
  <si>
    <t>长款宽松版型；复古西装翻驳领；摩登绣章装饰；精选含毛弹力布</t>
  </si>
  <si>
    <t>1HN3053290952</t>
  </si>
  <si>
    <t>长款宽松版型；西装翻驳领；字母绣章+格子图案；精选舒适含棉</t>
  </si>
  <si>
    <t>1HH3052150010</t>
  </si>
  <si>
    <t>长款宽松版型；V字翻驳西装领；婉约七分袖；薄款镂空棉质蕾丝</t>
  </si>
  <si>
    <t>1HY3050070016</t>
  </si>
  <si>
    <t>长款宽松版型；英伦风衣款式；复古双排扣+腰带；撞色条纹印花</t>
  </si>
  <si>
    <t>1HY3050070920</t>
  </si>
  <si>
    <t>1HY2052390520</t>
  </si>
  <si>
    <t>无袖英伦风衣；长款宽松版型；小立领+双排扣+腰带；拼接上幅水掩</t>
  </si>
  <si>
    <t>1HY2052390018</t>
  </si>
  <si>
    <t>1HN1043340888</t>
  </si>
  <si>
    <t>小高领棒球服；落肩+异材质拼接；撞色罗纹袖口；字母+动物印花</t>
  </si>
  <si>
    <t>1HH1050350090</t>
  </si>
  <si>
    <t>长款宽松薄风衣；翻驳领+V领；英伦风双排扣；精选加厚欧根纱面料</t>
  </si>
  <si>
    <t>1HY1052450010</t>
  </si>
  <si>
    <t>长款宽松版型；V领+翻领设计；薄款欧根纱面料</t>
  </si>
  <si>
    <t>1HH1050440923</t>
  </si>
  <si>
    <t>英伦风外套风衣；翻领、插肩立体版型；时髦撞色格子图案</t>
  </si>
  <si>
    <t>1HH1055090520</t>
  </si>
  <si>
    <t>长款宽松版型；双排扣+收腰设计；优雅印花图案；温暖含夹层风衣</t>
  </si>
  <si>
    <t>1HY1051990923</t>
  </si>
  <si>
    <t>长款宽松版型；V型西装翻领；时尚收腰设计；优雅千鸟格色织图案</t>
  </si>
  <si>
    <t>1HH1040320916</t>
  </si>
  <si>
    <t>中长宽松版型；摩登撞色条纹；金属字母装饰；精选柔软混纺材质</t>
  </si>
  <si>
    <t>1HH1043870060</t>
  </si>
  <si>
    <t>中长西装版型；摩登印花slogan贴布绣；精选100%羊毛精纺斜纹呢料</t>
  </si>
  <si>
    <t>1HY1302020452</t>
  </si>
  <si>
    <t>西装翻驳领设计；中长宽松版型；精选柔韧混纺面料</t>
  </si>
  <si>
    <t>呢料外套</t>
  </si>
  <si>
    <t>1GY4341380933</t>
  </si>
  <si>
    <t>复古千鸟格图案/精致贝壳胸针/采用毛呢面料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</si>
  <si>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</si>
  <si>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</si>
  <si>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</si>
  <si>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</si>
  <si>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</si>
  <si>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</si>
  <si>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</si>
  <si>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拼接睫毛蕾丝/西装翻驳领设计/纯色西装版型</t>
  </si>
  <si>
    <t>1GF3345320120</t>
  </si>
  <si>
    <t>1GF3345330090</t>
  </si>
  <si>
    <t>摩登西装翻驳领/经典双排扣设计/柔软舒适羊毛呢料</t>
  </si>
  <si>
    <t>1GY1341780650</t>
  </si>
  <si>
    <t>1GY1341780180</t>
  </si>
  <si>
    <t>1GY1344430054</t>
  </si>
  <si>
    <t>1GY1344430133</t>
  </si>
  <si>
    <t>1GY1345440018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</si>
  <si>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</si>
  <si>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</si>
  <si>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1GY1341400050</t>
  </si>
  <si>
    <t>1GY1341400090</t>
  </si>
  <si>
    <t>1JY4342130120</t>
  </si>
  <si>
    <t>1JY4344090304</t>
  </si>
  <si>
    <t>1JY4341830090</t>
  </si>
  <si>
    <t>1JY4341830540</t>
  </si>
  <si>
    <t>1JY4340730500</t>
  </si>
  <si>
    <t>1JY4341280500</t>
  </si>
  <si>
    <t>1JY4340720120</t>
  </si>
  <si>
    <t>本品采用混纺编织，因结构特性，在使用过程中会产生轻微起毛球，属正常现象，穿着时尽量避免摩擦。</t>
  </si>
  <si>
    <t>1JY4344380090</t>
  </si>
  <si>
    <t>1JY4344380130</t>
  </si>
  <si>
    <t>1JY4344410181</t>
  </si>
  <si>
    <t>1JY4340690140</t>
  </si>
  <si>
    <t>1JY4340690520</t>
  </si>
  <si>
    <t>1JY4344070650</t>
  </si>
  <si>
    <t>1JY4340710520</t>
  </si>
  <si>
    <t>1JY4344510462</t>
  </si>
  <si>
    <t>1JY4340320050</t>
  </si>
  <si>
    <t>1JY4340680520</t>
  </si>
  <si>
    <t>1JH4342400495</t>
  </si>
  <si>
    <t>棕色</t>
  </si>
  <si>
    <t>1JY4344030100</t>
  </si>
  <si>
    <t>1JY4344030304</t>
  </si>
  <si>
    <t>1JY4346650520</t>
  </si>
  <si>
    <t>1JY3346720090</t>
  </si>
  <si>
    <t>1JY3343440650</t>
  </si>
  <si>
    <t>1JY3343790304</t>
  </si>
  <si>
    <t>1JY3345600650</t>
  </si>
  <si>
    <t>1JY3346720520</t>
  </si>
  <si>
    <t>1JY3343510090</t>
  </si>
  <si>
    <t>1JY3343510462</t>
  </si>
  <si>
    <t>1HN4341110120</t>
  </si>
  <si>
    <t>长款宽松版型；率性翻领设计；后幅趣味图案点缀；优质含羊毛呢料</t>
  </si>
  <si>
    <t>1HN4341210120</t>
  </si>
  <si>
    <t>长款宽松版型；连帽翻领设计；俏皮小鹿点缀</t>
  </si>
  <si>
    <t>1HN4341140090</t>
  </si>
  <si>
    <t>长款宽松轮廓；独特合金挂链扣；衣摆椭圆剪裁；柔韧含羊毛呢料</t>
  </si>
  <si>
    <t>1HN4341140550</t>
  </si>
  <si>
    <t>1HY4341760180</t>
  </si>
  <si>
    <t>中长宽松版型；率性翻领设计；仿珍珠双排扣；甄选柔韧含羊毛呢料</t>
  </si>
  <si>
    <t>1HY4341690180</t>
  </si>
  <si>
    <t>长款宽松版型；纯色简约设计；精选优质羊毛呢料；含温暖填充层</t>
  </si>
  <si>
    <t>1HH4340890120</t>
  </si>
  <si>
    <t>长款宽松版型；魅力V领剪裁；配色收腰系带；精选100%羊毛呢制作</t>
  </si>
  <si>
    <t>1HN4343000090</t>
  </si>
  <si>
    <t>长款宽松轮廓；复古翻驳领型；撞色滚边系带；甄选优质羊毛斜纹呢</t>
  </si>
  <si>
    <t>1HN4343000190</t>
  </si>
  <si>
    <t>1HH4340900090</t>
  </si>
  <si>
    <t>复古V领+撞色双排扣；收腰A字裙摆剪裁；精选优质双面顺毛呢</t>
  </si>
  <si>
    <t>1HY4341800160</t>
  </si>
  <si>
    <t>中长宽松版型；西装翻驳领设计；撞色双排扣；柔韧含羊毛顺毛呢料</t>
  </si>
  <si>
    <t>1HY4341810181</t>
  </si>
  <si>
    <t>长款宽松版型；下摆流苏效果；纯色大气设计；精选优质羊毛呢料</t>
  </si>
  <si>
    <t>1HH3342970090</t>
  </si>
  <si>
    <t>长款宽松版型；翻驳西装领；穿孔系带设计领边；优选精纺斜纹呢</t>
  </si>
  <si>
    <t>1HH3342970304</t>
  </si>
  <si>
    <t>1HY3341250181</t>
  </si>
  <si>
    <t>长款宽松版型；西装领+双排扣；纯色无繁复设计；精选优质双面呢</t>
  </si>
  <si>
    <t>1HY3341250650</t>
  </si>
  <si>
    <t>1HY3341100120</t>
  </si>
  <si>
    <t>长款宽松版型；落肩+大翻领型；修身腰带点缀；精选优质羊毛呢料</t>
  </si>
  <si>
    <t>1HY3341100304</t>
  </si>
  <si>
    <t>1HY3341210090</t>
  </si>
  <si>
    <t>简约宽松版型；流畅收腰剪裁；西装翻驳领设计；精选优质羊毛呢料</t>
  </si>
  <si>
    <t>1HY3341210304</t>
  </si>
  <si>
    <t>1HY3341810160</t>
  </si>
  <si>
    <t>改良长款棒球服；落肩宽松版型；拼撞色条纹织带；精选温暖羊毛呢</t>
  </si>
  <si>
    <t>1HY3346290090</t>
  </si>
  <si>
    <t>长款宽松版型；时尚落肩；撞色印花+刺绣卡通；精选优质斜纹呢料</t>
  </si>
  <si>
    <t>1HY3346290140</t>
  </si>
  <si>
    <t>1HY3346310180</t>
  </si>
  <si>
    <t>长款宽松版型；西装领+双排扣；撞色格子印花图案；精选羊毛呢料</t>
  </si>
  <si>
    <t>1HY3348160090</t>
  </si>
  <si>
    <t>收腰合体版型；大气长款设计；不对称撞色双排扣；优选针织呢料</t>
  </si>
  <si>
    <t>1HY3348160180</t>
  </si>
  <si>
    <t>1HY3348160410</t>
  </si>
  <si>
    <t>1HY3348700090</t>
  </si>
  <si>
    <t>长款宽松版型；率性翻驳领；侧边开叉设计；优质含羊毛面料</t>
  </si>
  <si>
    <t>1HY3348700304</t>
  </si>
  <si>
    <t>1HY3340770304</t>
  </si>
  <si>
    <t>长款宽松版型；率性翻驳领；飘逸感流苏下摆；柔韧含羊毛呢料</t>
  </si>
  <si>
    <t>1HY3340770624</t>
  </si>
  <si>
    <t>1HY3341290304</t>
  </si>
  <si>
    <t>长款宽松版型；干练翻驳领；大气一粒扣设计；精选含羊毛呢料</t>
  </si>
  <si>
    <t>1HY3346000120</t>
  </si>
  <si>
    <t>长款宽松版型；西装翻驳领；趣味胸针点缀领角；精选羊毛斜纹呢料</t>
  </si>
  <si>
    <t>1HY3346000180</t>
  </si>
  <si>
    <t>1HY3346020140</t>
  </si>
  <si>
    <t>长款宽松版型；西装翻驳领型；大气无繁复纯色设计</t>
  </si>
  <si>
    <t>1HY3346020180</t>
  </si>
  <si>
    <t>1HY3348110180</t>
  </si>
  <si>
    <t>长款宽松版型；撞色趣味卡通贴布绣章；西装翻驳领；精选羊毛呢料</t>
  </si>
  <si>
    <t>羽绒外套</t>
  </si>
  <si>
    <t>1GY4330780090</t>
  </si>
  <si>
    <t>简洁纯色设计/宽松显瘦版型/填充优质羽绒</t>
  </si>
  <si>
    <t>100%锦纶
里料:100%锦纶
填充物:灰鸭绒
含绒量:90%
充绒量:XS/201G</t>
  </si>
  <si>
    <t>1GY4330780532</t>
  </si>
  <si>
    <t>100%锦纶
里料:100%锦纶
填充物:白鸭绒
含绒量:90%
充绒量:XS/201G</t>
  </si>
  <si>
    <t>1GY4330800101</t>
  </si>
  <si>
    <t>亮片卡通袖章/搭配腰带设计/填充优质羽绒</t>
  </si>
  <si>
    <t>100%锦纶
里料:100%聚酯纤维
填充物:白鸭绒
含绒量:90%
充绒量:XS/172G</t>
  </si>
  <si>
    <t>1GY4330800650</t>
  </si>
  <si>
    <t>100%锦纶
里料:100%聚酯纤维
填充物:灰鸭绒
含绒量:90%
充绒量:XS/172G</t>
  </si>
  <si>
    <t>1GY4331160090</t>
  </si>
  <si>
    <t>精致钉珠点缀/后幅卡通贴布/填充优质鸭绒</t>
  </si>
  <si>
    <t>100%锦纶
里料:100%聚酯纤维
填充物:灰鸭绒
含绒量:90%
充绒量:XS/74G</t>
  </si>
  <si>
    <t>1GY3331120090</t>
  </si>
  <si>
    <t>钻饰贴布绣章设计/纯色宽松版型/菱形图案肌理</t>
  </si>
  <si>
    <t>锦纶100%
里料:锦纶100%
填充物:灰鸭绒
含绒量:90%
充绒量:XS/53.7G</t>
  </si>
  <si>
    <t>1GY3331120130</t>
  </si>
  <si>
    <t>锦纶100%
里料:锦纶100%
填充物:白鸭绒
含绒量:90%
充绒量:XS/53.7G</t>
  </si>
  <si>
    <t>1GY3331120870</t>
  </si>
  <si>
    <t>1JY4331010181</t>
  </si>
  <si>
    <t>聚酯纤维100%
里料:聚酯纤维100%
毛条:貉子毛皮和狐狸毛皮
填充物:白鸭绒
含绒量:90%
充绒量:XS/166G，S/174G，M/182G，L/190G，XL/199G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</si>
  <si>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</si>
  <si>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</si>
  <si>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</si>
  <si>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</si>
  <si>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1JH4332220190</t>
  </si>
  <si>
    <t>锦纶100%
里料:聚酯纤维100%
填充物:白鸭绒
含绒量:90%
充绒量:XS/179G,S/188G,M/197G,L/207G,XL/214G</t>
  </si>
  <si>
    <t>1JY4330970810</t>
  </si>
  <si>
    <t>聚酯纤维100%
里料:聚酯纤维100%
毛条:貉子毛皮
填充物:灰鸭绒
含绒量:90%
充绒量:XS/162G，S/170.5G，M/179G，L/187.5G，XL/195.5G</t>
  </si>
  <si>
    <t>1JY4331030650</t>
  </si>
  <si>
    <t>聚酯纤维100%
里料:聚酯纤维100%
填充物:白鸭绒
含绒量:90%
充绒量:XS/154.4G，S/162.3G，M/170G，L/177.7G，XL/186G</t>
  </si>
  <si>
    <t>1JY4330380090</t>
  </si>
  <si>
    <t>1JY4330380100</t>
  </si>
  <si>
    <t>1JY4330380500</t>
  </si>
  <si>
    <t>1JY4330590030</t>
  </si>
  <si>
    <t>聚酯纤维100%
里料:聚酯纤维100%
填充物:白鸭绒
含绒量:85%
充绒量:XS/211.67G,S/220.77G,M/230.05G,L/239.5G,XL/248.75G</t>
  </si>
  <si>
    <t>1JY4330590090</t>
  </si>
  <si>
    <t>聚酯纤维100%
里料:聚酯纤维100%
填充物:灰鸭绒
含绒量:90%
充绒量:XS/211.67G,S/220.77G,M/230.05G,L/239.5G,XL/248.75G</t>
  </si>
  <si>
    <t>1JY4330570520</t>
  </si>
  <si>
    <t>聚酯纤维100%
里料:聚酯纤维100%
毛领:羊毛皮
填充物:白鸭绒
含绒量:90%
充绒量:XS/146G，S/158G，M/170G，L/182G，XL/194.5G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</si>
  <si>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</si>
  <si>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</si>
  <si>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</si>
  <si>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</si>
  <si>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</si>
  <si>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</si>
  <si>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锦纶100%
里料:聚酯纤维100%
填充物:灰鸭绒
含绒量:90%
充绒量:XS/164.5G,S/172.7G,M/181.1G,L/189.7G,XL/197.1G</t>
  </si>
  <si>
    <t>1JH3337550130</t>
  </si>
  <si>
    <t>聚酯纤维100%
里料:聚酯纤维100%
填充物:白鸭绒
含绒量:90%
充绒量:XS/164.5G,S/172.7G,M/181.1G,L/189.7G,XL/197.1G</t>
  </si>
  <si>
    <t>1JY3333680520</t>
  </si>
  <si>
    <t>聚酯纤维100%
里料:聚酯纤维100%
填充物:灰鸭绒
含绒量:90%
充绒量:XS/64.6G，S/68.3G，M/72.1G，L/76G，XL/79.8G</t>
  </si>
  <si>
    <t>1HH4330200181</t>
  </si>
  <si>
    <t>大方长款版型；立领+连帽设计；轻柔貉子毛领；优质鸭绒填充</t>
  </si>
  <si>
    <t>1HH4330620090</t>
  </si>
  <si>
    <t>长款宽松版型；实用连帽设计；别致菱格+竹节车缝；优质鸭绒填充</t>
  </si>
  <si>
    <t>层次荷叶袖设计/收腰修身腰带/采用丝绒面料</t>
    <phoneticPr fontId="1" type="noConversion"/>
  </si>
  <si>
    <t>sale_price</t>
  </si>
  <si>
    <t>聚酯纤维100%
上身里料:粘纤57.6%锦纶37%氨纶5.4%
下身里料:聚酯纤维100%</t>
  </si>
  <si>
    <t>聚酯纤维81.0%粘纤17.3%氨纶1.7%</t>
  </si>
  <si>
    <t>聚酯纤维64.4%粘纤32.4%氨纶3.2%
里布:聚酯纤维100%
编织带:聚酯纤维41.9%锦纶39.7%腈纶15.2%金属镀膜纤维3.2%</t>
  </si>
  <si>
    <t>聚酯纤维100%
里料:聚酯纤维91.3%氨纶8.7%</t>
  </si>
  <si>
    <t>锦纶96.2%氨纶3.8%
上身里料:聚酯纤维100%
下身里料:粘纤57.6%锦纶37%氨纶5.4%</t>
  </si>
  <si>
    <t>聚酯纤维100%
撞料:聚酯纤维98.9%氨纶1.1%
里料:聚酯纤维100%</t>
  </si>
  <si>
    <t>锦纶69.8%棉30.2%
荷叶边:聚酯纤维100%
里料:聚酯纤维100%</t>
  </si>
  <si>
    <t>净色棉100%
格子聚酯纤维67%粘纤30.8%氨纶2.2%</t>
  </si>
  <si>
    <t>棉58.4%聚酯纤维41.6%
网布:锦纶76.2%氨纶23.8%
罗纹:棉74.8%聚酯纤维22.6%氨纶2.6%</t>
  </si>
  <si>
    <t>[网布]锦纶100%[袖子]聚酯纤维100%(绣花线除外)
里料:聚酯纤维100%</t>
  </si>
  <si>
    <t>棉81.0%聚酯纤维19.0%
里料:棉100%</t>
  </si>
  <si>
    <t>聚酯纤维64.2%粘纤33.9%氨纶1.9%
里料:聚酯纤维100%</t>
  </si>
  <si>
    <t>上身锦纶100%
下身棉60.2%锦纶39.8%
撞料:聚酯纤维100%
里料:聚酯纤维100%</t>
  </si>
  <si>
    <t>锦纶54.1%氨纶17.1%聚酯纤维13.2%棉9.7%粘纤5.9%
撞料:聚酯纤维100%
上身里布:聚酯纤维100%
下身里布:聚酯纤维89.6%氨纶10.4%</t>
  </si>
  <si>
    <t>聚酯纤维63%粘纤33%氨纶4%
撞料:棉100%</t>
  </si>
  <si>
    <t>聚酯纤维64.1%粘纤30.1%氨纶5.8%
里料:聚酯纤维100%</t>
  </si>
  <si>
    <t>聚酯纤维72.7%粘纤19.8%氨纶7.5%
撞料:聚酯纤维100%
里料:聚酯纤维100%</t>
  </si>
  <si>
    <t>聚酯纤维65.8%粘纤31.6%氨纶1.5%金属镀膜纤维1.1%
里料:聚酯纤维100%</t>
  </si>
  <si>
    <t>锦纶65.8%棉34.2%
里料:聚酯纤维100%</t>
  </si>
  <si>
    <t>聚酯纤维65.8%粘纤31.6%氨纶1.5%金属镀膜纤维1.1%
撞料:棉100%
里料:聚酯纤维100%</t>
  </si>
  <si>
    <t>锦纶77.4%聚酯纤维22.6%
撞料:聚酯纤维100%
里料:聚酯纤维100%
花边:锦纶100%</t>
  </si>
  <si>
    <t>粘纤60.6%锦纶35.6%氨纶3.8%(绣花线除外)
里料:聚酯纤维100%</t>
  </si>
  <si>
    <t>面料:棉91.7%氨纶1.5%其他纤维6.8%</t>
  </si>
  <si>
    <t>聚酯纤维89.9%氨纶10.1%
里料:聚酯纤维95%氨纶5%</t>
  </si>
  <si>
    <t>聚酯纤维42.4%棉34.9%粘纤19.9%氨纶2.8%</t>
  </si>
  <si>
    <t>V领视觉延伸颈长，尽展窈窕迷人；袖口拼接荷叶巧妙修饰手臂，显瘦吸睛；甄选印花雪纺材质，柔软飘逸，时髦吸睛。</t>
  </si>
  <si>
    <t>棉100%
蕾丝锦纶96.4%氨纶3.6%</t>
  </si>
  <si>
    <t>聚酯纤维94.3%氨纶5.7%
里料:棉100%</t>
  </si>
  <si>
    <t>聚酯纤维100%
腰带:醋纤71.0%聚酯纤维29.0%</t>
  </si>
  <si>
    <t>上身粘纤84.3%锦纶15.7%
下身聚酯纤维100%
上身里料:聚酯纤维95%氨纶5%
下身里料:聚酯纤维100%</t>
  </si>
  <si>
    <t>面料1:锦纶100%
面料2:聚酯纤维100%
里料:聚酯纤维85.1%氨纶14.9%</t>
  </si>
  <si>
    <t>聚酯纤维100%
上半身里料:聚酯纤维100%
下半身里料:粘纤56.5%锦纶37.9%氨纶5.6%
花边:聚酯纤维100%</t>
  </si>
  <si>
    <t xml:space="preserve">
[粉色纱]:腈纶74.7%聚酯纤维25.3%
[其他色纱]:腈纶57.8%聚酯纤维17.5%锦纶14.4%聚酯薄膜纤维10.3%
(罗纹除外)
里布:腈纶75.1%聚酯纤维24.9%</t>
  </si>
  <si>
    <t>聚酯纤维42.4%棉34.9%粘纤19.9%氨纶2.8%
(绣花线除外)</t>
  </si>
  <si>
    <t>聚酯纤维89.9%氨纶10.1%</t>
  </si>
  <si>
    <t>聚酯纤维100%
罗纹:锦纶75.4%聚酯纤维22.3%氨纶2.3%</t>
  </si>
  <si>
    <t>聚酯纤维89.9%氨纶10.1%
里料:聚酯纤维95%氨纶5%</t>
  </si>
  <si>
    <t>聚酯纤维90.7%氨纶9.3%</t>
  </si>
  <si>
    <t>聚酯纤维90.7%氨纶9.3%
里料:聚酯纤维100%</t>
  </si>
  <si>
    <t>面料1:聚酯纤维100%
面料2:聚酯纤维63.4%粘纤33.4%氨纶3.2%
撞料1:棉100%
撞料2:聚酯纤维100%</t>
  </si>
  <si>
    <t xml:space="preserve">
[深蓝色部位]:腈纶74.4%聚酯纤维25.6%
[浅蓝/白/绿色部位]:腈纶72.5%聚酯纤维27.5%</t>
  </si>
  <si>
    <t>棉99.6%氨纶0.4%</t>
  </si>
  <si>
    <t>面料:粘纤65.9%聚酯纤维20.1%锦纶14%</t>
  </si>
  <si>
    <t>面料:聚酯纤维39.7%锦纶32.7%腈纶21.8%羊毛5.8%</t>
  </si>
  <si>
    <t>面料:聚酯纤维49%锦纶31.8%腈纶14.5%羊毛4.7%</t>
  </si>
  <si>
    <t>面料:腈纶71%锦纶25%聚酯纤维3%聚酯薄膜纤维1%
罗纹:腈纶67%锦纶29%聚酯纤维2%聚酯薄膜纤维1%氨纶1%</t>
  </si>
  <si>
    <t>面料:腈纶70%锦纶29%聚酯薄膜纤维1%
罗纹:腈纶65%锦纶33%聚酯薄膜纤维1%氨纶1%</t>
  </si>
  <si>
    <t>聚酯纤维100%
网布:聚酯纤维91.4%氨纶8.6%
里料:聚酯纤维100%</t>
  </si>
  <si>
    <t>棉99.1%氨纶0.9%
蕾丝:锦纶85.4%氨纶14.6%
网布:聚酯纤维100%</t>
  </si>
  <si>
    <t>锦纶66.5%聚酯纤维33.5%
里料:聚酯纤维100%</t>
  </si>
  <si>
    <t>绣花[底布]锦纶100%[绣花线]聚酯纤维100%[串珠线]聚酯纤维、锦纶
上半身网布:锦纶94.2%氨纶5.8%
下半身网布:聚酯纤维100%
里料:粘纤57.4%锦纶37.2%氨纶5.4%</t>
  </si>
  <si>
    <t>面料:棉50%聚酯纤维50%
里料:聚酯纤维100%</t>
  </si>
  <si>
    <t>聚酯纤维73.8%粘纤19.4%氨纶6.8%
柯根纱:聚酯纤维100%
里布:聚酯纤维100%</t>
  </si>
  <si>
    <t>面料:聚酯纤维64.5%粘纤32.6%氨纶2.9%
里料:聚酯纤维100%</t>
  </si>
  <si>
    <t>面料:腈纶61%锦纶28%羊毛11%</t>
  </si>
  <si>
    <t>棉92%聚酯纤维5%聚酯薄膜纤维3%</t>
  </si>
  <si>
    <t>面料:棉54.7%锦纶45.3%</t>
  </si>
  <si>
    <t>面料:聚酯纤维97.7%氨纶2.3%
里料:聚酯纤维100%</t>
  </si>
  <si>
    <t>面料:聚酯纤维90.1%粘纤8.9%氨纶1%</t>
  </si>
  <si>
    <t>面料:粘纤71.7%锦纶15%聚酯纤维13.3%</t>
  </si>
  <si>
    <t>面料:腈纶52%羊毛48%</t>
  </si>
  <si>
    <t>面料:聚酯纤维63%粘纤33.2%氨纶3.8%
柯根纱:聚酯纤维100%
里料:聚酯纤维100%</t>
  </si>
  <si>
    <t>羊毛44.6%腈纶42.3%聚酯纤维13.1%(含微量其他纤维)
里料:聚酯纤维100%</t>
  </si>
  <si>
    <t>羊毛47%腈纶42%聚酯纤维11%
里料:聚酯纤维100%</t>
  </si>
  <si>
    <t>柯根纱绣花面料:棉75.7%聚酯纤维24.3%
网布面料:聚酯纤维100%
里料:聚酯纤维100%</t>
  </si>
  <si>
    <t>蕾丝锦纶100%
雪纺聚酯纤维100%
上身里料:聚酯纤维100%
下身里料:粘纤57.4%锦纶37.2%氨纶5.4%
蕾丝花边:锦纶100%
水溶花边:聚酯纤维100%</t>
  </si>
  <si>
    <t>面料:羊毛83.2%锦纶8.8%山羊绒8%(含微量其他纤维)(绣花线除外)
里料:聚酯纤维100%</t>
  </si>
  <si>
    <t>面料:羊毛84.2%锦纶8.6%山羊绒7.2%(绣花线除外)
里料:聚酯纤维100%</t>
  </si>
  <si>
    <t>面料:聚酯纤维67.7%棉29.3%氨纶3%(绣花线除外)
罗纹:棉71.2%聚酯纤维26%氨纶2.8%</t>
  </si>
  <si>
    <t>面料:羊毛60.6%粘纤39.4%
蕾丝:锦纶88.3%氨纶11.7%
里料:聚酯纤维100%</t>
  </si>
  <si>
    <t>聚酯纤维65.7%粘纤33%氨纶1.3%
里料:聚酯纤维100%</t>
  </si>
  <si>
    <t>聚酯纤维65.2%粘纤33.2%氨纶1.6%
里料:聚酯纤维100%</t>
  </si>
  <si>
    <t>面料:羊毛65%粘纤27.4%锦纶7.6%
里料:聚酯纤维100%
内贴:羊毛67.5%粘纤27.3%氨纶5.2%</t>
  </si>
  <si>
    <t>衫身:[黑色纱线]粘纤37%锦纶35%兔毛17%羊毛11%
[红色纱线]粘纤43%锦纶43%兔毛10%羊毛4%
罗纹:锦纶42%粘纤33%兔毛15%羊毛9%氨纶1%</t>
  </si>
  <si>
    <t>聚酯纤维100%
里料:聚酯纤维84.5%氨纶15.5%</t>
  </si>
  <si>
    <t>面料:羊毛38%聚酯纤维35%粘纤23.7%氨纶3.3%
里料:聚酯纤维84.5%氨纶15.5%</t>
  </si>
  <si>
    <t>锦纶100%
里料:聚酯纤维84.5%氨纶15.5%
花边:聚酯纤维100%</t>
  </si>
  <si>
    <t>面料:粘纤42.4%锦纶42.1%兔毛10.3%羊毛5.2%(含微量其他纤维)</t>
  </si>
  <si>
    <t>面料:粘纤42.5%锦纶42.3%兔毛9.1%羊毛6.1%</t>
  </si>
  <si>
    <t>面料:锦纶49.4%粘纤36.4%兔毛8.9%羊毛5.3%(含金银线部位除外)
罗纹:粘纤43.1%锦纶40.8%兔毛10%羊毛6.1%</t>
  </si>
  <si>
    <t>面料:棉58.4%聚酯纤维41.6%
(绣花线除外)</t>
  </si>
  <si>
    <t>面料:【面层】羊毛60.1%粘纤39.9%(含粘合剂)【底层】聚酯纤维100%
里料:聚酯纤维100%</t>
  </si>
  <si>
    <t>衫身:腈纶70%羊毛30%
袖口/下摆罗纹:腈纶62%羊毛28%锦纶9%氨纶1%</t>
  </si>
  <si>
    <t>面料:锦纶60.2%聚酯纤维29.6%羊毛6.1%兔毛4.1%
罗纹:锦纶62.1%聚酯纤维28.7%羊毛5.1%兔毛3.5%氨纶0.6%</t>
  </si>
  <si>
    <t>面料:聚酯纤维74%锦纶21%羊毛5%</t>
  </si>
  <si>
    <t>面料:粘纤54%聚酯纤维29%锦纶17%</t>
  </si>
  <si>
    <t>面料:[基布]粘纤82%聚酯纤维18%[材质鉴别]聚氨酯(PU)人造革
里料:聚酯纤维100%</t>
  </si>
  <si>
    <t>面料:棉58.2%聚酯纤维41.8%(装饰品除外)</t>
  </si>
  <si>
    <t>羊毛37%聚酯纤维35%粘纤24.7%氨纶3.3%
里料:聚酯纤维100%
网布:聚酯纤维100%</t>
  </si>
  <si>
    <t>大身面料:粘纤72%聚酯纤维28%
棕色荷叶边:粘纤71%聚酯纤维29%
蓝色荷叶边/蓝色网眼:醋纤73%聚酯纤维27%</t>
  </si>
  <si>
    <t>面料:锦纶55.3%羊毛44.7%
里料:聚酯纤维100%</t>
  </si>
  <si>
    <t>面料:腈纶44.4%棉39.8%锦纶14.4%氨纶1.4%
撞料:锦纶56.3%聚酯纤维43.7%</t>
  </si>
  <si>
    <t>面料:腈纶45.1%棉38.7%锦纶14.7%氨纶1.5%
撞料:聚酯纤维100%</t>
  </si>
  <si>
    <t>面料:聚酯纤维82.5%棉17.5%
里料:聚酯纤维100%</t>
  </si>
  <si>
    <t>面料:粘纤70%聚酯纤维30%</t>
  </si>
  <si>
    <t>面料:粘纤61%锦纶20%聚酯纤维19%</t>
  </si>
  <si>
    <t>面料:棉98.5%氨纶1.5%
里料:棉100%
花边:锦纶100%</t>
  </si>
  <si>
    <t>聚酯纤维51.6%棉48.4%</t>
  </si>
  <si>
    <t>棉87.3%聚酯纤维12.7%
罗纹:棉71.3%聚酯纤维26.1%氨纶2.6%</t>
  </si>
  <si>
    <t>粘纤69%聚酯纤维31%</t>
  </si>
  <si>
    <t>面料:腈纶72.6%羊毛17.9%锦纶9.5%(绣花部分除外)
撞料:粘纤78%聚酯纤维22%</t>
  </si>
  <si>
    <t>面料:聚酯纤维79.8%粘纤17.9%氨纶2.3%
里料:棉100%</t>
  </si>
  <si>
    <t>面料:棉98.5%氨纶1.5%
里料:棉100%</t>
  </si>
  <si>
    <t>聚酯纤维92.3%氨纶7.7%
里料:聚酯纤维100%</t>
  </si>
  <si>
    <t>面料:粘纤78%锦纶22%</t>
  </si>
  <si>
    <t>棉100%
撞料:(基布)粘纤81.8%聚酯纤维18.2%
[材质类别]聚氨酯(PU)人造革</t>
  </si>
  <si>
    <t>面料:粘纤70%聚酯纤维30%
(绣花线除外)
活动袖口:锦纶57.7%聚酯薄膜纤维42.3%
(袖罗纹包边除外)</t>
  </si>
  <si>
    <t>面料:腈纶76.7%聚酯纤维23.3%
罗纹:腈纶43.2%锦纶39.5%聚酯纤维13.1%氨纶4.2%</t>
  </si>
  <si>
    <t>粘纤69.8%聚酯纤维30.2%</t>
  </si>
  <si>
    <t>上节镂空部位/下摆粘纤77.6%锦纶22.4%
上节谷波部位粘纤68%锦纶31%氨纶1%
荷叶边部位:锦纶54.3%聚酯纤维45.7%</t>
  </si>
  <si>
    <t>面料:羊毛69.2%聚酯纤维30.8%
里料:棉100%</t>
  </si>
  <si>
    <t>大身纱线1(桔粉色/酒红色纱线)粘纤69%聚酯纤维31%
纱线2(其它色纱线)莱赛尔纤维71%聚酯纤维29%
里布:(其它色纱线)莱赛尔纤维71%聚酯纤维29%</t>
  </si>
  <si>
    <t>聚酯纤维34.9%粘纤33.9%锦纶23%聚酯薄膜纤维8.2%</t>
  </si>
  <si>
    <t>面料:聚酯纤维71.8%粘纤20.3%氨纶7.9%
里料:棉100%</t>
  </si>
  <si>
    <t>上身聚酯纤维96.6%氨纶3.4%
下身聚酯纤维60.7%羊毛39.3%
里料:聚酯纤维100%</t>
  </si>
  <si>
    <t>面料:聚酯纤维60.7%羊毛39.3%
里料:棉100%</t>
  </si>
  <si>
    <t>腈纶66.5%聚酯纤维27.5%锦纶6%
衫脚罗纹:腈纶65.4%聚酯纤维20.2%锦纶13.1%氨纶1.3%
领/袖口罗纹:粘纤64.8%锦纶35.2%</t>
  </si>
  <si>
    <t>棉48%聚酯纤维24%锦纶19%聚酯薄膜纤维9%
罗纹:棉67%锦纶32%氨纶1%</t>
  </si>
  <si>
    <t>棉52%锦纶39%聚酯薄膜纤维9%
罗纹:棉66%锦纶33%氨纶1%</t>
  </si>
  <si>
    <t>上身锦纶100%
下身聚酯纤维88.6%氨纶11.4%
里料:聚酯纤维95%氨纶5%</t>
  </si>
  <si>
    <t>面料:粘纤59%锦纶36.7%氨纶4.3%
里料:聚酯纤维100%</t>
  </si>
  <si>
    <t>水溶绣花聚酯纤维100%
蕾丝锦纶96.8%氨纶3.2%
里料:聚酯纤维100%</t>
  </si>
  <si>
    <t>面料:棉63.4%锦纶31.9%氨纶4.7%
里料:聚酯纤维100%</t>
  </si>
  <si>
    <t>粘纤60.8%锦纶21.2%聚酯纤维18%</t>
  </si>
  <si>
    <t>Allblack既时髦又窈窕，清爽露肤配搭轻松散发性感都会女郎魅力</t>
  </si>
  <si>
    <t>配以时髦鞋包，经典allblack穿搭亮眼大气，更显俏丽迷人印象</t>
  </si>
  <si>
    <t>allblack穿搭是迷人亮眼优选，摩登又不失浪漫优雅感，大方吸睛</t>
  </si>
  <si>
    <t>粘纤60.7%锦纶34.3%氨纶5%
撞料:聚酯纤维100%</t>
  </si>
  <si>
    <t>聚酯纤维95.9%氨纶4.1%</t>
  </si>
  <si>
    <t>经典allblack穿搭是魅力之选，加入腰带调整身材比例，俏丽吸睛</t>
  </si>
  <si>
    <t>优雅俏丽</t>
  </si>
  <si>
    <t>优雅魅力</t>
  </si>
  <si>
    <t>优雅大方</t>
  </si>
  <si>
    <t>优雅时尚</t>
  </si>
  <si>
    <t>时尚简约</t>
  </si>
  <si>
    <t>都会大方</t>
  </si>
  <si>
    <t>优雅时髦</t>
  </si>
  <si>
    <t>优雅都会</t>
  </si>
  <si>
    <t>摩登优雅</t>
  </si>
  <si>
    <t>百搭优雅</t>
  </si>
  <si>
    <t>时尚魅力</t>
  </si>
  <si>
    <t>优雅迷人</t>
  </si>
  <si>
    <t>摩登格调</t>
  </si>
  <si>
    <t>摩登青春</t>
  </si>
  <si>
    <t>优雅自信</t>
  </si>
  <si>
    <t>轻松优雅</t>
  </si>
  <si>
    <t>时尚摩登</t>
  </si>
  <si>
    <t>个性活力</t>
  </si>
  <si>
    <t>轻松青春</t>
  </si>
  <si>
    <t>摩登迷人</t>
  </si>
  <si>
    <t>摩登都会</t>
  </si>
  <si>
    <t>简洁大方</t>
  </si>
  <si>
    <t>大气优雅</t>
  </si>
  <si>
    <t>优雅摩登</t>
  </si>
  <si>
    <t>简约优雅</t>
  </si>
  <si>
    <t>摩登魅力</t>
  </si>
  <si>
    <t>轻松趣味</t>
  </si>
  <si>
    <t>摩登大方</t>
  </si>
  <si>
    <t>摩登时髦</t>
  </si>
  <si>
    <t>DeepV领+流苏系带；露肩工字背+性感前开叉；轻柔棉质水溶绣花料</t>
  </si>
  <si>
    <t>时髦迷人</t>
  </si>
  <si>
    <t>摩登自信</t>
  </si>
  <si>
    <t>摩登大气</t>
  </si>
  <si>
    <t>优雅大气</t>
  </si>
  <si>
    <t>摩登轻松</t>
  </si>
  <si>
    <t>优雅唯美</t>
  </si>
  <si>
    <t>简约大气</t>
  </si>
  <si>
    <t>摩登活力</t>
  </si>
  <si>
    <t>时尚迷人</t>
  </si>
  <si>
    <t>俏皮青春</t>
  </si>
  <si>
    <t>61.6%再生纤维素纤维15.5%腈纶11.4%锦纶10.4%羊毛1.1%氨纶</t>
  </si>
  <si>
    <t>51.9%聚酯纤维21.5%腈纶19.9%锦纶6.7%绵羊毛</t>
  </si>
  <si>
    <t>52.5%聚酯纤维21%锦纶21%腈纶5.5%羊毛(装饰工艺部位除外)</t>
  </si>
  <si>
    <t>100%羊毛
罗纹:84.4%羊毛14%锦纶1.6%氨纶</t>
  </si>
  <si>
    <t>粘纤70.2%聚酯纤维29.8%</t>
  </si>
  <si>
    <t>腈纶67.6%锦纶19.1%羊毛13.3%</t>
  </si>
  <si>
    <t>粘纤73%聚酯纤维27%</t>
  </si>
  <si>
    <t>腈纶75.0%羊毛15.0%锦纶10.0%(装饰部位除外)</t>
  </si>
  <si>
    <t>粘纤72.4%聚酯纤维27.6%(装饰工艺部位除外)</t>
  </si>
  <si>
    <t>腈纶68.1%锦纶18.3%羊毛13.6%</t>
  </si>
  <si>
    <t>羊毛100%
蕾丝:棉64.1%锦纶21.6%粘纤14.3%</t>
  </si>
  <si>
    <t>腈纶69.6%羊毛30.4%
罗纹:腈纶68.7%羊毛31.3%</t>
  </si>
  <si>
    <t>43.5%锦纶41.7%粘纤9.8%兔毛5%羊毛(绣花线除外)
里料:100%聚酯纤维
罗纹:45%锦纶39.7%粘纤9.1%兔毛5.6%羊毛0.6%氨纶</t>
  </si>
  <si>
    <t>腈纶85%羊毛15%
领/袖口罗纹:腈纶70%锦纶15%羊毛13%氨纶2%
梭织面料/花边配料:聚酯纤维100%</t>
  </si>
  <si>
    <t>腈纶69.4%羊毛30.6%</t>
  </si>
  <si>
    <t>粘纤42.5%锦纶42%兔毛10.5%羊毛5%
罗纹:锦纶46.8%粘纤38%兔毛9.8%羊毛4.5%氨纶0.9%</t>
  </si>
  <si>
    <t>腈纶68.7%羊毛31.3%
罗纹:腈纶64.7%羊毛28.8%锦纶5.9%氨纶0.6%</t>
  </si>
  <si>
    <t>细纱:锦纶59%聚酯纤维41%粗纱:棉100%
罗纹:棉100%</t>
  </si>
  <si>
    <t>细纱:锦纶74%聚酯纤维26%粗纱:棉100%
罗纹:棉100%</t>
  </si>
  <si>
    <t>[黑色纱]腈纶46.1%莱赛尔29.8%羊毛24.1%[连接线]锦纶100%[其他颜色纱线]腈纶100%(罗纹除外)</t>
  </si>
  <si>
    <t>聚酯纤维51.7%腈纶22.5%锦纶20%羊毛5.8%</t>
  </si>
  <si>
    <t>粘纤72.5%锦纶15.0%聚酯纤维12.5%(装饰部位除外)</t>
  </si>
  <si>
    <t>表层粗纱线:腈纶67.8%羊毛32.2%
底层细纱线:粘纤75.8%聚酯纤维24.2%</t>
  </si>
  <si>
    <t>表层粗纱线:腈纶69.9%羊毛30.1%
底层细纱线:粘纤76.2%聚酯纤维23.8%</t>
  </si>
  <si>
    <t>粘纤85%聚酯纤维15%</t>
  </si>
  <si>
    <t>腈纶71%锦纶16%羊毛13%</t>
  </si>
  <si>
    <t>腈纶50.5%羊毛49.5%</t>
  </si>
  <si>
    <t>腈纶72%锦纶15%羊毛13%
领/袖口/下摆罗纹:腈纶78%羊毛14%锦纶8%</t>
  </si>
  <si>
    <t>粘纤79%锦纶10%聚酯纤维8%聚酯薄膜纤维3%</t>
  </si>
  <si>
    <t>腈纶81.7%聚酯纤维13.1%聚酯薄膜纤维5.2%(章仔除外)
罗纹:腈纶69.1%锦纶21.6%聚酯纤维5.2%聚酯薄膜纤维4.1%</t>
  </si>
  <si>
    <t>粘纤76%聚酯纤维24%</t>
  </si>
  <si>
    <t>粘纤60%锦纶40%</t>
  </si>
  <si>
    <t>锦纶47.4%马海毛34.9%腈纶17.7%</t>
  </si>
  <si>
    <t>聚酯纤维50%锦纶40%兔毛10%
罗纹:聚酯纤维48%锦纶41%兔毛10%氨纶1%</t>
  </si>
  <si>
    <t>粘纤66.2%聚酯纤维28.3%腈纶5.5%
罗纹:粘纤54.8%聚酯纤维25.8%锦纶15.3%腈纶4.1%</t>
  </si>
  <si>
    <t>粘纤64.2%聚酯纤维28.6%腈纶7.2%
罗纹:粘纤49.2%锦纶26.1%聚酯纤维20.9%腈纶3.8%</t>
  </si>
  <si>
    <t>腈纶75.3%锦纶13.7%聚酯薄膜纤维11%
罗纹:腈纶49.7%锦纶39.7%聚酯薄膜纤维10.6%</t>
  </si>
  <si>
    <t>腈纶75.2%聚酯纤维18.5%聚酯薄膜纤维6.3%
罗纹:腈纶55.8%锦纶24.9%聚酯纤维14.1%聚酯薄膜纤维5.2%</t>
  </si>
  <si>
    <t>腈纶78.5%聚酯薄膜纤维12%锦纶9.5%
罗纹:腈纶58%锦纶32.2%聚酯薄膜纤维9.8%</t>
  </si>
  <si>
    <t>腈纶74.3%聚酯纤维16.9%聚酯薄膜纤维8.8%
罗纹:腈纶55.8%锦纶24.1%聚酯纤维13%聚酯薄膜纤维7.1%</t>
  </si>
  <si>
    <t>腈纶64.4%锦纶35.6%</t>
  </si>
  <si>
    <t>腈纶80%锦纶18%氨纶2%
领上荷叶边/袖口:莱赛尔70%聚酯纤维30%</t>
  </si>
  <si>
    <t>粘纤64%锦纶36%</t>
  </si>
  <si>
    <t>腈纶69.6%锦纶30.4%</t>
  </si>
  <si>
    <t>46.8%锦纶33.8%马海毛19.4%腈纶
衣领/袖咀/下脚:56.2%腈纶25.4%锦纶18.4%马海毛</t>
  </si>
  <si>
    <t>大身:粘纤65%锦纶35%
荷叶边:粘纤72%锦纶28%</t>
  </si>
  <si>
    <t>大身成份:锦纶54.6%粘纤45.4%
下摆成份:粘纤89%锦纶11%</t>
  </si>
  <si>
    <t>主聚酯纤维48%腈纶24%锦纶22%羊毛6%
辅莱赛尔71%聚酯纤维29%</t>
  </si>
  <si>
    <t>主面料;聚酯纤维48%腈纶24%锦纶21%羊毛7%
辅粘纤69%聚酯纤维31%</t>
  </si>
  <si>
    <t>粘纤74.9%锦纶23.8%氨纶1.3%</t>
  </si>
  <si>
    <t>粘纤81%聚酯纤维19%</t>
  </si>
  <si>
    <t>粘纤73%聚酯纤维27%(挑花部分除外)</t>
  </si>
  <si>
    <t>透明薄纱部位:锦纶60%聚酯纤维40%
其他部位:粘纤72%聚酯纤维28%</t>
  </si>
  <si>
    <t>粘纤70%聚酯纤维30%
罗纹:粘纤70%聚酯纤维30%</t>
  </si>
  <si>
    <t>粘纤70%聚酯纤维30%
罗纹:粘纤50.3%聚酯纤维42.4%聚酯薄膜纤维7.3%</t>
  </si>
  <si>
    <t>透明薄纱部位:锦纶61%聚酯纤维39%
其他部位:粘纤72%聚酯纤维28%</t>
  </si>
  <si>
    <t>透明薄纱部位:聚酯纤维100%
其他部位:粘纤72%聚酯纤维28%</t>
  </si>
  <si>
    <t>粘纤73%锦纶25.6%氨纶1.4%</t>
  </si>
  <si>
    <t>粘纤84.5%聚酯纤维15.5%(挑花部分除外)</t>
  </si>
  <si>
    <t>腈纶82.3%羊毛17.7%</t>
  </si>
  <si>
    <t>主聚酯纤维42%锦纶32%腈纶20%羊毛6%
透明纱:莱赛尔71%聚酯纤维29%</t>
  </si>
  <si>
    <t>主聚酯纤维42%锦纶32%腈纶21%羊毛5%
透明纱:莱赛尔69%聚酯纤维31%</t>
  </si>
  <si>
    <t>主聚酯纤维45%锦纶31%腈纶19%羊毛5%
透明纱:粘纤70%聚酯纤维30%</t>
  </si>
  <si>
    <t>粘纤65.8%聚酯纤维28.7%腈纶5.5%(绣花线除外)
罗纹:粘纤54.9%聚酯纤维25.5%锦纶15.4%腈纶4.2%</t>
  </si>
  <si>
    <t>粘纤65%聚酯纤维28.2%腈纶6.8%(绣花线除外)
罗纹:粘纤48.3%锦纶26.2%聚酯纤维21.5%腈纶4%</t>
  </si>
  <si>
    <t>粘纤61%锦纶39%</t>
  </si>
  <si>
    <t>腈纶69%锦纶30%聚酯薄膜纤维1%</t>
  </si>
  <si>
    <t>聚酯纤维79.2%粘纤18%聚酯薄膜纤维2.8%
里布:粘纤69.8%聚酯纤维30.2%
罗纹:粘纤54.3%聚酯纤维23.6%锦纶19.6%氨纶2.5%</t>
  </si>
  <si>
    <t xml:space="preserve">
[上半身平纹部位]:腈纶57.4%锦纶26.8%聚酯纤维15.8%
[其余部位]:腈纶79.4%聚酯纤维20.6%
(罗纹除外)
里布:腈纶79.4%聚酯纤维20.6%</t>
  </si>
  <si>
    <t>腈纶75.3%锦纶13.7%聚酯薄膜纤维11%</t>
  </si>
  <si>
    <t>腈纶75.2%聚酯纤维18.5%聚酯薄膜纤维6.3%</t>
  </si>
  <si>
    <t>腈纶76.7%聚酯纤维17%聚酯薄膜纤维6.3%</t>
  </si>
  <si>
    <t>粘纤64%锦纶36%
罗纹:粘纤54%锦纶44.7%氨纶1.3%</t>
  </si>
  <si>
    <t>粘纤84%聚酯纤维16%
蕾丝:聚酯纤维100%</t>
  </si>
  <si>
    <t>面料:粘纤73%聚酯纤维27%</t>
  </si>
  <si>
    <t>棉63%锦纶36%氨纶1%</t>
  </si>
  <si>
    <t>面料:棉73%锦纶19%桑蚕丝8%</t>
  </si>
  <si>
    <t>粘纤73%锦纶27%</t>
  </si>
  <si>
    <t>面料:粘纤76%聚酯纤维24%</t>
  </si>
  <si>
    <t>粘纤86%聚酯纤维14%
罗纹:粘纤64%锦纶26%聚酯纤维10%</t>
  </si>
  <si>
    <t>粘纤66%锦纶34%</t>
  </si>
  <si>
    <t>粘纤56%锦纶44%</t>
  </si>
  <si>
    <t>粘纤55%锦纶45%</t>
  </si>
  <si>
    <t>粘纤73%聚酯纤维27%
袖口/下摆罗纹:粘纤61%聚酯纤维23%锦纶14%氨纶2%</t>
  </si>
  <si>
    <t>粘纤75%聚酯纤维25%
里料:聚酯纤维100%</t>
  </si>
  <si>
    <t>粘纤65.2%锦纶33%氨纶1.8%</t>
  </si>
  <si>
    <t>粘纤55%锦纶45%
蕾丝:锦纶100%</t>
  </si>
  <si>
    <t>粘纤74%锦纶26%
撞料:聚酯纤维100%</t>
  </si>
  <si>
    <t>粘纤72.3%锦纶15.6%聚酯纤维12.1%(金线部分除外)</t>
  </si>
  <si>
    <t>粘纤73%锦纶27%
罗纹:粘纤60%锦纶38%氨纶2%</t>
  </si>
  <si>
    <t>棉61%腈纶39%
罗纹:棉55%腈纶36%锦纶8%氨纶1%</t>
  </si>
  <si>
    <t>粘纤75%锦纶25%</t>
  </si>
  <si>
    <t>粘纤63.2%锦纶36.8%</t>
  </si>
  <si>
    <t>撞色colourblock，带来视觉冲击，散发时髦都会感；以套头修身轮廓打造，轻展修长身姿，魅力迷人；选用弹力针织混纺，独特立体纹理，质感柔韧，穿着摩登又舒适。</t>
  </si>
  <si>
    <t>棉82%锦纶18%</t>
  </si>
  <si>
    <t>粘纤64.4%锦纶35.6%</t>
  </si>
  <si>
    <t>粘纤63.4%锦纶36.6%</t>
  </si>
  <si>
    <t>粘纤59.6%锦纶40.4%</t>
  </si>
  <si>
    <t>粘纤59.9%锦纶40.1%</t>
  </si>
  <si>
    <t>粘纤59.5%锦纶40.5%</t>
  </si>
  <si>
    <t>粘纤88.6%锦纶11.4%
罗纹:粘纤74%锦纶26%
里布:聚酯纤维100%</t>
  </si>
  <si>
    <t>锦纶41%腈纶40%马海毛19%</t>
  </si>
  <si>
    <t>面料:腈纶84.8%羊毛15.2%
罗纹:腈纶70.8%锦纶16.2%羊毛11.2%氨纶1.8%</t>
  </si>
  <si>
    <t>面料:聚酯纤维42.3%锦纶31.5%莱赛尔纤维15.7%羊毛10.5%</t>
  </si>
  <si>
    <t>面料:腈纶85%羊毛15%</t>
  </si>
  <si>
    <t>面料:聚酯纤维48.6%锦纶21.2%莱赛尔纤维18%羊毛12.2%(装饰部分除外)</t>
  </si>
  <si>
    <t>面料:粘纤53%聚酯纤维27%棉19%聚酯薄膜纤维1%
罗纹:粘纤44%聚酯纤维27%棉17%锦纶8%聚酯薄膜纤维3%氨纶1%(领罗纹除外)</t>
  </si>
  <si>
    <t>面料:粘纤50%聚酯纤维23%棉18%锦纶9%</t>
  </si>
  <si>
    <t>粘纤62%聚酯纤维25%锦纶13%</t>
  </si>
  <si>
    <t>腈纶85%羊毛15%
(罗纹边缘加弹部位除外)</t>
  </si>
  <si>
    <t>腈纶64.6%聚酯纤维26%聚酯薄膜纤维9.4%
罗纹:腈纶58.5%锦纶23.5%聚酯纤维13.1%聚酯薄膜纤维4.9%</t>
  </si>
  <si>
    <t>腈纶77.8%聚酯薄膜纤维13%锦纶9.2%
罗纹:腈纶58.3%锦纶31.8%聚酯薄膜纤维9.9%</t>
  </si>
  <si>
    <t>面料:粘纤69.8%锦纶26.2%氨纶4%
吊带:粘纤55.2%锦纶44.8%</t>
  </si>
  <si>
    <t>面料:粘纤70%锦纶26.1%氨纶3.9%
吊带:粘纤57%锦纶43%</t>
  </si>
  <si>
    <t>面料:粘纤68.6%锦纶27.2%氨纶4.2%</t>
  </si>
  <si>
    <t>面料:粘纤67%锦纶29.1%氨纶3.9%</t>
  </si>
  <si>
    <t>面料:粘纤69.9%锦纶26.4%氨纶3.7%</t>
  </si>
  <si>
    <t>粘纤69%锦纶27%氨纶4%</t>
  </si>
  <si>
    <t>面料:粘纤55.7%锦纶44.3%</t>
  </si>
  <si>
    <t>面料:粘纤57.5%锦纶42.5%</t>
  </si>
  <si>
    <t>粘纤71.6%锦纶17.4%聚酯纤维9.2%聚酯薄膜纤维1.8%</t>
  </si>
  <si>
    <t>白色/粉色/藏青/蓝色/桔色纱线:腈纶76.5%聚酯纤维23.5%白色亮纱/桔色亮纱/蓝色亮纱:锦纶61.4%聚酯薄膜纤维38.6%粉红亮纱/藏青亮纱:聚酯纤维74.8%聚酯薄膜纤维25.2%
里料:棉100%罗纹:棉82.1%锦纶17.9%</t>
  </si>
  <si>
    <t>面料:腈纶54.8%锦纶29.8%马海毛8.2%羊毛7.2%
罗纹:腈纶49.8%锦纶35.1%马海毛8%羊毛7.1%</t>
  </si>
  <si>
    <t>面料:腈纶50%锦纶32.8%马海毛8.8%羊毛8.4%
罗纹:腈纶49.7%锦纶34.7%马海毛8.3%羊毛7.3%</t>
  </si>
  <si>
    <t>面料:粘纤39%锦纶29%羊毛17%兔毛15%
罗纹:粘纤36%锦纶36%羊毛14%兔毛13%氨纶1%</t>
  </si>
  <si>
    <t>面料:红色部位:粘纤46%锦纶42%兔毛9%羊毛3%
黄/桔色部位:粘纤40%锦纶35%兔毛15%羊毛10%
罗纹:锦纶39%粘纤36%兔毛15%羊毛9%氨纶1%</t>
  </si>
  <si>
    <t>腈纶84.5%羊毛15.5%
罗纹:腈纶85.4%羊毛14.6%</t>
  </si>
  <si>
    <t>面料:腈纶83%羊毛17%</t>
  </si>
  <si>
    <t>聚酯纤维46.2%锦纶26.6%莱赛尔纤维17.1%羊毛10.1%(装饰部分除外)</t>
  </si>
  <si>
    <t>面料:腈纶66%羊毛30%聚酯纤维3%聚酯薄膜纤维1%</t>
  </si>
  <si>
    <t>面料:腈纶75.7%羊毛14.8%锦纶9.5%</t>
  </si>
  <si>
    <t>马海毛35%锦纶31%羊毛28.7%氨纶5.3%
罗纹:锦纶39.6%马海毛29.3%羊毛24.6%氨纶6.5%</t>
  </si>
  <si>
    <t>面料:腈纶84.6%羊毛15.4%
罗纹:腈纶69.6%锦纶15.8%羊毛12.9%氨纶1.7%</t>
  </si>
  <si>
    <t>面料:聚酯纤维41%锦纶32%腈纶22%羊毛5%</t>
  </si>
  <si>
    <t>面料:聚酯纤维40%锦纶32%腈纶23%羊毛5%</t>
  </si>
  <si>
    <t>面料:聚酯纤维45%锦纶32%腈纶18%羊毛5%</t>
  </si>
  <si>
    <t>面料1:腈纶74.7%羊毛15.4%锦纶9.9%
面料2:锦纶59.1%聚酯薄膜纤维40.9%</t>
  </si>
  <si>
    <t>粘纤50%聚酯纤维24%腈纶15%锦纶11%
袖子:腈纶32%聚酯纤维27%锦纶22%粘纤19%</t>
  </si>
  <si>
    <t>面料:腈纶70%羊毛30%
荷叶边:腈纶70%羊毛30%(玻璃纱部分除外)</t>
  </si>
  <si>
    <t>面料:粘纤51.3%聚酯纤维29.2%锦纶19.5%</t>
  </si>
  <si>
    <t>面料:腈纶50.5%锦纶33.6%马海毛9.4%羊毛6.5%
罗纹:腈纶49.4%锦纶33.4%马海毛10.3%羊毛6.9%</t>
  </si>
  <si>
    <t>面料:棉60.3%聚酯纤维29.9%锦纶4%莱赛尔纤维3.6%羊毛2.2%</t>
  </si>
  <si>
    <t>面料:腈纶84%羊毛16%(绣花线及袖罗纹除外)</t>
  </si>
  <si>
    <t>面料:粘纤49%聚酯纤维30.2%锦纶20.8%(罗纹除外)</t>
  </si>
  <si>
    <t>面料:粘纤50.3%聚酯纤维30.6%锦纶19.1%(罗纹除外)</t>
  </si>
  <si>
    <t>面料:腈纶70%羊毛30%</t>
  </si>
  <si>
    <t>腈纶75.5%聚酯纤维17.8%聚酯薄膜纤维6.7%
罗纹:腈纶47.1%锦纶21.4%聚酯纤维21.1%聚酯薄膜纤维8.1%氨纶2.3%</t>
  </si>
  <si>
    <t>腈纶77.3%聚酯纤维16.7%聚酯薄膜纤维6%
罗纹:腈纶47.3%聚酯纤维21.5%锦纶20.9%聚酯薄膜纤维7.8%氨纶2.5%</t>
  </si>
  <si>
    <t>腈纶82.8%锦纶10.2%聚酯薄膜纤维7%
罗纹:腈纶51.2%锦纶36.5%聚酯薄膜纤维9.5%氨纶2.8%</t>
  </si>
  <si>
    <t>面料:羊毛55.6%锦纶27.6%驼绒14.1%氨纶2.7%
罗纹:羊毛53.8%锦纶31%驼绒12.6%氨纶2.6%</t>
  </si>
  <si>
    <t>面料:棉43.9%聚酯纤维37.6%锦纶17.1%氨纶1.4%</t>
  </si>
  <si>
    <t>面料:棉65.7%锦纶16.5%聚酯纤维15.8%氨纶2%</t>
  </si>
  <si>
    <t>面料:腈纶75.5%羊毛14.9%锦纶9.6%(装饰部分除外)</t>
  </si>
  <si>
    <t>腈纶85%羊毛15%(装饰部分除外)
罗纹:腈纶81%羊毛15%锦纶3%氨纶1%</t>
  </si>
  <si>
    <t>面料:锦纶52.5%粘纤47.5%</t>
  </si>
  <si>
    <t>面料:腈纶57.9%锦纶37.4%羊毛4.7%</t>
  </si>
  <si>
    <t>面料1:腈纶63.3%锦纶31.7%羊毛4%兔毛1%
面料2:粘纤62.8%锦纶37.2%
面料3:腈纶72.4%锦纶22.6%羊毛3.5%兔毛1.5%
面料4:锦纶64%腈纶21.2%羊毛10.3%兔毛4.5%
(边缘加弹部位除外)
面料5:锦纶87.9%羊毛8.5%兔毛3.6%(含微量其他纤维)(边缘加弹部位除外)</t>
  </si>
  <si>
    <t>腈纶77%羊毛13.5%锦纶9.5%</t>
  </si>
  <si>
    <t>面料:锦纶82.1%兔毛17.9%
罗纹:锦纶86.5%兔毛13.5%</t>
  </si>
  <si>
    <t>粘纤40%锦纶32%兔毛17%羊毛11%</t>
  </si>
  <si>
    <t>粘纤40%锦纶35%兔毛16%羊毛9%</t>
  </si>
  <si>
    <t>面料:粘纤51.7%聚酯纤维29.2%锦纶19.1%</t>
  </si>
  <si>
    <t>面料:聚酯纤维48%腈纶25%锦纶22%羊毛5%
毛条:禽鸟羽毛</t>
  </si>
  <si>
    <t>面料:聚酯纤维54%锦纶21%腈纶20%羊毛5%
毛条:禽鸟羽毛</t>
  </si>
  <si>
    <t>粘纤40%锦纶35%兔毛15%羊毛10%</t>
  </si>
  <si>
    <t>面料:羊毛55.3%羊驼毛23.9%锦纶18.3%氨纶2.5%(图案纱线除外)</t>
  </si>
  <si>
    <t>面料:腈纶69.5%羊毛30.5%
罗纹:腈纶53.1%羊毛25%聚酯纤维11.4%聚酯薄膜纤维6.5%锦纶3.6%氨纶0.4%</t>
  </si>
  <si>
    <t>面料:腈纶52.1%羊毛47.9%</t>
  </si>
  <si>
    <t>衫身:腈纶56.2%锦纶28.5%马海毛15.3%
罗纹:腈纶55.8%锦纶29.5%马海毛14.7%</t>
  </si>
  <si>
    <t>面料:锦纶42.4%粘纤37.7%羊毛12.2%兔毛7.7%</t>
  </si>
  <si>
    <t>面料:马海毛34%羊毛32%锦纶29%氨纶5%</t>
  </si>
  <si>
    <t>衫身:腈纶84%羊毛16%
罗纹:腈纶77%羊毛16%锦纶6%氨纶1%</t>
  </si>
  <si>
    <t>面料:腈纶85%羊毛15%(图案部分亮线除外)</t>
  </si>
  <si>
    <t>主面料:腈纶66.5%锦纶23.5%兔毛10%
配料:粘纤64%锦纶36%
袖子/下摆罗纹:锦纶66%兔毛34%</t>
  </si>
  <si>
    <t>面料:腈纶50%锦纶29%羊毛21%
撞料:腈纶39%锦纶22%羊毛17%聚酯纤维16%聚酯薄膜纤维6%</t>
  </si>
  <si>
    <t>锦纶45%腈纶21%聚酯纤维19.5%羊毛11.3%兔毛3.2%(含微量其他纤维)
(前幅装饰部分除外)</t>
  </si>
  <si>
    <t>锦纶45.7%聚酯纤维20.6%腈纶20.3%羊毛10.6%兔毛2.8%
(前幅装饰部分除外)</t>
  </si>
  <si>
    <t>面料:锦纶49.1%羊毛30%腈纶19.9%其他纤维1%
罗纹:锦纶50.6%羊毛29.4%腈纶19.6%氨纶0.4%
贴布:腈纶71.4%羊毛28.6%</t>
  </si>
  <si>
    <t>腈纶32%聚酯纤维29%锦纶21%粘纤18%</t>
  </si>
  <si>
    <t>衫身:粘纤51.1%聚酯纤维31%锦纶17.9%
罗纹:粘纤49.6%聚酯纤维30%锦纶20.4%</t>
  </si>
  <si>
    <t>衫身:粘纤52.1%聚酯纤维29.6%锦纶18.3%
罗纹:粘纤51.5%聚酯纤维29.8%锦纶18.7%</t>
  </si>
  <si>
    <t>面料:腈纶64.1%锦纶14.3%聚酯纤维13.5%羊毛5.3%氨纶2.8%</t>
  </si>
  <si>
    <t>面料:锦纶42.7%粘纤36.8%兔毛12.7%羊毛7.8%(绣花线除外)
罗纹:锦纶45.4%粘纤35.5%兔毛11.7%羊毛6.6%氨纶0.8%</t>
  </si>
  <si>
    <t>面料:棉65.3%锦纶34.7%</t>
  </si>
  <si>
    <t>面料:棉62.8%羊毛19.5%锦纶16.2%氨纶1.5%</t>
  </si>
  <si>
    <t>面料:锦纶43.2%粘纤41.9%兔毛9.4%羊毛5.5%
罗纹:锦纶45.8%粘纤39.5%兔毛9.5%羊毛4.7%氨纶0.5%</t>
  </si>
  <si>
    <t>腈纶50.1%锦纶26.6%棉12%羊毛7.4%氨纶3.9%(装饰工艺部位除外)</t>
  </si>
  <si>
    <t>面料:腈纶53.8%锦纶30.2%马海毛16%</t>
  </si>
  <si>
    <t>面料:粘纤42.5%锦纶42.2%兔毛10.2%羊毛5.1%
撞料:粘纤83.9%锦纶16.1%
罗纹:锦纶44.9%粘纤39.2%兔毛9.9%羊毛5.1%氨纶0.9%</t>
  </si>
  <si>
    <t>兔毛61%锦纶39%
绣线:聚酯纤维100%</t>
  </si>
  <si>
    <t>面料:聚酯纤维46.3%锦纶27.6%腈纶20.8%羊毛4.5%氨纶0.8%</t>
  </si>
  <si>
    <t>面料:棉60%锦纶30%羊毛10%</t>
  </si>
  <si>
    <t>面料:腈纶76%羊毛14%锦纶10%</t>
  </si>
  <si>
    <t>腈纶62%聚酯纤维27%聚酯薄膜纤维11%</t>
  </si>
  <si>
    <t>腈纶65.6%聚酯纤维12.7%聚酯薄膜纤维11.7%锦纶10%</t>
  </si>
  <si>
    <t>面料:腈纶54%棉46%</t>
  </si>
  <si>
    <t>面料:锦纶54%腈纶39.6%羊毛6.4%</t>
  </si>
  <si>
    <t>粘纤86.5%聚酯纤维13.5%</t>
  </si>
  <si>
    <t>面料:粘纤50%聚酯纤维31%锦纶19%</t>
  </si>
  <si>
    <t>面料:锦纶43.1%粘纤40.3%兔毛11.4%羊毛5.2%
撞料:锦纶46.8%羊毛26.9%马海毛26.3%
罗纹:锦纶50.9%粘纤36.9%兔毛8.4%羊毛3.8%</t>
  </si>
  <si>
    <t>粘纤50%聚酯纤维31%锦纶19%
蕾丝锦纶90%氨纶10%</t>
  </si>
  <si>
    <t>贯彻lessismore风格，简单色调与款型，让衣衫更具造型可能性；V领设计小露性感，赋予衣衫时装感，稍微修饰脸型，大方而不乏时髦；优质含羊毛+马海毛面料打造，质感柔和，温暖舒适。</t>
  </si>
  <si>
    <t>锦纶44.5%腈纶21%羊毛15.5%马海毛12%聚酯纤维7%</t>
  </si>
  <si>
    <t>面料:锦纶42.7%聚酯纤维39%腈纶14.7%羊毛3.6%(含微量其他纤维)</t>
  </si>
  <si>
    <t>面料:羊毛38.8%腈纶31.7%锦纶29.5%</t>
  </si>
  <si>
    <t>面料:棉66%羊毛17%锦纶15%氨纶2%</t>
  </si>
  <si>
    <t>面料:聚酯纤维49%锦纶21%莱赛尔纤维20%羊毛10%
(提花部分除外)</t>
  </si>
  <si>
    <t>黑色纱线:粘纤30.3%羊毛28%锦纶23.9%兔毛16.5%聚酯纤维1.3%
白色纱线:锦纶100%</t>
  </si>
  <si>
    <t>浅紫色纱线:粘纤30%羊毛29.2%锦纶25.1%兔毛15.7%
玫红色纱线:锦纶100%</t>
  </si>
  <si>
    <t>面料:腈纶43.2%羊毛42.9%聚酯纤维13.9%
里料:聚酯纤维100%</t>
  </si>
  <si>
    <t>衫身:锦纶52.3%羊毛42.2%氨纶5.5%
罗纹:锦纶52%羊毛42.4%氨纶5.6%(边缘加弹部分除外)</t>
  </si>
  <si>
    <t>面料:锦纶60.6%腈纶24.7%羊毛9.3%兔毛3.9%其他纤维1.5%
罗纹:锦纶63.3%腈纶22.5%羊毛7.6%其他纤维3.5%兔毛3.1%</t>
  </si>
  <si>
    <t>面料:锦纶58.9%腈纶27.5%羊毛9.6%兔毛4%
罗纹:锦纶65.5%腈纶23.2%羊毛7.9%兔毛3.4%</t>
  </si>
  <si>
    <t>面料:锦纶60%腈纶27%羊毛9.3%兔毛3.7%
罗纹:锦纶64.9%腈纶24.1%羊毛7.6%兔毛3.4%</t>
  </si>
  <si>
    <t>面料:聚酯纤维48.6%腈纶23.5%锦纶19.8%羊毛8.1%
罗纹:聚酯纤维43.1%锦纶32.2%腈纶19.3%羊毛5.4%</t>
  </si>
  <si>
    <t>面料:粘纤74%锦纶13%聚酯纤维13%</t>
  </si>
  <si>
    <t>面料:粘纤51.2%腈纶31.5%锦纶12.3%羊毛5%
罗纹:腈纶57.4%粘纤27.1%羊毛8.8%锦纶6.7%</t>
  </si>
  <si>
    <t>面料:粘纤51.6%腈纶31.7%锦纶11.4%羊毛5.3%
罗纹:腈纶56.9%粘纤27.2%羊毛9.6%锦纶6.3%</t>
  </si>
  <si>
    <t>面料:聚酯纤维26.8%粘纤23.5%腈纶23%锦纶19.3%兔毛7.4%
(装饰部分除外)
罗纹:锦纶27.6%聚酯纤维24%粘纤20.9%腈纶20.6%兔毛6.9%</t>
  </si>
  <si>
    <t>面料:聚酯纤维46.7%粘纤38%锦纶11%兔毛4.3%
罗纹:聚酯纤维46.8%粘纤35.6%锦纶15%兔毛2.1%氨纶0.5%</t>
  </si>
  <si>
    <t>面料:粘纤70%锦纶17%聚酯纤维13%</t>
  </si>
  <si>
    <t>面料:腈纶51%羊毛49%</t>
  </si>
  <si>
    <t>面料:腈纶77%羊毛13.2%锦纶9.8%</t>
  </si>
  <si>
    <t>面料:聚酯纤维26.7%粘纤23.6%锦纶21.3%腈纶20.5%兔毛7.9%
(装饰部分除外)
罗纹:锦纶29%聚酯纤维23.9%粘纤21.3%腈纶18.2%兔毛7.6%</t>
  </si>
  <si>
    <t>面料:粘纤70%聚酯纤维30%
撞料:聚酯纤维100%</t>
  </si>
  <si>
    <t>面料:聚酯纤维46%粘纤33.7%锦纶14%兔毛6.3%
罗纹:聚酯纤维45.4%粘纤37.1%锦纶15.3%兔毛1.7%氨纶0.5%</t>
  </si>
  <si>
    <t>面料:聚酯纤维48.1%粘纤34.2%锦纶11.9%兔毛5.8%
罗纹:聚酯纤维48.1%粘纤35.1%锦纶14.9%兔毛1.3%氨纶0.6%</t>
  </si>
  <si>
    <t>面料:棉100%
罗纹:棉81%锦纶17%氨纶2%</t>
  </si>
  <si>
    <t>面料:棉53.1%锦纶32.3%羊毛14.6%</t>
  </si>
  <si>
    <t>面料:仿亚麻透明纱
[薄纱部分]:粘纤90%锦纶10%
包芯纱[厚纱部分]:粘纤70%聚酯纤维30%
下脚/袖口罗纹:粘纤60%聚酯纤维25.5%锦纶13%氨纶1.5%</t>
  </si>
  <si>
    <t>面料:棉56.8%锦纶29%羊毛14.2%</t>
  </si>
  <si>
    <t>面料:[白色纱线]锦纶100%
[其它纱线]粘纤79%锦纶21%</t>
  </si>
  <si>
    <t>面料:粘纤86%聚酯纤维14%</t>
  </si>
  <si>
    <t>衫身腈纶75.6%聚酯纤维17.4%聚酯薄膜纤维7%(罗纹除外)</t>
  </si>
  <si>
    <t>后幅V领镂空加入绑带细节，浅露肌肤，带来些许遐想，摩登吸睛；于落肩双袖点缀绑带，都会格调轻松演绎，平添造型活力时髦感；遵循lessismore时装法则，简约廓形配以无繁复纯色，舒展利落优雅气质。</t>
  </si>
  <si>
    <t>大身粘纤75%锦纶25%</t>
  </si>
  <si>
    <t>粘纤77.2%聚酯纤维22.8%</t>
  </si>
  <si>
    <t>面料:粘纤64.4%锦纶35.6%
罗纹:粘纤53.9%锦纶44.6%氨纶1.5%</t>
  </si>
  <si>
    <t>大身面料:莱赛尔纤维50%锦纶26%聚酯纤维21%氨纶3%
针织上半部分:莱赛尔纤维71%聚酯纤维29%
针织花边:莱赛尔纤维71%聚酯纤维29%</t>
  </si>
  <si>
    <t>面料:粘纤77%聚酯纤维23%</t>
  </si>
  <si>
    <t>面料:粘纤76%锦纶24%
罗纹:粘纤62%锦纶21%聚酯纤维15%氨纶2%</t>
  </si>
  <si>
    <t>面料:粘纤59%锦纶19%聚酯纤维16%聚酯薄膜纤维6%
罗纹:粘纤48%聚酯纤维30%锦纶15%聚酯薄膜纤维5%氨纶2%</t>
  </si>
  <si>
    <t>粘纤77%聚酯纤维23%</t>
  </si>
  <si>
    <t>经典背心+短裙Allblack组合，演绎时髦有型印象，尽展潮流都会感</t>
  </si>
  <si>
    <t>棉82.4%锦纶17.6%</t>
  </si>
  <si>
    <t>配以轻纱半裙，allblack经典穿搭摩登显瘦，尽展时髦俏丽魅力</t>
  </si>
  <si>
    <t>都会优雅</t>
  </si>
  <si>
    <t>大方优雅</t>
  </si>
  <si>
    <t>时髦百搭</t>
  </si>
  <si>
    <t>轻松活力</t>
  </si>
  <si>
    <t>时尚格调</t>
  </si>
  <si>
    <t>魅力迷人</t>
  </si>
  <si>
    <t>时尚百搭</t>
  </si>
  <si>
    <t>都会大气</t>
  </si>
  <si>
    <t>摩登百搭</t>
  </si>
  <si>
    <t>简约格调</t>
  </si>
  <si>
    <t>轻松俏皮</t>
  </si>
  <si>
    <t>都会自信</t>
  </si>
  <si>
    <t>简约大方</t>
  </si>
  <si>
    <t>百搭时髦</t>
  </si>
  <si>
    <t>活力青春</t>
  </si>
  <si>
    <t>简约摩登</t>
  </si>
  <si>
    <t>活力时髦</t>
  </si>
  <si>
    <t>时尚自信</t>
  </si>
  <si>
    <t>都会利落</t>
  </si>
  <si>
    <t>摩登干练</t>
  </si>
  <si>
    <t>100%棉(装饰工艺部位除外)
罗纹:68.7%棉29%聚酯纤维2.3%氨纶</t>
  </si>
  <si>
    <t>棉56.9%再生纤维素纤维39.3%氨纶3.8%</t>
  </si>
  <si>
    <t>87.3%棉12.7%聚酯纤维
罗纹:75.5%棉22.8%聚酯纤维1.7%氨纶</t>
  </si>
  <si>
    <t>棉100%(绣花线除外)
罗纹:棉73.8%聚酯纤维24.7%氨纶1.5%</t>
  </si>
  <si>
    <t>56.9%棉39.3%再生纤维素纤维3.8%氨纶</t>
  </si>
  <si>
    <t>棉87.4%聚酯纤维12.6%(装饰工艺部位除外)
罗纹:棉72.7%聚酯纤维24.1%氨纶3.2%</t>
  </si>
  <si>
    <t>棉56.9%再生纤维素纤维39.3%氨纶3.8%
撞料:聚酯纤维100%</t>
  </si>
  <si>
    <t>棉87.4%聚酯纤维12.6%(装饰工艺部位除外)
袖子里料:棉100%
罗纹:棉72.7%聚酯纤维24.1%氨纶3.2%</t>
  </si>
  <si>
    <t>棉75.2%聚酯纤维24.8%(不含绣花部分)
罗纹:棉63.8%锦纶33.3%氨纶2.9%</t>
  </si>
  <si>
    <t>棉100%(绣花线除外)
罗纹:棉64.1%锦纶33%氨纶2.9%</t>
  </si>
  <si>
    <t>聚酯纤维77.1%粘纤18.3%氨纶4.6%
罗纹:棉74.3%聚酯纤维22.9%氨纶2.8%</t>
  </si>
  <si>
    <t>棉100%
SHELLFABRIC:100%COTTON</t>
  </si>
  <si>
    <t>针织棉59.6%聚酯纤维40.4%
蕾丝锦纶61.8%棉38.2%</t>
  </si>
  <si>
    <t>棉48.3%再生纤维素纤维43.5%氨纶8.2%</t>
  </si>
  <si>
    <t>棉87.5%聚酯纤维12.5%(绣花线除外)
罗纹:棉75.2%聚酯纤维21.8%氨纶3%</t>
  </si>
  <si>
    <t>棉87.5%聚酯纤维12.5%
罗纹:棉73.7%聚酯纤维23.9%氨纶2.4%</t>
  </si>
  <si>
    <t>棉58.4%聚酯纤维41.6%(绣花线除外)
罗纹:棉74.8%聚酯纤维22.6%氨纶2.6%</t>
  </si>
  <si>
    <t>棉94.2%锦纶5.8%(绣花线除外)
罗纹:棉72.4%锦纶22.5%氨纶5.1%
里料:聚酯纤维100%</t>
  </si>
  <si>
    <t>棉87.5%聚酯纤维12.5%(装饰工艺部位除外)
罗纹:棉73.7%聚酯纤维23.9%氨纶2.4%</t>
  </si>
  <si>
    <t>棉93.2%氨纶6.8%</t>
  </si>
  <si>
    <t>针织棉93.2%氨纶6.8%
机织聚酯纤维65.8%粘纤31.6%氨纶1.5%金属镀膜纤维1.1%</t>
  </si>
  <si>
    <t>棉54%莫代尔40.5%氨纶5.5%</t>
  </si>
  <si>
    <t>棉89.8%氨纶10.2%</t>
  </si>
  <si>
    <t>棉93.4%氨纶6.6%</t>
  </si>
  <si>
    <t>棉100%
领:棉70.3%聚酯纤维26.7%氨纶3%</t>
  </si>
  <si>
    <t>上半身棉100%
下半身棉69.1%锦纶27%氨纶3.9%</t>
  </si>
  <si>
    <t>棉59.6%聚酯纤维40.4%
撞料:锦纶77.4%聚酯纤维22.6%</t>
  </si>
  <si>
    <t>棉96.7%氨纶3.3%</t>
  </si>
  <si>
    <t>棉91.9%氨纶8.1%</t>
  </si>
  <si>
    <t>棉59.2%聚酯纤维40.8%</t>
  </si>
  <si>
    <t>棉59.9%再生纤维素纤维37.6%氨纶2.5%</t>
  </si>
  <si>
    <t>棉95%氨纶5%</t>
  </si>
  <si>
    <t>面料:棉59.2%聚酯纤维40.8%(含微量其他纤维)
撞料:棉60.7%粘纤39.3%</t>
  </si>
  <si>
    <t>面料:棉91.9%氨纶8.1%</t>
  </si>
  <si>
    <t>棉59.9%再生纤维素纤维37.6%氨纶2.5%
花边:锦纶87%氨纶13%</t>
  </si>
  <si>
    <t>棉92.7%氨纶7.3%(绣花线除外)
里布:聚酯纤维100%</t>
  </si>
  <si>
    <t>棉92.7%氨纶7.3%</t>
  </si>
  <si>
    <t>棉100%
撞料:聚酯纤维100%
罗纹:棉91.8%氨纶8.2%</t>
  </si>
  <si>
    <t>棉59.2%聚酯纤维40.8%(含微量其他纤维)</t>
  </si>
  <si>
    <t>面料:棉92.7%氨纶7.3%</t>
  </si>
  <si>
    <t>棉59.2%聚酯纤维40.8%(含微量其他纤维)(装饰物除外)</t>
  </si>
  <si>
    <t>棉91.9%氨纶8.1%
撞料:棉100%</t>
  </si>
  <si>
    <t>棉100%
撞料:聚酯纤维51.4%棉48.6%</t>
  </si>
  <si>
    <t>莫代尔49.2%棉46%氨纶4.8%</t>
  </si>
  <si>
    <t>棉59.2%聚酯纤维40.8%(绣花线除外)</t>
  </si>
  <si>
    <t>棉100%
罗纹:粘纤56.2%锦纶31.9%聚酯纤维10.7%氨纶1.2%(连接线除外)</t>
  </si>
  <si>
    <t>面料:棉59.9%再生纤维素纤维37.6%氨纶2.5%</t>
  </si>
  <si>
    <t>棉92%锦纶8%</t>
  </si>
  <si>
    <t>棉61.4%再生纤维素纤维35.6%氨纶3%</t>
  </si>
  <si>
    <t>棉54.4%莫代尔40.4%氨纶5.2%</t>
  </si>
  <si>
    <t>棉51%聚酯纤维49%(绣花线除外)
罗纹:棉95.5%氨纶4.5%</t>
  </si>
  <si>
    <t>棉50.7%聚酯纤维49.3%</t>
  </si>
  <si>
    <t>棉59.1%聚酯纤维40.9%</t>
  </si>
  <si>
    <t>棉100%
罗纹:棉92.8%氨纶7.2%</t>
  </si>
  <si>
    <t>棉55.3%莫代尔39.9%氨纶4.8%(绣花线除外)</t>
  </si>
  <si>
    <t>棉50.7%聚酯纤维49.3%(绣花线除外)</t>
  </si>
  <si>
    <t>棉55.3%莫代尔39.9%氨纶4.8%</t>
  </si>
  <si>
    <t>面料:棉100%
罗纹:棉92.8%氨纶7.2%</t>
  </si>
  <si>
    <t>面料:棉87.2%聚酯纤维12.8%
罗纹:棉69.8%聚酯纤维27.5%氨纶2.7%</t>
  </si>
  <si>
    <t>面料:[面层]棉55.2%聚酯纤维44.8%(含粘合剂)[底层]聚酯纤维100%
帽里:棉100%
缎带:聚酯纤维100%</t>
  </si>
  <si>
    <t>面料:棉87%聚酯纤维13%(绣花线除外)</t>
  </si>
  <si>
    <t>面料:棉100%
撞料:聚酯纤维89.4%氨纶10.6%</t>
  </si>
  <si>
    <t>面料:棉50.7%聚酯纤维49.3%
花边:锦纶100%</t>
  </si>
  <si>
    <t>棉50.7%聚酯纤维49.3%
撞料:棉100%
罗纹:棉69%锦纶27.6%氨纶3.4%</t>
  </si>
  <si>
    <t>面料:亚麻100%
罗纹:棉91.6%氨纶8.4%</t>
  </si>
  <si>
    <t>面料:棉87.2%聚酯纤维12.8%
罗纹:棉69.8%聚酯纤维27.5%氨纶2.7%</t>
  </si>
  <si>
    <t>面料:棉87.2%聚酯纤维12.8%
(绣花线除外)</t>
  </si>
  <si>
    <t>面料:棉100%
罗纹:棉72%聚酯纤维25%氨纶3%</t>
  </si>
  <si>
    <t>面料:棉87.2%聚酯纤维12.8%
罗纹:棉68.9%聚酯纤维28.1%氨纶3%</t>
  </si>
  <si>
    <t>棉100%
撞料:聚酯纤维97.7%氨纶2.3%
罗纹:棉70.8%聚酯纤维26.3%氨纶2.9%</t>
  </si>
  <si>
    <t>面料:锦纶90.6%氨纶9.4%</t>
  </si>
  <si>
    <t>面料:棉59.1%聚酯纤维40.9%(含微量其他纤维)(绣花线除外)</t>
  </si>
  <si>
    <t>面料:棉57.2%聚酯纤维42.8%(绣花线除外)</t>
  </si>
  <si>
    <t>面料:棉57.2%聚酯纤维42.8%(绣花线除外)
装饰章仔:[底布]锦纶100%[绣花线]聚酯纤维、腈纶、粘纤
罗纹:棉76.3%聚酯纤维21.2%氨纶2.5%</t>
  </si>
  <si>
    <t>[面层]聚酯纤维91.9%氨纶8.1%(含粘合剂)
[底层]聚酯纤维100%(绣花线除外)</t>
  </si>
  <si>
    <t>面料:聚酯纤维67.7%棉29.3%氨纶3.0%(绣花线除外)
罗纹:棉74.7%聚酯纤维22.9%氨纶2.4%</t>
  </si>
  <si>
    <t>面料:聚酯纤维67.7%棉29.3%氨纶3.0%(绣花线除外)
撞料:棉100%
罗纹:棉70%聚酯纤维27.3%氨纶2.7%</t>
  </si>
  <si>
    <t>面料:棉50.1%聚酯纤维49.9%</t>
  </si>
  <si>
    <t>面料:棉57.1%聚酯纤维42.9%(绣花线除外)
罗纹:棉74.7%聚酯纤维22.9%氨纶2.4%</t>
  </si>
  <si>
    <t>面料:棉58.4%聚酯纤维41.6%
罗纹:棉74.7%聚酯纤维22.9%氨纶2.4%</t>
  </si>
  <si>
    <t>面料:棉87.3%聚酯纤维12.7%</t>
  </si>
  <si>
    <t>面料:棉82.5%锦纶10.8%金属镀膜纤维6.7%(绣花线除外)
罗纹:棉74.8%聚酯纤维22.8%氨纶2.4%</t>
  </si>
  <si>
    <t>面料:棉87.6%聚酯纤维12.4%(含微量其他纤维)
罗纹:棉70.4%聚酯纤维26.9%氨纶2.7%</t>
  </si>
  <si>
    <t>聚酯纤维96%氨纶4%</t>
  </si>
  <si>
    <t>面料:棉58.4%聚酯纤维41.6%</t>
  </si>
  <si>
    <t>面料:棉54.1%莫代尔40.1%氨纶5.8%(绣花线除外)</t>
  </si>
  <si>
    <t>面料:棉80.6%聚酯纤维19.4%(含微量其他纤维)(绣花线除外)
罗纹:棉74.7%聚酯纤维22.9%氨纶2.4%</t>
  </si>
  <si>
    <t>面料:棉100%
罗纹:棉70.4%聚酯纤维27%氨纶2.6%</t>
  </si>
  <si>
    <t>[面层]聚酯纤维91.8%氨纶8.2%(含粘合剂)(绣花线除外)
[底层]聚酯纤维100%</t>
  </si>
  <si>
    <t>面料:棉87.3%聚酯纤维12.7%
罗纹:棉64.2%锦纶33.3%氨纶2.5%</t>
  </si>
  <si>
    <t>面料:棉78.4%聚酯纤维21.6%(绣花线除外)
罗纹:棉68.2%聚酯纤维28.7%氨纶3.1%</t>
  </si>
  <si>
    <t>棉78.4%聚酯纤维21.6%
(含微量其他纤维)</t>
  </si>
  <si>
    <t>面料:棉87.3%聚酯纤维12.7%
罗纹:棉64.7%聚酯纤维26.8%氨纶8.5%</t>
  </si>
  <si>
    <t>棉87.4%聚酯纤维12.6%
罗纹:棉71.2%聚酯纤维25.9%氨纶2.9%</t>
  </si>
  <si>
    <t>面料:棉93.3%锦纶6.7%
罗纹:棉71%聚酯纤维26.1%氨纶2.9%</t>
  </si>
  <si>
    <t>棉87.4%聚酯纤维12.6%
罗纹:棉70.5%聚酯纤维27%氨纶2.5%</t>
  </si>
  <si>
    <t>聚酯纤维90.5%氨纶9.5%</t>
  </si>
  <si>
    <t>棉62.9%聚酯纤维37.1%(含微量其他纤维)(绣花线除外)</t>
  </si>
  <si>
    <t>面料:棉93.3%锦纶6.7%(绣花线除外)</t>
  </si>
  <si>
    <t>聚酯纤维94.7%氨纶5.3%</t>
  </si>
  <si>
    <t>聚酯纤维100%
罗纹:棉71.8%聚酯纤维25.1%氨纶3.1%</t>
  </si>
  <si>
    <t>棉58.4%聚酯纤维41.6%(绣花线除外)
帽里:棉100%
罗纹:棉71.8%聚酯纤维25.1%氨纶3.1%</t>
  </si>
  <si>
    <t>面料:粘纤60.4%锦纶34.6%氨纶5%</t>
  </si>
  <si>
    <t>棉87.6%聚酯纤维12.4%
(含微量其他纤维)
罗纹:棉71.1%聚酯纤维26%氨纶2.9%</t>
  </si>
  <si>
    <t>面料:棉88.4%聚酯纤维11.6%
罗纹:棉71.8%聚酯纤维25.8%氨纶2.4%</t>
  </si>
  <si>
    <t>面料:棉87.4%聚酯纤维12.6%
罗纹:棉71.1%聚酯纤维26.4%氨纶2.5%</t>
  </si>
  <si>
    <t>面料:棉87.5%聚酯纤维12.5%
罗纹:棉70.8%聚酯纤维26.3%氨纶2.9%</t>
  </si>
  <si>
    <t>面料:聚酯纤维51.6%棉48.4%</t>
  </si>
  <si>
    <t>莫代尔96.5%氨纶3.5%</t>
  </si>
  <si>
    <t>聚酯纤维100%
撞料:聚酯纤维97.2%氨纶2.8%</t>
  </si>
  <si>
    <t>棉100%(绣花线除外)
罗纹:棉55.8%莫代尔纤维39.5%氨纶4.7%</t>
  </si>
  <si>
    <t>大热CropTop款式；短款贴身版型；DeepV领+露肩设计</t>
  </si>
  <si>
    <t>棉87.5%聚酯纤维12.5%
罗纹:棉91.9%氨纶8.1%</t>
  </si>
  <si>
    <t>加入同色半裙，allblack穿搭率性又帅气，演绎简约时髦感</t>
  </si>
  <si>
    <t>时尚舒适</t>
  </si>
  <si>
    <t>活力轻松</t>
  </si>
  <si>
    <t>简约轻松</t>
  </si>
  <si>
    <t>趣味俏皮</t>
  </si>
  <si>
    <t>轻松时髦</t>
  </si>
  <si>
    <t>简约百搭</t>
  </si>
  <si>
    <t>活力潮流</t>
  </si>
  <si>
    <t>简约时尚</t>
  </si>
  <si>
    <t>简约都会</t>
  </si>
  <si>
    <t>96.8%聚酯纤维3.2%氨纶</t>
  </si>
  <si>
    <t>粘纤76.3%锦纶23.7%</t>
  </si>
  <si>
    <t>聚酯纤维96.5%氨纶3.5%</t>
  </si>
  <si>
    <t>锦纶83.3%聚酯纤维16.7%里料:聚酯纤维100%</t>
  </si>
  <si>
    <t>聚酯纤维66.1%粘纤32.4%氨纶1.5%(装饰工艺部位除外)</t>
  </si>
  <si>
    <t>100%聚酯纤维
蕾丝81.0%聚酯纤维19.0%锦纶
网布:100%聚酯纤维</t>
  </si>
  <si>
    <t>锦纶54.1%氨纶17.1%聚酯纤维13.2%棉9.7%粘纤5.9%
里料:聚酯纤维100%
撞料:聚酯纤维100%</t>
  </si>
  <si>
    <t>梭织聚酯纤维100%
针织棉56.9%再生纤维素纤维39.3%氨纶3.8%</t>
  </si>
  <si>
    <t>面料:棉100%
里料:锦纶89.4%氨纶10.6%</t>
  </si>
  <si>
    <t>面料:棉68.5%桑蚕丝31.5%</t>
  </si>
  <si>
    <t>网布绣花[底布]锦纶100%[绣花线]聚酯纤维100%[串珠线]锦纶、聚酯纤维
缎面雪纺聚酯纤维100%
里料:聚酯纤维95%氨纶5%</t>
  </si>
  <si>
    <t>网布绣花[底布]锦纶100%[绣花线]聚酯纤维100%[串珠线]锦纶、聚酯纤维
缎面雪纺聚酯纤维100%
里料:聚酯纤维100%</t>
  </si>
  <si>
    <t>棉76.3%锦纶23.7%
里料:聚酯纤维100%</t>
  </si>
  <si>
    <t>聚酯纤维89.9%氨纶10.1%
里料:聚酯纤维100%</t>
  </si>
  <si>
    <t>棉68.5%桑蚕丝31.5%</t>
  </si>
  <si>
    <t>聚酯纤维100%
里料:聚酯纤维95%氨纶5%</t>
  </si>
  <si>
    <t>棉96.6%氨纶0.4%其他纤维3%</t>
  </si>
  <si>
    <t>聚酯纤维100%
里料:聚酯纤维100%
花边:棉70.1%锦纶29.9%</t>
  </si>
  <si>
    <t>锦纶62.7%棉37.3%
里料:人棉59%尼龙35%氨纶6%</t>
  </si>
  <si>
    <t>以croptop款式为设计灵感，短款抹胸衬衫轻展肌肤，健康又性感；领口和下摆加入褶皱贴车橡筋，穿着修身又清爽，时髦大方；选用缎面雪纺材质，亮泽柔韧，手感顺滑。</t>
  </si>
  <si>
    <t>桑蚕丝52.7%棉47.3%
里料:聚酯纤维100%</t>
  </si>
  <si>
    <t>一字肩展露出锁骨与肩部肌肤，性感迷人，散发优雅女性魅力；袖口与下摆拼接小毛球，颇有几分复古感，俏丽减龄；选取棉质面料制作，兼具亲肤性与透气性，穿着更舒适。</t>
  </si>
  <si>
    <t>棉100%
腰带:[基布]聚酯纤维100%[材质]聚氨酯(PU)人造革</t>
  </si>
  <si>
    <t>面料:棉60%聚酯纤维40%</t>
  </si>
  <si>
    <t>面料:棉75.7%聚酯纤维24.3%
里料:聚酯纤维100%</t>
  </si>
  <si>
    <t>面料:棉100%(绣花线除外)
蕾丝:锦纶80.3%氨纶19.7%</t>
  </si>
  <si>
    <t>面料:棉68.1%聚酯纤维31.9%
里料:聚酯纤维100%
撞料:聚酯纤维100%</t>
  </si>
  <si>
    <t>面料:棉69.9%锦纶30.1%(绣花线除外)
里料:粘纤95.2%氨纶4.8%
罗纹:粘纤69.8%聚酯纤维26.8%氨纶3.4%</t>
  </si>
  <si>
    <t>聚酯纤维100%
撞料:聚酯纤维63.7%粘纤36.3%</t>
  </si>
  <si>
    <t>聚酯纤维58.2%粘纤41.8%(绣花线除外)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</si>
  <si>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fashionstyle。</t>
  </si>
  <si>
    <t>聚酯纤维58.2%粘纤41.8%</t>
  </si>
  <si>
    <t>面料:棉72.8%亚麻27.2%</t>
  </si>
  <si>
    <t>棉69.8%桑蚕丝30.2%</t>
  </si>
  <si>
    <t>聚酯纤维92.5%氨纶7.5%
撞料:聚酯纤维100%</t>
  </si>
  <si>
    <t>桑蚕丝100%
里料:聚酯纤维95%氨纶5%</t>
  </si>
  <si>
    <t>与简约上衣配搭，轻松迎合本季至hit“内衣外穿”时尚，性感大胆</t>
  </si>
  <si>
    <t>加入摩登阔腿裤，经典allblack穿搭演绎利落都会印象，迷人大气</t>
  </si>
  <si>
    <t>轻松摩登</t>
  </si>
  <si>
    <t>时髦优雅</t>
  </si>
  <si>
    <t>轻松个性</t>
  </si>
  <si>
    <t>干练都会</t>
  </si>
  <si>
    <t>优雅简约</t>
  </si>
  <si>
    <t>摩登俏皮</t>
  </si>
  <si>
    <t>简约魅力</t>
  </si>
  <si>
    <t>趣味轻松</t>
  </si>
  <si>
    <t>时尚俏丽</t>
  </si>
  <si>
    <t>优雅格调</t>
  </si>
  <si>
    <t>时髦魅力</t>
  </si>
  <si>
    <t>简约干练</t>
  </si>
  <si>
    <t>优雅百搭</t>
  </si>
  <si>
    <t>潮流百搭</t>
  </si>
  <si>
    <t>简约柔和</t>
  </si>
  <si>
    <t>简约舒适</t>
  </si>
  <si>
    <t>[面层]46.4%绵羊毛26.9%腈纶26.7%锦纶(含粘合剂)[底层]96.7%聚酯纤维3.3%氨纶(含粘合剂)里料:100%聚酯纤维</t>
  </si>
  <si>
    <t>65.6%聚酯纤维31.4%粘纤3%氨纶
里料:100%棉</t>
  </si>
  <si>
    <t>97.5%聚酯纤维2.5%氨纶
里料:100%棉
内贴:100%棉</t>
  </si>
  <si>
    <t>100%锦纶
里料:58.4%粘纤35.9%锦纶5.7%氨纶
荷叶边:100%聚酯纤维</t>
  </si>
  <si>
    <t>[面层]61.3%聚酯纤维35.8%粘纤2.9%氨纶[底层]88.1%聚酯纤维11.9%氨纶
里料:100%聚酯纤维</t>
  </si>
  <si>
    <t>聚酯纤维64.7%粘纤16.6%棉12.0%锦纶5.9%其他纤维0.8%(涂层除外)
内贴:棉100%
袋布:聚酯纤维100%</t>
  </si>
  <si>
    <t>聚酯纤维+聚酯薄膜纤维39.3%羊毛29.8%腈纶28.1%其他纤维2.8%
里料:聚酯纤维100%
腰贴/脚贴:棉100%</t>
  </si>
  <si>
    <t>腈纶36.7%羊毛31.3%聚酯纤维+聚酯薄膜纤维30.2%其他纤维1.8%
里料:聚酯纤维100%
腰贴/脚贴:棉100%</t>
  </si>
  <si>
    <t>聚酯纤维100%
里料:粘纤60.6%锦纶34.5%氨纶4.9%</t>
  </si>
  <si>
    <t>[基布]粘纤55.8%聚酯纤维44.2%(含涂层)[材质鉴别]聚氨酯(PU)人造革
里料:聚酯纤维100%</t>
  </si>
  <si>
    <t>聚酯纤维80.7%粘纤17.8%氨纶1.5%
撞料:聚酯纤维100%
里料:聚酯纤维100%</t>
  </si>
  <si>
    <t>聚酯纤维95.6%氨纶4.4%
里料:聚酯纤维100%</t>
  </si>
  <si>
    <t>聚酯纤维81.0%粘纤17.3%氨纶1.7%
里料:聚酯纤维55%粘纤45%</t>
  </si>
  <si>
    <t>[面层]聚酯纤维59.7%粘纤37%氨纶3.3%(含粘合剂)
[底层]聚酯纤维64%粘纤30.5%氨纶5.5%(含粘合剂)
腰贴:聚酯纤维59.7%粘纤37%氨纶3.3%
里料:棉100%
袋布:棉100%</t>
  </si>
  <si>
    <t>[基布]聚酯纤维100%[材质鉴别]聚氨酯(PU)人造革
里料:聚酯纤维55%粘纤45%
花边:聚酯纤维100%</t>
  </si>
  <si>
    <t>聚酯纤维97.5%氨纶2.5%
里料:聚酯纤维100%
腰贴:棉100%</t>
  </si>
  <si>
    <t>粘纤40.9%锦纶39.9%莱赛尔16.3%氨纶2.9%
里料:聚酯纤维100%</t>
  </si>
  <si>
    <t>聚酯纤维76.4%粘纤21.3%氨纶2.3%
里料:聚酯纤维100%</t>
  </si>
  <si>
    <t>棉97.3%氨纶2.7%
腰贴/里料:棉100%</t>
  </si>
  <si>
    <t>[面层]聚酯纤维92.5%氨纶7.5%(含粘合剂)[底层]聚酯纤维92.1%氨纶7.9%(含粘合剂)
内贴:棉100%</t>
  </si>
  <si>
    <t>[面层]聚酯纤维92.5%氨纶7.5%(含粘合剂)[底层]聚酯纤维92.1%氨纶7.9%(含粘合剂)
里料:聚酯纤维100%
腰贴:棉100%</t>
  </si>
  <si>
    <t>棉98.7%氨纶1.3%
里料:聚酯纤维100%
腰贴:棉100%
袋布:聚酯纤维100%</t>
  </si>
  <si>
    <t>棉98.5%氨纶1.5%
撞料:棉100%
里料:棉100%
腰贴:棉100%</t>
  </si>
  <si>
    <t>聚酯纤维65.8%粘纤31.6%氨纶1.5%金属镀膜纤维1.1%
里布:聚酯纤维100%</t>
  </si>
  <si>
    <t>本产品采用牛仔面料，首次穿着及洗涤会有掉色情况，属正常现象，建议新品洗涤一次后再穿着，单独或与同色衣物一同洗涤，避免接触浅色衣物，以防沾色。</t>
  </si>
  <si>
    <t>聚酯纤维89.8%氨纶10.2%
里料:聚酯纤维100%</t>
  </si>
  <si>
    <t>棉98.4%氨纶1.6%
里料:棉100%</t>
  </si>
  <si>
    <t>主料:棉100%
撞料:(面层)聚酯纤维62.6%粘纤35.4%氨纶2%(含粘合剂)
(底层)聚酯纤维88.7%氨纶11.3%(含粘合剂)
袋布:聚酯纤维100%</t>
  </si>
  <si>
    <t>莱赛尔50.8%聚酯纤维30.5%粘纤9.7%羊毛7.2%氨纶1.8%
里料:棉100%</t>
  </si>
  <si>
    <t>聚酯纤维64.1%粘纤30.1%氨纶5.8%
里料:聚酯纤维89.6%氨纶10.4%
腰贴:棉100%</t>
  </si>
  <si>
    <t>聚酯纤维63.9%粘纤31.1%氨纶5.0%
里料:聚酯纤维89.6%氨纶10.4%
腰贴:棉100%</t>
  </si>
  <si>
    <t>聚酯纤维63%粘纤33%氨纶4%
里料:聚酯纤维100%
腰贴:棉100%</t>
  </si>
  <si>
    <t>[面层]棉100%[底层]聚酯纤维100%
袋布:聚酯纤维100%</t>
  </si>
  <si>
    <t>牛仔布:棉98.8%其他纤维1.2%</t>
  </si>
  <si>
    <t>棉74.7%聚酯纤维22.6%其他纤维2.7%
下摆:棉76.7%锦纶20.8%氨纶2.5%</t>
  </si>
  <si>
    <t>棉98.8%其他纤维1.2%
下摆:棉76.7%锦纶20.8%氨纶2.5%</t>
  </si>
  <si>
    <t>莱赛尔50.8%聚酯纤维30.5%粘纤9.7%羊毛7.2%氨纶1.8%
里料:聚酯纤维100%</t>
  </si>
  <si>
    <t>棉100%(绣花线除外)
袋布:聚酯纤维80%棉20%</t>
  </si>
  <si>
    <t>面料:棉61.5%锦纶38.5%
里料:粘纤56.5%锦纶37.9%氨纶5.6%
腰贴:棉100%</t>
  </si>
  <si>
    <t>面料:棉100%
下摆:[底布]粘纤56.7%聚酯纤维43.3%(含涂层)[烂花]聚酯纤维100%</t>
  </si>
  <si>
    <t>面料:聚酯纤维100%
里料:粘纤56.5%锦纶37.9%氨纶5.6%</t>
  </si>
  <si>
    <t>聚酯纤维86.5%粘纤10.6%氨纶2.9%
里料:聚酯纤维100%</t>
  </si>
  <si>
    <t>棉68.2%聚酯纤维27.3%氨纶4.5%
里料:聚酯纤维100%</t>
  </si>
  <si>
    <t>聚酯纤维91%氨纶9%
里料:聚酯纤维95%氨纶5%</t>
  </si>
  <si>
    <t>棉100%(绣花线除外)
袋布:聚酯纤维80%棉20%</t>
  </si>
  <si>
    <t>聚酯纤维90%氨纶10%
里料:聚酯纤维100%</t>
  </si>
  <si>
    <t>棉83.9%粘纤9.4%聚酯纤维6.7%(含微量其他纤维,绣花章仔除外)
袋布:聚酯纤维86.8%棉13.2%</t>
  </si>
  <si>
    <t>Lessismore，摒除繁杂设计，以简约线条轮廓勾勒，尽展利落；以高腰A字轮廓打造，高挑优雅印象轻松演绎；独特异形金属纽扣装饰，巧妙提升裙装时髦感，让人眼前一亮；精选高含棉材质，穿着清爽又大方。</t>
  </si>
  <si>
    <t>面料:棉89.6%聚酯纤维6.3%氨纶0.9%其他纤维3.2%
袋布:聚酯纤维80%棉20%</t>
  </si>
  <si>
    <t>面料:棉74.5%聚酯纤维17%粘纤7.8%氨纶0.7%
袋布:聚酯纤维80%棉20%</t>
  </si>
  <si>
    <t>面料:棉100%(含微量其他纤维)
袋布:聚酯纤维80%棉20%
蕾丝:涤纶100%</t>
  </si>
  <si>
    <t>【底布】聚酯纤维96.6%氨纶3.4%【绣花线】聚酯纤维100%
里料:棉100%
花边:棉100%</t>
  </si>
  <si>
    <t>棉68.2%聚酯纤维27.3%氨纶4.5%
撞料:聚酯纤维100%
里料:聚酯纤维100%</t>
  </si>
  <si>
    <t>棉100%
袋布:聚酯纤维80%棉20%</t>
  </si>
  <si>
    <t>棉62.8%聚酯纤维23.9%粘纤12.1%氨纶1.2%
袋布:聚酯纤维80%棉20%</t>
  </si>
  <si>
    <t>棉100%
袋布:聚酯纤维80%棉20%</t>
  </si>
  <si>
    <t>聚酯纤维96.1%氨纶3.9%
里料:聚酯纤维100%</t>
  </si>
  <si>
    <t>聚酯纤维51.4%棉48.6%
里料:聚酯纤维95%氨纶5%</t>
  </si>
  <si>
    <t>棉100%
里料:聚酯纤维95%氨纶5%</t>
  </si>
  <si>
    <t>棉98.7%氨纶1.3%</t>
  </si>
  <si>
    <t>聚酯纤维93.9%氨纶4%粘纤2.1%
里料:聚酯纤维100%
蕾丝:锦纶100%</t>
  </si>
  <si>
    <t>锦纶88.8%氨纶11.2%
腰贴:棉100%</t>
  </si>
  <si>
    <t>聚酯纤维89.9%氨纶10.1%
网布:聚酯纤维88.3%氨纶11.7%
里料:聚酯纤维95%氨纶5%</t>
  </si>
  <si>
    <t>聚酯纤维74.1%粘纤22.9%氨纶3.0%</t>
  </si>
  <si>
    <t>棉49.2%再生纤维素纤维27.7%聚酯纤维21.9%氨纶1.2%
撞料:聚酯纤维100%
袋布:聚酯纤维80%棉20%</t>
  </si>
  <si>
    <t>面料:棉59.5%聚酯纤维40.5%</t>
  </si>
  <si>
    <t>棉67.7%聚酯纤维28.2%氨纶4.1%
里料:聚酯纤维55%粘纤45%
蕾丝:锦纶100%</t>
  </si>
  <si>
    <t>聚酯纤维74.8%粘纤22.6%氨纶2.6%
里料:聚酯纤维100%</t>
  </si>
  <si>
    <t>聚酯纤维100%
里料:聚酯纤维100%
橡筋:聚酯纤维76%锦纶15.3%氨纶8.7%
花边:锦纶100%</t>
  </si>
  <si>
    <t>棉100%
里料:棉100%
腰封:棉60%聚酯纤维40%</t>
  </si>
  <si>
    <t>[面层]聚酯纤维66.2%粘纤31.3%氨纶2.5%[底层]聚酯纤维100%</t>
  </si>
  <si>
    <t>聚酯纤维83.9%粘纤16.1%
里料:聚酯纤维100%</t>
  </si>
  <si>
    <t>再生纤维素纤维62.9%聚酯纤维25.7%棉10.2%氨纶1.2%</t>
  </si>
  <si>
    <t>聚酯纤维72.9%粘纤19.7%氨纶7.4%
里料:聚酯纤维100%</t>
  </si>
  <si>
    <t>聚酯纤维73.8%粘纤19.7%氨纶6.5%
里料:聚酯纤维100%</t>
  </si>
  <si>
    <t>棉100%(含微量其他纤维)
袋布:聚酯纤维80%棉20%</t>
  </si>
  <si>
    <t>聚酯纤维56.7%粘纤43.3%</t>
  </si>
  <si>
    <t>聚酯纤维92%氨纶8%
里料:聚酯纤维100%</t>
  </si>
  <si>
    <t>聚酯纤维92.6%氨纶7.4%
里料:聚酯纤维100%</t>
  </si>
  <si>
    <t>面料:聚酯纤维64.5%粘纤32.6%氨纶2.9%
里料:棉100%</t>
  </si>
  <si>
    <t>聚酯纤维65%聚酯薄膜纤维35%(腰贴部分除外)
橡筋:聚酯纤维68.5%二烯类弹性纤维31.5%
里布:聚酯纤维100%</t>
  </si>
  <si>
    <t>棉93.7%聚酯纤维5.6%氨纶0.7%</t>
  </si>
  <si>
    <t>棉100%
撞料:聚酯纤维55.5%腈纶23.3%棉12.9%金属镀膜纤维7.4%羊毛0.9%
里布:聚酯纤维80%棉20%</t>
  </si>
  <si>
    <t>棉100%
撞料:棉100%
里料:聚酯纤维80%棉20%
花边:锦纶100%
织带:聚酯纤维100%</t>
  </si>
  <si>
    <t>面料:棉50%聚酯纤维50%
里料:棉100%</t>
  </si>
  <si>
    <t>面料:棉100%(含微量其他纤维)
网布:聚酯纤维97.1%氨纶2.9%
袋布:聚酯纤维86.8%棉13.2%</t>
  </si>
  <si>
    <t>聚酯纤维73.8%粘纤19.7%氨纶6.5%</t>
  </si>
  <si>
    <t>面料:棉98.1%氨纶1.9%
里料:聚酯纤维100%</t>
  </si>
  <si>
    <t>腈纶45%羊毛42%聚酯纤维13%
腰头罗纹:腈纶52%羊毛48%
里布:聚酯纤维100%</t>
  </si>
  <si>
    <t>面料:棉98.4%氨纶1.6%
腰贴:棉100%
袋布:聚酯纤维80%棉20%</t>
  </si>
  <si>
    <t>棉42%聚酯纤维26.8%腈纶15.6%锦纶14%聚酯薄膜纤维1.6%
下摆流苏:棉81%锦纶19%
里布:聚酯纤维100%
橡筋:聚酯纤维68.5%二烯类弹性纤维31.5%</t>
  </si>
  <si>
    <t>面料:聚酯纤维97.7%氨纶2.3%
里料:棉100%</t>
  </si>
  <si>
    <t>面料:[面层]羊毛45.6%粘纤31.5%聚酯纤维20.4%氨纶2.5%(连接线除外、含粘合剂)
[底层]聚酯纤维100%(腰节除外)
网布:锦纶100%
里料:聚酯纤维55%粘纤45%</t>
  </si>
  <si>
    <t>棉64.6%聚酯纤维25.7%粘纤9.7%(含微量其他纤维)</t>
  </si>
  <si>
    <t>面料:聚酯纤维51.7%锦纶22.7%腈纶19.9%羊毛5.1%氨纶0.6%
腰头罗纹:聚酯纤维47.2%锦纶29.2%腈纶17.6%羊毛4.5%氨纶1.5%</t>
  </si>
  <si>
    <t>面料:聚酯纤维48.4%锦纶23.9%腈纶21.7%羊毛5.5%氨纶0.5%
腰头罗纹:聚酯纤维44.1%锦纶29.7%腈纶19.5%羊毛5.3%氨纶1.4%</t>
  </si>
  <si>
    <t>面料:棉100%
里布:聚酯纤维55%粘纤45%
腰内贴:棉100%</t>
  </si>
  <si>
    <t>聚酯纤维96.9%氨纶3.1%
里料:棉100%
腰贴:棉100%</t>
  </si>
  <si>
    <t>面料:聚酯纤维84.4%棉15.6%
里料:聚酯纤维100%</t>
  </si>
  <si>
    <t>面料:[面层]聚酯纤维66.5%粘纤32%氨纶1.5%(含粘合剂)
[底层]聚酯纤维100%(腰节除外)
网布:锦纶100%
里料:聚酯纤维100%</t>
  </si>
  <si>
    <t>面料:聚酯纤维63%粘纤33.2%氨纶3.8%
里料:聚酯纤维100%
网布:聚酯纤维100%
花边:聚酯纤维100%</t>
  </si>
  <si>
    <t>面料:羊毛83.2%锦纶8.8%山羊绒8%(含微量其他纤维)
里料:聚酯纤维100%</t>
  </si>
  <si>
    <t>面料:[面层]:羊毛58.9%聚酯纤维38.2%金属镀膜纤维1.6%其他纤维1.3%
[底层]:羊毛57.8%聚酯纤维42.2%
里料:聚酯纤维100%
袋布:聚酯纤维80%棉20%
内腰贴:棉100%</t>
  </si>
  <si>
    <t>羊毛70%粘纤25%氨纶5%
里料:聚酯纤维100%</t>
  </si>
  <si>
    <t>面料:棉45%聚酯纤维25%锦纶20%聚酯薄膜纤维10%
里料:粘纤60%锦纶36%氨纶4%</t>
  </si>
  <si>
    <t>面料:羊毛60.6%粘纤39.4%
里料:聚酯纤维100%
腰贴:棉100%
毛条:禽鸟羽毛</t>
  </si>
  <si>
    <t>面料:【面层】羊毛59.7%粘纤40.3%(含粘合剂)【底层】聚酯纤维100%
里料:聚酯纤维100%
腰贴:棉100%</t>
  </si>
  <si>
    <t>面料:聚酯纤维56.2%羊毛32%棉11.8%(含微量其他纤维)
里料:聚酯纤维100%
腰内贴:棉100%</t>
  </si>
  <si>
    <t>面料:聚酯纤维52.4%羊毛32.4%棉15.2%
里料:聚酯纤维100%
腰内贴:棉100%</t>
  </si>
  <si>
    <t>面料:聚酯纤维51.9%羊毛31.7%棉16.4%
里料:聚酯纤维100%
腰内贴:棉100%</t>
  </si>
  <si>
    <t>面料:羊毛38.6%粘纤29.4%聚酯纤维28.9%氨纶3.1%
里料:聚酯纤维100%</t>
  </si>
  <si>
    <t>[面层]聚酯纤维92.4%氨纶7.6%(含粘合剂)
[底层]聚酯纤维96.2%氨纶3.8%(含粘合剂)
里料:聚酯纤维100%</t>
  </si>
  <si>
    <t>面料:聚酯纤维71.4%羊毛28.6%
里料:聚酯纤维84.5%氨纶15.5%</t>
  </si>
  <si>
    <t>面料:羊毛38%聚酯纤维35.1%粘纤23.6%氨纶3.3%
里料:聚酯纤维84.5%氨纶15.5%</t>
  </si>
  <si>
    <t>面料:棉98.9%氨纶1.1%
里料:棉100%
腰内贴:棉100%</t>
  </si>
  <si>
    <t>[面层]聚酯纤维92.4%氨纶7.6%(含粘合剂)
[底层]聚酯纤维95.9%氨纶4.1%(含粘合剂)
空心纱里料:聚酯纤维100%
棉斜纹里料:棉100%
袋布:聚酯纤维80%棉20%</t>
  </si>
  <si>
    <t>面料:【面层】羊毛59.9%粘纤40.1%(含微量其他纤维)(含粘合剂)【底层】聚酯纤维100%
里料:棉100%</t>
  </si>
  <si>
    <t>面料:【面层】羊毛60.7%粘纤39.3%(含粘合剂)【底层】聚酯纤维100%
里料:棉100%</t>
  </si>
  <si>
    <t>面料:【面层】羊毛61%粘纤39%(含粘合剂)【底层】聚酯纤维100%
里料:聚酯纤维100%</t>
  </si>
  <si>
    <t>面料:【面层】羊毛61%粘纤39%(含粘合剂)【底层】聚酯纤维100%
里料:聚酯纤维100%</t>
  </si>
  <si>
    <t>聚酯纤维100%
里料:聚酯纤维91.1%氨纶8.9%</t>
  </si>
  <si>
    <t>羊毛60.4%粘纤39.6%
里料:棉100%</t>
  </si>
  <si>
    <t>羊毛70.8%锦纶20.2%聚酯纤维5.5%金属镀膜纤维3.5%
里料:聚酯纤维100%
袋布:聚酯纤维80%棉20%</t>
  </si>
  <si>
    <t>【面层】聚酯纤维72.5%粘纤24.7%氨纶2.8%
(含粘合剂)【底层】聚酯纤维68.7%粘纤31.3%(含粘合剂)
里料:棉100%
腰带:聚酯纤维100%</t>
  </si>
  <si>
    <t>面料:[面层]聚酯纤维63.9%聚酯薄膜纤维36.1%
[底层]聚酯纤维100%
里料:聚酯纤维100%</t>
  </si>
  <si>
    <t>面料:[面层]聚酯纤维66.5%金属镀膜纤维33.5%
[底层]聚酯纤维100%
里料:聚酯纤维100%</t>
  </si>
  <si>
    <t>面料:[基布]聚酯纤维100%[材质鉴别]聚氨酯(PU)人造革
里料:聚酯纤维100%
腰贴:棉100%</t>
  </si>
  <si>
    <t>锦纶70.4%聚酯纤维29.6%
里料:聚酯纤维91.1%氨纶8.9%
下摆网布:聚酯纤维100%</t>
  </si>
  <si>
    <t>面料:【面层】羊毛58.4%粘纤41.6%(含粘合剂)【底层】聚酯纤维100%
内贴:棉100%</t>
  </si>
  <si>
    <t>面料:棉100%
罗纹:棉80.5%锦纶17.5%氨纶2%
里布:聚酯纤维86.3%氨纶13.7%</t>
  </si>
  <si>
    <t>面料:棉100%(绣花线除外)
袋布:聚酯纤维80%棉20%</t>
  </si>
  <si>
    <t>上节聚酯纤维71.8%粘纤20.3%氨纶7.9%
下节醋纤62.9%聚酯纤维34.5%氨纶2.6%
里料:聚酯纤维100%</t>
  </si>
  <si>
    <t>聚酯纤维97.2%氨纶2.8%
里料:棉100%
丝绒带:锦纶100%</t>
  </si>
  <si>
    <t>面料:羊毛37%聚酯纤维29%粘纤29%氨纶5%
里料:聚酯纤维100%</t>
  </si>
  <si>
    <t>蕾丝棉52.9%锦纶29.8%粘纤17.3%
下摆蕾丝:锦纶84.2%氨纶15.8%
里料:粘纤60.4%锦纶34.6%氨纶5%</t>
  </si>
  <si>
    <t>面料:锦纶51.9%粘纤48.1%
撞料:聚酯纤维45.8%锦纶27.4%聚酯薄膜纤维26.8%</t>
  </si>
  <si>
    <t>锦纶88.1%氨纶11.9%
里料:聚酯纤维100%</t>
  </si>
  <si>
    <t>面料:棉97.1%氨纶2.9%
里料:棉100%</t>
  </si>
  <si>
    <t>聚酯纤维71.8%粘纤20.3%氨纶7.9%
里料:聚酯纤维100%</t>
  </si>
  <si>
    <t>黑色仿皮面料:
[基布]粘纤81.8%聚酯纤维18.2%
[材质鉴别]聚氨酯(PU)人造革(绣花线除外)
红色仿皮面料:
[基布]粘纤100%
[材质鉴别]聚氨酯(PU)人造革(绣花线除外)
白色仿皮面料:
[基布]粘纤50.9%聚酯纤维49.1%
[材质鉴别]聚氨酯(PU)人造革(绣花线除外)
里料:聚酯纤维100%
腰贴:棉100%</t>
  </si>
  <si>
    <t>聚酯纤维34.9%粘纤33.9%锦纶23%聚酯薄膜纤维8.2%
橡筋:聚酯纤维63.3%二烯类弹性纤维36.7%</t>
  </si>
  <si>
    <t>腈纶48%聚酯纤维26%锦纶26%
里料:棉100%</t>
  </si>
  <si>
    <t>腈纶53%聚酯纤维47%
里料:棉100%</t>
  </si>
  <si>
    <t>聚酯纤维52%腈纶48%
里料:棉100%</t>
  </si>
  <si>
    <t>面料:聚酯纤维71.8%粘纤20.3%氨纶7.9%
里料:聚酯纤维100%</t>
  </si>
  <si>
    <t>前右幅/荷叶边面料:聚酯纤维51.6%棉48.4%
后幅/前左片面料:棉54%聚酯纤维46%
里料:棉100%</t>
  </si>
  <si>
    <t>底布:聚酯纤维100%绣花线:聚酯纤维100%
里料:聚酯纤维100%</t>
  </si>
  <si>
    <t>面料:聚酯纤维34.9%粘纤33.9%锦纶23%聚酯薄膜纤维8.2%
橡筋:聚酯纤维63.3%二烯类弹性纤维36.7%</t>
  </si>
  <si>
    <t>面料:棉98.5%氨纶1.5%
里料:棉100%
内腰贴:棉100%</t>
  </si>
  <si>
    <t>面料:棉98.3%氨纶1.7%</t>
  </si>
  <si>
    <t>面料:棉70.9%聚酯纤维25.1%氨纶4%</t>
  </si>
  <si>
    <t>面料:锦纶88.7%氨纶11.3%(绣花线除外)
里料:聚酯纤维100%</t>
  </si>
  <si>
    <t>聚酯纤维100%
里料:粘纤60.4%锦纶34.6%氨纶5%</t>
  </si>
  <si>
    <t>粘纤76.8%聚酯纤维23.2%</t>
  </si>
  <si>
    <t>粘纤76.6%聚酯纤维23.4%</t>
  </si>
  <si>
    <t>allblack穿搭是演绎时髦格调优选，尽展都会大气魅力</t>
  </si>
  <si>
    <t>Allblack既时髦又窈窕，加入摩登T恤，轻松散发性感都会女郎魅力</t>
  </si>
  <si>
    <t>配以简约T恤，allblack穿搭时髦酷帅，散发摩登俏丽气息</t>
  </si>
  <si>
    <t>与摩登T恤配搭，allblack组合别具潮流个性特质，演绎率性魅力</t>
  </si>
  <si>
    <t>锦纶90%氨纶10%
袋布:聚酯纤维80%棉20%</t>
  </si>
  <si>
    <t>聚酯纤维100%
里料:粘纤60%锦纶36%氨纶4%
袋布:聚酯纤维80%棉20%</t>
  </si>
  <si>
    <t>加入气质上衣，allwhite穿搭清新雅逸，演绎上佳淑女气质</t>
  </si>
  <si>
    <t>优雅青春</t>
  </si>
  <si>
    <t>都会摩登</t>
  </si>
  <si>
    <t>摩登俏丽</t>
  </si>
  <si>
    <t>简洁大气</t>
  </si>
  <si>
    <t>轻松俏丽</t>
  </si>
  <si>
    <t>简约迷人</t>
  </si>
  <si>
    <t>趣味俏丽</t>
  </si>
  <si>
    <t>时尚活力</t>
  </si>
  <si>
    <t>时尚都会</t>
  </si>
  <si>
    <t>时髦摩登</t>
  </si>
  <si>
    <t>简约时髦</t>
  </si>
  <si>
    <t>摩登时尚</t>
  </si>
  <si>
    <t>柔和格调</t>
  </si>
  <si>
    <t>青春俏皮</t>
  </si>
  <si>
    <t>67.8%棉21.7%聚酯纤维8.2%粘纤2.3%氨纶</t>
  </si>
  <si>
    <t>99.1%棉0.9%氨纶</t>
  </si>
  <si>
    <t>72.7%聚酯纤维19.9%粘纤7.4%氨纶
袋布:100%聚酯纤维</t>
  </si>
  <si>
    <t>70.6%棉18.6%聚酯纤维8.4%粘纤2.4%其他纤维</t>
  </si>
  <si>
    <t>77.0%聚酯纤维18.6%粘纤4.4%氨纶
袋布:100%聚酯纤维</t>
  </si>
  <si>
    <t>65.6%聚酯纤维31.4%粘纤3%氨纶
腰贴:100%棉</t>
  </si>
  <si>
    <t>67.3%聚酯纤维30.3%粘纤2.4%氨纶(连接线除外)
腰贴:100%棉
袋布:100%聚酯纤维</t>
  </si>
  <si>
    <t>97%聚酯纤维3%氨纶</t>
  </si>
  <si>
    <t>棉70.6%聚酯纤维29.4%</t>
  </si>
  <si>
    <t>棉97.9%氨纶2.1%
腰贴:棉100%
袋布:聚酯纤维100%</t>
  </si>
  <si>
    <t>棉98.4%氨纶1.6%
袋布/门襟贴:聚酯纤维100%</t>
  </si>
  <si>
    <t>[面层]聚酯纤维69.5%羊毛29.1%氨纶1.4%[底层]聚酯纤维100%
下脚里料:聚酯纤维100%
腰贴:棉100%
袋布:聚酯纤维100%</t>
  </si>
  <si>
    <t>棉99.1%其他纤维0.9%</t>
  </si>
  <si>
    <t>聚酯纤维77.4%粘纤17.7%氨纶4.9%
里料:棉100%
腰贴:棉100%
袋布:聚酯纤维100%</t>
  </si>
  <si>
    <t>聚酯纤维73.7%粘纤19.3%氨纶7.0%
腰贴:棉100%
袋布:聚酯纤维100%</t>
  </si>
  <si>
    <t>棉98.3%氨纶1.7%</t>
  </si>
  <si>
    <t>聚酯纤维77.4%粘纤17.7%氨纶4.9%</t>
  </si>
  <si>
    <t>粘纤59.6%锦纶36.4%氨纶4%
袋布:聚酯纤维100%</t>
  </si>
  <si>
    <t>[基布]粘纤55.8%聚酯纤维44.2%(含涂层)[材质鉴别]聚氨酯(PU)人造革
里料:棉100%
腰贴:棉100%
袋布:聚酯纤维100%</t>
  </si>
  <si>
    <t>聚酯纤维60.7%腈纶38.4%金属镀膜纤维0.9%
内腰贴:棉100%
里料/袋布:聚酯纤维100%</t>
  </si>
  <si>
    <t>聚酯纤维77.4%粘纤17.7%氨纶4.9%
腰贴:棉100%
袋布:聚酯纤维100%</t>
  </si>
  <si>
    <t>聚酯纤维67%粘纤30.8%氨纶2.2%
里料:棉100%
腰贴:聚酯纤维65%棉35%</t>
  </si>
  <si>
    <t>聚酯纤维76.4%粘纤21.3%氨纶2.3%
袋布:聚酯纤维100%</t>
  </si>
  <si>
    <t>棉77.1%聚酯纤维21.6%氨纶1.3%</t>
  </si>
  <si>
    <t>莱赛尔50.8%聚酯纤维30.5%粘纤9.7%羊毛7.2%氨纶1.8%
腰贴:棉100%
袋布:聚酯纤维100%</t>
  </si>
  <si>
    <t>聚酯纤维67.4%粘纤30.8%氨纶1.8%
腰贴:棉100%
袋布:聚酯纤维100%</t>
  </si>
  <si>
    <t>聚酯纤维89.8%氨纶10.2%
里料:聚酯纤维100%
袋布:聚酯纤维100%</t>
  </si>
  <si>
    <t>聚酯纤维89.8%氨纶10.2%
袋布:聚酯纤维100%</t>
  </si>
  <si>
    <t>聚酯纤维67.4%粘纤30.8%氨纶1.8%
里料:棉100%
腰贴:棉100%
袋布:聚酯纤维100%</t>
  </si>
  <si>
    <t>聚酯纤维72.7%粘纤19.8%氨纶7.5%
袋布:聚酯纤维100%</t>
  </si>
  <si>
    <t>聚酯纤维62.5%粘纤36.2%氨纶1.3%
腰内贴:棉100%
里料:聚酯纤维100%</t>
  </si>
  <si>
    <t>聚酯纤维73.5%粘纤19.7%氨纶6.8%
袋布:聚酯纤维100%</t>
  </si>
  <si>
    <t>棉63.0%锦纶32.0%氨纶5.0%</t>
  </si>
  <si>
    <t>聚酯纤维73.7%粘纤19.3%氨纶7.0%
袋布:聚酯纤维100%</t>
  </si>
  <si>
    <t>粘纤75.1%锦纶21.7%氨纶3.2%
袋布:聚酯纤维100%</t>
  </si>
  <si>
    <t>粘纤59.6%锦纶36.4%氨纶4.0%
袋布:聚酯纤维100%</t>
  </si>
  <si>
    <t>面料:聚酯纤维91.1%氨纶8.9%</t>
  </si>
  <si>
    <t>面料:聚酯纤维100%
里料:聚酯纤维95%氨纶5%
袋布:聚酯纤维100%</t>
  </si>
  <si>
    <t>面料:棉100%(含微量其他纤维)
袋布:聚酯纤维80%棉20%</t>
  </si>
  <si>
    <t>本品为原色洗水效果，首次穿着及洗涤会有轻微程度的掉色，属正常现象，建议新品洗涤一次后再穿着；反转单独或与同色衣物一同洗涤、避免接触浅色衣物，以防沾色。</t>
  </si>
  <si>
    <t>聚酯纤维90%氨纶10%
袋布:聚酯纤维100%</t>
  </si>
  <si>
    <t>聚酯纤维94.9%氨纶5.1%
里料:聚酯纤维100%
袋布:聚酯纤维100%</t>
  </si>
  <si>
    <t>棉98.6%氨纶1.4%(含微量其他纤维)</t>
  </si>
  <si>
    <t>牛仔:棉100%
蕾丝:锦纶100%
斜纹布:聚酯纤维100%
里布:聚酯纤维100%
腰贴:聚酯纤维80%棉20%</t>
  </si>
  <si>
    <t>棉67.1%聚酯纤维31.5%氨纶1.4%(绣花线除外)</t>
  </si>
  <si>
    <t>面料:棉100%
袋布:聚酯纤维80%棉20%</t>
  </si>
  <si>
    <t>上身棉100%(绣花线除外)
下身棉100%
袋布:聚酯纤维80%棉20%</t>
  </si>
  <si>
    <t>棉68.2%聚酯纤维27.3%氨纶4.5%
袋布:聚酯纤维100%</t>
  </si>
  <si>
    <t>聚酯纤维93.9%氨纶4.0%粘纤2.1%
袋布:聚酯纤维100%</t>
  </si>
  <si>
    <t>聚酯纤维93.9%氨纶4.0%粘纤2.1%
里料:聚酯纤维100%
袋布:聚酯纤维100%</t>
  </si>
  <si>
    <t>棉100%(绣花线除外)
里布:棉100%
袋布:聚酯纤维100%</t>
  </si>
  <si>
    <t>聚酯纤维94.3%氨纶5.7%
里料:聚酯纤维100%</t>
  </si>
  <si>
    <t>聚酯纤维94.3%氨纶5.7%
袋布:聚酯纤维100%</t>
  </si>
  <si>
    <t>聚酯纤维86.5%粘纤10.6%氨纶2.9%
里料:棉100%</t>
  </si>
  <si>
    <t>聚酯纤维86.5%粘纤10.6%氨纶2.9%
袋布/捆条:聚酯纤维100%</t>
  </si>
  <si>
    <t>聚酯纤维77.4%粘纤20.1%氨纶2.5%</t>
  </si>
  <si>
    <t>棉100%(含微量其他纤维)
袋布:聚酯纤维80%棉20%
绣花线:聚酯纤维100%</t>
  </si>
  <si>
    <t>棉91.7%氨纶1.5%其他纤维6.8%</t>
  </si>
  <si>
    <t>棉100%
袋布:聚酯纤维80%棉20%
绣花线:聚酯纤维100%</t>
  </si>
  <si>
    <t>聚酯纤维89.9%氨纶10.1%
蕾丝花边:聚酯纤维100%
袋布:聚酯纤维100%</t>
  </si>
  <si>
    <t>聚酯纤维89.9%氨纶10.1%
袋布:聚酯纤维100%</t>
  </si>
  <si>
    <t>聚酯纤维89.9%氨纶10.1%
里料:聚酯纤维95%氨纶5%
袋布:聚酯纤维100%</t>
  </si>
  <si>
    <t>聚酯纤维90%氨纶10%
里料:棉100%
袋布:聚酯纤维100%</t>
  </si>
  <si>
    <t>棉59.5%聚酯纤维40.5%</t>
  </si>
  <si>
    <t>棉99.3%氨纶0.7%</t>
  </si>
  <si>
    <t>棉99.3%氨纶0.7%(含微量其他纤维)(绣花章仔除外)
袋布:聚酯纤维80%棉20%</t>
  </si>
  <si>
    <t>棉54.7%锦纶45.3%
袋布:聚酯纤维80%棉20%</t>
  </si>
  <si>
    <t>聚酯纤维74.8%粘纤22.6%氨纶2.6%
袋布:聚酯纤维80%棉20%</t>
  </si>
  <si>
    <t>[面层]聚酯纤维69.4%羊毛29%氨纶1.6%(含粘合剂)
[底层]聚酯纤维100%
袋布:聚酯纤维100%</t>
  </si>
  <si>
    <t>聚酯纤维90.7%氨纶9.3%
腰贴:棉100%
袋布:聚酯纤维80%棉20%</t>
  </si>
  <si>
    <t>棉68.5%聚酯纤维27%氨纶4.5%
袋布:聚酯纤维80%棉20%</t>
  </si>
  <si>
    <t>棉68.5%聚酯纤维27%氨纶4.5%</t>
  </si>
  <si>
    <t>棉52.6%锦纶45.3%氨纶2.1%
撞料:锦纶86.8%氨纶13.2%</t>
  </si>
  <si>
    <t>棉59.8%聚酯纤维36.7%氨纶1.6%其他纤维1.9%</t>
  </si>
  <si>
    <t>聚酯纤维52%羊毛48%
袋布:聚酯纤维80%棉20%</t>
  </si>
  <si>
    <t>棉60%聚酯纤维40%
里料:棉100%
袋布:聚酯纤维80%棉20%</t>
  </si>
  <si>
    <t>棉99.6%氨纶0.4%(含微量其他纤维)(绣花线除外)</t>
  </si>
  <si>
    <t>棉68.0%聚酯纤维30.5%氨纶1.5%(含微量其他纤维)</t>
  </si>
  <si>
    <t>棉68.5%聚酯纤维27%氨纶4.5%
袋布:聚酯纤维80%棉20%</t>
  </si>
  <si>
    <t>棉98.5%氨纶1.5%</t>
  </si>
  <si>
    <t>棉69.0%聚酯纤维29.7%氨纶1.3%(含微量其他纤维)(绣花线除外)</t>
  </si>
  <si>
    <t>面料:棉67.2%聚酯纤维30.5%氨纶1.4%其他纤维0.9%(绣花线除外)</t>
  </si>
  <si>
    <t>面料:棉67.2%聚酯纤维30.5%氨纶1.4%其他纤维0.9%</t>
  </si>
  <si>
    <t>面料:羊毛68.6%聚酯纤维31.4%
里料:聚酯纤维100%</t>
  </si>
  <si>
    <t>羊毛47%粘纤30%聚酯纤维20%氨纶3%(连接线除外)
里料:聚酯纤维100%
袋布:聚酯纤维80%棉20%
花边:聚酯纤维100%</t>
  </si>
  <si>
    <t>面料:聚酯纤维73.8%粘纤19.7%氨纶6.5%袋布:聚酯纤维80%棉20%</t>
  </si>
  <si>
    <t>面料:聚酯纤维73.8%粘纤19.7%氨纶6.5%
袋布:聚酯纤维80%棉20%</t>
  </si>
  <si>
    <t>棉67.4%聚酯纤维21.8%粘纤9.7%氨纶1.1%</t>
  </si>
  <si>
    <t>面料:棉78.9%聚酯纤维19.3%氨纶1.8%(含微量其他纤维)</t>
  </si>
  <si>
    <t>棉60%锦纶37.2%氨纶2.8%
袋布:聚酯纤维80%棉20%</t>
  </si>
  <si>
    <t>面料:棉68.5%聚酯纤维27%氨纶4.5%
袋布:聚酯纤维80%棉20%</t>
  </si>
  <si>
    <t>棉93.6%聚酯纤维5.5%氨纶0.9%</t>
  </si>
  <si>
    <t>棉99.1%氨纶0.9%(绣花线除外)</t>
  </si>
  <si>
    <t>棉99.3%氨纶0.7%(含微量其他纤维)</t>
  </si>
  <si>
    <t>棉66.7%聚酯纤维29.4%氨纶0.6%其他纤维3.3%</t>
  </si>
  <si>
    <t>面料:聚酯纤维73.8%粘纤19.7%氨纶6.5%
腰贴:棉100%
袋布:聚酯纤维80%棉20%</t>
  </si>
  <si>
    <t>面料:聚酯纤维73.8%粘纤19.7%氨纶6.5%
腰带:聚酯纤维100%
袋布:聚酯纤维80%棉20%</t>
  </si>
  <si>
    <t>聚酯纤维91.4%氨纶8.6%
里料:锦纶94.2%氨纶5.8%</t>
  </si>
  <si>
    <t>面料:聚酯纤维73.8%粘纤19.7%氨纶6.5%
内贴:棉100%
袋布:聚酯纤维80%棉20%</t>
  </si>
  <si>
    <t>棉97.5%氨纶2.5%</t>
  </si>
  <si>
    <t>面料:羊毛36.8%聚酯纤维29.9%粘纤28.8%氨纶4.5%
里料:聚酯纤维100%
腰贴:棉100%
袋布:聚酯纤维80%棉20%</t>
  </si>
  <si>
    <t>面料:棉62.7%聚酯纤维26.2%粘纤8.3%氨纶2.8%</t>
  </si>
  <si>
    <t>棉62.4%聚酯纤维23.1%粘纤13.2%氨纶1.3%</t>
  </si>
  <si>
    <t>聚酯纤维96.9%氨纶3.1%
里料:棉100%
袋布:聚酯纤维80%棉20%</t>
  </si>
  <si>
    <t>面料:棉100%
袋布:聚酯纤维80%棉20%</t>
  </si>
  <si>
    <t>面料:聚酯纤维66.4%粘纤30.7%氨纶2.9%
腰贴:棉100%
袋布:聚酯纤维80%棉20%</t>
  </si>
  <si>
    <t>面料:粘纤59.8%锦纶36.6%氨纶3.6%</t>
  </si>
  <si>
    <t>面料:面层:聚酯纤维70%羊毛28.8%氨纶1.2%(含粘合剂)
底层:聚酯纤维100%</t>
  </si>
  <si>
    <t>面料:面层:聚酯纤维69.7%羊毛29%氨纶1.3%
底层:聚酯纤维100%</t>
  </si>
  <si>
    <t>面料:羊毛38.6%粘纤29.4%聚酯纤维28.9%氨纶3.1%
里料:聚酯纤维100%
袋布:聚酯纤维80%棉20%</t>
  </si>
  <si>
    <t>面料:粘纤74.2%锦纶22.7%氨纶3.1%</t>
  </si>
  <si>
    <t>面料:羊毛38.6%粘纤29.4%聚酯纤维28.9%氨纶3.1%
里料:聚酯纤维100%</t>
  </si>
  <si>
    <t>棉73.7%聚酯纤维17.0%粘纤7.8%氨纶1.5%(绣花线除外)</t>
  </si>
  <si>
    <t>棉98.8%氨纶1.2%(绣花线除外)</t>
  </si>
  <si>
    <t>锦纶60.7%粘纤28.4%氨纶10.9%
腰贴:棉100%
袋布:聚酯纤维80%棉20%</t>
  </si>
  <si>
    <t>面料:棉99.1%氨纶0.9%</t>
  </si>
  <si>
    <t>面料:聚酯纤维71.4%羊毛28.6%
里料:聚酯纤维100%</t>
  </si>
  <si>
    <t>面料:【面层】羊毛61%粘纤39%(含粘合剂)【底层】聚酯纤维100%
里料:棉100%
袋布:聚酯纤维80%棉20%</t>
  </si>
  <si>
    <t>面料:【面层】羊毛61%粘纤39%(含粘合剂)【底层】聚酯纤维100%
里料:棉100%
袋布:聚酯纤维80%棉20%</t>
  </si>
  <si>
    <t>面料:棉98.7%氨纶1.3%(绣花线除外)</t>
  </si>
  <si>
    <t>面料:羊毛68%粘纤26.7%氨纶5.3%
里料:聚酯纤维100%</t>
  </si>
  <si>
    <t>棉70.4%聚酯纤维24.1%氨纶5.5%(绣花线除外)</t>
  </si>
  <si>
    <t>面料:聚酯纤维68.5%羊毛30%氨纶1.5%(含微量其他纤维)
里料:聚酯纤维100%
袋布:聚酯纤维80%棉20%</t>
  </si>
  <si>
    <t>棉93.7%聚酯纤维5.5%氨纶0.8%
绣花线:聚酯纤维100%</t>
  </si>
  <si>
    <t>面料:羊毛37.5%聚酯纤维34.8%粘纤24.5%氨纶3.2%
里料:聚酯纤维100%
腰内贴:棉100%
袋布:聚酯纤维80%棉20%</t>
  </si>
  <si>
    <t>棉100%
袋布:聚酯纤维80%棉20%
罗纹:锦纶37.7%腈纶29.7%棉23.9%聚酯纤维6.3%氨纶2.4%</t>
  </si>
  <si>
    <t>面料:粘纤76.3%锦纶20.3%氨纶3.4%
袋布:聚酯纤维80%棉20%
织带:粘纤100%</t>
  </si>
  <si>
    <t>粘纤60.1%锦纶36.2%氨纶3.7%</t>
  </si>
  <si>
    <t>面料:聚酯纤维67.7%粘纤29.1%氨纶3.2%
里料:聚酯纤维100%</t>
  </si>
  <si>
    <t>面料:聚酯纤维69.9%粘纤28.9%氨纶1.2%
(绣花线除外)
腰贴:棉100%
袋布:聚酯纤维80%棉20%</t>
  </si>
  <si>
    <t>面料:锦纶60.7%粘纤28.4%氨纶10.9%</t>
  </si>
  <si>
    <t>面料:粘纤41.6%腈纶32.3%锦纶15%聚酯纤维11.1%(装饰部分除外)</t>
  </si>
  <si>
    <t>面料:棉99.4%氨纶0.6%
(含微量其他纤维)</t>
  </si>
  <si>
    <t>面料:聚酯纤维67.2%粘纤30.1%氨纶2.7%</t>
  </si>
  <si>
    <t>面料:聚酯纤维60.9%羊毛39.1%
里料:棉100%</t>
  </si>
  <si>
    <t>面料:棉81.3%锦纶16.5%氨纶2.2%
橡筋:聚酯纤维64.5%二烯类弹性纤维35.5%</t>
  </si>
  <si>
    <t>棉99%氨纶1%
(绣花线除外)</t>
  </si>
  <si>
    <t>面料:聚酯纤维71.8%羊毛28.2%
腰内贴:棉100%
袋布:聚酯纤维80%棉20%</t>
  </si>
  <si>
    <t>面料:聚酯纤维71.3%羊毛28.7%
腰内贴:棉100%
袋布:聚酯纤维80%棉20%</t>
  </si>
  <si>
    <t>聚酯纤维100%
里料:聚酯纤维100%
袋布:聚酯纤维80%棉20%</t>
  </si>
  <si>
    <t>聚酯纤维97.2%氨纶2.8%
里料:棉100%
腰带:聚酯纤维100%</t>
  </si>
  <si>
    <t>面料:聚酯纤维71.1%羊毛28.9%
腰内贴:棉100%</t>
  </si>
  <si>
    <t>面料:[基布]聚酯纤维100%[材质鉴别]聚氨酯(PU)人造革
腰贴/腰带贴:棉100%</t>
  </si>
  <si>
    <t>面料:[面层]棉72.3%锦纶27.7%(含粘合剂)
[底层]棉100%
袋布:聚酯纤维80%棉20%</t>
  </si>
  <si>
    <t>面料:聚酯纤维71.8%粘纤20.3%氨纶7.9%
腰内贴:棉100%
袋布:聚酯纤维80%棉20%</t>
  </si>
  <si>
    <t>面料:羊毛68.2%聚酯纤维31.8%
里料:聚酯纤维100%
袋布:聚酯纤维80%棉20%</t>
  </si>
  <si>
    <t>聚酯纤维60.2%棉39.8%
袋布:聚酯纤维80%棉20%</t>
  </si>
  <si>
    <t>棉40.8%再生纤维素纤维33%聚酯纤维24.6%氨纶1.6%
(绣花线除外)</t>
  </si>
  <si>
    <t>棉99.5%氨纶0.5%
里料:棉100%
撞料:[基布]聚酯纤维100%(绣花线除外)
[材质鉴别]聚氨酯(PU)人造革</t>
  </si>
  <si>
    <t>面料:聚酯纤维71.8%粘纤20.3%氨纶7.9%
袋布:聚酯纤维80%棉20%
腰贴:聚酯纤维65%棉35%</t>
  </si>
  <si>
    <t>面料:聚酯纤维69.1%粘纤22.5%氨纶8.4%
袋布:聚酯纤维80%棉20%</t>
  </si>
  <si>
    <t>聚酯纤维82.3%棉17.7%(绣花线除外)
里料:聚酯纤维100%</t>
  </si>
  <si>
    <t>面料:棉87.6%聚酯纤维12.4%
(含微量其他纤维)
袋布:聚酯纤维80%棉20%</t>
  </si>
  <si>
    <t>棉78.5%聚酯纤维19.2%氨纶2.3%</t>
  </si>
  <si>
    <t>面料:聚酯纤维71.8%粘纤20.3%氨纶7.9%
里料:聚酯纤维95%氨纶5%
袋布:聚酯纤维80%棉20%</t>
  </si>
  <si>
    <t>聚酯纤维60.3%羊毛39.7%
腰内贴:棉100%
里料:棉100%
袋布:聚酯纤维80%棉20%</t>
  </si>
  <si>
    <t>聚酯纤维60.4%羊毛39.6%
腰内贴:棉100%
里料:棉100%
袋布:聚酯纤维80%棉20%</t>
  </si>
  <si>
    <t>破洞元素已变成彰显个性的fashionitem，打破裤装闷热形象，休闲时髦；直筒裤款巧妙糅合酷帅感与时髦感，塑造街头潮人印象；棉质牛仔面料制作，立体挺括的同时不失柔软舒适，轻微张力优化着身效果。</t>
  </si>
  <si>
    <t>粘纤76.7%锦纶20.2%氨纶3.1%
袋布:聚酯纤维80%棉20%</t>
  </si>
  <si>
    <t>面料:聚酯纤维96.2%氨纶3.8%</t>
  </si>
  <si>
    <t>棉73.7%聚酯纤维22.5%氨纶1.2%其他纤维2.6%</t>
  </si>
  <si>
    <t>聚酯纤维97.2%氨纶2.8%
里料:棉100%
袋布:聚酯纤维80%棉20%</t>
  </si>
  <si>
    <t>聚酯纤维97.4%氨纶2.6%
袋布:聚酯纤维80%棉20%</t>
  </si>
  <si>
    <t>面料:棉63.4%锦纶31.9%氨纶4.7%
袋布:聚酯纤维80%棉20%</t>
  </si>
  <si>
    <t>面料:聚酯纤维79.9%粘纤17.3%氨纶2.8%
撞料:聚酯纤维79.5%粘纤17.8%氨纶2.7%
袋布:聚酯纤维80%棉20%</t>
  </si>
  <si>
    <t>棉83.7%聚酯纤维16.3%(腰带除外)
袋布:聚酯纤维80%棉20%
腰贴:棉100%</t>
  </si>
  <si>
    <t>棉65.5%锦纶34.5%
里料:聚酯纤维100%</t>
  </si>
  <si>
    <t>聚酯纤维100%
撞料:聚酯纤维100%
袋布:聚酯纤维80%棉20%</t>
  </si>
  <si>
    <t>聚酯纤维39%棉36.3%粘纤21.9%氨纶2.8%</t>
  </si>
  <si>
    <t>聚酯纤维100%
袋布:聚酯纤维80%棉20%
撞料:聚酯纤维100%</t>
  </si>
  <si>
    <t>棉91.8%粘纤8.2%
(含微量其他纤维)</t>
  </si>
  <si>
    <t>无论是allblack穿搭或以经典红黑碰撞，率性摩登印象轻松演绎</t>
  </si>
  <si>
    <t>聚酯纤维100%
袋布:聚酯纤维80%棉20%</t>
  </si>
  <si>
    <t>面料1:聚酯纤维100%
面料2:棉100%
袋布:聚酯纤维80%棉20%
花边:聚酯纤维100%</t>
  </si>
  <si>
    <t>时髦潮流</t>
  </si>
  <si>
    <t>时髦轻松</t>
  </si>
  <si>
    <t>摩登鲜明</t>
  </si>
  <si>
    <t>活力俏皮</t>
  </si>
  <si>
    <t>简约自信</t>
  </si>
  <si>
    <t>时尚阔腿裤型；lessismore简约设计；精选亲肤棉质牛仔料</t>
  </si>
  <si>
    <t>摩登舒适</t>
  </si>
  <si>
    <t>棉54.3%聚酯纤维33.1%其他纤维12.6%
里料:聚酯纤维100%
罗纹:粘纤82.7%聚酯纤维15.5%氨纶1.8%</t>
  </si>
  <si>
    <t>聚酯纤维48.1%棉27.1%粘纤24.4%氨纶0.4%
里料:聚酯纤维100%</t>
  </si>
  <si>
    <t>[面层]聚酯纤维91.9%氨纶8.1%[底层]聚酯纤维95.4%氨纶4.6%
里料:聚酯纤维55%粘纤45%</t>
  </si>
  <si>
    <t>棉98.4%氨纶1.6%
里料:聚酯纤维100%</t>
  </si>
  <si>
    <t>[面层]聚酯纤维59.7%粘纤37.0%氨纶3.3%(含粘合剂)[底层]聚酯纤维64.0%粘纤30.5%氨纶5.5%(含粘合剂)
里料:聚酯纤维55%粘纤45%</t>
  </si>
  <si>
    <t>[面层]棉100%[底层]聚酯纤维100%
里料:聚酯纤维55%粘纤45%</t>
  </si>
  <si>
    <t>聚酯纤维100%(绣花线除外)
罗纹:聚酯纤维97.3%氨纶2.7%
里料:聚酯纤维100%
填充物:聚酯纤维100%</t>
  </si>
  <si>
    <t>[面层]:棉98.3%氨纶1.7%[底层]:聚酯纤维100%
SHELLFABRIC:[TOPLAYER]:98.3%COTTON1.7%ELASTANE
[UNDERLAYER]:100%POLYESTER</t>
  </si>
  <si>
    <t>聚酯纤维65.0%粘纤31.9%氨纶3.1%里料:聚酯纤维55%粘纤45%
SHELLFABRIC:65.0%POLYESTER31.9%VISCOSE3.1%ELASTANE
LINING:55%POLYESTER45%VISCOSE</t>
  </si>
  <si>
    <t>[面层]:聚酯纤维61.5%粘纤34.1%氨纶4.4%(含粘合剂)[底层]:聚酯纤维100%
里料:聚酯纤维55%粘纤45%</t>
  </si>
  <si>
    <t>[面层]聚酯纤维59.7%粘纤37.0%氨纶3.3%(含粘合剂)
[底层]聚酯纤维64.0%粘纤30.5%氨纶5.5%(含粘合剂)
里料:聚酯纤维55%粘纤45%</t>
  </si>
  <si>
    <t>粘纤100%
罗纹:粘纤82.3%聚酯纤维16.0%氨纶1.7%
里料:聚酯纤维55%粘纤45%</t>
  </si>
  <si>
    <t>衫身聚酯纤维97.4%氨纶2.6%(章仔除外)
袖子聚酯纤维100%
罗纹:粘纤82.7%聚酯纤维15.5%氨纶1.8%
里料:聚酯纤维55%粘纤45%</t>
  </si>
  <si>
    <t>83.6%聚酯纤维16.4%棉
净色里布:100%聚酯纤维
印花里布:100%棉</t>
  </si>
  <si>
    <t>聚酯纤维62.5%粘纤36.2%氨纶1.3%
里料:聚酯纤维100%</t>
  </si>
  <si>
    <t>聚酯纤维100%(绣花线除外)
撞料:聚酯纤维97.4%氨纶2.6%
里料:聚酯纤维100%</t>
  </si>
  <si>
    <t>[面层]聚酯纤维89.8%氨纶10.2%[底层]聚酯纤维100%
里料:聚酯纤维100%</t>
  </si>
  <si>
    <t>聚酯纤维73.5%粘纤19.7%氨纶6.8%
里料:聚酯纤维100%</t>
  </si>
  <si>
    <t>聚酯纤维48.2%粘纤26%棉24.2%氨纶1.6%
里料:聚酯纤维100%</t>
  </si>
  <si>
    <t>锦纶92.4%氨纶7.6%</t>
  </si>
  <si>
    <t>[面层]聚酯纤维87.4%粘纤6.9%氨纶5.7%(含粘合剂)[底层]聚酯纤维100%</t>
  </si>
  <si>
    <t>锦纶92.4%氨纶7.6%
罗纹:聚酯纤维94.6%氨纶5.4%</t>
  </si>
  <si>
    <t>聚酯纤维100%
里料:聚酯纤维100%
罗纹:锦纶72.2%聚酯纤维24.9%氨纶2.9%</t>
  </si>
  <si>
    <t>[面层]羊毛68%聚酯纤维32%[底层]聚酯纤维100%
袋布/捆条:棉100%</t>
  </si>
  <si>
    <t>聚酯纤维63.4%粘纤33.4%氨纶3.2%
里料:聚酯纤维100%</t>
  </si>
  <si>
    <t>前幅/领子/后担干[面层]聚酯纤维100%[底层]聚酯纤维100%
后幅/袖子/口袋塑料
后幅/袖子里料:聚酯纤维100%</t>
  </si>
  <si>
    <t>聚酯纤维68.5%羊毛30%氨纶1.5%(含微量其他纤维)
里料:聚酯纤维100%</t>
  </si>
  <si>
    <t>牛仔料:棉100%
针织料:面层:棉55.2%聚酯纤维44.8%(含粘合剂)底层:聚酯纤维100%</t>
  </si>
  <si>
    <t>聚酯纤维59.6%粘纤40.4%(绣花线除外)
里料:聚酯纤维100%
罗纹:棉70.1%聚酯纤维26.9%氨纶3%(连接线除外)</t>
  </si>
  <si>
    <t>聚酯纤维52%羊毛48%
里料:聚酯纤维55%粘纤45%</t>
  </si>
  <si>
    <t>棉100%
里料:聚酯纤维55%粘纤45%</t>
  </si>
  <si>
    <t>聚酯纤维55.5%腈纶23.3%棉12.9%金属镀膜纤维7.4%羊毛0.9%
里料:聚酯纤维55%粘纤45%
织带:粘纤42.2%腈纶34.6%聚酯纤维23.2%</t>
  </si>
  <si>
    <t>面料:聚酯纤维64.5%粘纤32.6%氨纶2.9%
(绣花线除外)
里料:聚酯纤维55%粘纤45%
填充物:聚酯纤维100%</t>
  </si>
  <si>
    <t>面料:羊毛68.6%聚酯纤维31.4%
里料:聚酯纤维55%粘纤45%</t>
  </si>
  <si>
    <t>面料:棉100%
里料:聚酯纤维53.4%粘纤46.6%</t>
  </si>
  <si>
    <t>聚酯纤维97.7%氨纶2.3%(章仔和绣花线除外)
里料:聚酯纤维100%</t>
  </si>
  <si>
    <t>棉42%聚酯纤维26.8%腈纶15.6%锦纶14%聚酯薄膜纤维1.6%
罗纹:腈纶100%</t>
  </si>
  <si>
    <t>羊皮革
里料:聚酯纤维55%粘纤45%</t>
  </si>
  <si>
    <t>面料:羊毛37%聚酯纤维30%粘纤29%氨纶4%
里料:聚酯纤维55%粘纤45%</t>
  </si>
  <si>
    <t>面料:聚酯纤维100%
里料:聚酯纤维55%粘纤45%
罗纹:粘纤82.3%聚酯纤维15.9%氨纶1.8%
填充物:聚酯纤维100%</t>
  </si>
  <si>
    <t>聚酯纤维98%氨纶2%
里料:聚酯纤维55%粘纤45%
罗纹:聚酯纤维97.5%氨纶2.5%
填充料:聚酯纤维100%</t>
  </si>
  <si>
    <t>面料:棉87.2%聚酯纤维12.8%(绣花线除外)
罗纹:棉68.9%聚酯纤维28.1%氨纶3%</t>
  </si>
  <si>
    <t>面料:[面层]棉100%
[底层]聚酯纤维63.6%粘纤36.4%</t>
  </si>
  <si>
    <t>面料:羊皮革
里料:聚酯纤维55%粘纤45%</t>
  </si>
  <si>
    <t>面料:棉100%
里布:聚酯纤维55%粘纤45%
填充物:聚酯纤维100%</t>
  </si>
  <si>
    <t>面料:聚酯纤维100%
撞料:羊毛50.4%聚酯纤维30%粘纤19.6%
里料:聚酯纤维55%粘纤45%
罗纹:腈纶47.1%棉41.1%聚酯纤维10.5%氨纶1.3%
填充物:聚酯纤维100%</t>
  </si>
  <si>
    <t>面料:聚酯纤维97.7%氨纶2.3%(装饰章仔除外)
里料:聚酯纤维55%粘纤45%
罗纹:粘纤82.7%聚酯纤维15.4%氨纶1.9%
填充物:聚酯纤维100%</t>
  </si>
  <si>
    <t>羊毛44.6%腈纶42.3%聚酯纤维13.1%(含微量其他纤维)
里料:聚酯纤维100%
编织带:腈纶57.9%羊毛31.1%聚酯纤维6.5%金属镀膜纤维4.5%</t>
  </si>
  <si>
    <t>羊毛46.6%腈纶41.6%聚酯纤维11.8%
里料:聚酯纤维100%
编织带:腈纶58.2%聚酯纤维30.6%金属镀膜纤维11.2%</t>
  </si>
  <si>
    <t>聚酯纤维100%
里料:聚酯纤维55%粘纤45%
填充物:聚酯纤维100%</t>
  </si>
  <si>
    <t>面料:[底布]聚酯纤维100%[绣花线]聚酯纤维、粘纤
里料:聚酯纤维100%
填充物:聚酯纤维100%</t>
  </si>
  <si>
    <t>聚酯纤维100%
里料:聚酯纤维100%
罗纹:棉83.4%聚酯纤维14.8%氨纶1.8%(连接线除外)
填充物:聚酯纤维100%</t>
  </si>
  <si>
    <t>面料:聚酯纤维82.5%棉17.5%(绣花线除外)
里料:聚酯纤维100%
帽里:聚酯纤维100%
填充物:聚酯纤维100%</t>
  </si>
  <si>
    <t>聚酯纤维100%
里料:聚酯纤维100%
撞料:[基布]聚酯纤维100%[底层]聚酯纤维100%[材质鉴别]聚氨酯(PU)人造革</t>
  </si>
  <si>
    <t>聚酯纤维90%氨纶10%(绣花线除外)
里料:聚酯纤维100%
罗纹:腈纶48.4%棉39.9%聚酯纤维10.3%氨纶1.4%
填充料:聚酯纤维100%</t>
  </si>
  <si>
    <t>面料:面层:棉72.3%锦纶27.7%(含粘合剂)
底层:棉100%</t>
  </si>
  <si>
    <t>面料:锦纶100%
里料:聚酯纤维100%
填充物:聚酯纤维100%
罗纹:腈纶48.9%棉38.7%聚酯纤维11.1%氨纶1.3%</t>
  </si>
  <si>
    <t>面料:羊毛29.8%粘纤28.6%锦纶26.4%兔毛15.2%</t>
  </si>
  <si>
    <t>面料:[面层]棉72.3%锦纶27.7%
[底层]棉100%</t>
  </si>
  <si>
    <t>棉100%(含微量其他纤维)
人造毛:[地布]聚酯纤维100%[绒毛]腈纶100%
里料:棉100%
内胆填充物:聚酯纤维100%</t>
  </si>
  <si>
    <t>面料:腈纶74.9%羊毛15%锦纶10.1%
罗纹:腈纶70.7%锦纶17.1%羊毛12.2%</t>
  </si>
  <si>
    <t>[面层]聚酯纤维92.2%氨纶7.8%
[底层]聚酯纤维95.9%氨纶4.1%
里料:聚酯纤维55%粘纤45%</t>
  </si>
  <si>
    <t>面料:粘纤73.1%锦纶26.9%(绣花线除外)
黑色罗纹:粘纤63.8%锦纶36.2%
白色罗纹:粘纤50.9%锦纶49.1%</t>
  </si>
  <si>
    <t>面料:粘纤75.6%锦纶24.4%(绣花线除外)
大红罗纹:粘纤53.9%锦纶46.1%
白色罗纹:粘纤50.9%锦纶49.1%</t>
  </si>
  <si>
    <t>面料:粘纤74.7%锦纶25.3%(绣花线除外)
蓝色罗纹:粘纤53.9%锦纶46.1%
白色罗纹:粘纤50.9%锦纶49.1%</t>
  </si>
  <si>
    <t>面料:[面层]聚酯纤维100%[底层]聚酯纤维91.7%氨纶8.3%
袋布/内贴:聚酯纤维100%
罗纹:棉71.8%聚酯纤维25.1%氨纶3.1%</t>
  </si>
  <si>
    <t>[基布]聚酯纤维50.3%粘纤49.7%
[材质鉴别]聚氨酯(PU)人造革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</si>
  <si>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</si>
  <si>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聚酯纤维58.2%粘纤41.8%(绣花线除外)
里料:聚酯纤维100%
罗纹:粘纤83.6%聚酯纤维14.6%氨纶1.8%</t>
  </si>
  <si>
    <t>聚酯纤维96.6%氨纶3.4%
腰带:聚酯纤维95%氨纶5%</t>
  </si>
  <si>
    <t>棉100%(绣花线除外)
里布:聚酯纤维80%棉20%</t>
  </si>
  <si>
    <t>摩登个性</t>
  </si>
  <si>
    <t>大气自信</t>
  </si>
  <si>
    <t>摩登利落</t>
  </si>
  <si>
    <t>干练自信</t>
  </si>
  <si>
    <t>57.1%聚酯纤维31.8%绵羊毛8.2%腈纶2.9%其他纤维
撞料:[基布]98.0%粘纤2.0%氨纶(含涂层)[材质鉴别]聚氨酯(PU)人造革
里料:100%聚酯纤维</t>
  </si>
  <si>
    <t>50%绵羊毛50%聚酯纤维(含微量其他纤维)(连接线除外)(绣花线除外)
里料:100%聚酯纤维
花边:73.3%锦纶26.7%聚酯纤维</t>
  </si>
  <si>
    <t>聚酯纤维+聚酯薄膜纤维39.3%羊毛29.8%腈纶28.1%其他纤维2.8%
里料:聚酯纤维100%</t>
  </si>
  <si>
    <t>腈纶36.7%羊毛31.3%聚酯纤维+聚酯薄膜纤维30.2%其他纤维1.8%
里料:聚酯纤维100%</t>
  </si>
  <si>
    <t>聚酯纤维50%羊毛50%
里料:聚酯纤维100%</t>
  </si>
  <si>
    <t>聚酯纤维51.1%羊毛48.9%
里料:聚酯纤维100%</t>
  </si>
  <si>
    <t>面料:羊毛51.6%聚酯纤维48.4%</t>
  </si>
  <si>
    <t>面料:聚酯纤维51.2%羊毛48.8%(含微量其他纤维)(连接线除外)</t>
  </si>
  <si>
    <t>大身面料:羊毛70.4%聚酯纤维19.9%锦纶9.7%
袖子面料:棉61.1%腈纶38.9%
罗纹:棉59.4%腈纶37.3%氨纶0.4%其他纤维2.9%
大身里料:聚酯纤维55%粘纤45%
袖子里料:聚酯纤维100%</t>
  </si>
  <si>
    <t>大身面料:羊毛65%聚酯纤维20.2%锦纶14.8%
袖子面料:棉61.1%腈纶38.9%
罗纹:棉59.4%腈纶37.3%氨纶0.4%其他纤维2.9%
大身里料:聚酯纤维55%粘纤45%
袖子里料:聚酯纤维100%</t>
  </si>
  <si>
    <t>聚酯纤维51.3%羊毛48.7%
里料:聚酯纤维100%
活动袖口:兔毛皮</t>
  </si>
  <si>
    <t>面料:羊毛46.2%聚酯纤维31.7%粘纤21.1%其他纤维1%(绣花线除外)
里料:聚酯纤维100%
活动帽:聚酯纤维67.7%棉29.3%氨纶3%</t>
  </si>
  <si>
    <t>面料:羊毛80.5%锦纶19.5%
里料:聚酯纤维100%</t>
  </si>
  <si>
    <t>面料:羊毛78%锦纶18.6%桑蚕丝3.4%(含微量其他纤维)
里料:聚酯纤维100%</t>
  </si>
  <si>
    <t>面料:羊毛80%锦纶20%
里料:聚酯纤维100%</t>
  </si>
  <si>
    <t>面料:羊毛91.5%锦纶8.5%(连接线除外)
里料:聚酯纤维100%</t>
  </si>
  <si>
    <t>面料:羊毛91.4%锦纶8.6%(连接线除外)
里料:聚酯纤维100%
门襟/袋盖/袖袢/内贴:羊毛88.2%锦纶11.8%
毛条:狐狸毛皮</t>
  </si>
  <si>
    <t>聚酯纤维84.4%粘纤14.8%氨纶0.8%
里料:聚酯纤维100%
帽子:棉58.4%聚酯纤维41.6%</t>
  </si>
  <si>
    <t>面料:羊毛50.6%聚酯纤维30.1%粘纤19.3%
里料:聚酯纤维100%</t>
  </si>
  <si>
    <t>面料:羊毛49.6%聚酯纤维30.4%粘纤20%
(含微量其他纤维)
里料:聚酯纤维100%</t>
  </si>
  <si>
    <t>面料:羊毛53.1%聚酯纤维46.9%(连接线除外)(绣花线除外)
里料:聚酯纤维100%
袖子/内贴:聚酯纤维75.5%羊毛24.5%
罗纹:腈纶66.3%羊毛24.6%锦纶8.1%氨纶1.0%</t>
  </si>
  <si>
    <t>羊毛46.2%聚酯纤维31.7%粘纤21.1%其他纤维1%
里料:聚酯纤维100%</t>
  </si>
  <si>
    <t>羊毛50.3%聚酯纤维30.6%粘纤19.1%
里料:聚酯纤维100%</t>
  </si>
  <si>
    <t>面料:羊毛79%粘纤21%</t>
  </si>
  <si>
    <t>面料:羊毛48.6%聚酯纤维26%粘纤25.4%(装饰工艺部位除外)
里料:聚酯纤维100%</t>
  </si>
  <si>
    <t>面料:羊毛80.6%锦纶19.4%(绣花线除外)
里料:聚酯纤维100%</t>
  </si>
  <si>
    <t>面料:聚酯纤维78.4%羊毛21.6%(含微量其他纤维)(绣花线除外)
里料:聚酯纤维100%</t>
  </si>
  <si>
    <t>面料:羊毛77.1%粘纤22.9%
里料:聚酯纤维100%</t>
  </si>
  <si>
    <t>面料:聚酯纤维41.2%羊毛39%腈纶19.8%
里料:聚酯纤维100%
罗纹:棉75.1%聚酯纤维22.3%氨纶2.6%</t>
  </si>
  <si>
    <t>面料:羊毛50.8%聚酯纤维49.2%(连接线除外)(绣花线除外)
里料:聚酯纤维100%</t>
  </si>
  <si>
    <t>面料:聚酯纤维55%羊毛45%(连接线除外)(绣花线除外)
里料:聚酯纤维100%</t>
  </si>
  <si>
    <t>面料:羊毛69.3%聚酯纤维30.7%
里料:聚酯纤维100%</t>
  </si>
  <si>
    <t>面料:羊毛70.3%聚酯纤维29.7%
(含微量其他纤维)
绣花线:聚酯纤维100%
里料:聚酯纤维55%粘纤45%</t>
  </si>
  <si>
    <t>面料:聚酯纤维53%羊毛47%(连接线除外)</t>
  </si>
  <si>
    <t>面料:聚酯纤维71.1%羊毛28.9%
里料:聚酯纤维100%</t>
  </si>
  <si>
    <t>面料:羊毛50.1%聚酯纤维42.9%腈纶7%
(含微量其他纤维)
里料:聚酯纤维100%
毛领:聚酯纤维53.7%腈纶23%锦纶18.2%羊毛5.1%</t>
  </si>
  <si>
    <t>面料:羊毛68.8%聚酯纤维31.2%
绣花线:聚酯纤维100%
里料:聚酯纤维55%粘纤45%</t>
  </si>
  <si>
    <t>面料:聚酯纤维61%羊毛39%
里料:聚酯纤维100%</t>
  </si>
  <si>
    <t>俏丽优雅</t>
  </si>
  <si>
    <t>时髦大方</t>
  </si>
  <si>
    <t>趣味时髦</t>
  </si>
  <si>
    <t>聚酯纤维82.5%棉17.5%
里料:聚酯纤维100%
毛条:貉子毛皮
填充物:白鸭绒
含绒量:90%
充绒量:XS/162G，S/170.5G，M/179G，L/187.5G，XL/195.5G</t>
  </si>
  <si>
    <t>聚酯纤维82.5%棉17.5%
里料:聚酯纤维100%
毛条:貉子毛皮
填充物:灰鸭绒
含绒量:90%
充绒量:XS/162G，S/170.5G，M/179G，L/187.5G，XL/195.5G</t>
  </si>
  <si>
    <t>聚酯纤维100%
(绣花线除外)
里料:聚酯纤维100%
撞料:棉58.4%聚酯纤维41.6%
罗纹:腈纶48.4%棉39.9%聚酯纤维10.3%氨纶1.4%
填充物:灰鸭绒
含绒量:90%
充绒量:XS/92.4G，S/97.3G，M/102.4G，L/107.6G，XL/112.7G</t>
  </si>
  <si>
    <t>聚酯纤维100%
(绣花线除外)
里料:聚酯纤维100%
撞料:棉58.4%聚酯纤维41.6%
罗纹:腈纶48.4%棉39.9%聚酯纤维10.3%氨纶1.4%
填充物:白鸭绒
含绒量:90%
充绒量:XS/92.4G，S/97.3G，M/102.4G，L/107.6G，XL/112.7G</t>
  </si>
  <si>
    <t>聚酯纤维100%
里料:聚酯纤维100%
撞料:棉58.4%聚酯纤维41.6%
填充物:灰鸭绒
含绒量:90%
充绒量:S/205.9G，M/218G</t>
  </si>
  <si>
    <t>聚酯纤维100%
里料:聚酯纤维100%
罗纹:聚酯纤维97.5%氨纶2.5%
填充物:灰鸭绒
含绒量:90%
充绒量:XS/57.1G，S/60.4G，M/63.7G，L/67.2G，XL/70.6G</t>
  </si>
  <si>
    <t>聚酯纤维100%
里料:聚酯纤维100%
罗纹:聚酯纤维97.5%氨纶2.5%
填充物:白鸭绒
含绒量:90%
充绒量:XS/57.1G，S/60.4G，M/63.7G，L/67.2G，XL/70.6G</t>
  </si>
  <si>
    <t>90.1%聚酯纤维9.9%氨纶
里料:100%聚酯纤维</t>
    <phoneticPr fontId="1" type="noConversion"/>
  </si>
  <si>
    <t>层次荷叶袖设计/收腰修身腰带/采用丝绒面料</t>
    <phoneticPr fontId="1" type="noConversion"/>
  </si>
  <si>
    <t>1GY4080020181</t>
    <phoneticPr fontId="1" type="noConversion"/>
  </si>
  <si>
    <t>酒红</t>
    <phoneticPr fontId="1" type="noConversion"/>
  </si>
  <si>
    <t>搭配腰带设计/拼卫衣假两件款/采用牛仔面料</t>
    <phoneticPr fontId="1" type="noConversion"/>
  </si>
  <si>
    <t>牛仔料:100%棉针织料:100%棉</t>
  </si>
  <si>
    <t>1GY4080690650</t>
    <phoneticPr fontId="1" type="noConversion"/>
  </si>
  <si>
    <t>荷叶袖丝绒连衣裙</t>
  </si>
  <si>
    <t>腰带假两件连衣裙</t>
  </si>
  <si>
    <t>荷叶开叉吊带裙</t>
  </si>
  <si>
    <t>不规则荷叶连衣裙</t>
  </si>
  <si>
    <t>纯色腰带连衣裙</t>
  </si>
  <si>
    <t>格子拼接连衣裙</t>
  </si>
  <si>
    <t>荷叶领系带连衣裙</t>
  </si>
  <si>
    <t>钉珠织带连衣裙</t>
  </si>
  <si>
    <t>蕾丝刺绣连衣裙</t>
  </si>
  <si>
    <t>不规则吊带连衣裙</t>
  </si>
  <si>
    <t>蕾丝透视连衣裙</t>
  </si>
  <si>
    <t>荷叶娃娃领连衣裙</t>
  </si>
  <si>
    <t>蕾丝印花连衣裙</t>
  </si>
  <si>
    <t>印花腰带连衣长裙</t>
  </si>
  <si>
    <t>蕾丝荷叶袖连衣裙</t>
  </si>
  <si>
    <t>荷叶边印花连衣裙</t>
  </si>
  <si>
    <t>拼格子荷叶连衣裙</t>
  </si>
  <si>
    <t>【917店庆周469元】钉珠卫衣式连衣裙</t>
  </si>
  <si>
    <t>【917店庆周499元】拼网纱卫衣连衣裙</t>
  </si>
  <si>
    <t>【917店庆周469元】T恤吊带连衣裙</t>
  </si>
  <si>
    <t>荷叶边系带连衣裙</t>
  </si>
  <si>
    <t>刺绣荷叶边连衣裙</t>
  </si>
  <si>
    <t>拼透视露肩连衣裙</t>
  </si>
  <si>
    <t>一字领吊带连衣裙</t>
  </si>
  <si>
    <t>格纹荷叶边连衣裙</t>
  </si>
  <si>
    <t>拼荷叶镂空连衣裙</t>
  </si>
  <si>
    <t>拼蕾丝荷叶连衣裙</t>
  </si>
  <si>
    <t>【917店庆周639元】荷叶边蕾丝连衣裙</t>
  </si>
  <si>
    <t>系带蕾丝连衣裙</t>
  </si>
  <si>
    <t>撞色拼荷叶连衣裙</t>
  </si>
  <si>
    <t>【917店庆周419元】纯色背带连衣裙</t>
  </si>
  <si>
    <t>V领拼蕾丝连衣裙</t>
  </si>
  <si>
    <t>【917店庆周569元】荷叶边印花连衣裙</t>
  </si>
  <si>
    <t>荷叶拼蕾丝连衣裙</t>
  </si>
  <si>
    <t>吊带印花连衣裙</t>
  </si>
  <si>
    <t>镂空蕾丝连衣裙</t>
  </si>
  <si>
    <t>刺绣雪纺连衣裙</t>
  </si>
  <si>
    <t>贴布绣无袖连衣裙</t>
  </si>
  <si>
    <t>一字肩吊带连衣裙</t>
  </si>
  <si>
    <t>雪纺印花连衣长裙</t>
  </si>
  <si>
    <t>【917店庆周369元】刺绣翻领连衣裙</t>
  </si>
  <si>
    <t>【917店庆周399元】印花腰带连衣裙</t>
  </si>
  <si>
    <t>波点刺绣连衣裙</t>
  </si>
  <si>
    <t>蕾丝镂空连衣裙</t>
  </si>
  <si>
    <t>条纹吊带连衣裙</t>
  </si>
  <si>
    <t>镂空拼荷叶连衣裙</t>
  </si>
  <si>
    <t>拼蕾丝格纹连衣裙</t>
  </si>
  <si>
    <t>【917店庆周639元】镂空蕾丝连衣裙</t>
  </si>
  <si>
    <t>印花雪纺连衣裙</t>
  </si>
  <si>
    <t>【917店庆周459元】星座刺绣连衣裙</t>
  </si>
  <si>
    <t>荷叶印花连衣裙</t>
  </si>
  <si>
    <t>拼接荷叶边连衣裙</t>
  </si>
  <si>
    <t>假两件拼接连衣裙</t>
  </si>
  <si>
    <t>褶皱蕾丝裙连衣裙</t>
  </si>
  <si>
    <t>修身牛仔连衣裙</t>
  </si>
  <si>
    <t>一字肩针织连衣裙</t>
  </si>
  <si>
    <t>开叉收腰连衣裙</t>
  </si>
  <si>
    <t>露肩印花连衣裙</t>
  </si>
  <si>
    <t>一字肩束腰连衣裙</t>
  </si>
  <si>
    <t>一字肩蕾丝连衣裙</t>
  </si>
  <si>
    <t>拼荷叶雪纺连衣裙</t>
  </si>
  <si>
    <t>褶皱透视连衣裙</t>
  </si>
  <si>
    <t>挂脖牛仔连衣裙</t>
  </si>
  <si>
    <t>吊带牛仔连衣裙</t>
  </si>
  <si>
    <t>排扣背带连衣裙</t>
  </si>
  <si>
    <t>荷叶边网纱连衣裙</t>
  </si>
  <si>
    <t>蝴蝶结雪纺连衣裙</t>
  </si>
  <si>
    <t>拼蕾丝露肩连衣裙</t>
  </si>
  <si>
    <t>渐变吊带连衣裙</t>
  </si>
  <si>
    <t>印花腰带连衣裙</t>
  </si>
  <si>
    <t>拼荷叶蕾丝连衣裙</t>
  </si>
  <si>
    <t>两穿荷叶边连衣裙</t>
  </si>
  <si>
    <t>拼接镂空连衣裙</t>
  </si>
  <si>
    <t>荷叶褶雪纺连衣裙</t>
  </si>
  <si>
    <t>一字肩印花连衣裙</t>
  </si>
  <si>
    <t>一字拼荷叶连衣裙</t>
  </si>
  <si>
    <t>镂空绑带中袖连衣裙</t>
  </si>
  <si>
    <t>挖空钉珠连衣裙</t>
  </si>
  <si>
    <t>镂空蕾丝裙连衣裙</t>
  </si>
  <si>
    <t>拼荷叶牛仔连衣裙</t>
  </si>
  <si>
    <t>一字领腰带连衣裙</t>
  </si>
  <si>
    <t>网布绣无袖连衣裙</t>
  </si>
  <si>
    <t>荷叶边挖空连衣裙</t>
  </si>
  <si>
    <t>露肩碎花连衣裙</t>
  </si>
  <si>
    <t>印花吊带连衣裙</t>
  </si>
  <si>
    <t>蝴蝶结牛仔连衣裙</t>
  </si>
  <si>
    <t>一字肩条纹连衣裙</t>
  </si>
  <si>
    <t>一字拼百褶连衣裙</t>
  </si>
  <si>
    <t>荷叶波点连衣裙</t>
  </si>
  <si>
    <t>两件套碎花连衣裙</t>
  </si>
  <si>
    <t>拼镂空荷叶连衣裙</t>
  </si>
  <si>
    <t>一字肩刺绣连衣裙</t>
  </si>
  <si>
    <t>荷叶拼镂空连衣裙</t>
  </si>
  <si>
    <t>交叉绑带牛仔裙</t>
  </si>
  <si>
    <t>荷叶斜露肩连衣裙</t>
  </si>
  <si>
    <t>荷叶不规则连衣裙</t>
  </si>
  <si>
    <t>磨破牛仔背带裙</t>
  </si>
  <si>
    <t>不规则钉珠连衣裙</t>
  </si>
  <si>
    <t>波浪纹针织连衣裙</t>
  </si>
  <si>
    <t>收腰镂空绣连衣裙</t>
  </si>
  <si>
    <t>挖空荷叶袖连衣裙</t>
  </si>
  <si>
    <t>一字两件套连衣裙</t>
  </si>
  <si>
    <t>花边两件套连衣裙</t>
  </si>
  <si>
    <t>不规则网纱连衣裙</t>
  </si>
  <si>
    <t>荷叶网纱连衣裙</t>
  </si>
  <si>
    <t>假两件印花连衣裙</t>
  </si>
  <si>
    <t>一字肩花边连衣裙</t>
  </si>
  <si>
    <t>荷叶透视连衣裙</t>
  </si>
  <si>
    <t>荷叶边条纹连衣裙</t>
  </si>
  <si>
    <t>拼荷叶格子连衣裙</t>
  </si>
  <si>
    <t>开叉雪纺连衣裙</t>
  </si>
  <si>
    <t>不规则雪纺连衣裙</t>
  </si>
  <si>
    <t>蝴蝶结无袖背带裙</t>
  </si>
  <si>
    <t>连帽拼接荷叶连衣裙</t>
  </si>
  <si>
    <t>蕾丝拼雪纺连衣裙</t>
  </si>
  <si>
    <t>印花拼荷叶连衣裙</t>
  </si>
  <si>
    <t>西装领排扣连衣裙</t>
  </si>
  <si>
    <t>蕾丝拼牛仔连衣裙</t>
  </si>
  <si>
    <t>拼荷叶牛仔裙连衣</t>
  </si>
  <si>
    <t>荷叶绑带连衣裙</t>
  </si>
  <si>
    <t>一字不规则连衣裙</t>
  </si>
  <si>
    <t>网纱两件套连衣裙</t>
  </si>
  <si>
    <t>印花假两件连衣裙</t>
  </si>
  <si>
    <t>抹胸牛仔连衣裙</t>
  </si>
  <si>
    <t>透视两件套连衣裙</t>
  </si>
  <si>
    <t>双腰带条纹连衣裙</t>
  </si>
  <si>
    <t>两件套镂空连衣裙</t>
  </si>
  <si>
    <t>深V领吊带连衣裙</t>
  </si>
  <si>
    <t>镂空带牛仔连衣裙</t>
  </si>
  <si>
    <t>两件套蕾丝连衣裙</t>
  </si>
  <si>
    <t>刺绣拼雪纺连衣裙</t>
  </si>
  <si>
    <t>镂空水溶绣连衣裙</t>
  </si>
  <si>
    <t>印花荷叶袖连衣裙</t>
  </si>
  <si>
    <t>不规则牛仔背带裙</t>
  </si>
  <si>
    <t>一字肩荷叶连衣裙</t>
  </si>
  <si>
    <t>蕾丝两件套连衣裙</t>
  </si>
  <si>
    <t>撞花朵针织连衣裙</t>
  </si>
  <si>
    <t>不规则背带连衣裙</t>
  </si>
  <si>
    <t>一字肩绑带连衣裙</t>
  </si>
  <si>
    <t>绣花喇叭袖连衣裙</t>
  </si>
  <si>
    <t>拼蕾丝牛仔连衣裙</t>
  </si>
  <si>
    <t>斜露肩印花连衣裙</t>
  </si>
  <si>
    <t>条纹抽绳连衣裙</t>
  </si>
  <si>
    <t>钉珠透网纱连衣裙</t>
  </si>
  <si>
    <t>刺绣无袖连衣裙</t>
  </si>
  <si>
    <t>荷叶边背带连衣裙</t>
  </si>
  <si>
    <t>拼镂空雪纺连衣裙</t>
  </si>
  <si>
    <t>一字领条纹连衣裙</t>
  </si>
  <si>
    <t>荷叶边雪纺连衣裙</t>
  </si>
  <si>
    <t>绑带喇叭袖连衣裙</t>
  </si>
  <si>
    <t>条纹针织连衣裙</t>
  </si>
  <si>
    <t>印花喇叭袖连衣裙</t>
  </si>
  <si>
    <t>收腰压褶连衣裙</t>
  </si>
  <si>
    <t>收腰无袖连衣裙</t>
  </si>
  <si>
    <t>学院风收腰背带裙</t>
  </si>
  <si>
    <t>荷叶边露背连衣裙</t>
  </si>
  <si>
    <t>荷叶边碎花连衣裙</t>
  </si>
  <si>
    <t>挖空喇叭袖连衣裙</t>
  </si>
  <si>
    <t>不规则针织连衣裙</t>
  </si>
  <si>
    <t>荷叶褶毛织连衣裙</t>
  </si>
  <si>
    <t>两件套短裙连衣裙</t>
  </si>
  <si>
    <t>提花呢无袖连衣裙</t>
  </si>
  <si>
    <t>提花羊毛呢连衣裙</t>
  </si>
  <si>
    <t>荷叶欧根纱连衣裙</t>
  </si>
  <si>
    <t>【917店庆周489元】刺绣毛呢连衣裙</t>
  </si>
  <si>
    <t>【917店庆周449元】刺绣卫衣式连衣裙</t>
  </si>
  <si>
    <t>【917店庆周595元】拼荷叶印花连衣裙</t>
  </si>
  <si>
    <t>【917店庆周469元】假两件毛呢连衣裙</t>
  </si>
  <si>
    <t>格子压褶连衣裙</t>
  </si>
  <si>
    <t>【917店庆周419元】格子压褶连衣裙</t>
  </si>
  <si>
    <t>【917店庆周595元】系带呢吊带连衣裙</t>
  </si>
  <si>
    <t>【917店庆周645元】丝绒荷叶边连衣裙</t>
  </si>
  <si>
    <t>【917店庆周499元】图案毛织连衣裙</t>
  </si>
  <si>
    <t>荷叶百褶连衣裙</t>
  </si>
  <si>
    <t>【917店庆周499元】荷叶百褶连衣裙</t>
  </si>
  <si>
    <t>【917店庆周899元】收腰羊毛呢连衣裙</t>
  </si>
  <si>
    <t>【917店庆周695元】收腰蕾丝连衣裙</t>
  </si>
  <si>
    <t>【917店庆周669元】两件套镂空连衣裙</t>
  </si>
  <si>
    <t>【917店庆周439元】荷叶毛针织连衣裙</t>
  </si>
  <si>
    <t>【917店庆周469元】卡通卫衣式连衣裙</t>
  </si>
  <si>
    <t>【917店庆周499元】镂空开叉呢连衣裙</t>
  </si>
  <si>
    <t>【917店庆周349元】双袖毛织连衣裙</t>
  </si>
  <si>
    <t>【917店庆周449元】卡通毛织连衣裙</t>
  </si>
  <si>
    <t>露肩毛织连衣裙</t>
  </si>
  <si>
    <t>【917店庆周545元】印花荷叶边连衣裙</t>
  </si>
  <si>
    <t>【917店庆周369元】荷叶边针织连衣裙</t>
  </si>
  <si>
    <t>【917店庆周499元】V领背带裙连衣裙</t>
  </si>
  <si>
    <t>刺绣绑带连衣裙</t>
  </si>
  <si>
    <t>【917店庆周559元】刺绣绑带连衣裙</t>
  </si>
  <si>
    <t>【917店庆周795元】开叉收腰背带裙</t>
  </si>
  <si>
    <t>条纹荷叶连衣裙</t>
  </si>
  <si>
    <t>【917店庆周629元】系带百褶连衣裙</t>
  </si>
  <si>
    <t>【917店庆周695元】蕾丝两件套连衣裙</t>
  </si>
  <si>
    <t>【917店庆周499元】荷叶羊毛呢连衣裙</t>
  </si>
  <si>
    <t>【917店庆周389元】仿珍珠开叉连衣裙</t>
  </si>
  <si>
    <t>印花不规则连衣裙</t>
  </si>
  <si>
    <t>【917店庆周449元】丝绒吊带连衣裙</t>
  </si>
  <si>
    <t>【917店庆周419元】风衣款百褶连衣裙</t>
  </si>
  <si>
    <t>压褶收腰背带裙</t>
  </si>
  <si>
    <t>【917店庆周419元】撞条纹针织连衣裙</t>
  </si>
  <si>
    <t>【917店庆周369元】条纹针织连衣裙</t>
  </si>
  <si>
    <t>丝绒拼蕾丝背带裙</t>
  </si>
  <si>
    <t>印花荷叶边连衣裙</t>
  </si>
  <si>
    <t>【917店庆周369元】长袖两件套连衣裙</t>
  </si>
  <si>
    <t>【917店庆周399元】条纹后V领连衣裙</t>
  </si>
  <si>
    <t>【917店庆周499元】卡通卫衣式连衣裙</t>
  </si>
  <si>
    <t>【917店庆周369元】丝绒拼蕾丝背带裙</t>
  </si>
  <si>
    <t>【917店庆周484元】系带两件套连衣裙</t>
  </si>
  <si>
    <t>【917店庆周349元】假两件露肩连衣裙</t>
  </si>
  <si>
    <t>【917店庆周369元】系带无袖连衣裙</t>
  </si>
  <si>
    <t>【917店庆周319元】丝绒吊带连衣裙</t>
  </si>
  <si>
    <t>绒面开叉背带裙</t>
  </si>
  <si>
    <t>【917店庆周469元】露肩印花连衣裙</t>
  </si>
  <si>
    <t>不规则印花连衣裙</t>
  </si>
  <si>
    <t>不规则撞色针织连衣裙</t>
  </si>
  <si>
    <t>拼接PU牛仔吊带裙</t>
  </si>
  <si>
    <t>【917店庆周399元】系带开叉针织连衣裙</t>
  </si>
  <si>
    <t>【917店庆周369元】一字肩百褶连衣裙</t>
  </si>
  <si>
    <t>【917店庆周319元】撞条纹针织无袖连衣裙</t>
  </si>
  <si>
    <t>【917店庆周449元】镂空荷叶边短袖连衣裙</t>
  </si>
  <si>
    <t>【917店庆周545元】格子羊毛呢背带裙</t>
  </si>
  <si>
    <t>压褶系带连衣裙</t>
  </si>
  <si>
    <t>条纹系带连衣裙</t>
  </si>
  <si>
    <t>【917店庆周489元】荷叶边条纹连衣裙</t>
  </si>
  <si>
    <t>【917店庆周334元】针织吊带连衣裙</t>
  </si>
  <si>
    <t>【917店庆周649元】荷叶褶雪纺连衣裙</t>
  </si>
  <si>
    <t>绑带背带裙连衣裙</t>
  </si>
  <si>
    <t>假两件精纺连衣裙</t>
  </si>
  <si>
    <t>【917店庆周484元】收腰精纺呢连衣裙</t>
  </si>
  <si>
    <t>【917店庆周795元】绣花两件套连衣裙</t>
  </si>
  <si>
    <t>【917店庆周795元】水溶绣连衣裙套裙</t>
  </si>
  <si>
    <t>【917店庆周559元】绑带百褶裙连衣裙</t>
  </si>
  <si>
    <t>【917店庆周559元】绑带百褶无袖连衣裙</t>
  </si>
  <si>
    <t>【917店庆周399元】不规则棉质连衣裙</t>
  </si>
  <si>
    <t>【917店庆周745元】两件套网纱连衣裙</t>
  </si>
  <si>
    <t>【917店庆周449元】两件套镂空针织连衣裙</t>
  </si>
  <si>
    <t>【917店庆周449元】两件套荷叶连衣裙</t>
  </si>
  <si>
    <t>一字拼绣花连衣裙</t>
  </si>
  <si>
    <t>【917店庆周545元】露肩印花雪纺连衣裙</t>
  </si>
  <si>
    <t>【917店庆周545元】花朵绣雪纺连衣裙</t>
  </si>
  <si>
    <t>【917店庆周349元】系带吊带连衣裙</t>
  </si>
  <si>
    <t>【917店庆周559元】不规则吊带连衣裙</t>
  </si>
  <si>
    <t>拼水溶绣花连衣裙</t>
  </si>
  <si>
    <t>【917店庆周399元】露肩收腰连衣裙</t>
  </si>
  <si>
    <t>蕾丝荷叶边鱼尾连衣裙</t>
  </si>
  <si>
    <t>荷叶边牛仔连衣裙</t>
  </si>
  <si>
    <t>条纹撞色连衣裙</t>
  </si>
  <si>
    <t>条纹撞色短袖连衣裙</t>
  </si>
  <si>
    <t>荷叶边吊带连衣裙</t>
  </si>
  <si>
    <t>一字拼水溶绣花连衣裙</t>
  </si>
  <si>
    <t>挂脖条纹连衣裙</t>
  </si>
  <si>
    <t>荷叶薄蕾丝连衣裙</t>
  </si>
  <si>
    <t>雪纺吊带连衣裙</t>
  </si>
  <si>
    <t>拼蕾丝吊带连衣裙</t>
  </si>
  <si>
    <t>包肩牛仔连衣裙</t>
  </si>
  <si>
    <t>睡衣款蕾丝吊带连衣裙</t>
  </si>
  <si>
    <t>露肩吊带连衣裙</t>
  </si>
  <si>
    <t>V领露背吊带连衣裙</t>
  </si>
  <si>
    <t>两件套一字镂空连衣裙</t>
  </si>
  <si>
    <t>撞色镂空长吊带连衣裙</t>
  </si>
  <si>
    <t>V领棉吊带连衣裙</t>
  </si>
  <si>
    <t>拼印花雪纺吊带连衣裙</t>
  </si>
  <si>
    <t>V领印花吊带连衣裙</t>
  </si>
  <si>
    <t>一字印花雪纺长连衣裙</t>
  </si>
  <si>
    <t>一字收腰长蕾丝连衣裙</t>
  </si>
  <si>
    <t>拼镂空蕾丝连衣裙</t>
  </si>
  <si>
    <t>开叉抹胸连衣裙</t>
  </si>
  <si>
    <t>刺绣吊带连衣裙</t>
  </si>
  <si>
    <t>荷叶边针织连衣裙</t>
  </si>
  <si>
    <t>一字拼荷叶针织连衣裙</t>
  </si>
  <si>
    <t>双排扣牛仔背带连衣裙</t>
  </si>
  <si>
    <t>牛仔背带裙连衣裙</t>
  </si>
  <si>
    <t>双排扣背带连衣裙</t>
  </si>
  <si>
    <t>拼接印花短袖连衣裙</t>
  </si>
  <si>
    <t>吊带连衣裙套裙</t>
  </si>
  <si>
    <t>一字荷叶袖连衣裙</t>
  </si>
  <si>
    <t>镂空荷叶边针织连衣裙</t>
  </si>
  <si>
    <t>镂空水溶花连衣裙</t>
  </si>
  <si>
    <t>镂空水溶花无袖连衣裙</t>
  </si>
  <si>
    <t>吊带镂空无袖连衣裙</t>
  </si>
  <si>
    <t>蝴蝶结背带连衣裙</t>
  </si>
  <si>
    <t>蕾丝拼百褶连衣裙</t>
  </si>
  <si>
    <t>V领镂空拼百褶连衣裙</t>
  </si>
  <si>
    <t>斜肩系带棉连衣裙</t>
  </si>
  <si>
    <t>刺绣网纱连衣裙</t>
  </si>
  <si>
    <t>不规则无袖连衣裙</t>
  </si>
  <si>
    <t>一字领牛仔连衣裙</t>
  </si>
  <si>
    <t>一字领撞色拼接连衣裙</t>
  </si>
  <si>
    <t>蕾丝中袖连衣裙</t>
  </si>
  <si>
    <t>荷叶刺绣吊带连衣裙</t>
  </si>
  <si>
    <t>一字领绑带连衣裙</t>
  </si>
  <si>
    <t>一字领拼接连衣裙</t>
  </si>
  <si>
    <t>亮片网纱长连衣裙</t>
  </si>
  <si>
    <t>一字蕾丝长连衣裙</t>
  </si>
  <si>
    <t>一字领荷叶连衣裙</t>
  </si>
  <si>
    <t>蕾丝边雪纺吊带连衣裙</t>
  </si>
  <si>
    <t>针织拼牛仔连衣裙</t>
  </si>
  <si>
    <t>V领拼收腰无袖连衣裙</t>
  </si>
  <si>
    <t>修身针织吊带连衣裙</t>
  </si>
  <si>
    <t>吊带针织连衣裙</t>
  </si>
  <si>
    <t>荷叶刺绣连衣裙</t>
  </si>
  <si>
    <t>一字拼荷叶刺绣连衣裙</t>
  </si>
  <si>
    <t>一字肩收腰连衣裙</t>
  </si>
  <si>
    <t>刺绣流苏连衣裙</t>
  </si>
  <si>
    <t>水溶花镂空吊带连衣裙</t>
  </si>
  <si>
    <t>一字拼荷叶丝绵连衣裙</t>
  </si>
  <si>
    <t>条纹针织长连衣裙</t>
  </si>
  <si>
    <t>薄蕾丝吊带连衣裙</t>
  </si>
  <si>
    <t>丝绒吊带连衣裙</t>
  </si>
  <si>
    <t>刺绣连帽连衣裙</t>
  </si>
  <si>
    <t>绑带牛仔连衣裙</t>
  </si>
  <si>
    <t>绣花收腰无袖连衣裙</t>
  </si>
  <si>
    <t>深V印花雪纺连衣裙</t>
  </si>
  <si>
    <t>收腰绑带条连衣裙</t>
  </si>
  <si>
    <t>绣花透视收腰连衣裙</t>
  </si>
  <si>
    <t>印花长吊带连衣裙</t>
  </si>
  <si>
    <t>绑带雪纺吊带长裙</t>
  </si>
  <si>
    <t>开叉牛仔吊带裙</t>
  </si>
  <si>
    <t>网布绣花镂空连衣裙</t>
  </si>
  <si>
    <t>开叉长背带连衣裙</t>
  </si>
  <si>
    <t>牛仔无袖连衣裙</t>
  </si>
  <si>
    <t>收腰棉牛仔无袖连衣裙</t>
  </si>
  <si>
    <t>喇叭袖镂空收腰连衣裙</t>
  </si>
  <si>
    <t>喇叭袖镂空连衣裙</t>
  </si>
  <si>
    <t>格子印花连衣裙</t>
  </si>
  <si>
    <t>V领条纹吊带连衣裙</t>
  </si>
  <si>
    <t>一字领花边收腰连衣裙</t>
  </si>
  <si>
    <t>收腰双排扣连衣裙</t>
  </si>
  <si>
    <t>荷叶边收腰条纹连衣裙</t>
  </si>
  <si>
    <t>蕾丝百褶连衣裙</t>
  </si>
  <si>
    <t>两件套印花连衣裙</t>
  </si>
  <si>
    <t>撞色印花连衣裙</t>
  </si>
  <si>
    <t>蕾丝毛织连衣裙</t>
  </si>
  <si>
    <t>V领蕾丝毛织连衣裙</t>
  </si>
  <si>
    <t>撞色吊带连衣裙</t>
  </si>
  <si>
    <t>V领撞色吊带连衣裙</t>
  </si>
  <si>
    <t>贴布绣绑带连衣裙</t>
  </si>
  <si>
    <t>蕾丝两件套背带裙</t>
  </si>
  <si>
    <t>两件套绣花连衣裙</t>
  </si>
  <si>
    <t>开叉长雪纺连衣裙</t>
  </si>
  <si>
    <t>蕾丝透视薄连衣裙</t>
  </si>
  <si>
    <t>蕾丝套装连衣裙</t>
  </si>
  <si>
    <t>亚克力钉珠牛仔连衣裙</t>
  </si>
  <si>
    <t>拼蕾丝条纹连衣裙</t>
  </si>
  <si>
    <t>露肩蕾丝褶连衣裙</t>
  </si>
  <si>
    <t>针织吊带连衣裙</t>
  </si>
  <si>
    <t>镂空拼接针织连衣裙</t>
  </si>
  <si>
    <t>收腰蕾丝连衣裙</t>
  </si>
  <si>
    <t>拼镂空收腰蕾丝连衣裙</t>
  </si>
  <si>
    <t>开叉吊带连衣裙</t>
  </si>
  <si>
    <t>纯色针织连衣裙</t>
  </si>
  <si>
    <t>绑带毛织连衣裙</t>
  </si>
  <si>
    <t>吊带背带裙连衣裙</t>
  </si>
  <si>
    <t>蕾丝薄雪纺连衣裙</t>
  </si>
  <si>
    <t>纯色修身针织连衣裙</t>
  </si>
  <si>
    <t>印花收腰连衣裙</t>
  </si>
  <si>
    <t>条纹毛织吊带连衣裙</t>
  </si>
  <si>
    <t>百搭收腰毛呢连衣裙</t>
  </si>
  <si>
    <t>时尚收腰无袖连衣裙</t>
  </si>
  <si>
    <t>收腰羊毛呢无袖连衣裙</t>
  </si>
  <si>
    <t>羊毛呢收腰背带连衣裙</t>
  </si>
  <si>
    <t>纯色圆领毛织连衣裙</t>
  </si>
  <si>
    <t>喇叭袖开叉毛织连衣裙</t>
  </si>
  <si>
    <t>V领系带针织连衣裙</t>
  </si>
  <si>
    <t>方领收腰印花连衣裙</t>
  </si>
  <si>
    <t>假两件拼接毛织连衣裙</t>
  </si>
  <si>
    <t>修身长袖针织连衣裙</t>
  </si>
  <si>
    <t>格子毛呢背带裙连衣裙</t>
  </si>
  <si>
    <t>V领羊毛呢无袖连衣裙</t>
  </si>
  <si>
    <t>蕾丝吊带连衣裙</t>
  </si>
  <si>
    <t>V领拼流苏毛织连衣裙</t>
  </si>
  <si>
    <t>V领收腰千鸟格连衣裙</t>
  </si>
  <si>
    <t>两件套格子背带连衣裙</t>
  </si>
  <si>
    <t>刺绣毛针织连衣裙</t>
  </si>
  <si>
    <t>纯色拼接长袖连衣裙</t>
  </si>
  <si>
    <t>刺绣拼毛呢连衣裙</t>
  </si>
  <si>
    <t>钉珠刺绣毛呢连衣裙</t>
  </si>
  <si>
    <t>针织无袖连衣裙</t>
  </si>
  <si>
    <t>收腰提花无袖连衣裙</t>
  </si>
  <si>
    <t>V领吊带修身连衣裙</t>
  </si>
  <si>
    <t>波普刺绣长袖连衣裙</t>
  </si>
  <si>
    <t>一字领针织短款连衣裙</t>
  </si>
  <si>
    <t>纯色收腰褶皱连衣裙</t>
  </si>
  <si>
    <t>棉质卡通撞色连衣裙</t>
  </si>
  <si>
    <t>V领开叉拼接连衣裙</t>
  </si>
  <si>
    <t>透视精纺呢连衣裙</t>
  </si>
  <si>
    <t>两件套棉灯芯绒连衣裙</t>
  </si>
  <si>
    <t>拼接假两件短袖连衣裙</t>
  </si>
  <si>
    <t>撞色印花短袖连衣裙</t>
  </si>
  <si>
    <t>V领印花雪纺连衣裙</t>
  </si>
  <si>
    <t>镂空腰带棉质连衣裙</t>
  </si>
  <si>
    <t>两件套V领无袖连衣裙</t>
  </si>
  <si>
    <t>A字印花无袖连衣裙</t>
  </si>
  <si>
    <t>印花短袖牛仔连衣裙</t>
  </si>
  <si>
    <t>深V领印花连衣裙</t>
  </si>
  <si>
    <t>高腰荷叶边绣花连衣裙</t>
  </si>
  <si>
    <t>两件套欧根纱连衣裙</t>
  </si>
  <si>
    <t>纯棉圆领刺绣连衣裙</t>
  </si>
  <si>
    <t>系带拼百褶雪纺连衣裙</t>
  </si>
  <si>
    <t>开叉修身中长款连衣裙</t>
  </si>
  <si>
    <t>烧花条纹无袖连衣裙</t>
  </si>
  <si>
    <t>V领拼蕾丝无袖连衣裙</t>
  </si>
  <si>
    <t>纯色刺绣短袖连衣裙</t>
  </si>
  <si>
    <t>一字领开叉修身连衣裙</t>
  </si>
  <si>
    <t>刺绣雪纺一字领连衣裙</t>
  </si>
  <si>
    <t>棉质一字领伞裙连衣裙</t>
  </si>
  <si>
    <t>斜肩收腰无袖连衣裙</t>
  </si>
  <si>
    <t>绣花方领泡泡袖连衣裙</t>
  </si>
  <si>
    <t>假两件条纹V领连衣裙</t>
  </si>
  <si>
    <t>卡通印花宽松连衣裙</t>
  </si>
  <si>
    <t>雪纺刺绣长款连衣裙</t>
  </si>
  <si>
    <t>棉质拼接假两件连衣裙</t>
  </si>
  <si>
    <t>两件套修身刺绣连衣裙</t>
  </si>
  <si>
    <t>蝙蝠袖镂空短袖连衣裙</t>
  </si>
  <si>
    <t>刺绣棉质无袖连衣裙</t>
  </si>
  <si>
    <t>花边系带连衣裙</t>
  </si>
  <si>
    <t>挂脖修身无袖连衣裙</t>
  </si>
  <si>
    <t>拼接印花无袖连衣裙</t>
  </si>
  <si>
    <t>收腰不规则无袖连衣裙</t>
  </si>
  <si>
    <t>棉质镂空刺绣连衣裙</t>
  </si>
  <si>
    <t>挂脖雪纺百褶裙连衣裙</t>
  </si>
  <si>
    <t>V领麻棉短背带连衣裙</t>
  </si>
  <si>
    <t>双排扣修身背带连衣裙</t>
  </si>
  <si>
    <t>V领提花修身连衣裙</t>
  </si>
  <si>
    <t>欧根纱绣花伞裙连衣裙</t>
  </si>
  <si>
    <t>拼接印花毛呢连衣裙</t>
  </si>
  <si>
    <t>雪纺拼接印花连衣裙</t>
  </si>
  <si>
    <t>V领假两件百褶连衣裙</t>
  </si>
  <si>
    <t>棉质荷叶边长袖连衣裙</t>
  </si>
  <si>
    <t>棉质V领流苏连衣裙</t>
  </si>
  <si>
    <t>V领中长款中袖连衣裙</t>
  </si>
  <si>
    <t>纯棉条纹印花连衣裙</t>
  </si>
  <si>
    <t>欧根纱绣花A字连衣裙</t>
  </si>
  <si>
    <t>棉质镂空收腰连衣裙</t>
  </si>
  <si>
    <t>V领收腰短袖连衣裙</t>
  </si>
  <si>
    <t>V领刺绣拼中长连衣裙</t>
  </si>
  <si>
    <t>撞色条纹毛织连衣裙</t>
  </si>
  <si>
    <t>棉质刺绣镂空连衣裙</t>
  </si>
  <si>
    <t>棉质印花短款连衣裙</t>
  </si>
  <si>
    <t>两件套格子无袖连衣裙</t>
  </si>
  <si>
    <t>七分袖包臀针织连衣裙</t>
  </si>
  <si>
    <t>【促销价745元】提花格子七分袖连衣裙</t>
  </si>
  <si>
    <t>撞色音符印花连衣裙</t>
  </si>
  <si>
    <t>撞色刺绣宽松连衣裙</t>
  </si>
  <si>
    <t>圆领拼接蕾丝连衣裙</t>
  </si>
  <si>
    <t>荷叶领长袖毛衣</t>
  </si>
  <si>
    <t>灯笼袖绑带毛衣</t>
  </si>
  <si>
    <t>一字领围脖毛衣</t>
  </si>
  <si>
    <t>字母纽扣纯羊毛衫</t>
  </si>
  <si>
    <t>排扣针织连衣裙</t>
  </si>
  <si>
    <t>撞色毛织连衣裙</t>
  </si>
  <si>
    <t>高领短款针织衫</t>
  </si>
  <si>
    <t>挖空磨破针织衫</t>
  </si>
  <si>
    <t>金属链吊带连衣裙</t>
  </si>
  <si>
    <t>撞色领套针织毛衣</t>
  </si>
  <si>
    <t>拼接蕾丝羊毛毛衣</t>
  </si>
  <si>
    <t>拼接披肩羊毛毛衣</t>
  </si>
  <si>
    <t>撞色图案针织毛衣</t>
  </si>
  <si>
    <t>镂空毛衣针织衫</t>
  </si>
  <si>
    <t>荷叶边毛织连衣裙</t>
  </si>
  <si>
    <t>拼接织带外搭毛衣</t>
  </si>
  <si>
    <t>挖空毛衣针织衫</t>
  </si>
  <si>
    <t>镂空钉珠针织衫</t>
  </si>
  <si>
    <t>卡通撞色休闲毛衣</t>
  </si>
  <si>
    <t>条纹字母针织衫</t>
  </si>
  <si>
    <t>钉珠泡泡袖针织衫</t>
  </si>
  <si>
    <t>花边蕾丝打底毛衣</t>
  </si>
  <si>
    <t>撞色几何无袖背心</t>
  </si>
  <si>
    <t>撞色几何半身裙</t>
  </si>
  <si>
    <t>贴布绣针织衫毛衣</t>
  </si>
  <si>
    <t>纯色拼接搭片毛衣</t>
  </si>
  <si>
    <t>两件套连衣裙毛衣</t>
  </si>
  <si>
    <t>纯色针织百褶半裙</t>
  </si>
  <si>
    <t>钉珠荷叶边连衣裙</t>
  </si>
  <si>
    <t>撞色贴布绣针织衫</t>
  </si>
  <si>
    <t>荷叶袖修身针织衫</t>
  </si>
  <si>
    <t>两件套装罩衫背心</t>
  </si>
  <si>
    <t>撞色条纹连衣裙</t>
  </si>
  <si>
    <t>【917店庆周369元】贴布绣针织毛衣</t>
  </si>
  <si>
    <t>【917店庆周319元】金属链长袖针织衫</t>
  </si>
  <si>
    <t>【917店庆周299元】撞色条纹针织衫</t>
  </si>
  <si>
    <t>【917店庆周319元】贴布纽扣针织衫</t>
  </si>
  <si>
    <t>【917店庆周319元】纯色镂空针织衫</t>
  </si>
  <si>
    <t>【917店庆周369元】拼接喇叭袖针织衫</t>
  </si>
  <si>
    <t>【917店庆周339元】荷叶边拼接针织衫</t>
  </si>
  <si>
    <t>【917店庆周279元】拼织带挖空针织衫</t>
  </si>
  <si>
    <t>【917店庆周439元】钉珠镂空连衣裙</t>
  </si>
  <si>
    <t>条纹羊毛针织毛衣</t>
  </si>
  <si>
    <t>【917店庆周439元】V领宽松针织毛衣</t>
  </si>
  <si>
    <t>【917店庆周359元】不规则荷叶针织衫</t>
  </si>
  <si>
    <t>【917店庆周539元】拼荷叶挖空连衣裙</t>
  </si>
  <si>
    <t>【917店庆周369元】拼接披肩针织毛衣</t>
  </si>
  <si>
    <t>荷叶边套头针织衫</t>
  </si>
  <si>
    <t>镂空条纹针织衫</t>
  </si>
  <si>
    <t>卡通撞色针织衫</t>
  </si>
  <si>
    <t>拼接透视针织衫</t>
  </si>
  <si>
    <t>贴布绣套头针织衫</t>
  </si>
  <si>
    <t>拼刺绣透视针织衫</t>
  </si>
  <si>
    <t>钉珠撞色针织衫</t>
  </si>
  <si>
    <t>【917店庆周319元】拼接透视针织衫</t>
  </si>
  <si>
    <t>荷叶边条纹针织衫</t>
  </si>
  <si>
    <t>【917店庆周269元】卡通撞色针织衫</t>
  </si>
  <si>
    <t>V领珍珠纽针织衫</t>
  </si>
  <si>
    <t>V领露肩长袖毛衣</t>
  </si>
  <si>
    <t>【917店庆周369元】镂空条纹针织衫</t>
  </si>
  <si>
    <t>拼接网纱针织毛衣</t>
  </si>
  <si>
    <t>【917店庆周299元】拼荷叶针织衫毛衣</t>
  </si>
  <si>
    <t>字母长袖针织衫</t>
  </si>
  <si>
    <t>纯色A字百褶半裙</t>
  </si>
  <si>
    <t>斜露肩拼接连衣裙</t>
  </si>
  <si>
    <t>刺绣镂空连衣裙</t>
  </si>
  <si>
    <t>透视百褶半身裙</t>
  </si>
  <si>
    <t>镂空透视针织衫</t>
  </si>
  <si>
    <t>条纹荷叶边针织衫</t>
  </si>
  <si>
    <t>荷叶条纹连衣裙</t>
  </si>
  <si>
    <t>拼接假两件针织衫</t>
  </si>
  <si>
    <t>【917店庆周279元】纯色套头针织衫</t>
  </si>
  <si>
    <t>【917店庆周469元】假两件拼接针织衫</t>
  </si>
  <si>
    <t>【917店庆周319元】外搭磨破针织衫</t>
  </si>
  <si>
    <t>【917店庆周269元】纯色荷叶边针织衫</t>
  </si>
  <si>
    <t>【917店庆周419元】拼蕾丝荷叶针织衫</t>
  </si>
  <si>
    <t>荷叶褶背心针织衫</t>
  </si>
  <si>
    <t>一字肩条纹针织衫</t>
  </si>
  <si>
    <t>假两件针织连衣裙</t>
  </si>
  <si>
    <t>纯色丝绵针织衫</t>
  </si>
  <si>
    <t>拼撞色镂空针织衫</t>
  </si>
  <si>
    <t>一字肩修身针织衫</t>
  </si>
  <si>
    <t>包肩花边针织衫</t>
  </si>
  <si>
    <t>条纹短袖针织衫</t>
  </si>
  <si>
    <t>两件套半裙针织衫</t>
  </si>
  <si>
    <t>一字领吊带针织衫</t>
  </si>
  <si>
    <t>撞色针织连衣裙</t>
  </si>
  <si>
    <t>钉珠短袖针织衫</t>
  </si>
  <si>
    <t>透视薄短袖针织衫</t>
  </si>
  <si>
    <t>镂空透视针织背心</t>
  </si>
  <si>
    <t>条纹薄短袖针织衫</t>
  </si>
  <si>
    <t>镂空荷叶针织包裙</t>
  </si>
  <si>
    <t>镶边短袖针织衫</t>
  </si>
  <si>
    <t>松紧腰拼接包臀裙</t>
  </si>
  <si>
    <t>蕾丝镂空短针织衫</t>
  </si>
  <si>
    <t>一字喇叭袖针织衫</t>
  </si>
  <si>
    <t>绑带撞色针织衫</t>
  </si>
  <si>
    <t>荷叶短袖针织衫</t>
  </si>
  <si>
    <t>镂空荷叶边针织衫</t>
  </si>
  <si>
    <t>褶皱短袖针织衫</t>
  </si>
  <si>
    <t>一字肩挖空针织衫</t>
  </si>
  <si>
    <t>纯色斜露肩针织衫</t>
  </si>
  <si>
    <t>短款长袖针织衫</t>
  </si>
  <si>
    <t>针织七分袖连衣裙</t>
  </si>
  <si>
    <t>一字肩短袖针织衫</t>
  </si>
  <si>
    <t>镂空拼荷叶针织衫</t>
  </si>
  <si>
    <t>撞色条短袖针织衫</t>
  </si>
  <si>
    <t>褶皱荷叶边针织衫</t>
  </si>
  <si>
    <t>挖空露肩针织衫</t>
  </si>
  <si>
    <t>撞色拼接针织衫</t>
  </si>
  <si>
    <t>荷叶九分袖针织衫</t>
  </si>
  <si>
    <t>露肩蝙蝠袖连衣裙</t>
  </si>
  <si>
    <t>条纹绑带针织衫</t>
  </si>
  <si>
    <t>露肩撞色针织衫</t>
  </si>
  <si>
    <t>一字肩短款针织衫</t>
  </si>
  <si>
    <t>挖空撞色长袖毛衣</t>
  </si>
  <si>
    <t>荷叶V领套头毛衣</t>
  </si>
  <si>
    <t>绑带喇叭袖毛衣</t>
  </si>
  <si>
    <t>麻花斜肩开叉毛衣</t>
  </si>
  <si>
    <t>撞色字母套头毛衣</t>
  </si>
  <si>
    <t>撞色条纹针织衫</t>
  </si>
  <si>
    <t>荷叶边开叉针织衫</t>
  </si>
  <si>
    <t>荷叶仿珍珠针织衫</t>
  </si>
  <si>
    <t>格子磨破中长毛衣</t>
  </si>
  <si>
    <t>金银线打底针织衫</t>
  </si>
  <si>
    <t>拼肩带针织连衣裙</t>
  </si>
  <si>
    <t>一字领短款针织衫</t>
  </si>
  <si>
    <t>一字领套头针织衫</t>
  </si>
  <si>
    <t>条纹拼荷叶针织衫</t>
  </si>
  <si>
    <t>挖空条纹针织衫</t>
  </si>
  <si>
    <t>镂空条纹连衣裙</t>
  </si>
  <si>
    <t>撞色条纹套头毛衣</t>
  </si>
  <si>
    <t>镂空打底毛织背心</t>
  </si>
  <si>
    <t>V领磨破套头毛衣</t>
  </si>
  <si>
    <t>荷叶袖口长袖毛衣</t>
  </si>
  <si>
    <t>条纹卡通套头毛衣</t>
  </si>
  <si>
    <t>微泡泡袖套头毛衣</t>
  </si>
  <si>
    <t>卡通刺绣V领毛衣</t>
  </si>
  <si>
    <t>镂空绑带薄毛衣</t>
  </si>
  <si>
    <t>拼接荷叶套头毛衣</t>
  </si>
  <si>
    <t>V领打底套头毛衣</t>
  </si>
  <si>
    <t>绣花图案套头毛衣</t>
  </si>
  <si>
    <t>提花打底针织衫</t>
  </si>
  <si>
    <t>荷叶喇叭长袖毛衣</t>
  </si>
  <si>
    <t>V领纯色套头毛衣</t>
  </si>
  <si>
    <t>撞色拼接长袖毛衣</t>
  </si>
  <si>
    <t>卡通刺绣针织外套</t>
  </si>
  <si>
    <t>刺绣卡通针织衫</t>
  </si>
  <si>
    <t>喇叭荷叶薄款毛衣</t>
  </si>
  <si>
    <t>绑带金银线针织衫</t>
  </si>
  <si>
    <t>纯色圆领长袖毛衣</t>
  </si>
  <si>
    <t>镂空吊带针织背心</t>
  </si>
  <si>
    <t>卡通刺绣小狗毛衣</t>
  </si>
  <si>
    <t>卡通贴布长袖毛衣</t>
  </si>
  <si>
    <t>波浪边针织连衣裙</t>
  </si>
  <si>
    <t>吊带毛针织连衣裙</t>
  </si>
  <si>
    <t>【917店庆周269元】V领镂空长袖毛衣</t>
  </si>
  <si>
    <t>【917店庆周369元】贴布刺绣长袖毛衣</t>
  </si>
  <si>
    <t>【917店庆周284元】开叉喇叭袖毛衣</t>
  </si>
  <si>
    <t>【917店庆周269元】荷叶小立领针织衫</t>
  </si>
  <si>
    <t>【917店庆周439元】拼接羽毛长袖毛衣</t>
  </si>
  <si>
    <t>【917店庆周439元】V领钉珠套头毛衣</t>
  </si>
  <si>
    <t>羊毛图案套头毛衣</t>
  </si>
  <si>
    <t>【917店庆周319元】条纹麻花套头毛衣</t>
  </si>
  <si>
    <t>【917店庆周419元】两件套条纹毛衣</t>
  </si>
  <si>
    <t>撞色迷彩中长毛衣</t>
  </si>
  <si>
    <t>毛球拉链长袖毛衣</t>
  </si>
  <si>
    <t>马海毛套头毛衣</t>
  </si>
  <si>
    <t>【917店庆周289元】撞色字母刺绣毛衣</t>
  </si>
  <si>
    <t>【917店庆周399元】毛球拉链长袖毛衣</t>
  </si>
  <si>
    <t>【917店庆周329元】条纹开叉绑带毛衣</t>
  </si>
  <si>
    <t>【917店庆周349元】拼接假两件针织衫</t>
  </si>
  <si>
    <t>【917店庆周349元】字母不规则袖毛衣</t>
  </si>
  <si>
    <t>【917店庆周319元】图案贴布镂空毛衣</t>
  </si>
  <si>
    <t>撞色拼织套头毛衣</t>
  </si>
  <si>
    <t>【917店庆周239元】条纹修身针织衫</t>
  </si>
  <si>
    <t>【917店庆周349元】贴布袖亮片针织衫</t>
  </si>
  <si>
    <t>【917店庆周499元】贴布绣卫衣式毛衣</t>
  </si>
  <si>
    <t>【917店庆周399元】拼接刺绣长袖毛衣</t>
  </si>
  <si>
    <t>【917店庆周319元】撞色棉质长袖针织衫</t>
  </si>
  <si>
    <t>收腰绑带长袖毛衣</t>
  </si>
  <si>
    <t>【917店庆周389元】仙鹤图案套头毛衣</t>
  </si>
  <si>
    <t>【917店庆周389元】图案针织套头毛衣</t>
  </si>
  <si>
    <t>图案针织套头毛衣</t>
  </si>
  <si>
    <t>【917店庆周269元】V领贴布套头毛衣</t>
  </si>
  <si>
    <t>荷叶撞色套头毛衣</t>
  </si>
  <si>
    <t>【917店庆周234元】兔毛针织吊带背心</t>
  </si>
  <si>
    <t>【917店庆周299元】收腰绑带套头毛衣</t>
  </si>
  <si>
    <t>【917店庆周439元】字母撞色套头毛衣</t>
  </si>
  <si>
    <t>【917店庆周284元】刺绣纽扣套头毛衣</t>
  </si>
  <si>
    <t>【917店庆周289元】花朵图案套头毛衣</t>
  </si>
  <si>
    <t>小高领打底针织衫</t>
  </si>
  <si>
    <t>【917店庆周199元】小高领打底针织衫</t>
  </si>
  <si>
    <t>蝴蝶结喇叭袖毛衣</t>
  </si>
  <si>
    <t>【917店庆周199元】镂空打底针织衫</t>
  </si>
  <si>
    <t>【917店庆周249元】喇叭袖开叉针织衫</t>
  </si>
  <si>
    <t>【917店庆周299元】羊毛字母打底毛衣</t>
  </si>
  <si>
    <t>【917店庆周269元】撞色字母套头毛衣</t>
  </si>
  <si>
    <t>【917店庆周249元】拼蕾丝破洞针织衫</t>
  </si>
  <si>
    <t>【917店庆周339元】两件套撞色针织衫</t>
  </si>
  <si>
    <t>【917店庆周349元】V领套头针织毛衣</t>
  </si>
  <si>
    <t>【917店庆周529元】印花卫衣式毛衣</t>
  </si>
  <si>
    <t>【917店庆周269元】蝴蝶结喇叭袖毛衣</t>
  </si>
  <si>
    <t>拼透视超长袖毛衣</t>
  </si>
  <si>
    <t>高领打底套头毛衣</t>
  </si>
  <si>
    <t>【917店庆周319元】镂空荷叶边针织衫</t>
  </si>
  <si>
    <t>撞色卡通套头毛衣</t>
  </si>
  <si>
    <t>【917店庆周319元】字母图案套头毛衣</t>
  </si>
  <si>
    <t>【917店庆周399元】灯笼袖套头羊毛衣</t>
  </si>
  <si>
    <t>宽松后V套头毛衣</t>
  </si>
  <si>
    <t>【917店庆周284元】一字领套头毛衣</t>
  </si>
  <si>
    <t>小高领拉链针织衫</t>
  </si>
  <si>
    <t>不规则套头毛衣</t>
  </si>
  <si>
    <t>钉珠贴布V领毛衣</t>
  </si>
  <si>
    <t>猫咪卡通贴布毛衣</t>
  </si>
  <si>
    <t>【917店庆周299元】一字喇叭袖针织衫</t>
  </si>
  <si>
    <t>【917店庆周334元】高领收腰套头毛衣</t>
  </si>
  <si>
    <t>挖空磨破套头毛衣</t>
  </si>
  <si>
    <t>【917店庆周359元】钉珠贴布V领毛衣</t>
  </si>
  <si>
    <t>【917店庆周319元】绒面喇叭袖针织衫</t>
  </si>
  <si>
    <t>【917店庆周399元】猫咪卡通贴布毛衣</t>
  </si>
  <si>
    <t>挖空修身短针织衫</t>
  </si>
  <si>
    <t>纯色挖空套头毛衣</t>
  </si>
  <si>
    <t>透视灯笼袖长袖针织衫</t>
  </si>
  <si>
    <t>【917店庆周189元】撞色条纹无袖针织背心</t>
  </si>
  <si>
    <t>【917店庆周349元】破洞条纹棉针织衫</t>
  </si>
  <si>
    <t>【917店庆周339元】挖空修身短针织衫</t>
  </si>
  <si>
    <t>【917店庆周319元】纯色镂空套头毛衣</t>
  </si>
  <si>
    <t>撞色中长款针织衫</t>
  </si>
  <si>
    <t>【917店庆周269元】撞色条纹针织衫</t>
  </si>
  <si>
    <t>【917店庆周349元】撞织带镂空长袖针织衫</t>
  </si>
  <si>
    <t>立领荷叶边套头针织衫</t>
  </si>
  <si>
    <t>【917店庆周269元】镂空绑带套头针织衫</t>
  </si>
  <si>
    <t>【917店庆周219元】条纹镂空袖针织衫</t>
  </si>
  <si>
    <t>纯色喇叭袖套头针织衫</t>
  </si>
  <si>
    <t>荷叶边露肩透视针织衫</t>
  </si>
  <si>
    <t>【917店庆周199元】撞色条纹修身针织衫</t>
  </si>
  <si>
    <t>【917店庆周169元】纯色修身套头针织背心</t>
  </si>
  <si>
    <t>【917店庆周269元】镂空短袖针织衫</t>
  </si>
  <si>
    <t>挖空袖条纹针织衫</t>
  </si>
  <si>
    <t>水手领条纹针织衫</t>
  </si>
  <si>
    <t>一字领喇叭袖针织衫</t>
  </si>
  <si>
    <t>绑带针织吊带背心</t>
  </si>
  <si>
    <t>短款方领针织背心</t>
  </si>
  <si>
    <t>短款修身方领针织背心</t>
  </si>
  <si>
    <t>透视波浪边针织衫</t>
  </si>
  <si>
    <t>拼接蕾丝针织背心</t>
  </si>
  <si>
    <t>拼蕾丝欧根纱针织背心</t>
  </si>
  <si>
    <t>一字领短款修身针织衫</t>
  </si>
  <si>
    <t>露背系带针织背心</t>
  </si>
  <si>
    <t>一字领荷叶针织衫</t>
  </si>
  <si>
    <t>条纹棉质短袖针织衫</t>
  </si>
  <si>
    <t>V领修身棉质针织背心</t>
  </si>
  <si>
    <t>吊带露肩袖针织衫</t>
  </si>
  <si>
    <t>吊带露肩袖修身针织衫</t>
  </si>
  <si>
    <t>撞色边修身短袖针织衫</t>
  </si>
  <si>
    <t>撞色棉质针织吊带背心</t>
  </si>
  <si>
    <t>荷叶薄款七分袖针织衫</t>
  </si>
  <si>
    <t>荷叶七分袖针织衫</t>
  </si>
  <si>
    <t>撞色镂空针织外套</t>
  </si>
  <si>
    <t>一字领拼蕾丝短针织衫</t>
  </si>
  <si>
    <t>一字拼蕾丝针织衫</t>
  </si>
  <si>
    <t>撞条纹短袖针织衫</t>
  </si>
  <si>
    <t>两件套镂空短袖针织衫</t>
  </si>
  <si>
    <t>两件套镂空针织衫</t>
  </si>
  <si>
    <t>条纹喇叭袖针织衫</t>
  </si>
  <si>
    <t>一字领喇叭短袖针织衫</t>
  </si>
  <si>
    <t>波浪边棉质针织衫</t>
  </si>
  <si>
    <t>一字领喇叭针织衫</t>
  </si>
  <si>
    <t>露背绑带针织衫</t>
  </si>
  <si>
    <t>露背系带修身针织衫</t>
  </si>
  <si>
    <t>一字领修身套头针织衫</t>
  </si>
  <si>
    <t>撞色薄短袖针织衫</t>
  </si>
  <si>
    <t>长袖薄打底针织衫</t>
  </si>
  <si>
    <t>长袖薄打底套头针织衫</t>
  </si>
  <si>
    <t>撞色拼接套头毛衣</t>
  </si>
  <si>
    <t>连帽抽绳套头毛衣</t>
  </si>
  <si>
    <t>连帽长袖套头毛衣</t>
  </si>
  <si>
    <t>连帽抽绳修身套头毛衣</t>
  </si>
  <si>
    <t>一字透视长袖毛衣</t>
  </si>
  <si>
    <t>撞条纹长袖针织衫</t>
  </si>
  <si>
    <t>刺绣花朵套头针织衫</t>
  </si>
  <si>
    <t>V领喇叭袖薄毛衣</t>
  </si>
  <si>
    <t>喇叭袖薄针织毛衣</t>
  </si>
  <si>
    <t>纯色修身长袖套头毛衣</t>
  </si>
  <si>
    <t>V领长袖针织衫</t>
  </si>
  <si>
    <t>V领打底衫针织衫</t>
  </si>
  <si>
    <t>V领修身长袖针织衫</t>
  </si>
  <si>
    <t>绑带撞色条纹毛衣</t>
  </si>
  <si>
    <t>镂空拼接针织衫</t>
  </si>
  <si>
    <t>字母喇叭袖毛衣</t>
  </si>
  <si>
    <t>时尚刺绣毛织套头衫</t>
  </si>
  <si>
    <t>V领刺绣喇叭袖毛衣</t>
  </si>
  <si>
    <t>修身镂空薄套头打底衫</t>
  </si>
  <si>
    <t>纯羊毛修身打底套头衫</t>
  </si>
  <si>
    <t>蕾丝拼接透视套头毛衣</t>
  </si>
  <si>
    <t>V领纯色中长套头毛衣</t>
  </si>
  <si>
    <t>高领镂空纯羊毛衣</t>
  </si>
  <si>
    <t>时尚图案长款毛衣外套</t>
  </si>
  <si>
    <t>V领排扣羊毛针织外套</t>
  </si>
  <si>
    <t>拼接系带套头羊毛毛衣</t>
  </si>
  <si>
    <t>纯色喇叭袖套头衫毛衣</t>
  </si>
  <si>
    <t>拼接薄款长袖套头毛衣</t>
  </si>
  <si>
    <t>高领滚边羊毛衫</t>
  </si>
  <si>
    <t>V领撞色条纹修身毛衣</t>
  </si>
  <si>
    <t>撞色长款针织外套毛衣</t>
  </si>
  <si>
    <t>V领系带修身纯羊毛衫</t>
  </si>
  <si>
    <t>小高领短款套头衫毛衣</t>
  </si>
  <si>
    <t>V领长款开衫针织外套</t>
  </si>
  <si>
    <t>拼流苏围巾长针织外套</t>
  </si>
  <si>
    <t>喇叭袖长袖毛衣</t>
  </si>
  <si>
    <t>交叉系带薄款毛衣</t>
  </si>
  <si>
    <t>高领纯色薄针织衫</t>
  </si>
  <si>
    <t>圆领纯色长袖套头毛衣</t>
  </si>
  <si>
    <t>撞色条纹套头针织衫</t>
  </si>
  <si>
    <t>V领拼接宽松套头毛衣</t>
  </si>
  <si>
    <t>钉珠撞色卡通毛衣</t>
  </si>
  <si>
    <t>撞色条纹修身套头毛衣</t>
  </si>
  <si>
    <t>撞色刺绣长款针织外套</t>
  </si>
  <si>
    <t>纯色圆领套头针织衫</t>
  </si>
  <si>
    <t>修身针织毛衣打底衫</t>
  </si>
  <si>
    <t>条纹一字领针织衫</t>
  </si>
  <si>
    <t>撞色图案针织套头衫</t>
  </si>
  <si>
    <t>撞色亮片字母毛衣</t>
  </si>
  <si>
    <t>小高领开叉修身套头衫</t>
  </si>
  <si>
    <t>短款小高领棉质套头衫</t>
  </si>
  <si>
    <t>条纹印花短袖套头衫</t>
  </si>
  <si>
    <t>撞色条纹针织套头衫</t>
  </si>
  <si>
    <t>撞色针织中袖套头衫</t>
  </si>
  <si>
    <t>V领修身短款针织背心</t>
  </si>
  <si>
    <t>薄款提花格子针织衫</t>
  </si>
  <si>
    <t>撞色拼接薄针织套头衫</t>
  </si>
  <si>
    <t>V领流苏棉质针织背心</t>
  </si>
  <si>
    <t>V领撞色长款针织外套</t>
  </si>
  <si>
    <t>【促销价184元】纯棉修身薄针织套头衫</t>
  </si>
  <si>
    <t>撞色条纹宽松针织衫</t>
  </si>
  <si>
    <t>卡通贴布短袖T恤</t>
  </si>
  <si>
    <t>卡通贴布连帽卫衣</t>
  </si>
  <si>
    <t>镂空绣花卫衣T恤</t>
  </si>
  <si>
    <t>字母印花棉质T恤</t>
  </si>
  <si>
    <t>纯色高领棉质T恤</t>
  </si>
  <si>
    <t>钻链抽绳卫衣T恤</t>
  </si>
  <si>
    <t>丝绒连帽卫衣T恤</t>
  </si>
  <si>
    <t>印花棉质卫衣T恤</t>
  </si>
  <si>
    <t>字母印花卫衣T恤</t>
  </si>
  <si>
    <t>纯色字母印花T恤</t>
  </si>
  <si>
    <t>贴布钻饰卫衣T恤</t>
  </si>
  <si>
    <t>拼喇叭袖修身T恤</t>
  </si>
  <si>
    <t>字母刺绣卫衣T恤</t>
  </si>
  <si>
    <t>钉珠刺绣卫衣T恤</t>
  </si>
  <si>
    <t>印花刺绣长袖T恤</t>
  </si>
  <si>
    <t>卡通印花长袖T恤</t>
  </si>
  <si>
    <t>V领蕾丝镂空T恤</t>
  </si>
  <si>
    <t>钉珠绣章棉质T恤</t>
  </si>
  <si>
    <t>格子修身长袖T恤</t>
  </si>
  <si>
    <t>挖空字母卫衣T恤</t>
  </si>
  <si>
    <t>贴布绣印花棉T恤</t>
  </si>
  <si>
    <t>纯色宽松棉质T恤</t>
  </si>
  <si>
    <t>刺绣印花撞色T恤</t>
  </si>
  <si>
    <t>纯色挖空长袖T恤</t>
  </si>
  <si>
    <t>钉珠印花短袖T恤</t>
  </si>
  <si>
    <t>【917店庆周379元】刺绣连帽卫衣T恤</t>
  </si>
  <si>
    <t>【917店庆周369元】刺绣棉质卫衣T恤</t>
  </si>
  <si>
    <t>【917店庆周359元】印花磨破卫衣T恤</t>
  </si>
  <si>
    <t>【917店庆周339元】磨破落肩卫衣T恤</t>
  </si>
  <si>
    <t>【917店庆周399元】刺绣印花卫衣T恤</t>
  </si>
  <si>
    <t>【917店庆周269元】刺绣印花卫衣T恤</t>
  </si>
  <si>
    <t>贴布绣卫衣T恤</t>
  </si>
  <si>
    <t>纯色印花棉质T恤</t>
  </si>
  <si>
    <t>印花钉珠短袖T恤</t>
  </si>
  <si>
    <t>拼接格纹短袖T恤</t>
  </si>
  <si>
    <t>纯色印花短袖T恤</t>
  </si>
  <si>
    <t>卡通印花系带T恤</t>
  </si>
  <si>
    <t>【917店庆周169元】卡通印花撞色T恤</t>
  </si>
  <si>
    <t>【917店庆周169元】珠片卡通印花T恤</t>
  </si>
  <si>
    <t>绣章翻领poloT恤</t>
  </si>
  <si>
    <t>亮片贴布刺绣T恤</t>
  </si>
  <si>
    <t>【917店庆周249元】绣章丝绒拼接T恤</t>
  </si>
  <si>
    <t>刺绣亮片棉质T恤</t>
  </si>
  <si>
    <t>钻饰刺绣棉质T恤</t>
  </si>
  <si>
    <t>纯色荷叶短袖T恤</t>
  </si>
  <si>
    <t>纯色拼接棉质T恤</t>
  </si>
  <si>
    <t>刺绣钻饰印花T恤</t>
  </si>
  <si>
    <t>拼接丝绒棉质T恤</t>
  </si>
  <si>
    <t>贴布绣条纹棉T恤</t>
  </si>
  <si>
    <t>拼接条纹系带T恤</t>
  </si>
  <si>
    <t>拼接镂空针织T恤</t>
  </si>
  <si>
    <t>贴布绣卫衣式T恤</t>
  </si>
  <si>
    <t>【917店庆周359元】贴布绣卫衣T恤</t>
  </si>
  <si>
    <t>贴布绣短袖棉T恤</t>
  </si>
  <si>
    <t>【917店庆周199元】印花钉珠短袖T恤</t>
  </si>
  <si>
    <t>条纹挖空棉质T恤</t>
  </si>
  <si>
    <t>刺绣印花短袖T恤</t>
  </si>
  <si>
    <t>撞色印花短袖T恤</t>
  </si>
  <si>
    <t>挖空链条短袖T恤</t>
  </si>
  <si>
    <t>珠片棉质短袖T恤</t>
  </si>
  <si>
    <t>钉珠棉质短袖T恤</t>
  </si>
  <si>
    <t>纯色绣章棉质T恤</t>
  </si>
  <si>
    <t>字母印花短袖T恤</t>
  </si>
  <si>
    <t>贴布绣钉珠棉T恤</t>
  </si>
  <si>
    <t>钉珠刺绣印花T恤</t>
  </si>
  <si>
    <t>荷叶拼接无袖T恤</t>
  </si>
  <si>
    <t>【917店庆周189元】钉珠棉质短袖T恤</t>
  </si>
  <si>
    <t>【917店庆周199元】挖空链条短袖T恤</t>
  </si>
  <si>
    <t>【917店庆周189元】珠片棉质短袖T恤</t>
  </si>
  <si>
    <t>【917店庆周229元】吊带背心短袖T恤</t>
  </si>
  <si>
    <t>斜露肩拼接T恤</t>
  </si>
  <si>
    <t>印花吊带短袖T恤</t>
  </si>
  <si>
    <t>开叉绑带条纹T恤</t>
  </si>
  <si>
    <t>刺绣绑带短袖T恤</t>
  </si>
  <si>
    <t>镶钻宽松短袖T恤</t>
  </si>
  <si>
    <t>印花图案短袖T恤</t>
  </si>
  <si>
    <t>刺绣交叉收腰背心</t>
  </si>
  <si>
    <t>一字钉珠短袖T恤</t>
  </si>
  <si>
    <t>印花针织打底背心</t>
  </si>
  <si>
    <t>短款印花短袖T恤</t>
  </si>
  <si>
    <t>字母印花打底背心</t>
  </si>
  <si>
    <t>印花撞色短袖T恤</t>
  </si>
  <si>
    <t>假两件拼绑带T恤</t>
  </si>
  <si>
    <t>拼透视荷叶边T恤</t>
  </si>
  <si>
    <t>卡通印花短袖T恤</t>
  </si>
  <si>
    <t>刺绣印花棉质T恤</t>
  </si>
  <si>
    <t>印花挖空短袖T恤</t>
  </si>
  <si>
    <t>蝴蝶结烫珠棉T恤</t>
  </si>
  <si>
    <t>镂空绑带短袖T恤</t>
  </si>
  <si>
    <t>印花绑带短袖T恤</t>
  </si>
  <si>
    <t>飞鸟刺绣后V领T恤</t>
  </si>
  <si>
    <t>一字肩荷叶短T恤</t>
  </si>
  <si>
    <t>条纹绑带挖空T恤</t>
  </si>
  <si>
    <t>钉珠绑带短袖T恤</t>
  </si>
  <si>
    <t>刺绣钉珠短袖T恤</t>
  </si>
  <si>
    <t>绑带露肩短袖T恤</t>
  </si>
  <si>
    <t>印花镂空短袖T恤</t>
  </si>
  <si>
    <t>褶皱蕾丝腰带T恤</t>
  </si>
  <si>
    <t>蕾丝荷叶无袖T恤</t>
  </si>
  <si>
    <t>拼接腰封印花T恤</t>
  </si>
  <si>
    <t>印花棉拼雪纺T恤</t>
  </si>
  <si>
    <t>字母钉珠短袖T恤</t>
  </si>
  <si>
    <t>印花闪粉短袖T恤</t>
  </si>
  <si>
    <t>V领拼织带露背T恤</t>
  </si>
  <si>
    <t>纯色棉质短袖T恤</t>
  </si>
  <si>
    <t>拼接网纱印花T恤</t>
  </si>
  <si>
    <t>褶皱荷叶短袖T恤</t>
  </si>
  <si>
    <t>印花毛球短袖T恤</t>
  </si>
  <si>
    <t>钉珠贴布短袖T恤</t>
  </si>
  <si>
    <t>花鸟印花短袖T恤</t>
  </si>
  <si>
    <t>印花贴布短袖T恤</t>
  </si>
  <si>
    <t>绑带拼接短袖T恤</t>
  </si>
  <si>
    <t>钉珠贴布绣短袖T恤</t>
  </si>
  <si>
    <t>蕾丝条纹短袖T恤</t>
  </si>
  <si>
    <t>镂空印花短袖T恤</t>
  </si>
  <si>
    <t>钉珠字母短袖T恤</t>
  </si>
  <si>
    <t>钉珠荷叶短袖T恤</t>
  </si>
  <si>
    <t>钉珠蝙蝠袖T恤</t>
  </si>
  <si>
    <t>挖空亮片短袖T恤</t>
  </si>
  <si>
    <t>绑带印花短袖T恤</t>
  </si>
  <si>
    <t>简约刺绣短袖T恤</t>
  </si>
  <si>
    <t>镂空钉珠短袖T恤</t>
  </si>
  <si>
    <t>印花钉珠绣章T恤</t>
  </si>
  <si>
    <t>镂空拼接荷叶T恤</t>
  </si>
  <si>
    <t>露背绑结刺绣T恤</t>
  </si>
  <si>
    <t>蕾丝边V领印花T恤</t>
  </si>
  <si>
    <t>蝙蝠袖钉珠棉T恤</t>
  </si>
  <si>
    <t>钉珠荷叶袖棉T恤</t>
  </si>
  <si>
    <t>撞色条纹绣章T恤</t>
  </si>
  <si>
    <t>刺绣字母亮片T恤</t>
  </si>
  <si>
    <t>绑带背心T恤套装</t>
  </si>
  <si>
    <t>卡通刺绣印花T恤</t>
  </si>
  <si>
    <t>绣章挖空中长T恤</t>
  </si>
  <si>
    <t>字母印花绣章T恤</t>
  </si>
  <si>
    <t>绑带条纹短袖T恤</t>
  </si>
  <si>
    <t>字母短款修身背心</t>
  </si>
  <si>
    <t>两件套绑带棉T恤</t>
  </si>
  <si>
    <t>刺绣图案短袖T恤</t>
  </si>
  <si>
    <t>破洞印花短袖T恤</t>
  </si>
  <si>
    <t>V领绑带短袖T恤</t>
  </si>
  <si>
    <t>印花珠链短袖T恤</t>
  </si>
  <si>
    <t>亮片纽扣短袖T恤</t>
  </si>
  <si>
    <t>挖空印花短袖T恤</t>
  </si>
  <si>
    <t>系带棉质短袖T恤</t>
  </si>
  <si>
    <t>U领针织短袖T恤</t>
  </si>
  <si>
    <t>刺绣亮片短袖T恤</t>
  </si>
  <si>
    <t>绑带刺绣短袖T恤</t>
  </si>
  <si>
    <t>字母亮片短袖T恤</t>
  </si>
  <si>
    <t>简约针织短袖T恤</t>
  </si>
  <si>
    <t>中长撞色印花T恤</t>
  </si>
  <si>
    <t>短款撞色印花T恤</t>
  </si>
  <si>
    <t>立领刺绣字母T恤</t>
  </si>
  <si>
    <t>中长挖空印花T恤</t>
  </si>
  <si>
    <t>刺绣穿绳无袖T恤</t>
  </si>
  <si>
    <t>拼接蕾丝搭片T恤</t>
  </si>
  <si>
    <t>撞色刺绣短袖T恤</t>
  </si>
  <si>
    <t>一字刺绣条纹T恤</t>
  </si>
  <si>
    <t>印花亮片短袖T恤</t>
  </si>
  <si>
    <t>印花棉质短袖T恤</t>
  </si>
  <si>
    <t>拼印花蝙蝠袖T恤</t>
  </si>
  <si>
    <t>贴布撞色印花T恤</t>
  </si>
  <si>
    <t>贴布绣章条纹T恤</t>
  </si>
  <si>
    <t>假两件拼腰封T恤</t>
  </si>
  <si>
    <t>背心短袖T恤套装</t>
  </si>
  <si>
    <t>短款系带短袖T恤</t>
  </si>
  <si>
    <t>字母刺绣短袖T恤</t>
  </si>
  <si>
    <t>猫咪印花短袖T恤</t>
  </si>
  <si>
    <t>印花刺绣短袖T恤</t>
  </si>
  <si>
    <t>条纹抽绳短袖T恤</t>
  </si>
  <si>
    <t>荷叶印花短袖T恤</t>
  </si>
  <si>
    <t>条纹收腰短款T恤</t>
  </si>
  <si>
    <t>两件套荷叶边T恤</t>
  </si>
  <si>
    <t>镂空露肩绑带T恤</t>
  </si>
  <si>
    <t>卡通刺绣短袖T恤</t>
  </si>
  <si>
    <t>印花全棉短袖T恤</t>
  </si>
  <si>
    <t>条纹撞色长袖T恤</t>
  </si>
  <si>
    <t>卡通印花卫衣T恤</t>
  </si>
  <si>
    <t>拼接织带卫衣T恤</t>
  </si>
  <si>
    <t>绑带喇叭袖T恤</t>
  </si>
  <si>
    <t>拼接流苏刺绣T恤</t>
  </si>
  <si>
    <t>拼接钉珠印花T恤</t>
  </si>
  <si>
    <t>两件套网纱衫T恤</t>
  </si>
  <si>
    <t>套装网纱衫T恤女</t>
  </si>
  <si>
    <t>亮片印花短袖T恤</t>
  </si>
  <si>
    <t>拼束腰短袖T恤女</t>
  </si>
  <si>
    <t>拼绑带束腰棉T恤</t>
  </si>
  <si>
    <t>拼接蕾丝荷叶T恤</t>
  </si>
  <si>
    <t>圆领刺绣短袖T恤</t>
  </si>
  <si>
    <t>亮片钉珠字母T恤</t>
  </si>
  <si>
    <t>印花丝绒短袖T恤</t>
  </si>
  <si>
    <t>贴布条纹短袖T恤</t>
  </si>
  <si>
    <t>挖空拼褶长袖T恤</t>
  </si>
  <si>
    <t>一字领条纹棉T恤</t>
  </si>
  <si>
    <t>一字领条纹T恤女</t>
  </si>
  <si>
    <t>撞色条纹短袖T恤</t>
  </si>
  <si>
    <t>撞色印花刺绣T恤</t>
  </si>
  <si>
    <t>印花亚麻长袖T恤</t>
  </si>
  <si>
    <t>刺绣破洞卫衣T恤</t>
  </si>
  <si>
    <t>刺绣喇叭袖T恤</t>
  </si>
  <si>
    <t>挖空印花卫衣T恤</t>
  </si>
  <si>
    <t>撞色条纹长袖T恤</t>
  </si>
  <si>
    <t>贴布挽袖卫衣T恤</t>
  </si>
  <si>
    <t>刺绣连帽卫衣T恤</t>
  </si>
  <si>
    <t>V领绑带卫衣式T恤</t>
  </si>
  <si>
    <t>刺绣交叉吊带背心</t>
  </si>
  <si>
    <t>立领打底长袖T恤</t>
  </si>
  <si>
    <t>连帽贴布卫衣T恤</t>
  </si>
  <si>
    <t>贴布印花卫衣T恤</t>
  </si>
  <si>
    <t>【917店庆周499元】亮片丝绒卫衣T恤</t>
  </si>
  <si>
    <t>【917店庆周384元】印花连帽卫衣T恤</t>
  </si>
  <si>
    <t>【917店庆周399元】假两件拼卫衣T恤</t>
  </si>
  <si>
    <t>假两件印花T恤</t>
  </si>
  <si>
    <t>【917店庆周234元】贴布刺绣卫衣T恤</t>
  </si>
  <si>
    <t>刺绣卫衣长袖T恤</t>
  </si>
  <si>
    <t>【917店庆周419元】刺绣卫衣长袖T恤</t>
  </si>
  <si>
    <t>印花卫衣长袖T恤</t>
  </si>
  <si>
    <t>【917店庆周299元】拼接刺绣印花T恤</t>
  </si>
  <si>
    <t>【917店庆周349元】印花卫衣长袖T恤</t>
  </si>
  <si>
    <t>【917店庆周219元】丝绒印花长袖T恤</t>
  </si>
  <si>
    <t>【917店庆周349元】印花喇叭袖T恤</t>
  </si>
  <si>
    <t>条纹刺绣长袖T恤</t>
  </si>
  <si>
    <t>条纹绑带长袖T恤</t>
  </si>
  <si>
    <t>【917店庆周559元】丝绒刺绣卫衣T恤</t>
  </si>
  <si>
    <t>字母连帽卫衣T恤</t>
  </si>
  <si>
    <t>不规则系带T恤</t>
  </si>
  <si>
    <t>印花连帽卫衣T恤</t>
  </si>
  <si>
    <t>【917店庆周489元】迷彩连帽卫衣T恤</t>
  </si>
  <si>
    <t>【917店庆周269元】印花喇叭袖卫衣</t>
  </si>
  <si>
    <t>【917店庆周389元】字母连帽卫衣T恤</t>
  </si>
  <si>
    <t>【917店庆周349元】不规则系带T恤</t>
  </si>
  <si>
    <t>【917店庆周284元】字母喇叭长袖T恤</t>
  </si>
  <si>
    <t>【917店庆周269元】喇叭袖卫衣式T恤</t>
  </si>
  <si>
    <t>【917店庆周289元】印花中长卫衣T恤</t>
  </si>
  <si>
    <t>【917店庆周319元】织带露肩卫衣T恤</t>
  </si>
  <si>
    <t>【917店庆周249元】绒面高领印花T恤</t>
  </si>
  <si>
    <t>连帽刺绣卫衣T恤</t>
  </si>
  <si>
    <t>连帽抽绳卫衣短袖T恤</t>
  </si>
  <si>
    <t>条纹喇叭长袖针织T恤</t>
  </si>
  <si>
    <t>撞色棉喇叭袖T恤</t>
  </si>
  <si>
    <t>【917店庆周149元】撞色印花卫衣长袖T恤</t>
  </si>
  <si>
    <t>印花图案棉质短袖T恤</t>
  </si>
  <si>
    <t>【917店庆周219元】条纹喇叭长袖针织T恤</t>
  </si>
  <si>
    <t>钉珠刺绣棉质短袖T恤</t>
  </si>
  <si>
    <t>【917店庆周159元】假两件印花棉长袖T恤</t>
  </si>
  <si>
    <t>立领撞色长袖卫衣T恤</t>
  </si>
  <si>
    <t>【917店庆周119元】渔网打底长袖T恤</t>
  </si>
  <si>
    <t>撞色卡通印花棉质T恤</t>
  </si>
  <si>
    <t>【917店庆周99元】打底吊带抹胸背心</t>
  </si>
  <si>
    <t>【917店庆周269元】飘带棉质卫衣T恤</t>
  </si>
  <si>
    <t>连帽棉质卫衣T恤</t>
  </si>
  <si>
    <t>钉珠印花字母短袖T恤</t>
  </si>
  <si>
    <t>【917店庆周269元】钉珠卫衣棉质长袖T恤</t>
  </si>
  <si>
    <t>【917店庆周299元】荷叶卫衣长袖T恤</t>
  </si>
  <si>
    <t>印花开叉中袖T恤</t>
  </si>
  <si>
    <t>简约字母印花短袖T恤</t>
  </si>
  <si>
    <t>【917店庆周149元】翻领棉质短袖T恤</t>
  </si>
  <si>
    <t>【917店庆周99元】短款V领打底吊带背心</t>
  </si>
  <si>
    <t>简约印花字母短袖T恤</t>
  </si>
  <si>
    <t>撞色印花图案短袖T恤</t>
  </si>
  <si>
    <t>绑带不规则棉短袖T恤</t>
  </si>
  <si>
    <t>撞色字母印花短袖T恤</t>
  </si>
  <si>
    <t>【917店庆周149元】印花开叉中袖T恤</t>
  </si>
  <si>
    <t>拼条露肩短袖T恤</t>
  </si>
  <si>
    <t>开叉系带袖棉T恤</t>
  </si>
  <si>
    <t>亮片钉珠短袖T恤</t>
  </si>
  <si>
    <t>一字荷叶短袖T恤</t>
  </si>
  <si>
    <t>金属色短吊带胸衣</t>
  </si>
  <si>
    <t>字母印花无袖T恤</t>
  </si>
  <si>
    <t>撞色绑带短袖T恤</t>
  </si>
  <si>
    <t>亮片印花纯棉短袖T恤</t>
  </si>
  <si>
    <t>印花系带短袖T恤</t>
  </si>
  <si>
    <t>斜肩V领条纹短袖T恤</t>
  </si>
  <si>
    <t>头像印花条纹短袖T恤</t>
  </si>
  <si>
    <t>一字印花图案T恤</t>
  </si>
  <si>
    <t>V领流苏短款T恤</t>
  </si>
  <si>
    <t>字母刺绣纯棉短袖T恤</t>
  </si>
  <si>
    <t>印花中长无袖T恤</t>
  </si>
  <si>
    <t>印花中长棉质无袖T恤</t>
  </si>
  <si>
    <t>一字拼荷叶短T恤</t>
  </si>
  <si>
    <t>镂空印花蕾丝T恤</t>
  </si>
  <si>
    <t>一字领卡通印花棉T恤</t>
  </si>
  <si>
    <t>不对称镂空棉T恤</t>
  </si>
  <si>
    <t>卡通印花无袖T恤</t>
  </si>
  <si>
    <t>字母印花棉质短袖T恤</t>
  </si>
  <si>
    <t>印花亮片纯棉短袖T恤</t>
  </si>
  <si>
    <t>钉珠刺绣绑带T恤</t>
  </si>
  <si>
    <t>一字露肩短袖T恤</t>
  </si>
  <si>
    <t>V领bra型吊带背心</t>
  </si>
  <si>
    <t>字母条纹短袖T恤</t>
  </si>
  <si>
    <t>一字露肩条纹T恤</t>
  </si>
  <si>
    <t>撞色印花无袖T恤</t>
  </si>
  <si>
    <t>露背印花短袖T恤</t>
  </si>
  <si>
    <t>经典撞色条纹T恤</t>
  </si>
  <si>
    <t>印花镂空棉质短袖T恤</t>
  </si>
  <si>
    <t>一字领条纹针织衫</t>
  </si>
  <si>
    <t>小高领拉链棉T恤</t>
  </si>
  <si>
    <t>镂空网布长袖T恤</t>
  </si>
  <si>
    <t>两件套棉质短T恤</t>
  </si>
  <si>
    <t>亮片字母卫衣T恤</t>
  </si>
  <si>
    <t>卡通印花棉质短袖T恤</t>
  </si>
  <si>
    <t>拼假两件条纹T恤</t>
  </si>
  <si>
    <t>刺绣印花长袖T恤</t>
  </si>
  <si>
    <t>撞色短卫衣式T恤</t>
  </si>
  <si>
    <t>撞色印花卫衣T恤</t>
  </si>
  <si>
    <t>V领拼接蕾丝背心</t>
  </si>
  <si>
    <t>V领拼接蕾丝短款背心</t>
  </si>
  <si>
    <t>卡通印花高领棉质T恤</t>
  </si>
  <si>
    <t>拼接卡通印花长袖T恤</t>
  </si>
  <si>
    <t>棉质系带卫衣长袖T恤</t>
  </si>
  <si>
    <t>字母卡通棉质长袖T恤</t>
  </si>
  <si>
    <t>刺绣小鸟棉质长袖T恤</t>
  </si>
  <si>
    <t>卡通字母印花长袖T恤</t>
  </si>
  <si>
    <t>棉质撞色印花卫衣T恤</t>
  </si>
  <si>
    <t>高领长袖针织衫打底衫</t>
  </si>
  <si>
    <t>棉质刺绣镶钻卫衣T恤</t>
  </si>
  <si>
    <t>棉质撞色刺绣卫衣T恤</t>
  </si>
  <si>
    <t>卡通印花卫衣长袖T恤</t>
  </si>
  <si>
    <t>撞色印花棉质长袖T恤</t>
  </si>
  <si>
    <t>印花刺绣棉质长袖T恤</t>
  </si>
  <si>
    <t>拼接流苏棉质短袖T恤</t>
  </si>
  <si>
    <t>棉质刺绣长袖卫衣T恤</t>
  </si>
  <si>
    <t>短款修身V领棉质T恤</t>
  </si>
  <si>
    <t>V领棉质短款修身T恤</t>
  </si>
  <si>
    <t>短款棉质印花短袖T恤</t>
  </si>
  <si>
    <t>撞色刺绣钉珠无袖T恤</t>
  </si>
  <si>
    <t>连肩袖镂空棉短袖T恤</t>
  </si>
  <si>
    <t>一字领蝙蝠袖流苏T恤</t>
  </si>
  <si>
    <t>纯色短款拼接无袖T恤</t>
  </si>
  <si>
    <t>棉质字母印花短袖T恤</t>
  </si>
  <si>
    <t>宽松棉质刺绣短款T恤</t>
  </si>
  <si>
    <t>条纹印花棉质长袖T恤</t>
  </si>
  <si>
    <t>提花刺绣宽松长袖T恤</t>
  </si>
  <si>
    <t>字母卡通印花宽松T恤</t>
  </si>
  <si>
    <t>印花系带中长衬衫</t>
  </si>
  <si>
    <t>透视蕾丝长袖衬衫</t>
  </si>
  <si>
    <t>系带贴布缎面衬衫</t>
  </si>
  <si>
    <t>飘带束口袖罩衫</t>
  </si>
  <si>
    <t>一字钻饰网纱罩衫</t>
  </si>
  <si>
    <t>拼接荷叶丝绒衬衫</t>
  </si>
  <si>
    <t>荷叶褶皱钉珠衬衫</t>
  </si>
  <si>
    <t>条纹花边棉质衬衫</t>
  </si>
  <si>
    <t>卡通印花格子衬衫</t>
  </si>
  <si>
    <t>撞色拼接长袖衬衫</t>
  </si>
  <si>
    <t>钉珠贴布系带衬衫</t>
  </si>
  <si>
    <t>荷叶雪纺长袖衬衫</t>
  </si>
  <si>
    <t>印花荷叶长袖衬衫</t>
  </si>
  <si>
    <t>镂空褶皱荷叶衬衫</t>
  </si>
  <si>
    <t>波点拼接荷叶衬衫</t>
  </si>
  <si>
    <t>荷叶透视蕾丝衬衫</t>
  </si>
  <si>
    <t>贴布刺绣格纹衬衫</t>
  </si>
  <si>
    <t>【917店庆周279元】拼接荷叶雪纺衬衫</t>
  </si>
  <si>
    <t>荷叶印花雪纺衬衫</t>
  </si>
  <si>
    <t>印花拼接撞色衬衫</t>
  </si>
  <si>
    <t>【917店庆周369元】亮片字母卡通衬衫</t>
  </si>
  <si>
    <t>拼花边领镂空衬衫</t>
  </si>
  <si>
    <t>刺绣钻饰长袖衬衫</t>
  </si>
  <si>
    <t>一字吊带印花衬衫</t>
  </si>
  <si>
    <t>交叉系带雪纺衬衫</t>
  </si>
  <si>
    <t>挖空蕾丝拼接衬衫</t>
  </si>
  <si>
    <t>一字肩纯色棉衬衫</t>
  </si>
  <si>
    <t>V领系带雪纺衬衫</t>
  </si>
  <si>
    <t>一字肩荷叶边衬衫</t>
  </si>
  <si>
    <t>西装领印花衬衫</t>
  </si>
  <si>
    <t>拼接荷叶网纱衬衫</t>
  </si>
  <si>
    <t>格子荷叶丝棉衬衫</t>
  </si>
  <si>
    <t>刺绣荷叶透视衬衫</t>
  </si>
  <si>
    <t>条纹系带长袖衬衫</t>
  </si>
  <si>
    <t>【917店庆周299元】荷叶雪纺长袖衬衫</t>
  </si>
  <si>
    <t>系带铆钉雪纺衬衫</t>
  </si>
  <si>
    <t>拼蕾丝灯笼袖衬衫</t>
  </si>
  <si>
    <t>刺绣镂空拼接衬衫</t>
  </si>
  <si>
    <t>荷叶吊带长袖衬衫</t>
  </si>
  <si>
    <t>立领刺绣透视衬衫</t>
  </si>
  <si>
    <t>V领系带吊带背心</t>
  </si>
  <si>
    <t>荷叶领带雪纺衬衫</t>
  </si>
  <si>
    <t>拼接系带长袖衬衫</t>
  </si>
  <si>
    <t>荷叶蕾丝立领衬衫</t>
  </si>
  <si>
    <t>翻领荷叶无袖衬衫</t>
  </si>
  <si>
    <t>花朵斜肩雪纺衬衫</t>
  </si>
  <si>
    <t>荷叶褶皱条纹衬衫</t>
  </si>
  <si>
    <t>【917店庆周469元】透视蕾丝长袖衬衫</t>
  </si>
  <si>
    <t>钉珠绣条纹棉衬衫</t>
  </si>
  <si>
    <t>【917店庆周349元】泡泡袖条纹棉衬衫</t>
  </si>
  <si>
    <t>【917店庆周319元】系带荷叶纯色衬衫</t>
  </si>
  <si>
    <t>荷叶拼接雪纺衬衫</t>
  </si>
  <si>
    <t>拼荷叶花无袖衬衫</t>
  </si>
  <si>
    <t>肩带抹胸格子衬衫</t>
  </si>
  <si>
    <t>一字拼镂空袖衬衫</t>
  </si>
  <si>
    <t>V领镂空宽松衬衫</t>
  </si>
  <si>
    <t>荷叶露肩雪纺衬衫</t>
  </si>
  <si>
    <t>印花薄款雪纺衬衫</t>
  </si>
  <si>
    <t>泡泡袖丝绵衬衫</t>
  </si>
  <si>
    <t>斜肩荷叶雪纺衬衫</t>
  </si>
  <si>
    <t>露肩钉珠雪纺衬衫</t>
  </si>
  <si>
    <t>一字蕾丝中袖衬衫</t>
  </si>
  <si>
    <t>一字露肩雪纺衬衫</t>
  </si>
  <si>
    <t>一字露肩中袖衬衫</t>
  </si>
  <si>
    <t>一字褶皱短袖衬衫</t>
  </si>
  <si>
    <t>V领荷叶短袖衬衫</t>
  </si>
  <si>
    <t>一字刺绣短袖衬衫</t>
  </si>
  <si>
    <t>滚边刺绣腰带衬衫</t>
  </si>
  <si>
    <t>立领镂空蕾丝衬衫</t>
  </si>
  <si>
    <t>荷叶中袖雪纺衬衫</t>
  </si>
  <si>
    <t>露肩荷叶雪纺衬衫</t>
  </si>
  <si>
    <t>吊带蝴蝶结衬衫</t>
  </si>
  <si>
    <t>泡泡袖腰带棉衬衫</t>
  </si>
  <si>
    <t>镂空拼接印花衬衫</t>
  </si>
  <si>
    <t>短款一字荷叶衬衫</t>
  </si>
  <si>
    <t>中长刺绣中袖衬衫</t>
  </si>
  <si>
    <t>拼接荷叶吊带衬衫</t>
  </si>
  <si>
    <t>刺绣条纹喇叭衬衫</t>
  </si>
  <si>
    <t>绑带荷叶雪纺衬衫</t>
  </si>
  <si>
    <t>网纱两件套衬衫</t>
  </si>
  <si>
    <t>拼褶绑带中袖衬衫</t>
  </si>
  <si>
    <t>一字印花丝绵衬衫</t>
  </si>
  <si>
    <t>荷叶镂空套装衬衫</t>
  </si>
  <si>
    <t>花边领拼荷叶衬衫</t>
  </si>
  <si>
    <t>系带条纹短袖衬衫</t>
  </si>
  <si>
    <t>蕾丝透视条纹衬衫</t>
  </si>
  <si>
    <t>挂脖荷叶雪纺衬衫</t>
  </si>
  <si>
    <t>褶皱挖空中袖衬衫</t>
  </si>
  <si>
    <t>斜肩绑带短袖T恤</t>
  </si>
  <si>
    <t>一字花边短袖衬衫</t>
  </si>
  <si>
    <t>压褶泡泡袖衬衫</t>
  </si>
  <si>
    <t>两件套欧根纱衬衫</t>
  </si>
  <si>
    <t>钉珠长袖衬衫套装</t>
  </si>
  <si>
    <t>两件套贴布绣衬衫</t>
  </si>
  <si>
    <t>拼接镂空贴花衬衫</t>
  </si>
  <si>
    <t>一字荷叶印花衬衫</t>
  </si>
  <si>
    <t>拼接镂空中袖衬衫</t>
  </si>
  <si>
    <t>镂空荷叶蕾丝衬衫</t>
  </si>
  <si>
    <t>一字雪纺中袖衬衫</t>
  </si>
  <si>
    <t>拼接镂空条纹衬衫</t>
  </si>
  <si>
    <t>一字V领中袖衬衫</t>
  </si>
  <si>
    <t>一字领荷叶边衬衫</t>
  </si>
  <si>
    <t>中长刺绣长袖衬衫</t>
  </si>
  <si>
    <t>拼接绑带抹胸背心</t>
  </si>
  <si>
    <t>荷叶绑带雪纺衬衫</t>
  </si>
  <si>
    <t>收腰格子短袖衬衫</t>
  </si>
  <si>
    <t>短款一字印花衬衫</t>
  </si>
  <si>
    <t>拼褶荷叶长袖衬衫</t>
  </si>
  <si>
    <t>绑带喇叭袖衬衫</t>
  </si>
  <si>
    <t>条纹绑带长袖衬衫</t>
  </si>
  <si>
    <t>印花荷叶雪纺衬衫</t>
  </si>
  <si>
    <t>一字肩喇叭袖衬衫</t>
  </si>
  <si>
    <t>刺绣系带条纹衬衫</t>
  </si>
  <si>
    <t>金属圆环中袖衬衫</t>
  </si>
  <si>
    <t>荷叶喇叭雪纺衬衫</t>
  </si>
  <si>
    <t>一字肩绑带棉衬衫</t>
  </si>
  <si>
    <t>荷叶V领短袖衬衫</t>
  </si>
  <si>
    <t>一字挂袖雪纺衬衫</t>
  </si>
  <si>
    <t>运动风薄长袖衬衫</t>
  </si>
  <si>
    <t>斜肩荷叶条纹衬衫</t>
  </si>
  <si>
    <t>拼接荷叶绑带衬衫</t>
  </si>
  <si>
    <t>荷叶系带雪纺衬衫</t>
  </si>
  <si>
    <t>荷叶印花长袖衬衫</t>
  </si>
  <si>
    <t>刺绣流苏系带衬衫</t>
  </si>
  <si>
    <t>绑带褶皱格子衬衫</t>
  </si>
  <si>
    <t>褶皱绣花长袖衬衫</t>
  </si>
  <si>
    <t>荷叶压褶长袖衬衫</t>
  </si>
  <si>
    <t>中长条纹长袖衬衫</t>
  </si>
  <si>
    <t>蕾丝打底吊带背心</t>
  </si>
  <si>
    <t>透视镂空吊带背心</t>
  </si>
  <si>
    <t>拼荷叶两件套衬衫</t>
  </si>
  <si>
    <t>吊带斜肩抽绳衬衫</t>
  </si>
  <si>
    <t>撞色印花长袖衬衫</t>
  </si>
  <si>
    <t>拼接荷叶立领衬衫</t>
  </si>
  <si>
    <t>一字吊带条纹衬衫</t>
  </si>
  <si>
    <t>印花条纹长袖衬衫</t>
  </si>
  <si>
    <t>抹胸短款雪纺衬衫</t>
  </si>
  <si>
    <t>绑带立领挖空衬衫</t>
  </si>
  <si>
    <t>荷叶蕾丝长袖衬衫</t>
  </si>
  <si>
    <t>蕾丝雪纺吊带背心</t>
  </si>
  <si>
    <t>中长开叉长袖衬衫</t>
  </si>
  <si>
    <t>喇叭袖桑蚕丝衬衫</t>
  </si>
  <si>
    <t>拼荷叶边刺绣衬衫</t>
  </si>
  <si>
    <t>中长拼接腰封衬衫</t>
  </si>
  <si>
    <t>一字翻领拼接衬衫</t>
  </si>
  <si>
    <t>一字领泡泡袖衬衫</t>
  </si>
  <si>
    <t>立领印花长袖衬衫</t>
  </si>
  <si>
    <t>薄款蕾丝绣花衬衫</t>
  </si>
  <si>
    <t>清新一字毛球衬衫</t>
  </si>
  <si>
    <t>一字毛球中袖衬衫</t>
  </si>
  <si>
    <t>印花拼褶雪纺衬衫</t>
  </si>
  <si>
    <t>一字刺绣格子衬衫</t>
  </si>
  <si>
    <t>拼蕾丝两件套衬衫</t>
  </si>
  <si>
    <t>雪纺灯笼袖衬衫</t>
  </si>
  <si>
    <t>长款拼接镂空衬衫</t>
  </si>
  <si>
    <t>蕾丝透视打底衬衫</t>
  </si>
  <si>
    <t>荷叶棉质长袖衬衫</t>
  </si>
  <si>
    <t>荷叶仿珍珠扣衬衫</t>
  </si>
  <si>
    <t>少女印花飘带衬衫</t>
  </si>
  <si>
    <t>吊带背心衬衫套装</t>
  </si>
  <si>
    <t>露肩镂空蕾丝衬衫</t>
  </si>
  <si>
    <t>系带棉质长袖衬衫</t>
  </si>
  <si>
    <t>荷叶碎花雪纺衬衫</t>
  </si>
  <si>
    <t>条纹撞色长袖衬衫</t>
  </si>
  <si>
    <t>荷叶边喇叭袖衬衫</t>
  </si>
  <si>
    <t>洋气荷叶喇叭衬衫</t>
  </si>
  <si>
    <t>高领褶皱雪纺衬衫</t>
  </si>
  <si>
    <t>领挖空喇叭袖衬衫</t>
  </si>
  <si>
    <t>绑带拼泡泡袖衬衫</t>
  </si>
  <si>
    <t>立领拼接绑带衬衫</t>
  </si>
  <si>
    <t>欧根纱无袖衬衫</t>
  </si>
  <si>
    <t>荷叶褶皱套装衬衫</t>
  </si>
  <si>
    <t>拼蕾丝领刺绣衬衫</t>
  </si>
  <si>
    <t>刺绣绑带领棉衬衫</t>
  </si>
  <si>
    <t>拼欧根纱绣花衬衫</t>
  </si>
  <si>
    <t>雪纺衬衫背心套装</t>
  </si>
  <si>
    <t>【917店庆周299元】绑带褶皱荷叶衬衫</t>
  </si>
  <si>
    <t>【917店庆周249元】荷叶褶绑带雪纺衫</t>
  </si>
  <si>
    <t>【917店庆周319元】荷叶拼喇叭袖衬衫</t>
  </si>
  <si>
    <t>蕾丝印花长袖衬衫</t>
  </si>
  <si>
    <t>【917店庆周269元】条纹喇叭长袖衬衫</t>
  </si>
  <si>
    <t>【917店庆周369元】蕾丝印花长袖衬衫</t>
  </si>
  <si>
    <t>【917店庆周284元】拼喇叭袖雪纺衬衫</t>
  </si>
  <si>
    <t>【917店庆周289元】两件套蕾丝薄衬衫</t>
  </si>
  <si>
    <t>【917店庆周279元】系带立领雪纺衬衫</t>
  </si>
  <si>
    <t>中长棉质长袖衬衫</t>
  </si>
  <si>
    <t>【917店庆周349元】印花荷叶长袖衬衫</t>
  </si>
  <si>
    <t>【917店庆周269元】刺绣棉质长袖衬衫</t>
  </si>
  <si>
    <t>条纹飘带长袖衬衫</t>
  </si>
  <si>
    <t>【917店庆周349元】褶皱喇叭袖衬衫</t>
  </si>
  <si>
    <t>条纹开叉雪纺衬衫</t>
  </si>
  <si>
    <t>系带荷叶雪纺衬衫</t>
  </si>
  <si>
    <t>【917店庆周249元】波点织带棉质衬衫</t>
  </si>
  <si>
    <t>【917店庆周269元】条纹金属环棉衬衫</t>
  </si>
  <si>
    <t>刺绣雪纺长袖衬衫</t>
  </si>
  <si>
    <t>【917店庆周419元】猫咪刺绣牛仔衬衫</t>
  </si>
  <si>
    <t>拼蕾丝喇叭袖衬衫</t>
  </si>
  <si>
    <t>【917店庆周184元】绒面花边吊带背心</t>
  </si>
  <si>
    <t>【917店庆周249元】压褶荷叶雪纺长袖衬衫</t>
  </si>
  <si>
    <t>【917店庆周269元】刺绣荷叶喇叭衬衫</t>
  </si>
  <si>
    <t>贴布中长长袖衬衫</t>
  </si>
  <si>
    <t>【917店庆周284元】条纹开叉长袖T恤</t>
  </si>
  <si>
    <t>【917店庆周299元】绑带收腰长袖衬衫</t>
  </si>
  <si>
    <t>【917店庆周269元】拼蕾丝喇叭袖衬衫</t>
  </si>
  <si>
    <t>【917店庆周269元】斜露肩喇叭袖衬衫</t>
  </si>
  <si>
    <t>【917店庆周299元】中长款刺绣系带棉衬衫</t>
  </si>
  <si>
    <t>【917店庆周249元】荷叶系带雪纺衬衫</t>
  </si>
  <si>
    <t>【917店庆周249元】镂空拼接荷叶长袖衬衫</t>
  </si>
  <si>
    <t>【917店庆周399元】迷彩刺绣长袖衬衫</t>
  </si>
  <si>
    <t>【917店庆周269元】不对称绑带棉衬衫</t>
  </si>
  <si>
    <t>【917店庆周219元】V领亮片吊带背心</t>
  </si>
  <si>
    <t>【917店庆周349元】条纹织带长袖衬衫</t>
  </si>
  <si>
    <t>【917店庆周299元】条纹荷叶棉质衬衫</t>
  </si>
  <si>
    <t>【917店庆周299元】中长棉质长袖衬衫</t>
  </si>
  <si>
    <t>【917店庆周299元】一字肩飘带棉衬衫</t>
  </si>
  <si>
    <t>荷叶压褶雪纺长袖衬衫</t>
  </si>
  <si>
    <t>【917店庆周199元】系带V领无袖衬衫</t>
  </si>
  <si>
    <t>【917店庆周249元】刺绣棉质长袖衬衫</t>
  </si>
  <si>
    <t>镂空交叉棉麻无袖T恤</t>
  </si>
  <si>
    <t>【917店庆周249元】露肩泡泡袖雪纺衬衫</t>
  </si>
  <si>
    <t>【917店庆周134元】网布背心无袖衬衫</t>
  </si>
  <si>
    <t>荷叶露肩吊带雪纺衬衫</t>
  </si>
  <si>
    <t>【917店庆周349元】中长花朵刺绣长袖衬衫</t>
  </si>
  <si>
    <t>【917店庆周349元】压褶绣花棉质长袖衬衫</t>
  </si>
  <si>
    <t>【917店庆周249元】宽松连帽抽绳长袖衬衫</t>
  </si>
  <si>
    <t>荷叶系带雪纺长袖衬衫</t>
  </si>
  <si>
    <t>【917店庆周279元】金属色连帽长袖衬衫</t>
  </si>
  <si>
    <t>【917店庆周399元】丝棉荷叶条纹长袖衬衫</t>
  </si>
  <si>
    <t>【917店庆周299元】荷叶压褶雪纺长袖衬衫</t>
  </si>
  <si>
    <t>【917店庆周399元】迷彩印花棉质长袖衬衫</t>
  </si>
  <si>
    <t>丝绒交叉吊带背心</t>
  </si>
  <si>
    <t>丝棉条纹荷叶中袖衬衫</t>
  </si>
  <si>
    <t>中长条纹棉质中袖衬衫</t>
  </si>
  <si>
    <t>一字荷叶刺绣衬衣</t>
  </si>
  <si>
    <t>一字领荷叶边刺绣衬衫</t>
  </si>
  <si>
    <t>仙女风欧根纱衬衫</t>
  </si>
  <si>
    <t>荷叶吊带真丝衬衫</t>
  </si>
  <si>
    <t>花朵刺绣丝棉衬衫</t>
  </si>
  <si>
    <t>丝棉绣七分袖衬衫</t>
  </si>
  <si>
    <t>丝棉刺绣七分袖衬衫</t>
  </si>
  <si>
    <t>丝棉刺绣翻领短袖衬衫</t>
  </si>
  <si>
    <t>钉珠牛仔短袖衬衫</t>
  </si>
  <si>
    <t>中长刺绣真丝衬衫</t>
  </si>
  <si>
    <t>挂脖条纹绑带衬衫</t>
  </si>
  <si>
    <t>挂脖条纹系带无袖衬衫</t>
  </si>
  <si>
    <t>撞色刺绣雪纺衬衫</t>
  </si>
  <si>
    <t>收腰绑带条纹衬衫</t>
  </si>
  <si>
    <t>开叉系带麻棉衬衫</t>
  </si>
  <si>
    <t>侧开叉系带亚麻棉衬衫</t>
  </si>
  <si>
    <t>一字领荷叶短衬衫</t>
  </si>
  <si>
    <t>短款棉麻系带衬衫</t>
  </si>
  <si>
    <t>钉珠棉质七分袖衬衫</t>
  </si>
  <si>
    <t>套装背心刺绣衬衫</t>
  </si>
  <si>
    <t>薄款背心衬衫套装</t>
  </si>
  <si>
    <t>吊带镂空短袖衬衫</t>
  </si>
  <si>
    <t>一字透视蕾丝衬衫</t>
  </si>
  <si>
    <t>钉珠七分袖牛仔衬衫</t>
  </si>
  <si>
    <t>两件套蕾丝衬衫</t>
  </si>
  <si>
    <t>丝棉钉珠中袖衬衫</t>
  </si>
  <si>
    <t>刺绣褶皱无袖衬衫</t>
  </si>
  <si>
    <t>V领蕾丝短袖衬衫</t>
  </si>
  <si>
    <t>波浪蕾丝套装衬衫</t>
  </si>
  <si>
    <t>一字露肩系带袖棉衬衫</t>
  </si>
  <si>
    <t>露肩绑带袖棉衬衫</t>
  </si>
  <si>
    <t>露肩绑带棉质衬衫</t>
  </si>
  <si>
    <t>刺绣卡通牛仔衬衫</t>
  </si>
  <si>
    <t>刺绣中长雪纺衬衫</t>
  </si>
  <si>
    <t>刺绣系带雪纺衬衫</t>
  </si>
  <si>
    <t>一字刺绣中袖衬衫</t>
  </si>
  <si>
    <t>镂空绣花短袖衬衫</t>
  </si>
  <si>
    <t>撞色印花丝棉衬衫</t>
  </si>
  <si>
    <t>星星刺绣开叉衬衫</t>
  </si>
  <si>
    <t>刺绣镂空开叉中袖衬衫</t>
  </si>
  <si>
    <t>斜肩流苏牛仔衬衫</t>
  </si>
  <si>
    <t>V领雪纺吊带背心</t>
  </si>
  <si>
    <t>刺绣系带牛仔衬衫</t>
  </si>
  <si>
    <t>一字领系带条纹棉衬衫</t>
  </si>
  <si>
    <t>刺绣镂空棉质无袖衬衫</t>
  </si>
  <si>
    <t>两件套一字领蕾丝衬衫</t>
  </si>
  <si>
    <t>一字蕾丝衬衫套装</t>
  </si>
  <si>
    <t>露肩一字中袖衬衫</t>
  </si>
  <si>
    <t>一字条纹中袖衬衫</t>
  </si>
  <si>
    <t>刺绣钉珠长袖衬衫</t>
  </si>
  <si>
    <t>中长刺绣亮片衬衫</t>
  </si>
  <si>
    <t>拼接刺绣中袖衬衫</t>
  </si>
  <si>
    <t>一字荷叶系带衬衫</t>
  </si>
  <si>
    <t>一字领荷叶袖系带衬衫</t>
  </si>
  <si>
    <t>一字拼荷叶边丝绵衬衫</t>
  </si>
  <si>
    <t>镂空蕾丝罩衫短袖衬衫</t>
  </si>
  <si>
    <t>系带泡泡袖棉衬衫</t>
  </si>
  <si>
    <t>V领系带泡泡袖棉衬衫</t>
  </si>
  <si>
    <t>条纹系带麻棉衬衫</t>
  </si>
  <si>
    <t>撞色印花背心衬衫</t>
  </si>
  <si>
    <t>一字领荷叶边雪纺衬衫</t>
  </si>
  <si>
    <t>一字绑带长袖衬衫</t>
  </si>
  <si>
    <t>一字领系带棉长袖衬衫</t>
  </si>
  <si>
    <t>一字荷叶雪纺衬衫</t>
  </si>
  <si>
    <t>绑带条纹短袖衬衫</t>
  </si>
  <si>
    <t>一字开叉短袖衬衫</t>
  </si>
  <si>
    <t>一字领开叉棉短袖衬衫</t>
  </si>
  <si>
    <t>一字荷叶蕾丝衬衫</t>
  </si>
  <si>
    <t>荷叶条纹中袖衬衫</t>
  </si>
  <si>
    <t>两件套雪纺衬衫</t>
  </si>
  <si>
    <t>印花刺绣棉质短袖衬衫</t>
  </si>
  <si>
    <t>绑带镂空短袖衬衫</t>
  </si>
  <si>
    <t>绑带网布绣花短袖衬衫</t>
  </si>
  <si>
    <t>喇叭雪纺长袖衬衫</t>
  </si>
  <si>
    <t>喇叭袖雪纺长袖衬衫</t>
  </si>
  <si>
    <t>格子系带短款T恤</t>
  </si>
  <si>
    <t>一字领格子衬衫</t>
  </si>
  <si>
    <t>V领条纹长袖衬衫</t>
  </si>
  <si>
    <t>中长撞色滚边衬衫</t>
  </si>
  <si>
    <t>一字领欧根纱衬衫</t>
  </si>
  <si>
    <t>绑带薄款雪纺长袖衬衫</t>
  </si>
  <si>
    <t>交叉绑带雪纺衬衫</t>
  </si>
  <si>
    <t>一字拼接蕾丝衬衫</t>
  </si>
  <si>
    <t>一字领拼蕾丝棉质衬衫</t>
  </si>
  <si>
    <t>V领荷叶长袖衬衫</t>
  </si>
  <si>
    <t>条纹褶皱修身长袖衬衫</t>
  </si>
  <si>
    <t>条纹褶皱长袖衬衫</t>
  </si>
  <si>
    <t>钉珠刺绣系带长袖衬衫</t>
  </si>
  <si>
    <t>刺绣绑带长袖衬衫</t>
  </si>
  <si>
    <t>绑带雪纺长袖衬衫</t>
  </si>
  <si>
    <t>棉质条纹系带中袖衬衫</t>
  </si>
  <si>
    <t>V领系带袖纯色棉衬衫</t>
  </si>
  <si>
    <t>两件套一字领薄款衬衫</t>
  </si>
  <si>
    <t>系带V领几何印花衬衫</t>
  </si>
  <si>
    <t>【活动价447元】中长宽松纯棉长袖衬衫</t>
  </si>
  <si>
    <t>刺绣露肩中长衬衫</t>
  </si>
  <si>
    <t>短款打底吊带胸衣</t>
  </si>
  <si>
    <t>【活动价119元】V领短款修身吊带胸衣</t>
  </si>
  <si>
    <t>拼镂空花系带雪纺衬衫</t>
  </si>
  <si>
    <t>拼荷叶边系带蚕丝衬衫</t>
  </si>
  <si>
    <t>蕾丝圆领长袖衬衫</t>
  </si>
  <si>
    <t>棉质系带宽松长袖衬衫</t>
  </si>
  <si>
    <t>蕾丝透视短款吊带背心</t>
  </si>
  <si>
    <t>中长棉质宽松长袖衬衫</t>
  </si>
  <si>
    <t>立领花边纯色长袖衬衫</t>
  </si>
  <si>
    <t>纯色含棉开叉长袖衬衫</t>
  </si>
  <si>
    <t>立领拼接棉质长袖衬衫</t>
  </si>
  <si>
    <t>拼接蕾丝棉质长袖衬衫</t>
  </si>
  <si>
    <t>字母印花棉质长袖衬衫</t>
  </si>
  <si>
    <t>撞色领带薄款雪纺衬衫</t>
  </si>
  <si>
    <t>格子不规则摆长袖衬衫</t>
  </si>
  <si>
    <t>中长宽松棉质长袖衬衫</t>
  </si>
  <si>
    <t>纯色V领泡泡袖衬衫</t>
  </si>
  <si>
    <t>棉质翻领钉珠刺绣衬衫</t>
  </si>
  <si>
    <t>拼接撞色条纹长袖衬衫</t>
  </si>
  <si>
    <t>蚕丝提花薄款条纹衬衫</t>
  </si>
  <si>
    <t>提花刺绣棉质长袖衬衫</t>
  </si>
  <si>
    <t>提花雪纺宽松长袖衬衫</t>
  </si>
  <si>
    <t>露肩泡泡袖中袖衬衫</t>
  </si>
  <si>
    <t>假两件泡泡袖长袖衬衫</t>
  </si>
  <si>
    <t>V领条纹印花长袖衬衫</t>
  </si>
  <si>
    <t>短款刺绣棉质牛仔衬衫</t>
  </si>
  <si>
    <t>V领纯色无袖衬衫背心</t>
  </si>
  <si>
    <t>条纹钉珠棉质短袖衬衫</t>
  </si>
  <si>
    <t>提花格子系带短袖衬衫</t>
  </si>
  <si>
    <t>一字领泡泡袖印花衬衫</t>
  </si>
  <si>
    <t>短款棉质提花宽松衬衫</t>
  </si>
  <si>
    <t>欧根纱刺绣镂空短衬衫</t>
  </si>
  <si>
    <t>荷叶边提花无袖棉衬衫</t>
  </si>
  <si>
    <t>绣章系带纯棉短袖衬衫</t>
  </si>
  <si>
    <t>小立领蕾丝薄无袖衬衫</t>
  </si>
  <si>
    <t>棉质V领宽松无袖衬衫</t>
  </si>
  <si>
    <t>蕾丝一字领流苏薄衬衫</t>
  </si>
  <si>
    <t>棉质V领短款无袖衬衫</t>
  </si>
  <si>
    <t>短款V领绣花镂空衬衫</t>
  </si>
  <si>
    <t>棉质拼荷叶边短袖衬衫</t>
  </si>
  <si>
    <t>欧根纱两件套短袖衬衫</t>
  </si>
  <si>
    <t>拼接刺绣短袖牛仔衬衫</t>
  </si>
  <si>
    <t>一字领宽松棉质衬衫</t>
  </si>
  <si>
    <t>一字荷叶刺绣棉质衬衫</t>
  </si>
  <si>
    <t>V领棉质修身短款抹胸</t>
  </si>
  <si>
    <t>棉质拼接镂空修身衬衫</t>
  </si>
  <si>
    <t>钉珠半开襟中袖衬衫</t>
  </si>
  <si>
    <t>简约宽松棉质无袖衬衫</t>
  </si>
  <si>
    <t>雪纺贴布绣花无袖衬衫</t>
  </si>
  <si>
    <t>V领吊带短款无袖衬衫</t>
  </si>
  <si>
    <t>西装领斜襟桑蚕丝衬衫</t>
  </si>
  <si>
    <t>V领荷叶织带无袖衬衫</t>
  </si>
  <si>
    <t>印花系带纯棉牛仔衬衫</t>
  </si>
  <si>
    <t>V领提花棉质薄款衬衫</t>
  </si>
  <si>
    <t>蕾丝中长款薄短袖衬衫</t>
  </si>
  <si>
    <t>一字领泡泡袖波点衬衫</t>
  </si>
  <si>
    <t>棉质撞色刺绣印花衬衫</t>
  </si>
  <si>
    <t>短款荷叶边薄雪纺衬衫</t>
  </si>
  <si>
    <t>拼接方领泡泡袖衬衫</t>
  </si>
  <si>
    <t>拼接开叉棉质中长衬衫</t>
  </si>
  <si>
    <t>棉质刺绣花朵长款衬衫</t>
  </si>
  <si>
    <t>搭片磨毛高腰半裙</t>
  </si>
  <si>
    <t>条纹A字裙半身裙</t>
  </si>
  <si>
    <t>拼接搭片A字半裙</t>
  </si>
  <si>
    <t>荷叶边印花半裙</t>
  </si>
  <si>
    <t>褶皱荷叶蕾丝半裙</t>
  </si>
  <si>
    <t>格纹抽绳半身裙</t>
  </si>
  <si>
    <t>波点网纱百褶套裙</t>
  </si>
  <si>
    <t>PU中腰A字半身裙</t>
  </si>
  <si>
    <t>流苏中腰A字半裙</t>
  </si>
  <si>
    <t>镂空透视A字半裙</t>
  </si>
  <si>
    <t>【917店庆周269元】纽扣开叉A字半裙</t>
  </si>
  <si>
    <t>印花A字裙半身裙</t>
  </si>
  <si>
    <t>卡通印花A字短裙</t>
  </si>
  <si>
    <t>开叉抽绳丝绒半裙</t>
  </si>
  <si>
    <t>格子腰带高腰中裙</t>
  </si>
  <si>
    <t>拼接搭片A字短裙</t>
  </si>
  <si>
    <t>拼接蕾丝花边中裙</t>
  </si>
  <si>
    <t>不规则荷叶包臀裙</t>
  </si>
  <si>
    <t>拼接不规则A字裙</t>
  </si>
  <si>
    <t>腰带钉珠开叉半裙</t>
  </si>
  <si>
    <t>拼荷叶波点A字裙</t>
  </si>
  <si>
    <t>纯色腰带A字半裙</t>
  </si>
  <si>
    <t>透视波点网纱半裙</t>
  </si>
  <si>
    <t>荷叶高腰A字半裙</t>
  </si>
  <si>
    <t>【917店庆周269元】纯色开叉包臀半裙</t>
  </si>
  <si>
    <t>【917店庆周269元】灯芯绒A字半身裙</t>
  </si>
  <si>
    <t>流苏包臀牛仔半裙</t>
  </si>
  <si>
    <t>网纱荷叶边蛋糕裙</t>
  </si>
  <si>
    <t>格纹不对称A字裙</t>
  </si>
  <si>
    <t>印花雪纺半身裙</t>
  </si>
  <si>
    <t>拼接牛仔A字半裙</t>
  </si>
  <si>
    <t>条纹高腰百褶半裙</t>
  </si>
  <si>
    <t>刺绣透视半身裙</t>
  </si>
  <si>
    <t>荷叶印花雪纺半裙</t>
  </si>
  <si>
    <t>蕾丝透视百褶半裙</t>
  </si>
  <si>
    <t>拼蕾丝透视A字裙</t>
  </si>
  <si>
    <t>拼接褶皱A字半裙</t>
  </si>
  <si>
    <t>腰带拉链A字半裙</t>
  </si>
  <si>
    <t>拼格子牛仔包臀裙</t>
  </si>
  <si>
    <t>刺绣牛仔A字半裙</t>
  </si>
  <si>
    <t>不规则系带A字裙</t>
  </si>
  <si>
    <t>荷叶拼接A字半裙</t>
  </si>
  <si>
    <t>【917店庆周329元】荷叶牛仔A字半裙</t>
  </si>
  <si>
    <t>格纹拼接A字半裙</t>
  </si>
  <si>
    <t>不规则拼接A字裙</t>
  </si>
  <si>
    <t>两件套A字半身裙</t>
  </si>
  <si>
    <t>不规则拼接半身裙</t>
  </si>
  <si>
    <t>镂空牛仔包臀半裙</t>
  </si>
  <si>
    <t>透视蕾丝A字半裙</t>
  </si>
  <si>
    <t>荷叶蛋糕裙半身裙</t>
  </si>
  <si>
    <t>双排扣牛仔A字裙</t>
  </si>
  <si>
    <t>印花撞色雪纺半裙</t>
  </si>
  <si>
    <t>印花不规则半身裙</t>
  </si>
  <si>
    <t>【917店庆周219元】不规则荷叶半身裙</t>
  </si>
  <si>
    <t>蕾丝镂空A字短裙</t>
  </si>
  <si>
    <t>贴布绣钉珠半身裙</t>
  </si>
  <si>
    <t>【917店庆周399元】荷叶蛋糕裙半身裙</t>
  </si>
  <si>
    <t>【917店庆周369元】可拆荷叶牛仔短裙</t>
  </si>
  <si>
    <t>【917店庆周429元】星座刺绣网纱中裙</t>
  </si>
  <si>
    <t>拼荷叶牛仔背带裙</t>
  </si>
  <si>
    <t>拼荷叶毛呢背带裙</t>
  </si>
  <si>
    <t>刺绣A字牛仔短裙</t>
  </si>
  <si>
    <t>开叉蕾丝裙半身裙</t>
  </si>
  <si>
    <t>拼接假两件A字裙</t>
  </si>
  <si>
    <t>格子拼荷叶A字裙</t>
  </si>
  <si>
    <t>拼百褶透视蕾丝裙</t>
  </si>
  <si>
    <t>纽扣中腰A字短裙</t>
  </si>
  <si>
    <t>纯色搭片A字半裙</t>
  </si>
  <si>
    <t>拼接绑带A字半裙</t>
  </si>
  <si>
    <t>不规则蕾丝半身裙</t>
  </si>
  <si>
    <t>条纹排扣A字短裙</t>
  </si>
  <si>
    <t>金属装饰A字短裙</t>
  </si>
  <si>
    <t>系带压褶开叉半裙</t>
  </si>
  <si>
    <t>不规则荷叶半身裙</t>
  </si>
  <si>
    <t>透视蕾丝中长半裙</t>
  </si>
  <si>
    <t>层次网纱两件套裙</t>
  </si>
  <si>
    <t>开叉刺绣牛仔短裙</t>
  </si>
  <si>
    <t>不规则褶皱A字裙</t>
  </si>
  <si>
    <t>高腰荷叶鱼尾半裙</t>
  </si>
  <si>
    <t>破洞刺绣牛仔短裙</t>
  </si>
  <si>
    <t>刺绣排扣牛仔半裙</t>
  </si>
  <si>
    <t>牛仔流苏A字裙女</t>
  </si>
  <si>
    <t>牛仔流苏A字半裙</t>
  </si>
  <si>
    <t>开叉腰带高腰半裙</t>
  </si>
  <si>
    <t>荷叶边碎花A字裙</t>
  </si>
  <si>
    <t>拼接荷叶条纹半裙</t>
  </si>
  <si>
    <t>褶皱抽绳收腰半裙</t>
  </si>
  <si>
    <t>金属扣高腰A字裙</t>
  </si>
  <si>
    <t>镂空A字裙蕾丝裙</t>
  </si>
  <si>
    <t>开叉透视雪纺长裙</t>
  </si>
  <si>
    <t>拼接绑带牛仔短裙</t>
  </si>
  <si>
    <t>拼交叉带牛仔短裙</t>
  </si>
  <si>
    <t>拼蕾丝牛仔裙短裙</t>
  </si>
  <si>
    <t>拼接交叉绑带短裙</t>
  </si>
  <si>
    <t>镂空水溶绣半身裙</t>
  </si>
  <si>
    <t>荷叶边蛋糕裙短裙</t>
  </si>
  <si>
    <t>拼接排扣A字短裙</t>
  </si>
  <si>
    <t>排扣拼接牛仔短裙</t>
  </si>
  <si>
    <t>金属开叉系带中裙</t>
  </si>
  <si>
    <t>贴布绣A字牛仔裙</t>
  </si>
  <si>
    <t>流苏A字裙牛仔裙</t>
  </si>
  <si>
    <t>腰带包臀裙牛仔裙</t>
  </si>
  <si>
    <t>破洞撞色牛仔短裙</t>
  </si>
  <si>
    <t>荷叶拼花边A字裙</t>
  </si>
  <si>
    <t>蕾丝百褶A字短裙</t>
  </si>
  <si>
    <t>网纱透视A字半裙</t>
  </si>
  <si>
    <t>拼蕾丝雪纺百褶裙</t>
  </si>
  <si>
    <t>格子高腰包臀半裙</t>
  </si>
  <si>
    <t>荷叶不规则A字裙</t>
  </si>
  <si>
    <t>松紧腰网纱套裙</t>
  </si>
  <si>
    <t>绑带A字裙半身裙</t>
  </si>
  <si>
    <t>钉珠开叉A字中裙</t>
  </si>
  <si>
    <t>镂空拼荷叶A字裙</t>
  </si>
  <si>
    <t>拼蕾丝腰带A字裙</t>
  </si>
  <si>
    <t>褶皱抽绳开叉包裙</t>
  </si>
  <si>
    <t>拼接钉珠包臀半裙</t>
  </si>
  <si>
    <t>拼接钉珠牛仔短裙</t>
  </si>
  <si>
    <t>拉链A字牛仔半裙</t>
  </si>
  <si>
    <t>收腰系带A字短裙</t>
  </si>
  <si>
    <t>压褶荷叶A字短裙</t>
  </si>
  <si>
    <t>荷叶不规则半身裙</t>
  </si>
  <si>
    <t>印花不规则包臀裙</t>
  </si>
  <si>
    <t>拼网布不规则半裙</t>
  </si>
  <si>
    <t>不规则荷叶牛仔裙</t>
  </si>
  <si>
    <t>不规则拼拉链半裙</t>
  </si>
  <si>
    <t>拼接网纱牛仔半裙</t>
  </si>
  <si>
    <t>褶皱荷叶开叉中裙</t>
  </si>
  <si>
    <t>拼接拉链口袋短裙</t>
  </si>
  <si>
    <t>松紧腰薄百褶中裙</t>
  </si>
  <si>
    <t>碎花荷叶雪纺短裙</t>
  </si>
  <si>
    <t>拼接蕾丝开叉半裙</t>
  </si>
  <si>
    <t>拼接磨破牛仔短裙</t>
  </si>
  <si>
    <t>排扣绣花牛仔短裙</t>
  </si>
  <si>
    <t>蕾丝刺绣层次半裙</t>
  </si>
  <si>
    <t>花边印花蛋糕半裙</t>
  </si>
  <si>
    <t>绑带条纹半身裙</t>
  </si>
  <si>
    <t>荷叶格子蛋糕半裙</t>
  </si>
  <si>
    <t>不规则条纹半身裙</t>
  </si>
  <si>
    <t>毛呢拼蕾丝开叉裙</t>
  </si>
  <si>
    <t>拼接印花牛仔短裙</t>
  </si>
  <si>
    <t>牛仔拼蕾丝开叉裙</t>
  </si>
  <si>
    <t>印花绑带牛仔包裙</t>
  </si>
  <si>
    <t>不规则拼荷叶中裙</t>
  </si>
  <si>
    <t>拼接单排扣A字裙</t>
  </si>
  <si>
    <t>钉珠扣包臀牛仔裙</t>
  </si>
  <si>
    <t>拼荷叶腰带包臀裙</t>
  </si>
  <si>
    <t>网纱绣花两件套裙</t>
  </si>
  <si>
    <t>镂空水溶绣花半裙</t>
  </si>
  <si>
    <t>扣带搭片A字半裙</t>
  </si>
  <si>
    <t>不规则贴花牛仔裙</t>
  </si>
  <si>
    <t>破洞A字牛仔短裙</t>
  </si>
  <si>
    <t>拉链背带牛仔短裙</t>
  </si>
  <si>
    <t>绑带条纹A字半裙</t>
  </si>
  <si>
    <t>金属圆环A字短裙</t>
  </si>
  <si>
    <t>不规则格子半裙</t>
  </si>
  <si>
    <t>不规则条纹A字裙</t>
  </si>
  <si>
    <t>网布荷叶边中长裙</t>
  </si>
  <si>
    <t>圆扣开叉A字短裙</t>
  </si>
  <si>
    <t>镂空针织A字半裙</t>
  </si>
  <si>
    <t>荷叶不规则牛仔裙</t>
  </si>
  <si>
    <t>拼撞色A字牛仔裙</t>
  </si>
  <si>
    <t>拼条纹A字牛仔裙</t>
  </si>
  <si>
    <t>网纱刺绣两件套裙</t>
  </si>
  <si>
    <t>网纱两件套百褶裙</t>
  </si>
  <si>
    <t>清新刺绣A字半裙</t>
  </si>
  <si>
    <t>拼接A字裙牛仔裙</t>
  </si>
  <si>
    <t>拼接搭片绑带长裙</t>
  </si>
  <si>
    <t>拼交叉绑带A字裙</t>
  </si>
  <si>
    <t>镂空蕾丝百褶半裙</t>
  </si>
  <si>
    <t>渐变毛织包臀半裙</t>
  </si>
  <si>
    <t>开叉中长A字半裙</t>
  </si>
  <si>
    <t>条纹流苏针织短裙</t>
  </si>
  <si>
    <t>高腰双排扣半身裙</t>
  </si>
  <si>
    <t>拼接荷叶镂空套裙</t>
  </si>
  <si>
    <t>流苏毛呢A字半裙</t>
  </si>
  <si>
    <t>网纱拼荷叶半身裙</t>
  </si>
  <si>
    <t>拼接不规则毛织裙</t>
  </si>
  <si>
    <t>撞色格子棉A字裙</t>
  </si>
  <si>
    <t>中腰单排扣A字裙</t>
  </si>
  <si>
    <t>单排扣层次A字裙</t>
  </si>
  <si>
    <t>拼撞色流苏A字裙</t>
  </si>
  <si>
    <t>荷叶拼刺绣A字裙</t>
  </si>
  <si>
    <t>褶皱层次蛋糕套裙</t>
  </si>
  <si>
    <t>网纱层次蛋糕套裙</t>
  </si>
  <si>
    <t>金属链A字裙短裙</t>
  </si>
  <si>
    <t>【917店庆周349元】纽扣毛呢A字半裙</t>
  </si>
  <si>
    <t>【917店庆周299元】格子毛呢A字短裙</t>
  </si>
  <si>
    <t>【917店庆周369元】斜边荷叶毛呢半裙</t>
  </si>
  <si>
    <t>【917店庆周319元】镂空网纱针织半裙</t>
  </si>
  <si>
    <t>拼接羽毛包臀毛呢裙</t>
  </si>
  <si>
    <t>【917店庆周299元】拼搭毛呢A字半裙</t>
  </si>
  <si>
    <t>【917店庆周319元】拉链毛呢A字半裙</t>
  </si>
  <si>
    <t>【917店庆周419元】格子不规则呢半裙</t>
  </si>
  <si>
    <t>【917店庆周269元】条纹丝绒包臀半裙</t>
  </si>
  <si>
    <t>【917店庆周469元】拼钉珠毛呢A字裙</t>
  </si>
  <si>
    <t>【917店庆周649元】拼荷叶格子毛呢裙</t>
  </si>
  <si>
    <t>【917店庆周263元】灯芯绒高腰A字裙</t>
  </si>
  <si>
    <t>丝绒A字裙半身裙</t>
  </si>
  <si>
    <t>绑带毛呢A字中裙</t>
  </si>
  <si>
    <t>镂空荷叶毛呢包裙</t>
  </si>
  <si>
    <t>【917店庆周299元】丝绒A字裙半身裙</t>
  </si>
  <si>
    <t>【917店庆周299元】绑带毛呢A字中裙</t>
  </si>
  <si>
    <t>【917店庆周289元】开叉拉链毛呢包臀中裙</t>
  </si>
  <si>
    <t>【917店庆周284元】拼接荷叶印花包臀裙</t>
  </si>
  <si>
    <t>【917店庆周349元】不规则拼荷叶包裙</t>
  </si>
  <si>
    <t>印花高腰百褶中裙</t>
  </si>
  <si>
    <t>【917店庆周369元】镂空荷叶毛呢包裙</t>
  </si>
  <si>
    <t>高腰羊毛呢A字裙</t>
  </si>
  <si>
    <t>【917店庆周419元】拼蕾丝开叉包臀裙</t>
  </si>
  <si>
    <t>【917店庆周249元】不规则系带A半裙</t>
  </si>
  <si>
    <t>【917店庆周249元】不规则系带A字裙</t>
  </si>
  <si>
    <t>蕾丝两件套百褶裙</t>
  </si>
  <si>
    <t>【917店庆周219元】荷叶边不规则半裙</t>
  </si>
  <si>
    <t>【917店庆周184元】PU金属环A字短裙</t>
  </si>
  <si>
    <t>【917店庆周484元】不规则蕾丝半身裙</t>
  </si>
  <si>
    <t>【917店庆周319元】开叉毛呢包臀半裙</t>
  </si>
  <si>
    <t>不规则针织半身裙</t>
  </si>
  <si>
    <t>【917店庆周449元】两件套刺绣牛仔裙</t>
  </si>
  <si>
    <t>【917店庆周399元】不规则鱼尾半身裙</t>
  </si>
  <si>
    <t>【917店庆周299元】绑带开叉A字半裙</t>
  </si>
  <si>
    <t>【917店庆周419元】流苏卡通A字半裙</t>
  </si>
  <si>
    <t>【917店庆周399元】系带开叉毛呢半裙</t>
  </si>
  <si>
    <t>【917店庆周319元】羊毛呢不规则半裙</t>
  </si>
  <si>
    <t>【917店庆周399元】蕾丝镂空包臀半裙</t>
  </si>
  <si>
    <t>【917店庆周389元】撞色雪纺百褶半裙</t>
  </si>
  <si>
    <t>【917店庆周284元】条纹包臀针织短裙</t>
  </si>
  <si>
    <t>绑带开叉包臀短裙</t>
  </si>
  <si>
    <t>刺绣网纱两件套裙</t>
  </si>
  <si>
    <t>【917店庆周234元】PU不规则包臀短裙</t>
  </si>
  <si>
    <t>【917店庆周434元】两件套网纱半身裙</t>
  </si>
  <si>
    <t>【917店庆周434元】两件套蕾丝网纱半身裙</t>
  </si>
  <si>
    <t>【917店庆周328元】卡通印花A字短裙</t>
  </si>
  <si>
    <t>【917店庆周284元】A字绑带开叉中裙</t>
  </si>
  <si>
    <t>【917店庆周239元】绑带开叉包臀短裙</t>
  </si>
  <si>
    <t>【917店庆周299元】PU撞色高腰包臀短裙</t>
  </si>
  <si>
    <t>【917店庆周199元】高腰修身针织包臀短裙</t>
  </si>
  <si>
    <t>【917店庆周439元】两件套网纱长裙</t>
  </si>
  <si>
    <t>【917店庆周645元】压褶两件套蛋糕裙</t>
  </si>
  <si>
    <t>【917店庆周645元】刺绣网纱两件套裙</t>
  </si>
  <si>
    <t>【917店庆周319元】高腰透视包臀针织长裙</t>
  </si>
  <si>
    <t>【917店庆周239元】高腰撞色镂空包臀半裙</t>
  </si>
  <si>
    <t>【917店庆周269元】不规则百褶牛仔裙</t>
  </si>
  <si>
    <t>【917店庆周269元】拼接荷叶边A字裙</t>
  </si>
  <si>
    <t>荷叶拼接格子短裙</t>
  </si>
  <si>
    <t>【917店庆周334元】纯色松紧腰百褶裙</t>
  </si>
  <si>
    <t>【917店庆周499元】两件套刺绣网纱裙</t>
  </si>
  <si>
    <t>【917店庆周269元】修身针织包臀裙半身裙</t>
  </si>
  <si>
    <t>【917店庆周319元】不规则A字牛仔裙</t>
  </si>
  <si>
    <t>A字高腰纽扣丝绒短裙</t>
  </si>
  <si>
    <t>高腰绑带网纱百褶半裙</t>
  </si>
  <si>
    <t>开叉迷彩包臀半裙</t>
  </si>
  <si>
    <t>【917店庆周249元】拼网纱百褶包臀裙</t>
  </si>
  <si>
    <t>荷叶刺绣雪纺半裙</t>
  </si>
  <si>
    <t>【917店庆周341元】A字抽绳棉质短裙</t>
  </si>
  <si>
    <t>【917店庆周399元】两件套褶皱网纱裙</t>
  </si>
  <si>
    <t>【917店庆周234元】荷叶边刺绣短裙</t>
  </si>
  <si>
    <t>水溶绣花流苏半裙</t>
  </si>
  <si>
    <t>【917店庆周234元】高腰棉质牛仔裙A字裙</t>
  </si>
  <si>
    <t>【917店庆周284元】条纹针织包臀半裙</t>
  </si>
  <si>
    <t>撞色拼蕾丝A字裙</t>
  </si>
  <si>
    <t>拼雪纺水溶花中裙</t>
  </si>
  <si>
    <t>不规则流苏牛仔裙</t>
  </si>
  <si>
    <t>拼雪纺开叉牛仔裙</t>
  </si>
  <si>
    <t>针织包臀鱼尾半裙</t>
  </si>
  <si>
    <t>抽象印花A字短裙</t>
  </si>
  <si>
    <t>纽扣包臀裙鱼尾裙</t>
  </si>
  <si>
    <t>刺绣包臀牛仔中裙</t>
  </si>
  <si>
    <t>条纹印花系带A字中裙</t>
  </si>
  <si>
    <t>撞色开叉针织半裙</t>
  </si>
  <si>
    <t>贴布绣棉牛仔短裙</t>
  </si>
  <si>
    <t>棉麻开叉包臀中裙</t>
  </si>
  <si>
    <t>拼接A字牛仔短裙</t>
  </si>
  <si>
    <t>蕾丝拼接鱼尾包臀半裙</t>
  </si>
  <si>
    <t>水溶绣花包臀半裙</t>
  </si>
  <si>
    <t>波普撞色高腰印花半裙</t>
  </si>
  <si>
    <t>刺绣磨破牛仔短裙</t>
  </si>
  <si>
    <t>高腰纯色A字半裙</t>
  </si>
  <si>
    <t>纯色褶皱A字半裙</t>
  </si>
  <si>
    <t>星星印花雪纺A字短裙</t>
  </si>
  <si>
    <t>高腰包臀裙牛仔裙</t>
  </si>
  <si>
    <t>高腰拼接A字半身短裙</t>
  </si>
  <si>
    <t>撞色条纹牛仔裙包臀裙</t>
  </si>
  <si>
    <t>镂空网布拼包臀裙</t>
  </si>
  <si>
    <t>开叉蕾丝A字短裙</t>
  </si>
  <si>
    <t>高腰A字裙半身裙</t>
  </si>
  <si>
    <t>拼荷叶条纹棉质牛仔裙</t>
  </si>
  <si>
    <t>蕾丝两件套半身裙</t>
  </si>
  <si>
    <t>棉质中长包臀牛仔半裙</t>
  </si>
  <si>
    <t>中长包臀牛仔半裙</t>
  </si>
  <si>
    <t>拼接荷叶A字中裙</t>
  </si>
  <si>
    <t>拼接菱格网布半裙</t>
  </si>
  <si>
    <t>亮片波浪边A字裙短裙</t>
  </si>
  <si>
    <t>撞色波浪松紧蕾丝半裙</t>
  </si>
  <si>
    <t>刺绣透视网纱半裙</t>
  </si>
  <si>
    <t>亮片不规则包臀裙</t>
  </si>
  <si>
    <t>荷叶边包臀鱼尾裙</t>
  </si>
  <si>
    <t>A字磨边牛仔半裙</t>
  </si>
  <si>
    <t>磨边流苏牛仔半裙</t>
  </si>
  <si>
    <t>磨边流苏棉质牛仔半裙</t>
  </si>
  <si>
    <t>条纹针织包臀中裙</t>
  </si>
  <si>
    <t>拼荷叶鱼尾牛仔包臀裙</t>
  </si>
  <si>
    <t>镂空蕾丝百褶套裙</t>
  </si>
  <si>
    <t>几何拼开叉A字裙</t>
  </si>
  <si>
    <t>纯色高腰A字雪纺中裙</t>
  </si>
  <si>
    <t>条纹棉质高腰A字短裙</t>
  </si>
  <si>
    <t>镂空水溶花包臀裙</t>
  </si>
  <si>
    <t>系带拉链包臀短裙</t>
  </si>
  <si>
    <t>拼接开叉高腰A字中裙</t>
  </si>
  <si>
    <t>拼撞色蕾丝A字裙</t>
  </si>
  <si>
    <t>高腰纯棉A字裙牛仔裙</t>
  </si>
  <si>
    <t>金属扣高腰A字裙短裙</t>
  </si>
  <si>
    <t>镂空拼接褶皱包臀半裙</t>
  </si>
  <si>
    <t>拼接镂空边A字裙</t>
  </si>
  <si>
    <t>拼接镂空花边A字半裙</t>
  </si>
  <si>
    <t>条纹开叉包臀半裙</t>
  </si>
  <si>
    <t>撞色条纹中长半裙</t>
  </si>
  <si>
    <t>高腰不规则短裙半身裙</t>
  </si>
  <si>
    <t>【活动价234元】网布松紧腰百褶半身裙</t>
  </si>
  <si>
    <t>【活动价199元】仿珍珠别针A字裙半裙</t>
  </si>
  <si>
    <t>仿珍珠别针A字裙半裙</t>
  </si>
  <si>
    <t>开叉透视蕾丝包臀半裙</t>
  </si>
  <si>
    <t>绑带开叉包臀半裙</t>
  </si>
  <si>
    <t>高腰条纹包臀半裙</t>
  </si>
  <si>
    <t>拼接蕾丝边A字裙</t>
  </si>
  <si>
    <t>拼接蕾丝边A字裙半裙</t>
  </si>
  <si>
    <t>系带开叉A字半裙</t>
  </si>
  <si>
    <t>条纹撞色针织半裙</t>
  </si>
  <si>
    <t>刺绣磨边牛仔A字半裙</t>
  </si>
  <si>
    <t>提花镂空A字半裙</t>
  </si>
  <si>
    <t>提花拼接花边A字半裙</t>
  </si>
  <si>
    <t>格子排扣包臀套裙</t>
  </si>
  <si>
    <t>镂空水溶绣包臀裙</t>
  </si>
  <si>
    <t>镂空水溶绣花包臀半裙</t>
  </si>
  <si>
    <t>纯棉A字拉链牛仔短裙</t>
  </si>
  <si>
    <t>撞色条纹针织半裙</t>
  </si>
  <si>
    <t>镂空荷叶边半身裙</t>
  </si>
  <si>
    <t>开叉A字裙半身裙</t>
  </si>
  <si>
    <t>拼蕾丝花边百褶裙</t>
  </si>
  <si>
    <t>松紧腰开叉半身裙</t>
  </si>
  <si>
    <t>纯色开叉A字裙半身裙</t>
  </si>
  <si>
    <t>拉链牛仔包臀半裙</t>
  </si>
  <si>
    <t>条纹毛织包臀半裙</t>
  </si>
  <si>
    <t>高腰修身流苏包臀中裙</t>
  </si>
  <si>
    <t>纯色A字羊毛呢半身裙</t>
  </si>
  <si>
    <t>A字荷叶边短裙半身裙</t>
  </si>
  <si>
    <t>拉链纯色A字半裙</t>
  </si>
  <si>
    <t>开叉包臀毛织中裙半裙</t>
  </si>
  <si>
    <t>A字刺绣拼接毛呢半裙</t>
  </si>
  <si>
    <t>A字高腰开叉毛呢半裙</t>
  </si>
  <si>
    <t>时尚PU百褶裙半身中裙</t>
  </si>
  <si>
    <t>高腰毛呢鱼尾裙半身裙</t>
  </si>
  <si>
    <t>A字开叉羊毛呢半身裙</t>
  </si>
  <si>
    <t>A字双排扣羊毛呢半裙</t>
  </si>
  <si>
    <t>高腰修身条纹毛织半裙</t>
  </si>
  <si>
    <t>A字拼菱格毛呢半身裙</t>
  </si>
  <si>
    <t>中腰毛呢A字半身中裙</t>
  </si>
  <si>
    <t>不规则毛呢A字裙</t>
  </si>
  <si>
    <t>针织修身包臀裙半身裙</t>
  </si>
  <si>
    <t>中腰开叉刺绣A字短裙</t>
  </si>
  <si>
    <t>高腰拼接羊毛呢半身裙</t>
  </si>
  <si>
    <t>拼接纯色羊毛呢半身裙</t>
  </si>
  <si>
    <t>高腰毛呢A字半裙</t>
  </si>
  <si>
    <t>两件套镂空蕾丝包臀裙</t>
  </si>
  <si>
    <t>纯色纽扣A字裙半身裙</t>
  </si>
  <si>
    <t>开叉流苏羊毛呢包臀裙</t>
  </si>
  <si>
    <t>单排扣棉质包臀半裙</t>
  </si>
  <si>
    <t>高腰拼接毛呢A字半裙</t>
  </si>
  <si>
    <t>双排扣包臀裙中裙</t>
  </si>
  <si>
    <t>高腰纯色针织半身中裙</t>
  </si>
  <si>
    <t>不规则A字毛呢半身裙</t>
  </si>
  <si>
    <t>格子印花高腰A字半裙</t>
  </si>
  <si>
    <t>高腰提花毛呢A字半裙</t>
  </si>
  <si>
    <t>刺绣褶皱高腰A字半裙</t>
  </si>
  <si>
    <t>A字拼百褶毛呢半身裙</t>
  </si>
  <si>
    <t>条纹修身羊毛包臀半裙</t>
  </si>
  <si>
    <t>开叉卡通印花棉质半裙</t>
  </si>
  <si>
    <t>高腰纯色A字裙半身裙</t>
  </si>
  <si>
    <t>高腰A字撞色半身裙</t>
  </si>
  <si>
    <t>格子印花A字短裙</t>
  </si>
  <si>
    <t>A字拼接提花修身半裙</t>
  </si>
  <si>
    <t>高腰修身拼蕾丝半身裙</t>
  </si>
  <si>
    <t>高腰开叉针织包臀半裙</t>
  </si>
  <si>
    <t>两件套百褶开叉半身裙</t>
  </si>
  <si>
    <t>撞色条纹包臀半身裙</t>
  </si>
  <si>
    <t>时尚透视层次半身裙</t>
  </si>
  <si>
    <t>高腰A字褶皱雪纺半裙</t>
  </si>
  <si>
    <t>拼接流苏包臀裙半身裙</t>
  </si>
  <si>
    <t>高腰单排扣棉质半身裙</t>
  </si>
  <si>
    <t>高腰单排扣牛仔半身裙</t>
  </si>
  <si>
    <t>拼流苏针织A字裙半裙</t>
  </si>
  <si>
    <t>A字开叉拼接褶皱半裙</t>
  </si>
  <si>
    <t>高腰A字百褶半身中裙</t>
  </si>
  <si>
    <t>字母印花开叉半身中裙</t>
  </si>
  <si>
    <t>高腰A字单排扣半身裙</t>
  </si>
  <si>
    <t>高腰开叉条纹半身裙</t>
  </si>
  <si>
    <t>高腰A字刺绣半身裙</t>
  </si>
  <si>
    <t>撞色条纹修身流苏半裙</t>
  </si>
  <si>
    <t>高腰不规则A字裙半裙</t>
  </si>
  <si>
    <t>镂空刺绣高腰A字半裙</t>
  </si>
  <si>
    <t>欧根纱刺绣镂空半身裙</t>
  </si>
  <si>
    <t>纯色拉链修身半身裙</t>
  </si>
  <si>
    <t>高腰A字褶皱纯色半裙</t>
  </si>
  <si>
    <t>星星提花高腰A字半裙</t>
  </si>
  <si>
    <t>刺绣修身开叉包臀半裙</t>
  </si>
  <si>
    <t>高腰A字印花刺绣半裙</t>
  </si>
  <si>
    <t>高腰拼接包臀裙半身裙</t>
  </si>
  <si>
    <t>高腰伞形薄提花半身裙</t>
  </si>
  <si>
    <t>蕾丝拼接流苏包臀半裙</t>
  </si>
  <si>
    <t>高腰A字撞色印花半裙</t>
  </si>
  <si>
    <t>撞色条纹拼接包臀半裙</t>
  </si>
  <si>
    <t>A字拼接腰带开叉半裙</t>
  </si>
  <si>
    <t>镂空高腰修身包臀中裙</t>
  </si>
  <si>
    <t>高腰开叉棉质包臀半裙</t>
  </si>
  <si>
    <t>高腰A字开叉拼接半裙</t>
  </si>
  <si>
    <t>欧根纱绣花包臀半身裙</t>
  </si>
  <si>
    <t>拼接流苏包臀牛仔半裙</t>
  </si>
  <si>
    <t>棉质蕾丝修身包臀半裙</t>
  </si>
  <si>
    <t>卡通印花修身包臀半裙</t>
  </si>
  <si>
    <t>蕾丝透视开叉长款半裙</t>
  </si>
  <si>
    <t>长款开叉蕾丝半身裙</t>
  </si>
  <si>
    <t>高腰拼接纯色中长半裙</t>
  </si>
  <si>
    <t>高腰A字开叉棉质半裙</t>
  </si>
  <si>
    <t>高腰水溶绣花镂空半裙</t>
  </si>
  <si>
    <t>高腰拼接流苏包臀半裙</t>
  </si>
  <si>
    <t>高腰A字皱褶伞裙半裙</t>
  </si>
  <si>
    <t>高腰A字排扣棉质半裙</t>
  </si>
  <si>
    <t>高腰A字绣花棉质半裙</t>
  </si>
  <si>
    <t>高腰条纹开叉棉质半裙</t>
  </si>
  <si>
    <t>松紧蕾丝中长百褶半裙</t>
  </si>
  <si>
    <t>欧根纱绣花A字半身裙</t>
  </si>
  <si>
    <t>A字开叉包臀中长半裙</t>
  </si>
  <si>
    <t>高腰开叉A字系带半裙</t>
  </si>
  <si>
    <t>高腰A字条纹棉质半裙</t>
  </si>
  <si>
    <t>松紧腰蕾丝百褶半身裙</t>
  </si>
  <si>
    <t>高腰A字排扣压褶半裙</t>
  </si>
  <si>
    <t>印花开叉棉质牛仔半裙</t>
  </si>
  <si>
    <t>【促销价334元】棉质高腰A字开叉半裙</t>
  </si>
  <si>
    <t>【促销价169元】高腰开叉包臀中长半裙</t>
  </si>
  <si>
    <t>高腰毛呢开叉包臀半裙</t>
  </si>
  <si>
    <t>高腰印花百褶半身中裙</t>
  </si>
  <si>
    <t>百搭高腰A字半身裙</t>
  </si>
  <si>
    <t>开叉钉珠牛仔裤</t>
  </si>
  <si>
    <t>腰带中腰休闲长裤</t>
  </si>
  <si>
    <t>钉珠磨破牛仔裤</t>
  </si>
  <si>
    <t>开叉阔腿喇叭长裤</t>
  </si>
  <si>
    <t>条纹腰封中腰长裤</t>
  </si>
  <si>
    <t>钉珠绣花中腰长裤</t>
  </si>
  <si>
    <t>拉链中腰打底长裤</t>
  </si>
  <si>
    <t>交叉带长袖连体裤</t>
  </si>
  <si>
    <t>纯色中腰直筒长裤</t>
  </si>
  <si>
    <t>磨破流苏牛仔长裤</t>
  </si>
  <si>
    <t>绒面中腰锥形长裤</t>
  </si>
  <si>
    <t>拼接荷叶锥形长裤</t>
  </si>
  <si>
    <t>棉质洗水牛仔长裤</t>
  </si>
  <si>
    <t>丹宁牛仔裤小脚裤</t>
  </si>
  <si>
    <t>贴布绣牛仔锥形裤</t>
  </si>
  <si>
    <t>贴布磨毛长裤</t>
  </si>
  <si>
    <t>拼接腰带阔腿短裤</t>
  </si>
  <si>
    <t>层次荷叶边长裤</t>
  </si>
  <si>
    <t>格子图案棉质长裤</t>
  </si>
  <si>
    <t>纯色阔腿长裤</t>
  </si>
  <si>
    <t>钉珠高腰打底长裤</t>
  </si>
  <si>
    <t>高腰小脚裤牛仔裤</t>
  </si>
  <si>
    <t>【917店庆周269元】纯色PU阔腿裤靴裤</t>
  </si>
  <si>
    <t>【917店庆周319元】金属纽阔腿裤靴裤</t>
  </si>
  <si>
    <t>纯色腰带阔腿裤</t>
  </si>
  <si>
    <t>格纹荷叶阔腿短裤</t>
  </si>
  <si>
    <t>钉珠开叉阔腿长裤</t>
  </si>
  <si>
    <t>纯色牛仔阔腿长裤</t>
  </si>
  <si>
    <t>【917店庆周339元】纯色流苏牛仔长裤</t>
  </si>
  <si>
    <t>【917店庆周279元】纯色牛仔小脚长裤</t>
  </si>
  <si>
    <t>【917店庆周359元】钉珠牛仔小脚长裤</t>
  </si>
  <si>
    <t>【917店庆周359元】纯色牛仔阔腿长裤</t>
  </si>
  <si>
    <t>纯色腰带阔腿长裤</t>
  </si>
  <si>
    <t>纯色七分裤阔腿裤</t>
  </si>
  <si>
    <t>拼接丹宁牛仔长裤</t>
  </si>
  <si>
    <t>【917店庆周399元】喇叭牛仔阔腿长裤</t>
  </si>
  <si>
    <t>纯色腰带锥形长裤</t>
  </si>
  <si>
    <t>印花图案阔腿长裤</t>
  </si>
  <si>
    <t>镂空A字阔腿短裤</t>
  </si>
  <si>
    <t>纯色腰带直筒长裤</t>
  </si>
  <si>
    <t>纯色中腰阔腿裤</t>
  </si>
  <si>
    <t>贴布绣钉珠牛仔裤</t>
  </si>
  <si>
    <t>刺绣牛仔阔腿短裤</t>
  </si>
  <si>
    <t>钉珠小脚牛仔长裤</t>
  </si>
  <si>
    <t>开叉系带阔腿短裤</t>
  </si>
  <si>
    <t>简约纯色锥形长裤</t>
  </si>
  <si>
    <t>格纹中腰锥形长裤</t>
  </si>
  <si>
    <t>格纹拼接背带长裤</t>
  </si>
  <si>
    <t>【917店庆周369元】交叉带牛仔小脚裤</t>
  </si>
  <si>
    <t>V领吊带连体长裤</t>
  </si>
  <si>
    <t>【917店庆周199元】裤脚流苏牛仔长裤</t>
  </si>
  <si>
    <t>荷叶系带A字短裤</t>
  </si>
  <si>
    <t>纯色系带阔腿长裤</t>
  </si>
  <si>
    <t>收腰腰带阔腿长裤</t>
  </si>
  <si>
    <t>贴布绣牛仔短裤</t>
  </si>
  <si>
    <t>吊带印花连体长裤</t>
  </si>
  <si>
    <t>波点雪纺阔腿长裤</t>
  </si>
  <si>
    <t>【917店庆周269元】荷叶边喇叭阔腿裤</t>
  </si>
  <si>
    <t>修身微弹锥形长裤</t>
  </si>
  <si>
    <t>刺绣丹宁牛仔短裤</t>
  </si>
  <si>
    <t>A字丹宁牛仔短裤</t>
  </si>
  <si>
    <t>棉质丹宁牛仔长裤</t>
  </si>
  <si>
    <t>纯色A字阔腿短裤</t>
  </si>
  <si>
    <t>【917店庆周499元】丹宁牛仔锥形长裤</t>
  </si>
  <si>
    <t>【917店庆周299元】拼蕾丝锥形牛仔裤</t>
  </si>
  <si>
    <t>拼接喇叭裤阔腿裤</t>
  </si>
  <si>
    <t>【917店庆周219元】拼接蕾丝小脚长裤</t>
  </si>
  <si>
    <t>金属装饰牛仔长裤</t>
  </si>
  <si>
    <t>金属链小脚牛仔裤</t>
  </si>
  <si>
    <t>破洞磨边牛仔短裤</t>
  </si>
  <si>
    <t>拼荷叶绑带阔腿裤</t>
  </si>
  <si>
    <t>拼荷叶吊带连体裤</t>
  </si>
  <si>
    <t>抽绳印花阔腿长裤</t>
  </si>
  <si>
    <t>拼荷叶雪纺连体裤</t>
  </si>
  <si>
    <t>天丝提花吊链长裤</t>
  </si>
  <si>
    <t>铆钉阔腿牛仔短裤</t>
  </si>
  <si>
    <t>A字阔腿休闲短裤</t>
  </si>
  <si>
    <t>蕾丝拼接连体短裤</t>
  </si>
  <si>
    <t>开叉刺绣休闲长裤</t>
  </si>
  <si>
    <t>蕾丝透视阔腿长裤</t>
  </si>
  <si>
    <t>露背印花连体长裤</t>
  </si>
  <si>
    <t>刺绣钉珠牛仔短裤</t>
  </si>
  <si>
    <t>刺绣磨破牛仔短裤</t>
  </si>
  <si>
    <t>破洞刺绣牛仔长裤</t>
  </si>
  <si>
    <t>绑带阔腿牛仔短裤</t>
  </si>
  <si>
    <t>磨破绑带牛仔长裤</t>
  </si>
  <si>
    <t>压褶九分直筒长裤</t>
  </si>
  <si>
    <t>条纹系带A字裙裤</t>
  </si>
  <si>
    <t>系带条纹连体长裤</t>
  </si>
  <si>
    <t>中腰牛仔窄脚长裤</t>
  </si>
  <si>
    <t>磨白牛仔直筒长裤</t>
  </si>
  <si>
    <t>破洞牛仔锥形长裤</t>
  </si>
  <si>
    <t>抽绳收腰阔腿短裤</t>
  </si>
  <si>
    <t>钉珠镶钻棉质长裤</t>
  </si>
  <si>
    <t>荷叶腰带阔腿长裤</t>
  </si>
  <si>
    <t>拼蕾丝修身连体裤</t>
  </si>
  <si>
    <t>拼镂空牛仔连体裤</t>
  </si>
  <si>
    <t>流苏阔腿牛仔裙裤</t>
  </si>
  <si>
    <t>纽扣牛仔九分裤</t>
  </si>
  <si>
    <t>开叉绑带牛仔长裤</t>
  </si>
  <si>
    <t>交叉绑带阔腿短裤</t>
  </si>
  <si>
    <t>衬衫拼牛仔连体裤</t>
  </si>
  <si>
    <t>交叉绑带锥形长裤</t>
  </si>
  <si>
    <t>褶皱蕾丝阔腿短裤</t>
  </si>
  <si>
    <t>荷叶褶腰带阔腿裤</t>
  </si>
  <si>
    <t>拼接花边阔腿短裤</t>
  </si>
  <si>
    <t>镂空网布绣连体裤</t>
  </si>
  <si>
    <t>纽扣开叉阔腿长裤</t>
  </si>
  <si>
    <t>腰带背带裤连体裤</t>
  </si>
  <si>
    <t>印花背带连衣裤</t>
  </si>
  <si>
    <t>拼阔腿蕾丝牛仔裤</t>
  </si>
  <si>
    <t>拼蕾丝阔腿牛仔裤</t>
  </si>
  <si>
    <t>钉珠刺绣牛仔短裤</t>
  </si>
  <si>
    <t>可拆卸牛仔连体裤</t>
  </si>
  <si>
    <t>刺绣牛仔短裤裙裤</t>
  </si>
  <si>
    <t>牛仔背带裤连体裤</t>
  </si>
  <si>
    <t>刺绣图案阔腿短裤</t>
  </si>
  <si>
    <t>拼披肩雪纺连体裤</t>
  </si>
  <si>
    <t>排扣吊带连体裤</t>
  </si>
  <si>
    <t>简约系带直筒长裤</t>
  </si>
  <si>
    <t>磨破直筒牛仔长裤</t>
  </si>
  <si>
    <t>开叉拼蕾丝边长裤</t>
  </si>
  <si>
    <t>破洞阔腿牛仔短裤</t>
  </si>
  <si>
    <t>拼接高腰牛仔短裤</t>
  </si>
  <si>
    <t>假两件腰封连体裤</t>
  </si>
  <si>
    <t>钉珠阔腿喇叭长裤</t>
  </si>
  <si>
    <t>刺绣中腰阔腿长裤</t>
  </si>
  <si>
    <t>开叉扣格子九分裤</t>
  </si>
  <si>
    <t>钉珠贴布牛仔长裤</t>
  </si>
  <si>
    <t>荷叶蕾丝阔腿短裤</t>
  </si>
  <si>
    <t>中腰直筒裤九分裤</t>
  </si>
  <si>
    <t>中腰铆钉牛仔长裤</t>
  </si>
  <si>
    <t>刺绣阔腿牛仔短裤</t>
  </si>
  <si>
    <t>破洞钉珠牛仔长裤</t>
  </si>
  <si>
    <t>纽扣阔腿牛仔短裤</t>
  </si>
  <si>
    <t>纽扣牛仔阔腿短裤</t>
  </si>
  <si>
    <t>开叉棉质牛仔长裤</t>
  </si>
  <si>
    <t>磨边流苏牛仔短裤</t>
  </si>
  <si>
    <t>刺绣小脚牛仔长裤</t>
  </si>
  <si>
    <t>拼蕾丝喇叭长裤</t>
  </si>
  <si>
    <t>不规则阔腿长裤</t>
  </si>
  <si>
    <t>荷叶边吊带连体裤</t>
  </si>
  <si>
    <t>绑带荷叶阔腿短裤</t>
  </si>
  <si>
    <t>开叉阔腿牛仔长裤</t>
  </si>
  <si>
    <t>破洞排扣牛仔短裤</t>
  </si>
  <si>
    <t>磨白中腰牛仔长裤</t>
  </si>
  <si>
    <t>中腰纯色锥形长裤</t>
  </si>
  <si>
    <t>刺绣中腰牛仔长裤</t>
  </si>
  <si>
    <t>破洞拼接牛仔长裤</t>
  </si>
  <si>
    <t>简约A字阔腿短裤</t>
  </si>
  <si>
    <t>印花吊带连体裤</t>
  </si>
  <si>
    <t>破洞层次牛仔短裤</t>
  </si>
  <si>
    <t>破洞磨烂牛仔长裤</t>
  </si>
  <si>
    <t>刺绣磨边牛仔短裤</t>
  </si>
  <si>
    <t>绑带阔腿休闲长裤</t>
  </si>
  <si>
    <t>纯色直筒休闲长裤</t>
  </si>
  <si>
    <t>V领连体背带短裤</t>
  </si>
  <si>
    <t>双排扣直筒裤长裤</t>
  </si>
  <si>
    <t>高腰开叉阔腿长裤</t>
  </si>
  <si>
    <t>不规则磨破牛仔裤</t>
  </si>
  <si>
    <t>透明两件套短裤</t>
  </si>
  <si>
    <t>透明两件套阔腿裤</t>
  </si>
  <si>
    <t>中腰精纺毛呢长裤</t>
  </si>
  <si>
    <t>绑带牛仔阔腿短裤</t>
  </si>
  <si>
    <t>拼接不规则牛仔裤</t>
  </si>
  <si>
    <t>腰封两件套阔腿裤</t>
  </si>
  <si>
    <t>不规则阔腿短裙裤</t>
  </si>
  <si>
    <t>腰带A字阔腿短裤</t>
  </si>
  <si>
    <t>拼接中腰锥形长裤</t>
  </si>
  <si>
    <t>贴布绣直筒牛仔裤</t>
  </si>
  <si>
    <t>破洞磨白牛仔长裤</t>
  </si>
  <si>
    <t>纽扣高腰牛仔长裤</t>
  </si>
  <si>
    <t>拼接磨破牛仔短裤</t>
  </si>
  <si>
    <t>吊带牛仔连体长裤</t>
  </si>
  <si>
    <t>磨破钉珠牛仔长裤</t>
  </si>
  <si>
    <t>破洞流苏牛仔短裤</t>
  </si>
  <si>
    <t>腰带薄精纺呢长裤</t>
  </si>
  <si>
    <t>撞色刺绣小脚长裤</t>
  </si>
  <si>
    <t>绑带洗水牛仔长裤</t>
  </si>
  <si>
    <t>破洞开叉牛仔长裤</t>
  </si>
  <si>
    <t>不规则流苏牛仔裤</t>
  </si>
  <si>
    <t>刺绣不规则牛仔裤</t>
  </si>
  <si>
    <t>潮流磨破牛仔长裤</t>
  </si>
  <si>
    <t>不规则直筒牛仔裤</t>
  </si>
  <si>
    <t>仿珍珠阔腿裤长裤</t>
  </si>
  <si>
    <t>荷叶阔腿九分长裤</t>
  </si>
  <si>
    <t>显瘦开叉休闲长裤</t>
  </si>
  <si>
    <t>棉质阔腿牛仔长裤</t>
  </si>
  <si>
    <t>不规则小脚牛仔裤</t>
  </si>
  <si>
    <t>破洞棉质牛仔长裤</t>
  </si>
  <si>
    <t>破洞网布牛仔长裤</t>
  </si>
  <si>
    <t>刺绣直筒牛仔长装</t>
  </si>
  <si>
    <t>刺绣阔腿牛仔长裤</t>
  </si>
  <si>
    <t>格纹毛织西装长裤</t>
  </si>
  <si>
    <t>拼腰带休闲裤长裤</t>
  </si>
  <si>
    <t>蕾丝毛呢阔腿短裤</t>
  </si>
  <si>
    <t>开叉喇叭阔腿长裤</t>
  </si>
  <si>
    <t>吊带背带裤连体裤</t>
  </si>
  <si>
    <t>磨毛洗水牛仔长裤</t>
  </si>
  <si>
    <t>拼蕾丝紧身牛仔裤</t>
  </si>
  <si>
    <t>开叉拼蕾丝牛仔裤</t>
  </si>
  <si>
    <t>拼接荷叶棉质长裤</t>
  </si>
  <si>
    <t>贴布A字阔腿短裤</t>
  </si>
  <si>
    <t>不规则阔腿牛仔裤</t>
  </si>
  <si>
    <t>印浆磨破牛仔长裤</t>
  </si>
  <si>
    <t>绑带阔腿牛仔长裤</t>
  </si>
  <si>
    <t>金属扣哈伦牛仔裤</t>
  </si>
  <si>
    <t>排扣A字阔腿短裤</t>
  </si>
  <si>
    <t>休闲阔腿裤长裤</t>
  </si>
  <si>
    <t>腰带直筒阔腿长裤</t>
  </si>
  <si>
    <t>刺绣透视短连体裤</t>
  </si>
  <si>
    <t>纽扣中腰锥形长裤</t>
  </si>
  <si>
    <t>复古军装纽扣长裤</t>
  </si>
  <si>
    <t>磨边阔腿牛仔长裤</t>
  </si>
  <si>
    <t>纽扣中腰毛呢长裤</t>
  </si>
  <si>
    <t>中腰开叉牛仔长裤</t>
  </si>
  <si>
    <t>磨白补丁牛仔长裤</t>
  </si>
  <si>
    <t>贴布袖阔腿牛仔裤</t>
  </si>
  <si>
    <t>洗水阔腿裤牛仔裤</t>
  </si>
  <si>
    <t>开叉流苏牛仔长裤</t>
  </si>
  <si>
    <t>抽绳松紧腰休闲裤</t>
  </si>
  <si>
    <t>微喇叭阔腿裤长裤</t>
  </si>
  <si>
    <t>拼接拉链锥形长裤</t>
  </si>
  <si>
    <t>【917店庆周439元】中腰毛呢踩脚长裤</t>
  </si>
  <si>
    <t>格子毛呢阔腿裙裤</t>
  </si>
  <si>
    <t>【917店庆周199元】高腰踩脚裤打底裤</t>
  </si>
  <si>
    <t>格子直筒西装长裤</t>
  </si>
  <si>
    <t>【917店庆周319元】刺绣撞色牛仔长裤</t>
  </si>
  <si>
    <t>【917店庆周319元】金鱼刺绣牛仔长裤</t>
  </si>
  <si>
    <t>【917店庆周319元】交叉绑带打底长裤</t>
  </si>
  <si>
    <t>【917店庆周419元】流苏牛仔裤阔腿裤</t>
  </si>
  <si>
    <t>【917店庆周499元】棉质喇叭裤牛仔裤</t>
  </si>
  <si>
    <t>【917店庆周299元】两件套小脚打底裤</t>
  </si>
  <si>
    <t>【917店庆周299元】毛呢A字阔腿短裤</t>
  </si>
  <si>
    <t>【917店庆周399元】开叉阔腿裤九分裤</t>
  </si>
  <si>
    <t>【917店庆周319元】灯芯绒喇叭裤长裤</t>
  </si>
  <si>
    <t>【917店庆周284元】PU纯色锥形裤长裤</t>
  </si>
  <si>
    <t>【917店庆周669元】腰带毛呢阔腿裤</t>
  </si>
  <si>
    <t>【917店庆周269元】刺绣小脚牛仔长裤</t>
  </si>
  <si>
    <t>【917店庆周369元】磨破流苏牛仔长裤</t>
  </si>
  <si>
    <t>【917店庆周469元】羊毛呢哈伦裤长裤</t>
  </si>
  <si>
    <t>交叉绑带牛仔长裤</t>
  </si>
  <si>
    <t>刺绣折边牛仔长裤</t>
  </si>
  <si>
    <t>【917店庆周645元】格子系带毛呢长裤</t>
  </si>
  <si>
    <t>【917店庆周399元】刺绣折边牛仔长裤</t>
  </si>
  <si>
    <t>织带束脚休闲长裤</t>
  </si>
  <si>
    <t>【917店庆周359元】拼织带踩脚裤长裤</t>
  </si>
  <si>
    <t>【917店庆周369元】两件套小脚裤长裤</t>
  </si>
  <si>
    <t>纽扣阔腿短裤裙裤</t>
  </si>
  <si>
    <t>【917店庆周249元】开叉刺绣阔腿长裤</t>
  </si>
  <si>
    <t>【917店庆周279元】开叉小脚裤打底裤</t>
  </si>
  <si>
    <t>【917店庆周319元】织带束脚休闲长裤</t>
  </si>
  <si>
    <t>【917店庆周399元】拼条印花休闲长裤</t>
  </si>
  <si>
    <t>【917店庆周349元】贴布绣流苏牛仔裤</t>
  </si>
  <si>
    <t>【917店庆周299元】纯色哈伦休闲长裤</t>
  </si>
  <si>
    <t>编织毛呢短连体裤</t>
  </si>
  <si>
    <t>不规则荷叶阔腿裤</t>
  </si>
  <si>
    <t>字母贴布牛仔长裤</t>
  </si>
  <si>
    <t>【917店庆周549元】纯色毛呢阔腿长裤</t>
  </si>
  <si>
    <t>【917店庆周549元】纯色毛呢喇叭长裤</t>
  </si>
  <si>
    <t>【917店庆周599元】丝绒刺绣阔腿长裤</t>
  </si>
  <si>
    <t>【917店庆周234元】系带A字阔腿短裤</t>
  </si>
  <si>
    <t>【917店庆周299元】撞色拼带休闲长裤</t>
  </si>
  <si>
    <t>【917店庆周439元】复古毛呢踩脚长裤</t>
  </si>
  <si>
    <t>【917店庆周349元】PU亮面中腰长裤</t>
  </si>
  <si>
    <t>【917店庆周349元】系带高腰休闲长裤</t>
  </si>
  <si>
    <t>【917店庆周449元】绑带阔腿牛仔长裤</t>
  </si>
  <si>
    <t>磨破刺绣牛仔长裤</t>
  </si>
  <si>
    <t>【917店庆周349元】系带毛呢阔腿长裤</t>
  </si>
  <si>
    <t>【917店庆周369元】开叉阔腿休闲长裤</t>
  </si>
  <si>
    <t>【917店庆周499元】金属扣背带连体裤</t>
  </si>
  <si>
    <t>【917店庆周349元】绒面阔腿休闲长裤</t>
  </si>
  <si>
    <t>【917店庆周559元】格子毛呢直筒长裤</t>
  </si>
  <si>
    <t>【917店庆周299元】拼接织带休闲长裤</t>
  </si>
  <si>
    <t>纯色九分牛仔长裤</t>
  </si>
  <si>
    <t>【917店庆周419元】拼接牛仔裤连体裤</t>
  </si>
  <si>
    <t>【917店庆周328元】毛呢喇叭阔腿长裤</t>
  </si>
  <si>
    <t>【917店庆周249元】PU中腰休闲长裤</t>
  </si>
  <si>
    <t>织带阔腿裤长裤</t>
  </si>
  <si>
    <t>松紧腰运动裤长裤</t>
  </si>
  <si>
    <t>织带打底阔腿短裤</t>
  </si>
  <si>
    <t>【917店庆周349元】拼接织带直筒长裤</t>
  </si>
  <si>
    <t>金属扣牛仔连体裤</t>
  </si>
  <si>
    <t>铆钉洗水牛仔长裤</t>
  </si>
  <si>
    <t>刺绣洗水牛仔长裤</t>
  </si>
  <si>
    <t>【917店庆周219元】高腰A字阔腿短裤</t>
  </si>
  <si>
    <t>【917店庆周449元】精纺毛呢阔腿长裤</t>
  </si>
  <si>
    <t>【917店庆周334元】破洞直筒牛仔长裤</t>
  </si>
  <si>
    <t>高腰不规则长裤</t>
  </si>
  <si>
    <t>中腰哈伦裤长裤</t>
  </si>
  <si>
    <t>【917店庆周269元】磨破阔腿牛仔短裤</t>
  </si>
  <si>
    <t>磨破喇叭牛仔长裤</t>
  </si>
  <si>
    <t>【917店庆周349元】刺绣棉直筒牛仔裤</t>
  </si>
  <si>
    <t>A字中腰纽扣阔腿短裤</t>
  </si>
  <si>
    <t>【917店庆周199元】高腰不规则长裤</t>
  </si>
  <si>
    <t>撞色条纹阔腿裤</t>
  </si>
  <si>
    <t>开叉毛球棉质长裤</t>
  </si>
  <si>
    <t>【917店庆周284元】贴布阔腿牛仔长裤</t>
  </si>
  <si>
    <t>【917店庆周299元】撞色镶边休闲长裤</t>
  </si>
  <si>
    <t>【917店庆周349元】刺绣腰带直筒裤</t>
  </si>
  <si>
    <t>【917店庆周349元】纯色阔腿背带裤连体裤</t>
  </si>
  <si>
    <t>【917店庆周349元】阔腿背带裤连体裤</t>
  </si>
  <si>
    <t>【917店庆周449元】一字领雪纺连体裤</t>
  </si>
  <si>
    <t>迷彩印花哈伦长裤</t>
  </si>
  <si>
    <t>【917店庆周545元】一字肩阔腿连体裤</t>
  </si>
  <si>
    <t>V领系带连体长裤</t>
  </si>
  <si>
    <t>系带A字阔腿裤短裤</t>
  </si>
  <si>
    <t>假两件无袖连体裤</t>
  </si>
  <si>
    <t>高腰绑带阔腿长裤</t>
  </si>
  <si>
    <t>喇叭阔腿裤九分裤</t>
  </si>
  <si>
    <t>流苏阔腿裤牛仔裤</t>
  </si>
  <si>
    <t>拼接印花阔腿长裤</t>
  </si>
  <si>
    <t>拼接阔腿牛仔裙裤</t>
  </si>
  <si>
    <t>拼接蕾丝阔腿短裤</t>
  </si>
  <si>
    <t>金属排扣阔腿短裤</t>
  </si>
  <si>
    <t>水手领阔腿连体裤</t>
  </si>
  <si>
    <t>金属扣阔腿牛仔裤</t>
  </si>
  <si>
    <t>条纹排扣阔腿短裤</t>
  </si>
  <si>
    <t>条纹阔腿牛仔长裤</t>
  </si>
  <si>
    <t>镂空钩花阔腿短裤</t>
  </si>
  <si>
    <t>磨破阔腿牛仔短裤</t>
  </si>
  <si>
    <t>阔腿裤喇叭长裤</t>
  </si>
  <si>
    <t>蕾丝阔腿裤连体裤</t>
  </si>
  <si>
    <t>纯色开叉中腰长裤</t>
  </si>
  <si>
    <t>假两件条纹连体裤</t>
  </si>
  <si>
    <t>撞色刺绣阔腿短裤</t>
  </si>
  <si>
    <t>磨边牛仔阔腿短裤</t>
  </si>
  <si>
    <t>刺绣牛仔阔腿长裤</t>
  </si>
  <si>
    <t>高腰牛仔阔腿短裤</t>
  </si>
  <si>
    <t>贴布绣棉质牛仔裤长裤</t>
  </si>
  <si>
    <t>假两件阔腿连体裤</t>
  </si>
  <si>
    <t>一字双排扣连衣裙</t>
  </si>
  <si>
    <t>腰带滚边阔腿长裤</t>
  </si>
  <si>
    <t>高腰阔腿裤七分裤</t>
  </si>
  <si>
    <t>系带松紧腰阔腿裤长裤</t>
  </si>
  <si>
    <t>中腰镂空阔腿喇叭长裤</t>
  </si>
  <si>
    <t>拼百褶边棉质长裤</t>
  </si>
  <si>
    <t>拼接假两件连体裤</t>
  </si>
  <si>
    <t>斜肩阔腿连体裤</t>
  </si>
  <si>
    <t>中腰刺绣字母锥形长裤</t>
  </si>
  <si>
    <t>破洞做旧牛仔阔腿短裤</t>
  </si>
  <si>
    <t>挂脖蕾丝连体长裤</t>
  </si>
  <si>
    <t>贴布刺绣牛仔长裤</t>
  </si>
  <si>
    <t>拼接中腰牛仔长裤</t>
  </si>
  <si>
    <t>背带牛仔裤连体裤</t>
  </si>
  <si>
    <t>系带休闲阔腿长裤</t>
  </si>
  <si>
    <t>磨破棉质直筒牛仔长裤</t>
  </si>
  <si>
    <t>A字高腰镂空阔腿短裤</t>
  </si>
  <si>
    <t>刺绣七分裤阔腿裤</t>
  </si>
  <si>
    <t>亮片牛仔连体裤</t>
  </si>
  <si>
    <t>拼接小脚休闲长裤</t>
  </si>
  <si>
    <t>磨破流苏牛仔短裤</t>
  </si>
  <si>
    <t>松紧腰休闲裤长裤</t>
  </si>
  <si>
    <t>假两件破洞裙裤</t>
  </si>
  <si>
    <t>中腰磨白牛仔长裤</t>
  </si>
  <si>
    <t>破洞流苏棉质牛仔长裤</t>
  </si>
  <si>
    <t>中腰开叉直筒长裤</t>
  </si>
  <si>
    <t>高腰A字阔腿短裤</t>
  </si>
  <si>
    <t>高腰A字棉质阔腿短裤</t>
  </si>
  <si>
    <t>纯色中腰阔腿长裤</t>
  </si>
  <si>
    <t>纯色中腰阔腿裤长裤</t>
  </si>
  <si>
    <t>小脚系带打底裤长裤</t>
  </si>
  <si>
    <t>荷叶边阔腿喇叭裤</t>
  </si>
  <si>
    <t>喇叭荷叶边阔腿裤长裤</t>
  </si>
  <si>
    <t>印花镂空系带连体裤</t>
  </si>
  <si>
    <t>系带高腰A字阔腿短裤</t>
  </si>
  <si>
    <t>刺绣A字牛仔阔腿短裤</t>
  </si>
  <si>
    <t>纯色哈伦锥形裤长裤</t>
  </si>
  <si>
    <t>镶边运动休闲长裤</t>
  </si>
  <si>
    <t>刺绣直筒牛仔长裤</t>
  </si>
  <si>
    <t>撞色假两件连体裤</t>
  </si>
  <si>
    <t>中腰开叉喇叭阔腿长裤</t>
  </si>
  <si>
    <t>喇叭阔腿牛仔长裤</t>
  </si>
  <si>
    <t>中腰精纺阔腿裤九分裤</t>
  </si>
  <si>
    <t>精纺阔腿裤九分裤</t>
  </si>
  <si>
    <t>直筒九分裤牛仔裤</t>
  </si>
  <si>
    <t>流苏阔腿牛仔短裤</t>
  </si>
  <si>
    <t>拼接A字阔腿短裤</t>
  </si>
  <si>
    <t>A字中腰拼阔腿裤短裤</t>
  </si>
  <si>
    <t>A字中腰棉质阔腿短裤</t>
  </si>
  <si>
    <t>开叉吊带连体裤</t>
  </si>
  <si>
    <t>撞色条纹阔腿长裤</t>
  </si>
  <si>
    <t>磨边流苏中腰牛仔长裤</t>
  </si>
  <si>
    <t>高腰纯色锥形小脚长裤</t>
  </si>
  <si>
    <t>纯色中腰含棉阔腿中裤</t>
  </si>
  <si>
    <t>条纹A字阔腿短裤</t>
  </si>
  <si>
    <t>V领收腰长连体裤</t>
  </si>
  <si>
    <t>V领收腰无袖长连体裤</t>
  </si>
  <si>
    <t>A字腰带阔腿短裤</t>
  </si>
  <si>
    <t>花朵刺绣牛仔长裤</t>
  </si>
  <si>
    <t>中腰锥形小脚裤长裤</t>
  </si>
  <si>
    <t>简约开叉中腰西装长裤</t>
  </si>
  <si>
    <t>时尚中腰阔腿裤七分裤</t>
  </si>
  <si>
    <t>A字中腰阔腿裤短裤</t>
  </si>
  <si>
    <t>背带阔腿裤连体裤</t>
  </si>
  <si>
    <t>破洞中腰牛仔长裤</t>
  </si>
  <si>
    <t>开叉直筒牛仔长裤</t>
  </si>
  <si>
    <t>中腰开叉休闲长裤</t>
  </si>
  <si>
    <t>流苏直筒牛仔长裤</t>
  </si>
  <si>
    <t>中腰开叉纯色阔腿长裤</t>
  </si>
  <si>
    <t>开叉纯色阔腿长裤</t>
  </si>
  <si>
    <t>【活动价319元】中腰棉质阔腿牛仔短裤</t>
  </si>
  <si>
    <t>条纹系带阔腿连体裤</t>
  </si>
  <si>
    <t>A字开叉阔腿短裤</t>
  </si>
  <si>
    <t>棉质阔腿喇叭牛仔长裤</t>
  </si>
  <si>
    <t>刺绣阔腿裤牛仔裤</t>
  </si>
  <si>
    <t>中腰纯色阔腿长裤</t>
  </si>
  <si>
    <t>时尚针织休闲裤长裤</t>
  </si>
  <si>
    <t>拼接提花小脚长裤</t>
  </si>
  <si>
    <t>踩脚中腰棉质牛仔长裤</t>
  </si>
  <si>
    <t>刺绣喇叭阔腿裤长裤</t>
  </si>
  <si>
    <t>撞色高腰阔腿针织长裤</t>
  </si>
  <si>
    <t>高腰松紧腰毛针织长裤</t>
  </si>
  <si>
    <t>中腰纯色羊毛呢长裤</t>
  </si>
  <si>
    <t>开叉羊毛呢阔腿裤长裤</t>
  </si>
  <si>
    <t>摩登高腰阔腿休闲长裤</t>
  </si>
  <si>
    <t>纯色高腰A字裙半身裙</t>
  </si>
  <si>
    <t>纯色小脚打底长裤</t>
  </si>
  <si>
    <t>流苏棉质牛仔长裤</t>
  </si>
  <si>
    <t>松紧腰阔腿裤长裤</t>
  </si>
  <si>
    <t>开叉针织喇叭裤休闲裤</t>
  </si>
  <si>
    <t>棉质阔腿直筒牛仔长裤</t>
  </si>
  <si>
    <t>开叉中腰阔腿长裤</t>
  </si>
  <si>
    <t>中腰棉质牛仔直筒长裤</t>
  </si>
  <si>
    <t>中腰修身纯色刺绣长裤</t>
  </si>
  <si>
    <t>拼接中腰毛呢哈伦长裤</t>
  </si>
  <si>
    <t>A字提花纯色阔腿短裤</t>
  </si>
  <si>
    <t>纯色中腰哈伦长裤</t>
  </si>
  <si>
    <t>印花棉质牛仔长裤</t>
  </si>
  <si>
    <t>印花打底小脚长裤</t>
  </si>
  <si>
    <t>棉质磨边阔腿牛仔裤</t>
  </si>
  <si>
    <t>拼侧条松紧腰长裤</t>
  </si>
  <si>
    <t>撞色花格印花阔腿长裤</t>
  </si>
  <si>
    <t>中腰棉质喇叭牛仔长裤</t>
  </si>
  <si>
    <t>A字刺绣纯色阔腿短裤</t>
  </si>
  <si>
    <t>高腰中长款裙裤阔腿裤</t>
  </si>
  <si>
    <t>纯亚麻高腰中裤阔腿裤</t>
  </si>
  <si>
    <t>阔腿连体裤背带长裤</t>
  </si>
  <si>
    <t>撞色条纹阔腿裤连体裤</t>
  </si>
  <si>
    <t>中腰刺绣短裤阔腿裤</t>
  </si>
  <si>
    <t>中腰纯色七分裤阔腿裤</t>
  </si>
  <si>
    <t>中腰纯色阔腿裤裙裤</t>
  </si>
  <si>
    <t>纯色高腰A字阔腿短裤</t>
  </si>
  <si>
    <t>棉质条纹背带裤连体裤</t>
  </si>
  <si>
    <t>高腰A字波浪阔腿短裤</t>
  </si>
  <si>
    <t>蕾丝修身薄阔腿连体裤</t>
  </si>
  <si>
    <t>纯棉中腰破洞牛仔长裤</t>
  </si>
  <si>
    <t>棉质撞色腰带阔腿中裤</t>
  </si>
  <si>
    <t>阔腿哈伦棉质牛仔裤</t>
  </si>
  <si>
    <t>棉质七分哈伦裤阔腿裤</t>
  </si>
  <si>
    <t>A字提花棉质阔腿短裤</t>
  </si>
  <si>
    <t>简约中腰纯色哈伦长裤</t>
  </si>
  <si>
    <t>流苏A字阔腿牛仔短裤</t>
  </si>
  <si>
    <t>棉麻阔腿背带连体裤</t>
  </si>
  <si>
    <t>牛仔阔腿背带裤连体裤</t>
  </si>
  <si>
    <t>高腰拼接裙裤阔腿裤</t>
  </si>
  <si>
    <t>高腰修身排扣牛仔长裤</t>
  </si>
  <si>
    <t>刺绣长款短袖连体裤</t>
  </si>
  <si>
    <t>纯色棉质牛仔裤中裤</t>
  </si>
  <si>
    <t>棉质修身小脚牛仔长裤</t>
  </si>
  <si>
    <t>高腰棉质七分裤阔腿裤</t>
  </si>
  <si>
    <t>中腰纯色阔腿裤哈伦裤</t>
  </si>
  <si>
    <t>拼接流苏棉牛仔直筒裤</t>
  </si>
  <si>
    <t>高腰A字纯色阔腿短裤</t>
  </si>
  <si>
    <t>棉质磨破小脚牛仔长裤</t>
  </si>
  <si>
    <t>中腰排扣喇叭阔腿长裤</t>
  </si>
  <si>
    <t>高腰格子印花阔腿长裤</t>
  </si>
  <si>
    <t>高腰排扣毛呢喇叭长裤</t>
  </si>
  <si>
    <t>高腰毛呢中长款阔腿裤</t>
  </si>
  <si>
    <t>条纹图案中腰直筒长裤</t>
  </si>
  <si>
    <t>金属链喇叭牛仔裤</t>
  </si>
  <si>
    <t>立领格纹短款外套</t>
  </si>
  <si>
    <t>格纹钉珠棒球外套</t>
  </si>
  <si>
    <t>格纹排扣西装外套</t>
  </si>
  <si>
    <t>纯色绒面长袖外套</t>
  </si>
  <si>
    <t>翻驳领西装外套</t>
  </si>
  <si>
    <t>西装领中长款外套</t>
  </si>
  <si>
    <t>腰带排扣长款大衣</t>
  </si>
  <si>
    <t>贴布绣棒球外套</t>
  </si>
  <si>
    <t>卡通印花牛仔外套</t>
  </si>
  <si>
    <t>格子棉质马甲外套</t>
  </si>
  <si>
    <t>格子排扣西装外套</t>
  </si>
  <si>
    <t>喇叭袖西装外套</t>
  </si>
  <si>
    <t>单排扣翻领外套</t>
  </si>
  <si>
    <t>纯色立领棒球外套</t>
  </si>
  <si>
    <t>贴布绣牛仔外套</t>
  </si>
  <si>
    <t>钉珠贴布绣外套</t>
  </si>
  <si>
    <t>【917店庆周769元】纯色排扣风衣外套</t>
  </si>
  <si>
    <t>【917店庆周739元】格纹腰带西装外套</t>
  </si>
  <si>
    <t>【917店庆周559元】荷叶刺绣棒球外套</t>
  </si>
  <si>
    <t>贴布绣亮片外套</t>
  </si>
  <si>
    <t>牛仔印花开襟外套</t>
  </si>
  <si>
    <t>西装领马甲外套</t>
  </si>
  <si>
    <t>刺绣荷叶棉质外套</t>
  </si>
  <si>
    <t>钉珠刺绣牛仔外套</t>
  </si>
  <si>
    <t>【917店庆周669元】贴布绣牛仔外套</t>
  </si>
  <si>
    <t>可脱卸帽牛仔外套</t>
  </si>
  <si>
    <t>【917店庆周599元】纯色钉珠西装外套</t>
  </si>
  <si>
    <t>防晒中长风衣外套</t>
  </si>
  <si>
    <t>翻领排扣西装外套</t>
  </si>
  <si>
    <t>荷叶边风衣款外套</t>
  </si>
  <si>
    <t>腰带无袖西装外套</t>
  </si>
  <si>
    <t>钉珠磨破牛仔外套</t>
  </si>
  <si>
    <t>腰带无袖马甲外套</t>
  </si>
  <si>
    <t>印花长袖棒球外套</t>
  </si>
  <si>
    <t>oversize风衣外套</t>
  </si>
  <si>
    <t>毛呢格子西装外套</t>
  </si>
  <si>
    <t>褶皱收腰西装外套</t>
  </si>
  <si>
    <t>拼接透明印花外套</t>
  </si>
  <si>
    <t>透明排扣马甲外套</t>
  </si>
  <si>
    <t>撞色印花系带风衣</t>
  </si>
  <si>
    <t>交叉穿绳西装外套</t>
  </si>
  <si>
    <t>绑带印花牛仔外套</t>
  </si>
  <si>
    <t>翻领长袖西装外套</t>
  </si>
  <si>
    <t>腰带排扣无袖外套</t>
  </si>
  <si>
    <t>撞色拼接牛仔外套</t>
  </si>
  <si>
    <t>刺绣棒球长袖外套</t>
  </si>
  <si>
    <t>排扣精纺西装外套</t>
  </si>
  <si>
    <t>口袋抽绳风衣外套</t>
  </si>
  <si>
    <t>翻领腰带风衣外套</t>
  </si>
  <si>
    <t>连帽贴布风衣外套</t>
  </si>
  <si>
    <t>编织撞色长袖外套</t>
  </si>
  <si>
    <t>字母刺绣棉衣外套</t>
  </si>
  <si>
    <t>花朵刺绣牛仔外套</t>
  </si>
  <si>
    <t>刺绣连帽风衣外套</t>
  </si>
  <si>
    <t>毛呢格纹西装外套</t>
  </si>
  <si>
    <t>双排扣系带长风衣</t>
  </si>
  <si>
    <t>翻领长款风衣外套</t>
  </si>
  <si>
    <t>亮片刺绣中长风衣</t>
  </si>
  <si>
    <t>条纹镶边针织外套</t>
  </si>
  <si>
    <t>滚边条纹针织外套</t>
  </si>
  <si>
    <t>破洞钉珠牛仔外套</t>
  </si>
  <si>
    <t>系带长款牛仔外套</t>
  </si>
  <si>
    <t>羊皮机车真皮外套</t>
  </si>
  <si>
    <t>系带毛呢西装外套</t>
  </si>
  <si>
    <t>拉链压褶棒球外套</t>
  </si>
  <si>
    <t>迷彩印花棒球外套</t>
  </si>
  <si>
    <t>纽扣镶钻长袖外套</t>
  </si>
  <si>
    <t>刺绣钉珠卫衣外套</t>
  </si>
  <si>
    <t>双排腰带风衣外套</t>
  </si>
  <si>
    <t>西装领羊皮革外套</t>
  </si>
  <si>
    <t>格子绑带棉衣外套</t>
  </si>
  <si>
    <t>拼接棒球棉衣外套</t>
  </si>
  <si>
    <t>贴布棒球棉衣外套</t>
  </si>
  <si>
    <t>滚边提花毛呢外套</t>
  </si>
  <si>
    <t>交叉绑带棉衣外套</t>
  </si>
  <si>
    <t>格子排扣棉衣外套</t>
  </si>
  <si>
    <t>中长刺绣棉衣外套</t>
  </si>
  <si>
    <t>【917店庆周1045元】长款加厚风衣外套</t>
  </si>
  <si>
    <t>斜襟羊皮机车外套</t>
  </si>
  <si>
    <t>【917店庆周549元】印花棒球棉衣外套</t>
  </si>
  <si>
    <t>【917店庆周795元】毛绒连帽棉衣外套</t>
  </si>
  <si>
    <t>PU拼仿毛机车外套</t>
  </si>
  <si>
    <t>【917店庆周649元】绒面拼撞色长外套</t>
  </si>
  <si>
    <t>【917店庆周839元】丝绒刺绣棒球外套</t>
  </si>
  <si>
    <t>刺绣钉珠长款风衣</t>
  </si>
  <si>
    <t>贴布绣棒球款外套</t>
  </si>
  <si>
    <t>V领荷叶针织外套</t>
  </si>
  <si>
    <t>【917店庆周539元】贴布绣棒球款外套</t>
  </si>
  <si>
    <t>丝绒刺绣棒球外套</t>
  </si>
  <si>
    <t>【917店庆周849元】系带长款风衣外套</t>
  </si>
  <si>
    <t>【917店庆周845元】双排扣系带长风衣</t>
  </si>
  <si>
    <t>【917店庆周299元】V领荷叶针织外套</t>
  </si>
  <si>
    <t>【917店庆周795元】宽松毛领牛仔外套</t>
  </si>
  <si>
    <t>撞色棒球针织外套</t>
  </si>
  <si>
    <t>丝绒金属开叉外套</t>
  </si>
  <si>
    <t>羊皮机车皮衣外套</t>
  </si>
  <si>
    <t>【917店庆周419元】连帽拼卫衣式外套</t>
  </si>
  <si>
    <t>卡通刺绣休闲外套</t>
  </si>
  <si>
    <t>真皮短款皮衣外套</t>
  </si>
  <si>
    <t>【917店庆周399元】撞色图案针织外套</t>
  </si>
  <si>
    <t>【917店庆周399元】撞色棒球针织外套</t>
  </si>
  <si>
    <t>宽松立领休闲长袖外套</t>
  </si>
  <si>
    <t>收腰系带风衣外套</t>
  </si>
  <si>
    <t>PU光面系带长风衣</t>
  </si>
  <si>
    <t>【917店庆周449元】宽松立领休闲长袖外套</t>
  </si>
  <si>
    <t>真皮撞色皮衣外套</t>
  </si>
  <si>
    <t>【917店庆周499元】撞连帽收腰长风衣</t>
  </si>
  <si>
    <t>【917店庆周845元】PU光面系带长风衣</t>
  </si>
  <si>
    <t>【917店庆周845元】PU亮面系带长风衣</t>
  </si>
  <si>
    <t>羊皮短款皮衣机车外套</t>
  </si>
  <si>
    <t>钉珠棒球款外套</t>
  </si>
  <si>
    <t>【917店庆周499元】钉珠棒球款外套</t>
  </si>
  <si>
    <t>睡衣风印花长外套</t>
  </si>
  <si>
    <t>刺绣洗水牛仔外套</t>
  </si>
  <si>
    <t>拼接镂空长袖棒球外套</t>
  </si>
  <si>
    <t>亮片钉珠马甲外套</t>
  </si>
  <si>
    <t>印花睡衣风长外套</t>
  </si>
  <si>
    <t>雪纺睡衣款长风衣外套</t>
  </si>
  <si>
    <t>雪纺绑带风衣外套</t>
  </si>
  <si>
    <t>【折后价449.5元】翻领长款马甲无袖外套</t>
  </si>
  <si>
    <t>撞色睡衣风长外套</t>
  </si>
  <si>
    <t>【活动价903元】西装领纯棉长风衣外套</t>
  </si>
  <si>
    <t>西装领长风衣外套</t>
  </si>
  <si>
    <t>刺绣撞色棒球外套</t>
  </si>
  <si>
    <t>收腰双排棉衣外套</t>
  </si>
  <si>
    <t>长款双排扣外套大衣</t>
  </si>
  <si>
    <t>连帽撞色毛领棉衣外套</t>
  </si>
  <si>
    <t>排扣条纹宽松长款外套</t>
  </si>
  <si>
    <t>圆领中长宽松长袖外套</t>
  </si>
  <si>
    <t>条纹宽松羊毛呢长外套</t>
  </si>
  <si>
    <t>撞色排扣针织长款外套</t>
  </si>
  <si>
    <t>钉珠亮片棉质中长外套</t>
  </si>
  <si>
    <t>中长翻领印花长袖外套</t>
  </si>
  <si>
    <t>提花开叉长款无袖外套</t>
  </si>
  <si>
    <t>贴布绣长款薄风衣外套</t>
  </si>
  <si>
    <t>格子绣章长款棉质外套</t>
  </si>
  <si>
    <t>镂空蕾丝长款风衣外套</t>
  </si>
  <si>
    <t>条纹印花长款排扣风衣</t>
  </si>
  <si>
    <t>排扣系带长款无袖风衣</t>
  </si>
  <si>
    <t>拼接印花薄款棒球外套</t>
  </si>
  <si>
    <t>收腰系带薄长风衣外套</t>
  </si>
  <si>
    <t>欧根纱绣花长款薄风衣</t>
  </si>
  <si>
    <t>撞色格子长款风衣外套</t>
  </si>
  <si>
    <t>【促销价845元】印花长款棉衣风衣外套</t>
  </si>
  <si>
    <t>千鸟格长款风衣外套</t>
  </si>
  <si>
    <t>条纹字母中长西装外套</t>
  </si>
  <si>
    <t>羊毛印花中长西装外套</t>
  </si>
  <si>
    <t>翻领纯色宽松中长外套</t>
  </si>
  <si>
    <t>千鸟格毛呢外套</t>
  </si>
  <si>
    <t>蕾丝腰带毛呢外套</t>
  </si>
  <si>
    <t>流苏毛呢长袖外套</t>
  </si>
  <si>
    <t>羊毛呢西装外套</t>
  </si>
  <si>
    <t>纯色羊毛呢外套</t>
  </si>
  <si>
    <t>系带毛呢马甲外套</t>
  </si>
  <si>
    <t>拼接针织毛呢外套</t>
  </si>
  <si>
    <t>兔毛袖口毛呢外套</t>
  </si>
  <si>
    <t>翻领腰带毛呢外套</t>
  </si>
  <si>
    <t>【917店庆周1090元】翻领刺绣毛呢外套</t>
  </si>
  <si>
    <t>【917店庆周1345元】双排扣羊毛呢外套</t>
  </si>
  <si>
    <t>毛球羊毛呢长外套</t>
  </si>
  <si>
    <t>【917店庆周1190元】毛球羊毛呢长外套</t>
  </si>
  <si>
    <t>【917店庆周1390元】开叉袖羊毛呢外套</t>
  </si>
  <si>
    <t>狐狸毛领毛呢外套</t>
  </si>
  <si>
    <t>【917店庆周899元】刺绣开叉带帽外套</t>
  </si>
  <si>
    <t>绑带长羊毛呢外套</t>
  </si>
  <si>
    <t>【917店庆周999元】绑带长羊毛呢外套</t>
  </si>
  <si>
    <t>刺绣棒球毛呢外套</t>
  </si>
  <si>
    <t>【917店庆周1095元】收腰系带毛呢外套</t>
  </si>
  <si>
    <t>【917店庆周1495元】仿珍珠腰带长毛呢</t>
  </si>
  <si>
    <t>【917店庆周1345元】贴布系带毛呢外套</t>
  </si>
  <si>
    <t>【917店庆周1229元】立领刺绣毛呢外套</t>
  </si>
  <si>
    <t>【917店庆周869元】刺绣亮片毛呢外套</t>
  </si>
  <si>
    <t>【917店庆周1490元】贴布排扣毛呢外套</t>
  </si>
  <si>
    <t>【917店庆周695元】亮片棒球毛呢外套</t>
  </si>
  <si>
    <t>【917店庆周945元】刺绣围巾毛呢外套</t>
  </si>
  <si>
    <t>拉链收腰毛呢外套</t>
  </si>
  <si>
    <t>卡通刺绣毛呢外套</t>
  </si>
  <si>
    <t>【917店庆周1390元】系带长羊毛呢外套</t>
  </si>
  <si>
    <t>【917店庆周845元】翻领绑带毛呢外套</t>
  </si>
  <si>
    <t>【917店庆周745元】波点撞色毛呢外套</t>
  </si>
  <si>
    <t>【917店庆周869元】卡通刺绣毛呢外套</t>
  </si>
  <si>
    <t>精纺呢无袖外套</t>
  </si>
  <si>
    <t>【917店庆周649元】双排扣精纺呢外套</t>
  </si>
  <si>
    <t>卡通长款毛呢外套大衣</t>
  </si>
  <si>
    <t>连帽卡通长款外套</t>
  </si>
  <si>
    <t>翻领圆扣毛呢外套</t>
  </si>
  <si>
    <t>仿珍珠羊毛呢外套</t>
  </si>
  <si>
    <t>长款加厚毛呢外套大衣</t>
  </si>
  <si>
    <t>纯羊毛呢大衣长款外套</t>
  </si>
  <si>
    <t>系带羊毛呢大衣长外套</t>
  </si>
  <si>
    <t>V领双排扣羊毛呢外套</t>
  </si>
  <si>
    <t>中长款纽扣羊毛呢外套</t>
  </si>
  <si>
    <t>长款宽松流苏毛呢外套</t>
  </si>
  <si>
    <t>翻领穿孔系带毛呢外套</t>
  </si>
  <si>
    <t>双排扣羊毛呢外套</t>
  </si>
  <si>
    <t>纯色系带毛呢外套</t>
  </si>
  <si>
    <t>纯色长款毛呢外套</t>
  </si>
  <si>
    <t>撞色拼接棒球毛呢外套</t>
  </si>
  <si>
    <t>印花刺绣毛呢外套</t>
  </si>
  <si>
    <t>格子印花毛呢外套</t>
  </si>
  <si>
    <t>不对称毛呢外套</t>
  </si>
  <si>
    <t>双排扣毛呢外套</t>
  </si>
  <si>
    <t>翻领毛呢外套长款马甲</t>
  </si>
  <si>
    <t>流苏长款毛呢外套</t>
  </si>
  <si>
    <t>翻领羊毛呢大衣长外套</t>
  </si>
  <si>
    <t>长款排扣毛呢外套</t>
  </si>
  <si>
    <t>西装领纯色长外套</t>
  </si>
  <si>
    <t>翻领宽松长款外套</t>
  </si>
  <si>
    <t>卡通绣章长款毛呢外套</t>
  </si>
  <si>
    <t>翻领长款羽绒服</t>
  </si>
  <si>
    <t>袖章腰带羽绒服</t>
  </si>
  <si>
    <t>钉珠贴布羽绒服</t>
  </si>
  <si>
    <t>贴布绣章羽绒外套</t>
  </si>
  <si>
    <t>【917店庆周1395元】绑带毛领羽绒外套</t>
  </si>
  <si>
    <t>【917店庆周1345元】刺绣毛领羽绒外套</t>
  </si>
  <si>
    <t>撞色加厚羽绒外套</t>
  </si>
  <si>
    <t>【917店庆周1295元】迷彩毛领羽绒外套</t>
  </si>
  <si>
    <t>【917店庆周845元】条纹字母羽绒外套</t>
  </si>
  <si>
    <t>【917店庆周945元】刺绣棒球羽绒外套</t>
  </si>
  <si>
    <t>【917店庆周1090元】可拆帽印花羽绒服</t>
  </si>
  <si>
    <t>【917店庆周1345元】可拆毛领羽绒外套</t>
  </si>
  <si>
    <t>【917店庆周1690元】纯色毛领羽绒外套</t>
  </si>
  <si>
    <t>迷彩加厚羽绒外套</t>
  </si>
  <si>
    <t>【917店庆周895元】迷彩棒球羽绒外套</t>
  </si>
  <si>
    <t>【917店庆周799元】连帽加厚羽绒外套</t>
  </si>
  <si>
    <t>【917店庆周469元】撞色条纹羽绒外套</t>
  </si>
  <si>
    <t>连帽毛领羽绒外套</t>
  </si>
  <si>
    <t>连帽长羽绒服大衣外套</t>
  </si>
  <si>
    <t>一字拼荷叶连衣裙</t>
    <phoneticPr fontId="1" type="noConversion"/>
  </si>
  <si>
    <t>本品采用优质绒，使用时因天气干冷，有少量绒毛会从线缝中钻出，只需从背面拉回原位即可。</t>
    <phoneticPr fontId="1" type="noConversion"/>
  </si>
  <si>
    <t>本品采用优质绒，使用时因天气干冷，有少量绒毛会从线缝中钻出，属正常现象，只需从背面拉回原位即可。</t>
    <phoneticPr fontId="1" type="noConversion"/>
  </si>
  <si>
    <t>57.1%聚酯纤维31.8%绵羊毛8.2%腈纶2.9%其他纤维
里料:100%聚酯纤维
粘合衬:100%聚酯纤维</t>
    <phoneticPr fontId="1" type="noConversion"/>
  </si>
  <si>
    <t>修身</t>
    <rPh sb="0" eb="1">
      <t>xiu'shen</t>
    </rPh>
    <phoneticPr fontId="1" type="noConversion"/>
  </si>
  <si>
    <t>短款</t>
    <rPh sb="0" eb="1">
      <t>duan'kuan</t>
    </rPh>
    <phoneticPr fontId="1" type="noConversion"/>
  </si>
  <si>
    <t>阔腿</t>
    <rPh sb="0" eb="1">
      <t>kuo'tui</t>
    </rPh>
    <phoneticPr fontId="1" type="noConversion"/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</si>
  <si>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</si>
  <si>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</si>
  <si>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</si>
  <si>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</si>
  <si>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</si>
  <si>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</si>
  <si>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</si>
  <si>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</si>
  <si>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</si>
  <si>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</si>
  <si>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</si>
  <si>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</si>
  <si>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</si>
  <si>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</si>
  <si>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</si>
  <si>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</si>
  <si>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</si>
  <si>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</si>
  <si>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</si>
  <si>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</si>
  <si>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</si>
  <si>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</si>
  <si>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</si>
  <si>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</si>
  <si>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</si>
  <si>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</si>
  <si>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</si>
  <si>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</si>
  <si>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</si>
  <si>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</si>
  <si>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</si>
  <si>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</si>
  <si>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</si>
  <si>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</si>
  <si>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</si>
  <si>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</si>
  <si>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</si>
  <si>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</si>
  <si>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</si>
  <si>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</si>
  <si>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</si>
  <si>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</si>
  <si>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</si>
  <si>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</si>
  <si>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ochirly在线商品结构(20180920)</t>
    <rPh sb="7" eb="8">
      <t>zai'xi'an</t>
    </rPh>
    <rPh sb="9" eb="10">
      <t>shang'pin</t>
    </rPh>
    <rPh sb="11" eb="12">
      <t>jie'gou</t>
    </rPh>
    <phoneticPr fontId="6" type="noConversion"/>
  </si>
  <si>
    <t>1. 整体结构概览</t>
    <rPh sb="3" eb="4">
      <t>zheng'ti</t>
    </rPh>
    <rPh sb="5" eb="6">
      <t>jie'gou</t>
    </rPh>
    <rPh sb="7" eb="8">
      <t>gai'lan</t>
    </rPh>
    <phoneticPr fontId="6" type="noConversion"/>
  </si>
  <si>
    <t xml:space="preserve">打折率 </t>
  </si>
  <si>
    <t>2. 近期上市商品</t>
    <rPh sb="3" eb="4">
      <t>jin'qi</t>
    </rPh>
    <rPh sb="5" eb="6">
      <t>shang'shi</t>
    </rPh>
    <rPh sb="7" eb="8">
      <t>shang'pin</t>
    </rPh>
    <phoneticPr fontId="6" type="noConversion"/>
  </si>
  <si>
    <t>3. 价格带分布</t>
    <rPh sb="3" eb="4">
      <t>jia'ge'dai</t>
    </rPh>
    <rPh sb="6" eb="7">
      <t>fen'bu</t>
    </rPh>
    <phoneticPr fontId="6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</si>
  <si>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</si>
  <si>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</si>
  <si>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</si>
  <si>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</si>
  <si>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</si>
  <si>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</si>
  <si>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</si>
  <si>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</si>
  <si>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</si>
  <si>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</si>
  <si>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</si>
  <si>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</si>
  <si>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</si>
  <si>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</si>
  <si>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6" type="noConversion"/>
  </si>
  <si>
    <t>连衣裙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</si>
</sst>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_);[Red]\(&quot;¥&quot;#,##0\)"/>
    <numFmt numFmtId="180" formatCode="&quot;¥&quot;#,##0"/>
    <numFmt numFmtId="181" formatCode="0.0%"/>
  </numFmts>
  <fonts count="8" x14ac:knownFonts="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9"/>
      <name val="Helvetica Neue"/>
    </font>
    <font>
      <b/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6" fontId="0" fillId="0" borderId="1" xfId="0" applyNumberFormat="1" applyBorder="1" applyAlignment="1">
      <alignment vertical="center"/>
    </xf>
    <xf numFmtId="0" fontId="4" fillId="0" borderId="0" xfId="0" applyFont="1" applyFill="1" applyBorder="1"/>
    <xf numFmtId="14" fontId="0" fillId="0" borderId="0" xfId="0" applyNumberForma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vertical="center"/>
    </xf>
    <xf numFmtId="6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Border="1" applyAlignment="1">
      <alignment vertical="center"/>
    </xf>
    <xf numFmtId="0" fontId="0" fillId="0" borderId="0" xfId="0" applyNumberFormat="1"/>
    <xf numFmtId="10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1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  <alignment horizontal="general" vertical="center" textRotation="0" wrapText="0" indent="0" justifyLastLine="0" shrinkToFit="0" readingOrder="0"/>
    </dxf>
    <dxf>
      <numFmt numFmtId="10" formatCode="&quot;¥&quot;#,##0_);[Red]\(&quot;¥&quot;#,##0\)"/>
      <alignment horizontal="general" vertical="center" textRotation="0" wrapText="0" indent="0" justifyLastLine="0" shrinkToFit="0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justifyLastLine="0" shrinkToFit="0"/>
    </dxf>
    <dxf>
      <numFmt numFmtId="10" formatCode="&quot;¥&quot;#,##0_);[Red]\(&quot;¥&quot;#,##0\)"/>
      <alignment horizontal="general" vertical="center" textRotation="0" justifyLastLine="0" shrinkToFit="0"/>
    </dxf>
    <dxf>
      <numFmt numFmtId="19" formatCode="yyyy/m/d"/>
      <alignment horizontal="general" vertical="center" textRotation="0" wrapText="0" indent="0" justifyLastLine="0" shrinkToFit="0" readingOrder="0"/>
    </dxf>
    <dxf>
      <numFmt numFmtId="19" formatCode="yyyy/m/d"/>
      <alignment horizontal="general" vertical="center" textRotation="0" wrapText="0" indent="0" justifyLastLine="0" shrinkToFit="0" readingOrder="0"/>
    </dxf>
    <dxf>
      <numFmt numFmtId="10" formatCode="&quot;¥&quot;#,##0_);[Red]\(&quot;¥&quot;#,##0\)"/>
      <alignment horizontal="general" vertical="center" textRotation="0" justifyLastLine="0" shrinkToFit="0"/>
    </dxf>
    <dxf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general" vertical="center" textRotation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64.639166203706" createdVersion="4" refreshedVersion="4" minRefreshableVersion="3" recordCount="4059">
  <cacheSource type="worksheet">
    <worksheetSource name="表1"/>
  </cacheSource>
  <cacheFields count="17">
    <cacheField name="category" numFmtId="0">
      <sharedItems count="9">
        <s v="连衣裙"/>
        <s v="毛织"/>
        <s v="T恤"/>
        <s v="衬衫"/>
        <s v="半截裙"/>
        <s v="裤装"/>
        <s v="外套"/>
        <s v="呢料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/>
    </cacheField>
    <cacheField name="changjing" numFmtId="0">
      <sharedItems count="7">
        <s v="无"/>
        <s v="休闲"/>
        <s v="工作"/>
        <s v="度假"/>
        <s v="派对"/>
        <s v="逛街约会"/>
        <s v="SNOOPY限量版"/>
      </sharedItems>
    </cacheField>
    <cacheField name="newin_date" numFmtId="14">
      <sharedItems containsDate="1" containsMixedTypes="1" minDate="2018-09-05T00:00:00" maxDate="2018-09-20T00:00:00" count="4">
        <s v="老款"/>
        <d v="2018-09-05T00:00:00"/>
        <d v="2018-09-12T00:00:00"/>
        <d v="2018-09-19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39" maxValue="4990" count="205">
        <n v="999"/>
        <n v="1090"/>
        <n v="969"/>
        <n v="1390"/>
        <n v="899"/>
        <n v="1190"/>
        <n v="1990"/>
        <n v="2390"/>
        <n v="1590"/>
        <n v="699"/>
        <n v="769"/>
        <n v="1690"/>
        <n v="739"/>
        <n v="1290"/>
        <n v="869"/>
        <n v="799"/>
        <n v="939"/>
        <n v="569"/>
        <n v="669"/>
        <n v="839"/>
        <n v="399"/>
        <n v="639"/>
        <n v="469"/>
        <n v="599"/>
        <n v="1490"/>
        <n v="1890"/>
        <n v="489"/>
        <n v="449"/>
        <n v="595"/>
        <n v="419"/>
        <n v="645"/>
        <n v="499"/>
        <n v="695"/>
        <n v="439"/>
        <n v="349"/>
        <n v="545"/>
        <n v="369"/>
        <n v="559"/>
        <n v="795"/>
        <n v="659"/>
        <n v="629"/>
        <n v="389"/>
        <n v="484"/>
        <n v="319"/>
        <n v="269"/>
        <n v="334"/>
        <n v="649"/>
        <n v="745"/>
        <n v="387"/>
        <n v="359"/>
        <n v="347"/>
        <n v="279"/>
        <n v="267"/>
        <n v="227"/>
        <n v="255"/>
        <n v="199"/>
        <n v="436"/>
        <n v="335"/>
        <n v="676"/>
        <n v="476"/>
        <n v="295"/>
        <n v="516"/>
        <n v="239"/>
        <n v="169"/>
        <n v="307"/>
        <n v="716"/>
        <n v="796"/>
        <n v="339"/>
        <n v="135"/>
        <n v="299"/>
        <n v="556"/>
        <n v="596"/>
        <n v="251"/>
        <n v="375"/>
        <n v="161"/>
        <n v="357"/>
        <n v="756"/>
        <n v="119"/>
        <n v="327"/>
        <n v="260"/>
        <n v="209"/>
        <n v="221"/>
        <n v="159"/>
        <n v="477"/>
        <n v="184"/>
        <n v="328"/>
        <n v="174"/>
        <n v="451"/>
        <n v="314"/>
        <n v="293"/>
        <n v="416"/>
        <n v="486"/>
        <n v="244"/>
        <n v="149"/>
        <n v="290"/>
        <n v="139"/>
        <n v="338"/>
        <n v="127"/>
        <n v="99"/>
        <n v="238"/>
        <n v="218"/>
        <n v="358"/>
        <n v="418"/>
        <n v="107"/>
        <n v="378"/>
        <n v="147"/>
        <n v="187"/>
        <n v="318"/>
        <n v="179"/>
        <n v="258"/>
        <n v="298"/>
        <n v="539"/>
        <n v="284"/>
        <n v="529"/>
        <n v="289"/>
        <n v="329"/>
        <n v="234"/>
        <n v="249"/>
        <n v="189"/>
        <n v="219"/>
        <n v="215"/>
        <n v="129"/>
        <n v="175"/>
        <n v="170"/>
        <n v="191"/>
        <n v="259"/>
        <n v="200"/>
        <n v="134"/>
        <n v="224"/>
        <n v="142"/>
        <n v="124"/>
        <n v="117"/>
        <n v="73"/>
        <n v="59"/>
        <n v="133"/>
        <n v="153"/>
        <n v="384"/>
        <n v="281"/>
        <n v="80"/>
        <n v="95"/>
        <n v="150"/>
        <n v="55"/>
        <n v="101"/>
        <n v="131"/>
        <n v="188"/>
        <n v="67"/>
        <n v="87"/>
        <n v="53"/>
        <n v="93"/>
        <n v="39"/>
        <n v="113"/>
        <n v="140"/>
        <n v="164"/>
        <n v="110"/>
        <n v="79"/>
        <n v="167"/>
        <n v="263"/>
        <n v="434"/>
        <n v="341"/>
        <n v="223"/>
        <n v="173"/>
        <n v="278"/>
        <n v="549"/>
        <n v="84"/>
        <n v="447"/>
        <n v="636"/>
        <n v="229"/>
        <n v="2190"/>
        <n v="1790"/>
        <n v="4390"/>
        <n v="2090"/>
        <n v="3990"/>
        <n v="845"/>
        <n v="1045"/>
        <n v="4990"/>
        <n v="995"/>
        <n v="849"/>
        <n v="2793"/>
        <n v="2583"/>
        <n v="3213"/>
        <n v="2653"/>
        <n v="507"/>
        <n v="731"/>
        <n v="381"/>
        <n v="2890"/>
        <n v="1345"/>
        <n v="2290"/>
        <n v="1695"/>
        <n v="895"/>
        <n v="1095"/>
        <n v="1495"/>
        <n v="1229"/>
        <n v="945"/>
        <n v="1476"/>
        <n v="567"/>
        <n v="956"/>
        <n v="996"/>
        <n v="597"/>
        <n v="521"/>
        <n v="941"/>
        <n v="696"/>
        <n v="591"/>
        <n v="1395"/>
        <n v="1295"/>
        <n v="1036"/>
      </sharedItems>
    </cacheField>
    <cacheField name="origin_price" numFmtId="6">
      <sharedItems containsSemiMixedTypes="0" containsString="0" containsNumber="1" containsInteger="1" minValue="139" maxValue="4990"/>
    </cacheField>
    <cacheField name="price_class" numFmtId="6">
      <sharedItems count="11">
        <s v="900-999"/>
        <s v="1000-1499"/>
        <s v="800-899"/>
        <s v="1500-1999"/>
        <s v="2000+"/>
        <s v="600-699"/>
        <s v="700-799"/>
        <s v="500-599"/>
        <s v="300-399"/>
        <s v="400-499"/>
        <s v="1-299"/>
      </sharedItems>
    </cacheField>
    <cacheField name="is_discount" numFmtId="0">
      <sharedItems containsSemiMixedTypes="0" containsString="0" containsNumber="1" containsInteger="1" minValue="0" maxValue="1" count="2">
        <n v="0"/>
        <n v="1"/>
      </sharedItems>
    </cacheField>
    <cacheField name="design" numFmtId="0">
      <sharedItems containsBlank="1"/>
    </cacheField>
    <cacheField name="material" numFmtId="0">
      <sharedItems containsBlank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平均折扣率" numFmtId="0" formula="sale_price /origin_price" databaseField="0"/>
    <cacheField name="打折率" numFmtId="0" formula="is_discount 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9">
  <r>
    <x v="0"/>
    <s v="1GY4080020110"/>
    <s v="荷叶袖丝绒连衣裙"/>
    <s v="酒红"/>
    <x v="0"/>
    <x v="0"/>
    <n v="1"/>
    <x v="0"/>
    <n v="999"/>
    <x v="0"/>
    <x v="0"/>
    <s v="层次荷叶袖设计/收腰修身腰带/采用丝绒面料"/>
    <s v="90.1%聚酯纤维9.9%氨纶_x000d_里料:100%聚酯纤维"/>
    <s v="宽松"/>
    <s v="中长"/>
  </r>
  <r>
    <x v="0"/>
    <s v="1GY4080020181"/>
    <s v="荷叶袖丝绒连衣裙"/>
    <s v="酒红"/>
    <x v="0"/>
    <x v="0"/>
    <n v="1"/>
    <x v="0"/>
    <n v="999"/>
    <x v="0"/>
    <x v="0"/>
    <s v="层次荷叶袖设计/收腰修身腰带/采用丝绒面料"/>
    <s v="90.1%聚酯纤维9.9%氨纶_x000d_里料:100%聚酯纤维"/>
    <s v="宽松"/>
    <s v="中长"/>
  </r>
  <r>
    <x v="0"/>
    <s v="1GY4080690650"/>
    <s v="腰带假两件连衣裙"/>
    <s v="深蓝"/>
    <x v="0"/>
    <x v="0"/>
    <n v="1"/>
    <x v="1"/>
    <n v="1090"/>
    <x v="1"/>
    <x v="0"/>
    <s v="搭配腰带设计/拼卫衣假两件款/采用牛仔面料"/>
    <s v="牛仔料:100%棉针织料:100%棉"/>
    <s v="宽松"/>
    <s v="适中"/>
  </r>
  <r>
    <x v="0"/>
    <s v="1GY4080690690"/>
    <s v="腰带假两件连衣裙"/>
    <s v="深蓝"/>
    <x v="0"/>
    <x v="0"/>
    <n v="1"/>
    <x v="1"/>
    <n v="1090"/>
    <x v="1"/>
    <x v="0"/>
    <s v="搭配腰带设计/拼卫衣假两件款/采用牛仔面料"/>
    <s v="牛仔料:100%棉_x000d_针织料:100%棉"/>
    <s v="宽松"/>
    <s v="适中"/>
  </r>
  <r>
    <x v="0"/>
    <s v="1GY4080910933"/>
    <s v="荷叶开叉吊带裙"/>
    <s v="啡蓝格"/>
    <x v="0"/>
    <x v="0"/>
    <n v="1"/>
    <x v="2"/>
    <n v="969"/>
    <x v="0"/>
    <x v="0"/>
    <s v="拼接不规则荷叶边/侧边开叉灵动优雅/采用毛呢面料"/>
    <s v="57.1%聚酯纤维31.8%绵羊毛8.2%腈纶2.9%其他纤维_x000d_里料:100%聚酯纤维_x000d_粘合衬:100%聚酯纤维"/>
    <s v="合体"/>
    <s v="适中"/>
  </r>
  <r>
    <x v="0"/>
    <s v="1GF3085550090"/>
    <s v="不规则荷叶连衣裙"/>
    <s v="黑色"/>
    <x v="0"/>
    <x v="1"/>
    <n v="1"/>
    <x v="3"/>
    <n v="1390"/>
    <x v="1"/>
    <x v="0"/>
    <s v="吊带钻链装饰/层次荷叶边设计/不规则裙摆剪裁"/>
    <s v="聚酯纤维100%_x000d_上身里料:粘纤57.6%锦纶37%氨纶5.4%_x000d_下身里料:聚酯纤维100%"/>
    <s v="修身"/>
    <s v="适中"/>
  </r>
  <r>
    <x v="0"/>
    <s v="1GH3086310018"/>
    <s v="纯色腰带连衣裙"/>
    <s v="白色"/>
    <x v="0"/>
    <x v="2"/>
    <n v="1"/>
    <x v="4"/>
    <n v="899"/>
    <x v="2"/>
    <x v="0"/>
    <s v="双袖褶皱设计/搭配灵活腰带/采选全棉贡缎制作"/>
    <s v="棉100%(装饰工艺部位除外)"/>
    <s v="合体"/>
    <s v="中长"/>
  </r>
  <r>
    <x v="0"/>
    <s v="1GY3083070779"/>
    <s v="格子拼接连衣裙"/>
    <s v="绿格"/>
    <x v="0"/>
    <x v="0"/>
    <n v="1"/>
    <x v="1"/>
    <n v="1090"/>
    <x v="1"/>
    <x v="0"/>
    <s v="复古风格子图案/拼接搭片设计/舒适柔韧面料制作"/>
    <s v="聚酯纤维81.0%粘纤17.3%氨纶1.7%"/>
    <s v="合体"/>
    <s v="适中"/>
  </r>
  <r>
    <x v="0"/>
    <s v="1GY3081440090"/>
    <s v="荷叶领系带连衣裙"/>
    <s v="黑色"/>
    <x v="0"/>
    <x v="0"/>
    <n v="1"/>
    <x v="5"/>
    <n v="1190"/>
    <x v="1"/>
    <x v="0"/>
    <s v="拼接荷叶领系带/收腰设计修身显瘦/采用轻盈雪纺面料"/>
    <s v="聚酯纤维100%_x000d_里料:聚酯纤维100%"/>
    <s v="宽松"/>
    <s v="中长"/>
  </r>
  <r>
    <x v="0"/>
    <s v="1GY3081610010"/>
    <s v="钉珠织带连衣裙"/>
    <s v="米白"/>
    <x v="0"/>
    <x v="0"/>
    <n v="1"/>
    <x v="3"/>
    <n v="1390"/>
    <x v="1"/>
    <x v="0"/>
    <s v="精致钉珠贴布绣/裙摆开叉设计/采用纤维面料"/>
    <s v="聚酯纤维64.4%粘纤32.4%氨纶3.2%_x000d_里布:聚酯纤维100%_x000d_编织带:聚酯纤维41.9%锦纶39.7%腈纶15.2%金属镀膜纤维3.2%"/>
    <s v="修身"/>
    <s v="中长"/>
  </r>
  <r>
    <x v="0"/>
    <s v="1GY3081610090"/>
    <s v="钉珠织带连衣裙"/>
    <s v="米白"/>
    <x v="0"/>
    <x v="0"/>
    <n v="1"/>
    <x v="3"/>
    <n v="1390"/>
    <x v="1"/>
    <x v="0"/>
    <s v="精致钉珠贴布绣/裙摆开叉设计/采用纤维面料"/>
    <s v="聚酯纤维64.4%粘纤32.4%氨纶3.2%_x000d_里布:聚酯纤维100%_x000d_编织带:聚酯纤维41.9%锦纶39.7%腈纶15.2%金属镀膜纤维3.2%"/>
    <s v="修身"/>
    <s v="中长"/>
  </r>
  <r>
    <x v="0"/>
    <s v="1GY3081630010"/>
    <s v="蕾丝刺绣连衣裙"/>
    <s v="米白"/>
    <x v="0"/>
    <x v="0"/>
    <n v="1"/>
    <x v="5"/>
    <n v="1190"/>
    <x v="1"/>
    <x v="0"/>
    <s v="裙摆拼接蕾丝花边/优雅花边立领/采用柔软纤维面料"/>
    <s v="绣花聚酯纤维100%_x000d_蕾丝锦纶100%_x000d_里料:聚酯纤维100%"/>
    <s v="合体"/>
    <s v="适中"/>
  </r>
  <r>
    <x v="0"/>
    <s v="1GY3081630090"/>
    <s v="蕾丝刺绣连衣裙"/>
    <s v="米白"/>
    <x v="0"/>
    <x v="0"/>
    <n v="1"/>
    <x v="5"/>
    <n v="1190"/>
    <x v="1"/>
    <x v="0"/>
    <s v="裙摆拼接蕾丝花边/优雅花边立领/采用柔软纤维面料"/>
    <s v="绣花聚酯纤维100%_x000d_蕾丝锦纶100%_x000d_里料:聚酯纤维100%"/>
    <s v="合体"/>
    <s v="适中"/>
  </r>
  <r>
    <x v="0"/>
    <s v="1GH3085960090"/>
    <s v="不规则吊带连衣裙"/>
    <s v="黑色"/>
    <x v="0"/>
    <x v="0"/>
    <n v="1"/>
    <x v="6"/>
    <n v="1990"/>
    <x v="3"/>
    <x v="0"/>
    <s v="不规则裙摆设计/稍短内衬性感透视/精致水溶绣花制作"/>
    <s v="聚酯纤维100%_x000d_里料:聚酯纤维91.3%氨纶8.7%"/>
    <s v="合体"/>
    <s v="适中"/>
  </r>
  <r>
    <x v="0"/>
    <s v="1GH3086010090"/>
    <s v="蕾丝透视连衣裙"/>
    <s v="黑色"/>
    <x v="0"/>
    <x v="0"/>
    <n v="1"/>
    <x v="7"/>
    <n v="2390"/>
    <x v="4"/>
    <x v="0"/>
    <s v="V型领口设计/性感透视效果/精致细腻蕾丝面料"/>
    <s v="锦纶96.2%氨纶3.8%_x000d_上身里料:聚酯纤维100%_x000d_下身里料:粘纤57.6%锦纶37%氨纶5.4%"/>
    <s v="宽松"/>
    <s v="长款"/>
  </r>
  <r>
    <x v="0"/>
    <s v="1GY3081760090"/>
    <s v="荷叶娃娃领连衣裙"/>
    <s v="黑色"/>
    <x v="0"/>
    <x v="0"/>
    <n v="1"/>
    <x v="0"/>
    <n v="999"/>
    <x v="0"/>
    <x v="0"/>
    <s v="俏丽娃娃领设计/拼接褶皱荷叶边/纯色修身版型"/>
    <s v="聚酯纤维100%_x000d_撞料:聚酯纤维98.9%氨纶1.1%_x000d_里料:聚酯纤维100%"/>
    <s v="合体"/>
    <s v="中长"/>
  </r>
  <r>
    <x v="0"/>
    <s v="1GY3081760180"/>
    <s v="荷叶娃娃领连衣裙"/>
    <s v="黑色"/>
    <x v="0"/>
    <x v="0"/>
    <n v="1"/>
    <x v="0"/>
    <n v="999"/>
    <x v="0"/>
    <x v="0"/>
    <s v="俏丽娃娃领设计/拼接褶皱荷叶边/纯色修身版型"/>
    <s v="聚酯纤维100%_x000d_撞料:聚酯纤维98.9%氨纶1.1%_x000d_里料:聚酯纤维100%"/>
    <s v="合体"/>
    <s v="中长"/>
  </r>
  <r>
    <x v="0"/>
    <s v="1GY3083040130"/>
    <s v="蕾丝印花连衣裙"/>
    <s v="玫红"/>
    <x v="0"/>
    <x v="0"/>
    <n v="1"/>
    <x v="0"/>
    <n v="999"/>
    <x v="0"/>
    <x v="0"/>
    <s v="复古风印花图案/飘逸百褶裙摆/蕾丝材质精细制作"/>
    <s v="聚酯纤维100%_x000d_上身网布里料:锦纶100%_x000d_下身网布里料:聚酯纤维100%_x000d_梭织里料:聚酯纤维100%"/>
    <s v="合体"/>
    <s v="中长"/>
  </r>
  <r>
    <x v="0"/>
    <s v="1GY3083040462"/>
    <s v="蕾丝印花连衣裙"/>
    <s v="玫红"/>
    <x v="0"/>
    <x v="0"/>
    <n v="1"/>
    <x v="0"/>
    <n v="999"/>
    <x v="0"/>
    <x v="0"/>
    <s v="复古风印花图案/飘逸百褶裙摆/蕾丝材质精细制作"/>
    <s v="聚酯纤维100%_x000d_上身网布里料:锦纶100%_x000d_下身网布里料:聚酯纤维100%_x000d_梭织里料:聚酯纤维100%"/>
    <s v="合体"/>
    <s v="中长"/>
  </r>
  <r>
    <x v="0"/>
    <s v="1GY3083050180"/>
    <s v="印花腰带连衣长裙"/>
    <s v="粉红"/>
    <x v="0"/>
    <x v="0"/>
    <n v="1"/>
    <x v="2"/>
    <n v="969"/>
    <x v="0"/>
    <x v="0"/>
    <s v="浪漫花朵印花/搭配收腰腰带/性感V字领口设计"/>
    <s v="聚酯纤维100%_x000d_里料:聚酯纤维100%"/>
    <s v="贴身"/>
    <s v="长款"/>
  </r>
  <r>
    <x v="0"/>
    <s v="1GY3081450018"/>
    <s v="蕾丝荷叶袖连衣裙"/>
    <s v="白色"/>
    <x v="0"/>
    <x v="0"/>
    <n v="1"/>
    <x v="8"/>
    <n v="1590"/>
    <x v="3"/>
    <x v="0"/>
    <s v="袖口拼接荷叶边/V型领口设计/波边蕾丝精工制作"/>
    <s v="锦纶69.8%棉30.2%_x000d_荷叶边:聚酯纤维100%_x000d_里料:聚酯纤维100%"/>
    <s v="修身"/>
    <s v="中长"/>
  </r>
  <r>
    <x v="0"/>
    <s v="1GY3081660090"/>
    <s v="荷叶边印花连衣裙"/>
    <s v="黑色"/>
    <x v="0"/>
    <x v="0"/>
    <n v="1"/>
    <x v="5"/>
    <n v="1190"/>
    <x v="1"/>
    <x v="0"/>
    <s v="不对称荷叶裙摆/浪漫花朵印花/收腰腰带设计"/>
    <s v="粘纤100%_x000d_里料:聚酯纤维100%"/>
    <s v="宽松"/>
    <s v="中长"/>
  </r>
  <r>
    <x v="0"/>
    <s v="1GY3081660410"/>
    <s v="荷叶边印花连衣裙"/>
    <s v="黑色"/>
    <x v="0"/>
    <x v="0"/>
    <n v="1"/>
    <x v="5"/>
    <n v="1190"/>
    <x v="1"/>
    <x v="0"/>
    <s v="不对称荷叶裙摆/浪漫花朵印花/收腰腰带设计"/>
    <s v="粘纤100%_x000d_里料:聚酯纤维100%"/>
    <s v="宽松"/>
    <s v="中长"/>
  </r>
  <r>
    <x v="0"/>
    <s v="1GY3081680030"/>
    <s v="拼格子荷叶连衣裙"/>
    <s v="灰色"/>
    <x v="0"/>
    <x v="0"/>
    <n v="1"/>
    <x v="0"/>
    <n v="999"/>
    <x v="0"/>
    <x v="0"/>
    <s v="大身拼接格子图案/别致荷叶边裙摆/灵活修身腰带设计"/>
    <s v="净色棉100%_x000d_格子聚酯纤维67%粘纤30.8%氨纶2.2%"/>
    <s v="修身"/>
    <s v="适中"/>
  </r>
  <r>
    <x v="0"/>
    <s v="1GZ3088580090"/>
    <s v="【917店庆周469元】钉珠卫衣式连衣裙"/>
    <s v="黑色"/>
    <x v="0"/>
    <x v="0"/>
    <n v="1"/>
    <x v="9"/>
    <n v="699"/>
    <x v="5"/>
    <x v="0"/>
    <s v="钉珠钻饰灵动点缀/纯色宽松卫衣版型/连帽抽绳设计"/>
    <s v="请翻转洗涤，或放入洗衣袋，以免损伤。"/>
    <s v="宽松"/>
    <s v="适中"/>
  </r>
  <r>
    <x v="0"/>
    <s v="1GZ3088580120"/>
    <s v="【917店庆周469元】钉珠卫衣式连衣裙"/>
    <s v="黑色"/>
    <x v="0"/>
    <x v="0"/>
    <n v="1"/>
    <x v="9"/>
    <n v="699"/>
    <x v="5"/>
    <x v="0"/>
    <s v="钉珠钻饰灵动点缀/纯色宽松卫衣版型/连帽抽绳设计"/>
    <s v="请翻转洗涤，或放入洗衣袋，以免损伤。"/>
    <s v="宽松"/>
    <s v="适中"/>
  </r>
  <r>
    <x v="0"/>
    <s v="1GZ3089050090"/>
    <s v="【917店庆周499元】拼网纱卫衣连衣裙"/>
    <s v="黑色"/>
    <x v="0"/>
    <x v="0"/>
    <n v="1"/>
    <x v="9"/>
    <n v="699"/>
    <x v="5"/>
    <x v="0"/>
    <s v="裙摆拼接透视网纱/纯色宽松卫衣轮廓/柔韧棉质面料制作"/>
    <s v="棉58.4%聚酯纤维41.6%_x000d_网布:锦纶76.2%氨纶23.8%_x000d_罗纹:棉74.8%聚酯纤维22.6%氨纶2.6%"/>
    <s v="宽松"/>
    <s v="中长"/>
  </r>
  <r>
    <x v="0"/>
    <s v="1GZ3089050133"/>
    <s v="【917店庆周499元】拼网纱卫衣连衣裙"/>
    <s v="黑色"/>
    <x v="0"/>
    <x v="0"/>
    <n v="1"/>
    <x v="9"/>
    <n v="699"/>
    <x v="5"/>
    <x v="0"/>
    <s v="裙摆拼接透视网纱/纯色宽松卫衣轮廓/柔韧棉质面料制作"/>
    <s v="棉58.4%聚酯纤维41.6%_x000d_网布:锦纶76.2%氨纶23.8%_x000d_罗纹:棉74.8%聚酯纤维22.6%氨纶2.6%"/>
    <s v="宽松"/>
    <s v="中长"/>
  </r>
  <r>
    <x v="0"/>
    <s v="1GZ3089050410"/>
    <s v="【917店庆周499元】拼网纱卫衣连衣裙"/>
    <s v="黑色"/>
    <x v="0"/>
    <x v="0"/>
    <n v="1"/>
    <x v="9"/>
    <n v="699"/>
    <x v="5"/>
    <x v="0"/>
    <s v="裙摆拼接透视网纱/纯色宽松卫衣轮廓/柔韧棉质面料制作"/>
    <s v="棉58.4%聚酯纤维41.6%_x000d_网布:锦纶76.2%氨纶23.8%_x000d_罗纹:棉74.8%聚酯纤维22.6%氨纶2.6%"/>
    <s v="宽松"/>
    <s v="中长"/>
  </r>
  <r>
    <x v="0"/>
    <s v="1GZ3089460120"/>
    <s v="【917店庆周469元】T恤吊带连衣裙"/>
    <s v="大红"/>
    <x v="0"/>
    <x v="0"/>
    <n v="1"/>
    <x v="10"/>
    <n v="769"/>
    <x v="6"/>
    <x v="0"/>
    <s v="交叉拼接设计/搭配纯色T恤/两件套视觉撞色"/>
    <s v="聚酯纤维100%_x000d_里料:聚酯纤维100%"/>
    <s v="贴身"/>
    <s v="短款"/>
  </r>
  <r>
    <x v="0"/>
    <s v="1GZ3089990620"/>
    <s v="荷叶边系带连衣裙"/>
    <s v="白色"/>
    <x v="0"/>
    <x v="0"/>
    <n v="1"/>
    <x v="0"/>
    <n v="999"/>
    <x v="0"/>
    <x v="0"/>
    <s v="拼接柔美荷叶边/灵活系带设计/仿珍珠纽扣装饰"/>
    <s v="聚酯纤维100%_x000d_里料:聚酯纤维100%"/>
    <s v="适中"/>
    <n v="0"/>
  </r>
  <r>
    <x v="0"/>
    <s v="1GY3081750133"/>
    <s v="刺绣荷叶边连衣裙"/>
    <s v="浅粉"/>
    <x v="0"/>
    <x v="0"/>
    <n v="1"/>
    <x v="11"/>
    <n v="1690"/>
    <x v="3"/>
    <x v="0"/>
    <s v="袖口拼接柔美荷叶/金线刺绣灵动精致/稍短内衬透视效果"/>
    <s v="[网布]锦纶100%[袖子]聚酯纤维100%(绣花线除外)_x000d_里料:聚酯纤维100%"/>
    <s v="合体"/>
    <s v="长款"/>
  </r>
  <r>
    <x v="0"/>
    <s v="1GY3081310090"/>
    <s v="拼透视露肩连衣裙"/>
    <s v="黑色"/>
    <x v="0"/>
    <x v="0"/>
    <n v="1"/>
    <x v="12"/>
    <n v="739"/>
    <x v="6"/>
    <x v="0"/>
    <s v="拼接透视雪纺/挖空露肩设计/优雅灵动荷叶边"/>
    <s v="聚酯纤维100%_x000d_里料:棉100%"/>
    <s v="合体"/>
    <s v="适中"/>
  </r>
  <r>
    <x v="0"/>
    <s v="1GY3081310120"/>
    <s v="拼透视露肩连衣裙"/>
    <s v="黑色"/>
    <x v="0"/>
    <x v="0"/>
    <n v="1"/>
    <x v="12"/>
    <n v="739"/>
    <x v="6"/>
    <x v="0"/>
    <s v="拼接透视雪纺/挖空露肩设计/优雅灵动荷叶边"/>
    <s v="聚酯纤维100%_x000d_里料:棉100%"/>
    <s v="合体"/>
    <s v="适中"/>
  </r>
  <r>
    <x v="0"/>
    <s v="1GY3081340166"/>
    <s v="一字领吊带连衣裙"/>
    <s v="红绿条"/>
    <x v="0"/>
    <x v="0"/>
    <n v="1"/>
    <x v="3"/>
    <n v="1390"/>
    <x v="1"/>
    <x v="0"/>
    <s v="低调撞色条纹图案/一字领吊带露肩设计/不规则层次裙摆"/>
    <s v="棉81.0%聚酯纤维19.0%_x000d_里料:棉100%"/>
    <s v="合体"/>
    <s v="短款"/>
  </r>
  <r>
    <x v="0"/>
    <s v="1GY3081400810"/>
    <s v="格纹荷叶边连衣裙"/>
    <s v="啡色"/>
    <x v="0"/>
    <x v="0"/>
    <n v="1"/>
    <x v="13"/>
    <n v="1290"/>
    <x v="1"/>
    <x v="0"/>
    <s v="复古风格纹图案/不规则拼接荷叶边/性感迷人V领设计"/>
    <s v="聚酯纤维64.2%粘纤33.9%氨纶1.9%_x000d_里料:聚酯纤维100%"/>
    <s v="修身"/>
    <s v="中长"/>
  </r>
  <r>
    <x v="0"/>
    <s v="1GY3081600018"/>
    <s v="拼荷叶镂空连衣裙"/>
    <s v="白色"/>
    <x v="0"/>
    <x v="0"/>
    <n v="1"/>
    <x v="11"/>
    <n v="1690"/>
    <x v="3"/>
    <x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</r>
  <r>
    <x v="0"/>
    <s v="1GY3081600090"/>
    <s v="拼荷叶镂空连衣裙"/>
    <s v="白色"/>
    <x v="0"/>
    <x v="0"/>
    <n v="1"/>
    <x v="11"/>
    <n v="1690"/>
    <x v="3"/>
    <x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</r>
  <r>
    <x v="0"/>
    <s v="1GY3081600180"/>
    <s v="拼荷叶镂空连衣裙"/>
    <s v="白色"/>
    <x v="0"/>
    <x v="0"/>
    <n v="1"/>
    <x v="11"/>
    <n v="1690"/>
    <x v="3"/>
    <x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</r>
  <r>
    <x v="0"/>
    <s v="1GY3081510018"/>
    <s v="拼蕾丝荷叶连衣裙"/>
    <s v="白色"/>
    <x v="0"/>
    <x v="0"/>
    <n v="1"/>
    <x v="0"/>
    <n v="999"/>
    <x v="0"/>
    <x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0"/>
    <s v="1GY3081750133"/>
    <s v="刺绣荷叶边连衣裙"/>
    <s v="浅粉"/>
    <x v="0"/>
    <x v="0"/>
    <n v="1"/>
    <x v="11"/>
    <n v="1690"/>
    <x v="3"/>
    <x v="0"/>
    <s v="袖口拼接柔美荷叶/金线刺绣灵动精致/稍短内衬透视效果"/>
    <s v="[网布]锦纶100%[袖子]聚酯纤维100%(绣花线除外)_x000d_里料:聚酯纤维100%"/>
    <s v="合体"/>
    <s v="长款"/>
  </r>
  <r>
    <x v="0"/>
    <s v="1GZ3088990018"/>
    <s v="【917店庆周639元】荷叶边蕾丝连衣裙"/>
    <s v="白色"/>
    <x v="0"/>
    <x v="0"/>
    <n v="1"/>
    <x v="1"/>
    <n v="1090"/>
    <x v="1"/>
    <x v="0"/>
    <s v="两侧拼接雪纺荷叶/花边镂空微透肌肤/蕾丝织造精致细腻"/>
    <s v="上身锦纶100%_x000d_下身棉60.2%锦纶39.8%_x000d_撞料:聚酯纤维100%_x000d_里料:聚酯纤维100%"/>
    <s v="适中"/>
    <n v="0"/>
  </r>
  <r>
    <x v="0"/>
    <s v="1GZ3088990090"/>
    <s v="【917店庆周639元】荷叶边蕾丝连衣裙"/>
    <s v="白色"/>
    <x v="0"/>
    <x v="0"/>
    <n v="1"/>
    <x v="1"/>
    <n v="1090"/>
    <x v="1"/>
    <x v="0"/>
    <s v="两侧拼接雪纺荷叶/花边镂空微透肌肤/蕾丝织造精致细腻"/>
    <s v="上身锦纶100%_x000d_下身棉60.2%锦纶39.8%_x000d_撞料:聚酯纤维100%_x000d_里料:聚酯纤维100%"/>
    <s v="适中"/>
    <n v="0"/>
  </r>
  <r>
    <x v="0"/>
    <s v="1GZ3089440000"/>
    <s v="系带蕾丝连衣裙"/>
    <s v="漂白"/>
    <x v="0"/>
    <x v="0"/>
    <n v="1"/>
    <x v="3"/>
    <n v="1390"/>
    <x v="1"/>
    <x v="0"/>
    <s v="系带设计柔美别致/手袖透视微露肌肤/甄选精致蕾丝面料"/>
    <s v="锦纶54.1%氨纶17.1%聚酯纤维13.2%棉9.7%粘纤5.9%_x000d_撞料:聚酯纤维100%_x000d_上身里布:聚酯纤维100%_x000d_下身里布:聚酯纤维89.6%氨纶10.4%"/>
    <s v="中长"/>
    <n v="0"/>
  </r>
  <r>
    <x v="0"/>
    <s v="1GZ3089440090"/>
    <s v="系带蕾丝连衣裙"/>
    <s v="漂白"/>
    <x v="0"/>
    <x v="0"/>
    <n v="1"/>
    <x v="3"/>
    <n v="1390"/>
    <x v="1"/>
    <x v="0"/>
    <s v="系带设计柔美别致/手袖透视微露肌肤/甄选精致蕾丝面料"/>
    <s v="锦纶54.1%氨纶17.1%聚酯纤维13.2%棉9.7%粘纤5.9%_x000d_撞料:聚酯纤维100%_x000d_上身里布:聚酯纤维100%_x000d_下身里布:聚酯纤维89.6%氨纶10.4%"/>
    <s v="中长"/>
    <n v="0"/>
  </r>
  <r>
    <x v="0"/>
    <s v="1GZ3089530953"/>
    <s v="撞色拼荷叶连衣裙"/>
    <s v="绿蓝格"/>
    <x v="0"/>
    <x v="0"/>
    <n v="1"/>
    <x v="14"/>
    <n v="869"/>
    <x v="2"/>
    <x v="0"/>
    <s v="柔美泡泡袖设计/精致荷叶领口/拼接假两件裙型"/>
    <s v="聚酯纤维63%粘纤33%氨纶4%_x000d_撞料:棉100%"/>
    <s v="合体"/>
    <s v="适中"/>
  </r>
  <r>
    <x v="0"/>
    <s v="1GZ3089540090"/>
    <s v="【917店庆周419元】纯色背带连衣裙"/>
    <s v="黑色"/>
    <x v="0"/>
    <x v="0"/>
    <n v="1"/>
    <x v="9"/>
    <n v="699"/>
    <x v="5"/>
    <x v="0"/>
    <s v="前后V型领口设计/修身易搭背带版型"/>
    <s v="聚酯纤维64.1%粘纤30.1%氨纶5.8%_x000d_里料:聚酯纤维100%"/>
    <s v="贴身"/>
    <s v="短款"/>
  </r>
  <r>
    <x v="0"/>
    <s v="1GZ3089640181"/>
    <s v="V领拼蕾丝连衣裙"/>
    <s v="灰粉红"/>
    <x v="0"/>
    <x v="0"/>
    <n v="1"/>
    <x v="12"/>
    <n v="739"/>
    <x v="6"/>
    <x v="0"/>
    <s v="V型领口性感加分/侧边拼接蕾丝材质/单排扣开叉设计"/>
    <s v="聚酯纤维72.7%粘纤19.8%氨纶7.5%_x000d_撞料:聚酯纤维100%_x000d_里料:聚酯纤维100%"/>
    <s v="合体"/>
    <s v="适中"/>
  </r>
  <r>
    <x v="0"/>
    <s v="1GZ3089790120"/>
    <s v="【917店庆周569元】荷叶边印花连衣裙"/>
    <s v="大红"/>
    <x v="0"/>
    <x v="0"/>
    <n v="1"/>
    <x v="0"/>
    <n v="999"/>
    <x v="0"/>
    <x v="0"/>
    <s v="层叠荷叶优雅浪漫/花朵印花抢占视野/V领设计修饰脸型"/>
    <s v="建议加入内搭穿着"/>
    <s v="中长"/>
    <n v="0"/>
  </r>
  <r>
    <x v="0"/>
    <s v="1GZ3089790510"/>
    <s v="【917店庆周569元】荷叶边印花连衣裙"/>
    <s v="大红"/>
    <x v="0"/>
    <x v="0"/>
    <n v="1"/>
    <x v="0"/>
    <n v="999"/>
    <x v="0"/>
    <x v="0"/>
    <s v="层叠荷叶优雅浪漫/花朵印花抢占视野/V领设计修饰脸型"/>
    <s v="建议加入内搭穿着"/>
    <s v="中长"/>
    <n v="0"/>
  </r>
  <r>
    <x v="0"/>
    <s v="1GZ3089990018"/>
    <s v="荷叶边系带连衣裙"/>
    <s v="白色"/>
    <x v="0"/>
    <x v="0"/>
    <n v="1"/>
    <x v="0"/>
    <n v="999"/>
    <x v="0"/>
    <x v="0"/>
    <s v="拼接柔美荷叶边/灵活系带设计/仿珍珠纽扣装饰"/>
    <s v="聚酯纤维100%_x000d_里料:聚酯纤维100%"/>
    <s v="适中"/>
    <n v="0"/>
  </r>
  <r>
    <x v="0"/>
    <s v="1GZ3089990180"/>
    <s v="荷叶边系带连衣裙"/>
    <s v="白色"/>
    <x v="0"/>
    <x v="0"/>
    <n v="1"/>
    <x v="0"/>
    <n v="999"/>
    <x v="0"/>
    <x v="0"/>
    <s v="拼接柔美荷叶边/灵活系带设计/仿珍珠纽扣装饰"/>
    <s v="聚酯纤维100%_x000d_里料:聚酯纤维100%"/>
    <s v="适中"/>
    <n v="0"/>
  </r>
  <r>
    <x v="0"/>
    <s v="1GZ3089540987"/>
    <s v="【917店庆周419元】纯色背带连衣裙"/>
    <s v="黑色"/>
    <x v="0"/>
    <x v="0"/>
    <n v="1"/>
    <x v="9"/>
    <n v="699"/>
    <x v="5"/>
    <x v="0"/>
    <s v="前后V型领口设计/修身易搭背带版型"/>
    <s v="聚酯纤维65.8%粘纤31.6%氨纶1.5%金属镀膜纤维1.1%_x000d_里料:聚酯纤维100%"/>
    <s v="贴身"/>
    <s v="短款"/>
  </r>
  <r>
    <x v="0"/>
    <s v="1GY3081320090"/>
    <s v="荷叶拼蕾丝连衣裙"/>
    <s v="黑色"/>
    <x v="0"/>
    <x v="0"/>
    <n v="1"/>
    <x v="15"/>
    <n v="799"/>
    <x v="6"/>
    <x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</r>
  <r>
    <x v="0"/>
    <s v="1GY3081320180"/>
    <s v="荷叶拼蕾丝连衣裙"/>
    <s v="黑色"/>
    <x v="0"/>
    <x v="0"/>
    <n v="1"/>
    <x v="15"/>
    <n v="799"/>
    <x v="6"/>
    <x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</r>
  <r>
    <x v="0"/>
    <s v="1GY3081560090"/>
    <s v="吊带印花连衣裙"/>
    <s v="黑色"/>
    <x v="0"/>
    <x v="0"/>
    <n v="1"/>
    <x v="0"/>
    <n v="999"/>
    <x v="0"/>
    <x v="0"/>
    <s v="拼接披肩灵动飘逸/整件印花复古浪漫/V领设计修饰脸型"/>
    <s v="本品采用非渗透印花工艺，面料易因外力造成浅色底纱外露，使用时请勿绷扯及摩擦，请使用网袋机洗。"/>
    <s v="短款"/>
    <s v="短款"/>
  </r>
  <r>
    <x v="0"/>
    <s v="1GY3081710018"/>
    <s v="镂空蕾丝连衣裙"/>
    <s v="白色"/>
    <x v="0"/>
    <x v="0"/>
    <n v="1"/>
    <x v="0"/>
    <n v="999"/>
    <x v="0"/>
    <x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"/>
    <s v="中长"/>
    <n v="0"/>
  </r>
  <r>
    <x v="0"/>
    <s v="1GY3081710090"/>
    <s v="镂空蕾丝连衣裙"/>
    <s v="白色"/>
    <x v="0"/>
    <x v="0"/>
    <n v="1"/>
    <x v="0"/>
    <n v="999"/>
    <x v="0"/>
    <x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"/>
    <s v="中长"/>
    <n v="0"/>
  </r>
  <r>
    <x v="0"/>
    <s v="1GY3081780090"/>
    <s v="刺绣雪纺连衣裙"/>
    <s v="黑色"/>
    <x v="0"/>
    <x v="0"/>
    <n v="1"/>
    <x v="8"/>
    <n v="1590"/>
    <x v="3"/>
    <x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</r>
  <r>
    <x v="0"/>
    <s v="1GY3081780870"/>
    <s v="刺绣雪纺连衣裙"/>
    <s v="黑色"/>
    <x v="0"/>
    <x v="0"/>
    <n v="1"/>
    <x v="8"/>
    <n v="1590"/>
    <x v="3"/>
    <x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</r>
  <r>
    <x v="0"/>
    <s v="1GY3082820181"/>
    <s v="贴布绣无袖连衣裙"/>
    <s v="灰粉红"/>
    <x v="0"/>
    <x v="0"/>
    <n v="1"/>
    <x v="4"/>
    <n v="899"/>
    <x v="2"/>
    <x v="0"/>
    <s v="贴布绣点睛视觉/肩位透视微显性感/后幅修身隐形拉链"/>
    <s v="本品请翻转洗涤，或放入洗衣袋，以免损伤。"/>
    <s v="中长"/>
    <n v="0"/>
  </r>
  <r>
    <x v="0"/>
    <s v="1GY3081300090"/>
    <s v="一字肩吊带连衣裙"/>
    <s v="黑色"/>
    <x v="0"/>
    <x v="0"/>
    <n v="1"/>
    <x v="12"/>
    <n v="739"/>
    <x v="6"/>
    <x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0"/>
    <s v="1GY3081530090"/>
    <s v="雪纺印花连衣长裙"/>
    <s v="黑色"/>
    <x v="0"/>
    <x v="0"/>
    <n v="1"/>
    <x v="16"/>
    <n v="939"/>
    <x v="0"/>
    <x v="0"/>
    <s v="V领设计修饰脸型之余，轻展肌肤，散发优雅韵味；花卉印花整片铺满，尽展柔美气息，可搭配腰带，勾勒腰身更显好身材；雪纺面料轻盈飘逸，走动间掠动起飘逸浪漫风情。"/>
    <s v="本品采用特殊面料，穿着时请小心爱护，请勿用力拉扯面料，切不可揉搓及绞拧，以防对面料造成损坏。"/>
    <s v="长款"/>
    <n v="0"/>
  </r>
  <r>
    <x v="0"/>
    <s v="1GY3081550090"/>
    <s v="【917店庆周369元】刺绣翻领连衣裙"/>
    <s v="黑色"/>
    <x v="0"/>
    <x v="0"/>
    <n v="1"/>
    <x v="12"/>
    <n v="739"/>
    <x v="6"/>
    <x v="0"/>
    <s v="领口处缝制精致星型刺绣花边，增添裙装层次感，尽显优雅女人味；小翻领设计修饰颈肩，俏皮又减龄；轻柔雪纺面料打造透视肩位与下摆，微透肌肤，散发几分小性感。"/>
    <s v="聚酯纤维100%(绣花线/章仔除外)_x000d_里料:聚酯纤维100%"/>
    <s v="适中"/>
    <n v="0"/>
  </r>
  <r>
    <x v="0"/>
    <s v="1GY3081550119"/>
    <s v="【917店庆周369元】刺绣翻领连衣裙"/>
    <s v="黑色"/>
    <x v="0"/>
    <x v="0"/>
    <n v="1"/>
    <x v="12"/>
    <n v="739"/>
    <x v="6"/>
    <x v="0"/>
    <s v="领口处缝制精致星型刺绣花边，增添裙装层次感，尽显优雅女人味；小翻领设计修饰颈肩，俏皮又减龄；轻柔雪纺面料打造透视肩位与下摆，微透肌肤，散发几分小性感。"/>
    <s v="聚酯纤维100%(绣花线/章仔除外)_x000d_里料:聚酯纤维100%"/>
    <s v="适中"/>
    <n v="0"/>
  </r>
  <r>
    <x v="0"/>
    <s v="1GY3081580510"/>
    <s v="【917店庆周399元】印花腰带连衣裙"/>
    <s v="绿色"/>
    <x v="0"/>
    <x v="0"/>
    <n v="1"/>
    <x v="15"/>
    <n v="799"/>
    <x v="6"/>
    <x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0"/>
    <s v="1GY3081580810"/>
    <s v="【917店庆周399元】印花腰带连衣裙"/>
    <s v="绿色"/>
    <x v="0"/>
    <x v="0"/>
    <n v="1"/>
    <x v="15"/>
    <n v="799"/>
    <x v="6"/>
    <x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0"/>
    <s v="1GY3081730090"/>
    <s v="波点刺绣连衣裙"/>
    <s v="黑色"/>
    <x v="0"/>
    <x v="0"/>
    <n v="1"/>
    <x v="0"/>
    <n v="999"/>
    <x v="0"/>
    <x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</r>
  <r>
    <x v="0"/>
    <s v="1GY3081730181"/>
    <s v="波点刺绣连衣裙"/>
    <s v="黑色"/>
    <x v="0"/>
    <x v="0"/>
    <n v="1"/>
    <x v="0"/>
    <n v="999"/>
    <x v="0"/>
    <x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</r>
  <r>
    <x v="0"/>
    <s v="1GY3081790018"/>
    <s v="蕾丝镂空连衣裙"/>
    <s v="白色"/>
    <x v="0"/>
    <x v="0"/>
    <n v="1"/>
    <x v="5"/>
    <n v="1190"/>
    <x v="1"/>
    <x v="0"/>
    <s v="V型领口拉长颈部线条，修饰精致脸型；蕾丝花边镂空+稍短内衬，略带透视性感，肌肤若隐若现，散发精致优雅气质；收腰设计视觉上修身显瘦，尽显曼妙腰身。"/>
    <s v="锦纶65.8%棉34.2%_x000d_里料:聚酯纤维100%"/>
    <s v="适中"/>
    <n v="0"/>
  </r>
  <r>
    <x v="0"/>
    <s v="1GY3081790090"/>
    <s v="蕾丝镂空连衣裙"/>
    <s v="白色"/>
    <x v="0"/>
    <x v="0"/>
    <n v="1"/>
    <x v="5"/>
    <n v="1190"/>
    <x v="1"/>
    <x v="0"/>
    <s v="V型领口拉长颈部线条，修饰精致脸型；蕾丝花边镂空+稍短内衬，略带透视性感，肌肤若隐若现，散发精致优雅气质；收腰设计视觉上修身显瘦，尽显曼妙腰身。"/>
    <s v="锦纶65.8%棉34.2%_x000d_里料:聚酯纤维100%"/>
    <s v="适中"/>
    <s v="合体"/>
  </r>
  <r>
    <x v="0"/>
    <s v="1GY3081810920"/>
    <s v="条纹吊带连衣裙"/>
    <s v="蓝白条"/>
    <x v="0"/>
    <x v="0"/>
    <n v="1"/>
    <x v="3"/>
    <n v="1390"/>
    <x v="1"/>
    <x v="0"/>
    <s v="将经典条纹图案重新演绎，色调素雅清新，俏皮不失时髦气息；拼接提花镂空设计温婉别致，尽显品质感；小V领吊带版型+腰间灵活系带，修饰颈部与提高腰线,拉伸比例视觉。"/>
    <s v="棉100%_x000d_下摆:棉100%_x000d_里料:棉100%"/>
    <s v="适中"/>
    <n v="0"/>
  </r>
  <r>
    <x v="0"/>
    <s v="1GZ3089410770"/>
    <s v="镂空拼荷叶连衣裙"/>
    <s v="粉紫"/>
    <x v="0"/>
    <x v="0"/>
    <n v="1"/>
    <x v="17"/>
    <n v="569"/>
    <x v="7"/>
    <x v="0"/>
    <s v="肩位拼接镂空设计，巧妙展露纤细肩线，尽显时髦性感魅力；拼荷叶边装饰，点缀简约裙装，增添复古浪漫情愫；精选缎面亮泽混纺，演绎高档摩登感。"/>
    <s v="聚酯纤维100%_x000d_撞料:聚酯纤维100%"/>
    <s v="适中"/>
    <n v="0"/>
  </r>
  <r>
    <x v="0"/>
    <s v="1GZ3089510987"/>
    <s v="拼蕾丝格纹连衣裙"/>
    <s v="啡格"/>
    <x v="0"/>
    <x v="0"/>
    <n v="1"/>
    <x v="16"/>
    <n v="939"/>
    <x v="0"/>
    <x v="0"/>
    <s v="大身加入格纹图案，打造摩登层次，复古魅力跃然而生；蕾丝花边精致拼接，更显精致柔美气质；侧边拉链巧妙修身，勾勒身形线条，尽显曼妙身姿。"/>
    <s v="聚酯纤维65.8%粘纤31.6%氨纶1.5%金属镀膜纤维1.1%_x000d_撞料:棉100%_x000d_里料:聚酯纤维100%"/>
    <s v="中长"/>
    <n v="0"/>
  </r>
  <r>
    <x v="0"/>
    <s v="1GZ3089580018"/>
    <s v="【917店庆周639元】镂空蕾丝连衣裙"/>
    <s v="白色"/>
    <x v="0"/>
    <x v="0"/>
    <n v="1"/>
    <x v="0"/>
    <n v="999"/>
    <x v="0"/>
    <x v="0"/>
    <s v="以气质花边小立领，巧妙修饰颈部线条，尽展高挑印象；肩位透视效果，轻展纤细锁骨，演绎窈窕身姿；选用柔美蕾丝面料，散发复古迷人气息。"/>
    <s v="锦纶77.4%聚酯纤维22.6%_x000d_撞料:聚酯纤维100%_x000d_里料:聚酯纤维100%_x000d_花边:锦纶100%"/>
    <s v="适中"/>
    <n v="0"/>
  </r>
  <r>
    <x v="0"/>
    <s v="1GZ3089580090"/>
    <s v="【917店庆周639元】镂空蕾丝连衣裙"/>
    <s v="白色"/>
    <x v="0"/>
    <x v="0"/>
    <n v="1"/>
    <x v="0"/>
    <n v="999"/>
    <x v="0"/>
    <x v="0"/>
    <s v="以气质花边小立领，巧妙修饰颈部线条，尽展高挑印象；肩位透视效果，轻展纤细锁骨，演绎窈窕身姿；选用柔美蕾丝面料，散发复古迷人气息。"/>
    <s v="锦纶77.4%聚酯纤维22.6%_x000d_撞料:聚酯纤维100%_x000d_里料:聚酯纤维100%_x000d_花边:锦纶100%"/>
    <s v="适中"/>
    <n v="0"/>
  </r>
  <r>
    <x v="0"/>
    <s v="1GZ3089870180"/>
    <s v="印花雪纺连衣裙"/>
    <s v="粉红"/>
    <x v="0"/>
    <x v="0"/>
    <n v="1"/>
    <x v="10"/>
    <n v="769"/>
    <x v="6"/>
    <x v="0"/>
    <s v="摩登小立领+绑带装饰，尽展斯文大方气质；中袖剪裁+荷叶边装饰，婉约又不失时髦感，让人印象深刻；精选印花雪纺材质，轻柔飘逸，分外吸睛。"/>
    <s v="聚酯纤维100%_x000d_里料:聚酯纤维100%"/>
    <s v="适中"/>
    <n v="0"/>
  </r>
  <r>
    <x v="0"/>
    <s v="1GZ3089870650"/>
    <s v="印花雪纺连衣裙"/>
    <s v="粉红"/>
    <x v="0"/>
    <x v="0"/>
    <n v="1"/>
    <x v="10"/>
    <n v="769"/>
    <x v="6"/>
    <x v="0"/>
    <s v="摩登小立领+绑带装饰，尽展斯文大方气质；中袖剪裁+荷叶边装饰，婉约又不失时髦感，让人印象深刻；精选印花雪纺材质，轻柔飘逸，分外吸睛。"/>
    <s v="聚酯纤维100%_x000d_里料:聚酯纤维100%"/>
    <s v="适中"/>
    <n v="0"/>
  </r>
  <r>
    <x v="0"/>
    <s v="1GZ3089890090"/>
    <s v="【917店庆周459元】星座刺绣连衣裙"/>
    <s v="黑色"/>
    <x v="0"/>
    <x v="0"/>
    <n v="1"/>
    <x v="18"/>
    <n v="669"/>
    <x v="5"/>
    <x v="0"/>
    <s v="简约H型轮廓，巧妙修饰身材小秘密，利落又显瘦；刺绣星座图案，波普感十足，让人印象深刻。"/>
    <s v="粘纤60.6%锦纶35.6%氨纶3.8%(绣花线除外)_x000d_里料:聚酯纤维100%"/>
    <s v="适中"/>
    <n v="0"/>
  </r>
  <r>
    <x v="0"/>
    <s v="1GZ3089890410"/>
    <s v="【917店庆周459元】星座刺绣连衣裙"/>
    <s v="黑色"/>
    <x v="0"/>
    <x v="0"/>
    <n v="1"/>
    <x v="18"/>
    <n v="669"/>
    <x v="5"/>
    <x v="0"/>
    <s v="简约H型轮廓，巧妙修饰身材小秘密，利落又显瘦；刺绣星座图案，波普感十足，让人印象深刻。"/>
    <s v="粘纤60.6%锦纶35.6%氨纶3.8%(绣花线除外)_x000d_里料:聚酯纤维100%"/>
    <s v="适中"/>
    <n v="0"/>
  </r>
  <r>
    <x v="0"/>
    <s v="1GZ2083540600"/>
    <s v="荷叶印花连衣裙"/>
    <s v="蓝色"/>
    <x v="0"/>
    <x v="0"/>
    <n v="1"/>
    <x v="15"/>
    <n v="799"/>
    <x v="6"/>
    <x v="0"/>
    <s v="荷叶边点缀袖口，巧妙修饰手臂线条，别具优雅迷人气质；花卉印花整件铺满，散发柔美复古韵味；V领排纽+收腰系带，轻展锁骨肌肤，勾勒曼妙腰身；雪纺面料轻盈飘逸，走动间摇曳浪漫风情。"/>
    <s v="聚酯纤维100%_x000d_里料:聚酯纤维100%"/>
    <s v="合体"/>
    <s v="适中"/>
  </r>
  <r>
    <x v="0"/>
    <s v="1GY2081200090"/>
    <s v="拼接荷叶边连衣裙"/>
    <s v="黑色"/>
    <x v="0"/>
    <x v="0"/>
    <n v="1"/>
    <x v="15"/>
    <n v="79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</r>
  <r>
    <x v="0"/>
    <s v="1GY2081200790"/>
    <s v="拼接荷叶边连衣裙"/>
    <s v="黑色"/>
    <x v="0"/>
    <x v="0"/>
    <n v="1"/>
    <x v="15"/>
    <n v="79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</r>
  <r>
    <x v="0"/>
    <s v="1GY2081300520"/>
    <s v="假两件拼接连衣裙"/>
    <s v="军绿"/>
    <x v="0"/>
    <x v="0"/>
    <n v="1"/>
    <x v="4"/>
    <n v="899"/>
    <x v="2"/>
    <x v="0"/>
    <s v="上节面料:棉100%_x000d_下节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2081310018"/>
    <s v="褶皱蕾丝裙连衣裙"/>
    <s v="白色"/>
    <x v="0"/>
    <x v="0"/>
    <n v="1"/>
    <x v="4"/>
    <n v="899"/>
    <x v="2"/>
    <x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2081310090"/>
    <s v="褶皱蕾丝裙连衣裙"/>
    <s v="白色"/>
    <x v="0"/>
    <x v="0"/>
    <n v="1"/>
    <x v="4"/>
    <n v="899"/>
    <x v="2"/>
    <x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2086980600"/>
    <s v="修身牛仔连衣裙"/>
    <s v="蓝色"/>
    <x v="0"/>
    <x v="0"/>
    <n v="1"/>
    <x v="15"/>
    <n v="799"/>
    <x v="6"/>
    <x v="0"/>
    <s v="面料:棉91.7%氨纶1.5%其他纤维6.8%"/>
    <s v="产品或产品的某一部分含有2种及以上的纤维时，除了许可不标注的纤维外，在标签上标明的每一种纤维含量允许偏差为5%，填充物的允许偏差为10%."/>
    <s v="修身"/>
    <s v="短款"/>
  </r>
  <r>
    <x v="0"/>
    <s v="1GH2085470090"/>
    <s v="系带蕾丝连衣裙"/>
    <s v="黑色"/>
    <x v="0"/>
    <x v="0"/>
    <n v="1"/>
    <x v="1"/>
    <n v="1090"/>
    <x v="1"/>
    <x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</r>
  <r>
    <x v="0"/>
    <s v="1GH2085470130"/>
    <s v="系带蕾丝连衣裙"/>
    <s v="黑色"/>
    <x v="0"/>
    <x v="0"/>
    <n v="1"/>
    <x v="1"/>
    <n v="1090"/>
    <x v="1"/>
    <x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</r>
  <r>
    <x v="0"/>
    <s v="1GY2032290090"/>
    <s v="一字肩针织连衣裙"/>
    <s v="黑色"/>
    <x v="0"/>
    <x v="0"/>
    <n v="1"/>
    <x v="4"/>
    <n v="899"/>
    <x v="2"/>
    <x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0"/>
    <s v="1GY2081050531"/>
    <s v="开叉收腰连衣裙"/>
    <s v="浅卡其"/>
    <x v="0"/>
    <x v="0"/>
    <n v="1"/>
    <x v="15"/>
    <n v="799"/>
    <x v="6"/>
    <x v="0"/>
    <s v="裙摆开叉+仿珍珠纽扣，行走间展露腿部肌肤，不乏摩登优雅气质；收腰轮廓与拼接线条巧妙融合，修饰上半身比例，大方显瘦；V型领口剪裁流畅，衬托精致脸型，端庄大气。"/>
    <s v="聚酯纤维89.9%氨纶10.1%_x000d__x000d_里料:聚酯纤维95%氨纶5%"/>
    <s v="合体"/>
    <s v="7-8分长"/>
  </r>
  <r>
    <x v="0"/>
    <s v="1GY2081330010"/>
    <s v="露肩印花连衣裙"/>
    <s v="米白"/>
    <x v="0"/>
    <x v="0"/>
    <n v="1"/>
    <x v="2"/>
    <n v="969"/>
    <x v="0"/>
    <x v="0"/>
    <s v="镂空+荷叶边点睛肩部，性感碰撞柔美，尽显优雅气质；花朵印花糅合亮眼色调，营造浪漫画面，复古吸睛；下摆开叉+荷叶点缀，轻透效果尽显层次感，时髦迷人。"/>
    <s v="聚酯纤维100%_x000d__x000d_里料:聚酯纤维100%"/>
    <s v="合体"/>
    <s v="长款"/>
  </r>
  <r>
    <x v="0"/>
    <s v="1GY2081380920"/>
    <s v="一字肩束腰连衣裙"/>
    <s v="蓝白条"/>
    <x v="0"/>
    <x v="0"/>
    <n v="1"/>
    <x v="4"/>
    <n v="899"/>
    <x v="2"/>
    <x v="0"/>
    <s v="一字肩呼应当下流行趋势，展露迷人锁骨，散发性感魅力；灵活绑带腰封，增添复古端庄感，同时展现出纤细腰线；蓝白条纹乃时尚经典元素，色调清新，俏丽减龄。"/>
    <s v="聚酯纤维42.4%棉34.9%粘纤19.9%氨纶2.8%"/>
    <s v="合体"/>
    <s v="5-6分长"/>
  </r>
  <r>
    <x v="0"/>
    <s v="1GY2082550090"/>
    <s v="一字肩蕾丝连衣裙"/>
    <s v="黑色"/>
    <x v="0"/>
    <x v="0"/>
    <n v="1"/>
    <x v="5"/>
    <n v="1190"/>
    <x v="1"/>
    <x v="0"/>
    <s v="一字肩+吊带设计，展露肩部肌肤与锁骨，散发性感女性魅力；选用蕾丝面料，勾勒出精致图案，增添优雅端庄气质；下摆开叉+透视效果，隐约展现腿部肌肤，性感又不失摩登。"/>
    <s v="本品使用镂空组织面料制成，使用时需温和对待，请注意避开尖利物品的勾刺、挂扯，按照洗护标识洗涤，以防止纱支破损。"/>
    <s v="合体"/>
    <s v="长款"/>
  </r>
  <r>
    <x v="0"/>
    <s v="1GY2082550888"/>
    <s v="一字肩蕾丝连衣裙"/>
    <s v="黑色"/>
    <x v="0"/>
    <x v="0"/>
    <n v="1"/>
    <x v="5"/>
    <n v="1190"/>
    <x v="1"/>
    <x v="0"/>
    <s v="一字肩+吊带设计，展露肩部肌肤与锁骨，散发性感女性魅力；选用蕾丝面料，勾勒出精致图案，增添优雅端庄气质；下摆开叉+透视效果，隐约展现腿部肌肤，性感又不失摩登。"/>
    <s v="本品使用镂空组织面料制成，使用时需温和对待，请注意避开尖利物品的勾刺、挂扯，按照洗护标识洗涤，以防止纱支破损。"/>
    <s v="合体"/>
    <s v="长款"/>
  </r>
  <r>
    <x v="0"/>
    <s v="1GY2082730119"/>
    <s v="拼荷叶雪纺连衣裙"/>
    <s v="红色"/>
    <x v="0"/>
    <x v="0"/>
    <n v="1"/>
    <x v="15"/>
    <n v="799"/>
    <x v="6"/>
    <x v="0"/>
    <s v="V领视觉延伸颈长，尽展窈窕迷人；袖口拼接荷叶巧妙修饰手臂，显瘦吸睛；甄选印花雪纺材质，柔软飘逸，时髦吸睛。"/>
    <s v="聚酯纤维100%_x000d_里料:聚酯纤维100%"/>
    <s v="合体"/>
    <s v="7-8分长"/>
  </r>
  <r>
    <x v="0"/>
    <s v="1GY2082870090"/>
    <s v="褶皱透视连衣裙"/>
    <s v="黑色"/>
    <x v="0"/>
    <x v="0"/>
    <n v="1"/>
    <x v="19"/>
    <n v="839"/>
    <x v="2"/>
    <x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</r>
  <r>
    <x v="0"/>
    <s v="1GY2086800690"/>
    <s v="挂脖牛仔连衣裙"/>
    <s v="浅蓝"/>
    <x v="0"/>
    <x v="0"/>
    <n v="1"/>
    <x v="0"/>
    <n v="999"/>
    <x v="0"/>
    <x v="0"/>
    <s v="挂脖露肩款式，修饰肩部线条，显瘦又性感迷人；荷叶边呈现出流畅线条感，凸显柔美灵动感；衣摆拼接透视蕾丝，勾勒出精致图案，散发优雅浪漫气息。"/>
    <s v="棉100%_x000d_蕾丝锦纶96.4%氨纶3.6%"/>
    <s v="合体"/>
    <s v="7-8分长"/>
  </r>
  <r>
    <x v="0"/>
    <s v="1GY2087300650"/>
    <s v="吊带牛仔连衣裙"/>
    <s v="深蓝"/>
    <x v="0"/>
    <x v="0"/>
    <n v="1"/>
    <x v="4"/>
    <n v="899"/>
    <x v="2"/>
    <x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</r>
  <r>
    <x v="0"/>
    <s v="1GZ2089420530"/>
    <s v="排扣背带连衣裙"/>
    <s v="卡其"/>
    <x v="0"/>
    <x v="0"/>
    <n v="1"/>
    <x v="9"/>
    <n v="699"/>
    <x v="5"/>
    <x v="0"/>
    <s v="双排扣设计灵活实用，复古大气，散发端庄气质；收腰轮廓与开叉下摆巧妙结合，呈现出身材线条，个性又显瘦；背带裙款自带减龄效果，单穿或加内搭皆可，俏丽感十足。"/>
    <s v="聚酯纤维94.3%氨纶5.7%_x000d_里料:棉100%"/>
    <s v="修身"/>
    <s v="5-6分长"/>
  </r>
  <r>
    <x v="0"/>
    <s v="1GZ2089420650"/>
    <s v="排扣背带连衣裙"/>
    <s v="卡其"/>
    <x v="0"/>
    <x v="0"/>
    <n v="1"/>
    <x v="9"/>
    <n v="699"/>
    <x v="5"/>
    <x v="0"/>
    <s v="双排扣设计灵活实用，复古大气，散发端庄气质；收腰轮廓与开叉下摆巧妙结合，呈现出身材线条，个性又显瘦；背带裙款自带减龄效果，单穿或加内搭皆可，俏丽感十足。"/>
    <s v="聚酯纤维94.3%氨纶5.7%_x000d_里料:棉100%"/>
    <s v="修身"/>
    <s v="5-6分长"/>
  </r>
  <r>
    <x v="0"/>
    <s v="1GZ2089440018"/>
    <s v="荷叶边网纱连衣裙"/>
    <s v="白色"/>
    <x v="0"/>
    <x v="0"/>
    <n v="1"/>
    <x v="2"/>
    <n v="969"/>
    <x v="0"/>
    <x v="0"/>
    <s v="星星图案网纱呼应大热时髦趋势，精致浪漫，优雅动人；多重荷叶边带来层次效果，柔美大方，颇具气质仙女范儿；腰间加入绑带，巧妙结合下摆轮廓，修饰出身材曲线。"/>
    <s v="聚酯纤维100%_x000d_里料:聚酯纤维100%"/>
    <s v="合体"/>
    <s v="5-6分长"/>
  </r>
  <r>
    <x v="0"/>
    <s v="1GZ2089440090"/>
    <s v="荷叶边网纱连衣裙"/>
    <s v="白色"/>
    <x v="0"/>
    <x v="0"/>
    <n v="1"/>
    <x v="2"/>
    <n v="969"/>
    <x v="0"/>
    <x v="0"/>
    <s v="星星图案网纱呼应大热时髦趋势，精致浪漫，优雅动人；多重荷叶边带来层次效果，柔美大方，颇具气质仙女范儿；腰间加入绑带，巧妙结合下摆轮廓，修饰出身材曲线。"/>
    <s v="聚酯纤维100%_x000d_里料:聚酯纤维100%"/>
    <s v="合体"/>
    <s v="5-6分长"/>
  </r>
  <r>
    <x v="0"/>
    <s v="1GZ2089460090"/>
    <s v="蝴蝶结雪纺连衣裙"/>
    <s v="黑色"/>
    <x v="0"/>
    <x v="0"/>
    <n v="1"/>
    <x v="17"/>
    <n v="569"/>
    <x v="7"/>
    <x v="0"/>
    <s v="开叉喇叭袖带来飘逸灵动效果，修饰手臂线条之余又复古个性；固定蝴蝶结增添优雅气息，柔美动人；选用雪纺面料制作，质感柔和清爽，穿着舒适。"/>
    <s v="聚酯纤维100%_x000d_里料:聚酯纤维100%"/>
    <s v="合体"/>
    <s v="短款"/>
  </r>
  <r>
    <x v="0"/>
    <s v="1GZ2089460180"/>
    <s v="蝴蝶结雪纺连衣裙"/>
    <s v="黑色"/>
    <x v="0"/>
    <x v="0"/>
    <n v="1"/>
    <x v="17"/>
    <n v="569"/>
    <x v="7"/>
    <x v="0"/>
    <s v="开叉喇叭袖带来飘逸灵动效果，修饰手臂线条之余又复古个性；固定蝴蝶结增添优雅气息，柔美动人；选用雪纺面料制作，质感柔和清爽，穿着舒适。"/>
    <s v="聚酯纤维100%_x000d_里料:聚酯纤维100%"/>
    <s v="合体"/>
    <s v="短款"/>
  </r>
  <r>
    <x v="0"/>
    <s v="1GZ2089520180"/>
    <s v="拼蕾丝露肩连衣裙"/>
    <s v="粉红"/>
    <x v="0"/>
    <x v="0"/>
    <n v="1"/>
    <x v="15"/>
    <n v="799"/>
    <x v="6"/>
    <x v="0"/>
    <s v="拼接透视蕾丝+露肩设计，隐约展现肌肤，颇具性感迷人气息；收腰轮廓融合线条感裙摆，修饰身体线条，灵动大气；选用雪纺面料制作，质感轻柔舒适，清爽怡人。"/>
    <s v="聚酯纤维100%_x000d_蕾丝:聚酯纤维100%_x000d_里料:聚酯纤维100%"/>
    <s v="合体"/>
    <s v="5-6分长"/>
  </r>
  <r>
    <x v="0"/>
    <s v="1GY2081740660"/>
    <s v="渐变吊带连衣裙"/>
    <s v="宝蓝"/>
    <x v="0"/>
    <x v="0"/>
    <n v="1"/>
    <x v="19"/>
    <n v="839"/>
    <x v="2"/>
    <x v="0"/>
    <s v="渐变色调打造裙装，点睛视觉效果，清新俏丽又时髦；抹胸吊带款式，展露肩部肌肤与锁骨，散发迷人女性魅力；选用雪纺面料，质感柔和，穿着清爽舒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</r>
  <r>
    <x v="0"/>
    <s v="1GH2085730510"/>
    <s v="印花腰带连衣裙"/>
    <s v="绿色"/>
    <x v="1"/>
    <x v="0"/>
    <n v="1"/>
    <x v="0"/>
    <n v="999"/>
    <x v="0"/>
    <x v="0"/>
    <s v="本品采用非渗透印花工艺，柔滑的面料易因外力造成浅色底纱外露，使用时请勿绷扯及摩擦，请使用网袋机洗。"/>
    <s v="聚酯纤维100%_x000d_腰带:醋纤71.0%聚酯纤维29.0%"/>
    <s v="合体"/>
    <s v="长款"/>
  </r>
  <r>
    <x v="0"/>
    <s v="1GY2081840018"/>
    <s v="拼荷叶蕾丝连衣裙"/>
    <s v="白色"/>
    <x v="2"/>
    <x v="0"/>
    <n v="1"/>
    <x v="1"/>
    <n v="1090"/>
    <x v="1"/>
    <x v="0"/>
    <s v="荷叶花边小立领，巧妙勾勒纤长玉颈，强调上身线条；双袖拼接蕾丝荷叶，修饰手臂线条，淑雅显瘦；配送撞色腰带，视觉重塑身材比例，尤显高挑窈窕；精选柔美蕾丝材质，更显摩登淑女气质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0"/>
    <s v="1GY2081840181"/>
    <s v="拼荷叶蕾丝连衣裙"/>
    <s v="白色"/>
    <x v="2"/>
    <x v="0"/>
    <n v="1"/>
    <x v="1"/>
    <n v="1090"/>
    <x v="1"/>
    <x v="0"/>
    <s v="荷叶花边小立领，巧妙勾勒纤长玉颈，强调上身线条；双袖拼接蕾丝荷叶，修饰手臂线条，淑雅显瘦；配送撞色腰带，视觉重塑身材比例，尤显高挑窈窕；精选柔美蕾丝材质，更显摩登淑女气质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0"/>
    <s v="1GY2081850010"/>
    <s v="两穿荷叶边连衣裙"/>
    <s v="米白"/>
    <x v="3"/>
    <x v="0"/>
    <n v="1"/>
    <x v="13"/>
    <n v="1290"/>
    <x v="1"/>
    <x v="0"/>
    <s v="两穿纽扣肩带，巧妙设计，可吊带可一字肩，尽展摩登迷人格调；镂空+刺绣裙面，浪漫优雅感从容绽放，魅力吸睛；拼接荷叶花边，修饰领口，灵动演绎俏丽都会女郎印象。"/>
    <s v="粘纤100%_x000d__x000d_里料:聚酯纤维100%_x000d__x000d_绣花线:聚酯纤维100%"/>
    <s v="合体"/>
    <s v="5-6分长"/>
  </r>
  <r>
    <x v="0"/>
    <s v="1GY2082160010"/>
    <s v="拼接镂空连衣裙"/>
    <s v="米白"/>
    <x v="2"/>
    <x v="0"/>
    <n v="1"/>
    <x v="12"/>
    <n v="739"/>
    <x v="6"/>
    <x v="0"/>
    <s v="后幅镂空拼接，肌肤若隐若现，性感吸睛；荷叶边修饰袖口，巧妙掩盖手臂线条，摩登显瘦；仿珍珠钉珠+闪钻装饰，低调展露浪漫淑女气息，优雅迷人；选用弹力混纺材质，柔软舒爽，亲肤大方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0"/>
    <s v="1GY2082160620"/>
    <s v="拼接镂空连衣裙"/>
    <s v="米白"/>
    <x v="2"/>
    <x v="0"/>
    <n v="1"/>
    <x v="12"/>
    <n v="739"/>
    <x v="6"/>
    <x v="0"/>
    <s v="后幅镂空拼接，肌肤若隐若现，性感吸睛；荷叶边修饰袖口，巧妙掩盖手臂线条，摩登显瘦；仿珍珠钉珠+闪钻装饰，低调展露浪漫淑女气息，优雅迷人；选用弹力混纺材质，柔软舒爽，亲肤大方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0"/>
    <s v="1GY2082260090"/>
    <s v="荷叶褶雪纺连衣裙"/>
    <s v="黑色"/>
    <x v="4"/>
    <x v="0"/>
    <n v="1"/>
    <x v="4"/>
    <n v="899"/>
    <x v="2"/>
    <x v="0"/>
    <s v="前幅拼接荷叶边装饰，波普时髦感跃然而生，魅力吸睛；稍短内衬剪裁，美腿若隐若现，散发性感迷人气息；复古感波点印花图案，带来跃动摩登格调，尽展都会魅力。"/>
    <s v="聚酯纤维100%_x000d__x000d_里料:聚酯纤维100%"/>
    <s v="合体"/>
    <s v="长款"/>
  </r>
  <r>
    <x v="0"/>
    <s v="1GY2082270601"/>
    <s v="一字肩印花连衣裙"/>
    <s v="彩蓝"/>
    <x v="0"/>
    <x v="0"/>
    <n v="1"/>
    <x v="0"/>
    <n v="999"/>
    <x v="0"/>
    <x v="0"/>
    <s v="整件铺满清新印花，尽展浪漫柔美气质；以一字露肩打造吊带连衣裙，轻轻展露肩部肌肤，俏丽又吸睛；甄选轻盈雪纺材质，于行走中摇曳灵动，散发优雅气息。"/>
    <s v="聚酯纤维100%_x000d_里料:聚酯纤维100%"/>
    <s v="合体"/>
    <s v="长款"/>
  </r>
  <r>
    <x v="0"/>
    <s v="1GY2082390090"/>
    <s v="一字拼荷叶连衣裙"/>
    <s v="黑色"/>
    <x v="4"/>
    <x v="0"/>
    <n v="1"/>
    <x v="4"/>
    <n v="899"/>
    <x v="2"/>
    <x v="0"/>
    <s v="一字露肩设计，轻展纤细锁骨和肌肤，摩登吸睛；下摆拼接规则荷叶，巧妙修饰美腿，衬托演绎高挑窈窕身姿；稍短内衬透视效果，尽展修长身材曲线，魅力亮眼。"/>
    <s v="上身粘纤84.3%锦纶15.7%_x000d_下身聚酯纤维100%_x000d_上身里料:聚酯纤维95%氨纶5%_x000d_下身里料:聚酯纤维100%"/>
    <s v="修身"/>
    <s v="长款"/>
  </r>
  <r>
    <x v="0"/>
    <s v="1GY2082390120"/>
    <s v="一字拼荷叶连衣裙"/>
    <s v="黑色"/>
    <x v="4"/>
    <x v="0"/>
    <n v="1"/>
    <x v="4"/>
    <n v="899"/>
    <x v="2"/>
    <x v="0"/>
    <s v="一字露肩设计，轻展纤细锁骨和肌肤，摩登吸睛；下摆拼接规则荷叶，巧妙修饰美腿，衬托演绎高挑窈窕身姿；稍短内衬透视效果，尽展修长身材曲线，魅力亮眼。"/>
    <s v="上身粘纤84.3%锦纶15.7%_x000d_下身聚酯纤维100%_x000d_上身里料:聚酯纤维95%氨纶5%_x000d_下身里料:聚酯纤维100%"/>
    <s v="修身"/>
    <s v="长款"/>
  </r>
  <r>
    <x v="0"/>
    <s v="1GY2082710790"/>
    <s v="镂空绑带中袖连衣裙"/>
    <s v="浅紫蓝"/>
    <x v="0"/>
    <x v="0"/>
    <n v="1"/>
    <x v="19"/>
    <n v="839"/>
    <x v="2"/>
    <x v="0"/>
    <s v="后背V型镂空设计，展露迷人肌肤，性感时髦；配搭压褶细节腰带，切割身材比例，收腰显瘦；领边加入钉珠，细节之处彰显巧思，摩登大气。"/>
    <s v="棉100%"/>
    <s v="宽松"/>
    <s v="7-8分长"/>
  </r>
  <r>
    <x v="0"/>
    <s v="1GY2082830920"/>
    <s v="挖空钉珠连衣裙"/>
    <s v="蓝白条"/>
    <x v="0"/>
    <x v="0"/>
    <n v="1"/>
    <x v="19"/>
    <n v="839"/>
    <x v="2"/>
    <x v="0"/>
    <s v="别致后幅挖空，时髦露肤，散发性感魅力；领口钉珠装饰，点缀衣衫；加入清新竖条纹图案，洋溢个性海军风尚，时髦吸睛。"/>
    <s v="棉100%"/>
    <s v="宽松"/>
    <s v="7-8分长"/>
  </r>
  <r>
    <x v="0"/>
    <s v="1GY2082880010"/>
    <s v="镂空蕾丝裙连衣裙"/>
    <s v="米白"/>
    <x v="4"/>
    <x v="0"/>
    <n v="1"/>
    <x v="3"/>
    <n v="1390"/>
    <x v="1"/>
    <x v="0"/>
    <s v="本品采用纱支组织疏松型面料，在使用过程中，纱支因摩擦会有少量抽出，此为正常现象；请注意避开尖利物品的勾刺、挂扯，按照洗护标识洗涤，以防止纱支破损。"/>
    <s v="面料1:锦纶100%_x000d__x000d_面料2:聚酯纤维100%_x000d__x000d_里料:聚酯纤维85.1%氨纶14.9%"/>
    <s v="修身"/>
    <s v="长款"/>
  </r>
  <r>
    <x v="0"/>
    <s v="1GY2082880090"/>
    <s v="镂空蕾丝裙连衣裙"/>
    <s v="米白"/>
    <x v="4"/>
    <x v="0"/>
    <n v="1"/>
    <x v="3"/>
    <n v="1390"/>
    <x v="1"/>
    <x v="0"/>
    <s v="本品采用纱支组织疏松型面料，在使用过程中，纱支因摩擦会有少量抽出，此为正常现象；请注意避开尖利物品的勾刺、挂扯，按照洗护标识洗涤，以防止纱支破损。"/>
    <s v="面料1:锦纶100%_x000d__x000d_面料2:聚酯纤维100%_x000d__x000d_里料:聚酯纤维85.1%氨纶14.9%"/>
    <s v="修身"/>
    <s v="长款"/>
  </r>
  <r>
    <x v="0"/>
    <s v="1GY2087410690"/>
    <s v="拼荷叶牛仔连衣裙"/>
    <s v="浅蓝"/>
    <x v="1"/>
    <x v="0"/>
    <n v="1"/>
    <x v="9"/>
    <n v="699"/>
    <x v="5"/>
    <x v="0"/>
    <s v="面料:棉100%_x000d_花边:聚酯纤维100%_x000d_网布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2081190090"/>
    <s v="一字领腰带连衣裙"/>
    <s v="黑色"/>
    <x v="2"/>
    <x v="0"/>
    <n v="1"/>
    <x v="19"/>
    <n v="839"/>
    <x v="2"/>
    <x v="0"/>
    <s v="一字露肩配以V型剪裁，巧妙展露肌肤，尤显性感魅力；加入配色腰带，重塑身材黄金比例，营造窈窕迷人格调；下摆开叉设计，视觉延伸美腿，尽展高挑大气。"/>
    <s v="棉100%_x000d_里料:棉100%"/>
    <s v="合体"/>
    <s v="5-6分长"/>
  </r>
  <r>
    <x v="0"/>
    <s v="1GY2081190130"/>
    <s v="一字领腰带连衣裙"/>
    <s v="黑色"/>
    <x v="2"/>
    <x v="0"/>
    <n v="1"/>
    <x v="19"/>
    <n v="839"/>
    <x v="2"/>
    <x v="0"/>
    <s v="一字露肩配以V型剪裁，巧妙展露肌肤，尤显性感魅力；加入配色腰带，重塑身材黄金比例，营造窈窕迷人格调；下摆开叉设计，视觉延伸美腿，尽展高挑大气。"/>
    <s v="棉100%_x000d_里料:棉100%"/>
    <s v="合体"/>
    <s v="5-6分长"/>
  </r>
  <r>
    <x v="0"/>
    <s v="1GY2081220018"/>
    <s v="网布绣无袖连衣裙"/>
    <s v="白色"/>
    <x v="4"/>
    <x v="0"/>
    <n v="1"/>
    <x v="8"/>
    <n v="1590"/>
    <x v="3"/>
    <x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2081220090"/>
    <s v="网布绣无袖连衣裙"/>
    <s v="白色"/>
    <x v="4"/>
    <x v="0"/>
    <n v="1"/>
    <x v="8"/>
    <n v="1590"/>
    <x v="3"/>
    <x v="0"/>
    <s v="肩位镂空透视，轻展锁骨肌肤，视觉延伸颈长，尽展优雅身姿；收腰A字裙摆，掩藏身材小秘密，重塑黄金比例，高挑大气；精选网布绣花面料，质地柔软，穿着亲肤舒适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Z2089150180"/>
    <s v="荷叶边挖空连衣裙"/>
    <s v="粉红"/>
    <x v="3"/>
    <x v="0"/>
    <n v="1"/>
    <x v="10"/>
    <n v="769"/>
    <x v="6"/>
    <x v="0"/>
    <s v="肩位挖空露肩设计，展露出迷人肌肤，增添几分小性感；荷叶边呈现出流畅线条，柔美大气，颇有几分仙女范儿；弹性橡筋腰灵活舒适，巧妙修饰腰线，展现迷人曲线身姿。"/>
    <s v="本品领口加入毛边工艺，个性时尚，非做工问题，此细节不可作为退货理由"/>
    <s v="合体"/>
    <s v="7-8分长"/>
  </r>
  <r>
    <x v="0"/>
    <s v="1GZ2089170600"/>
    <s v="露肩碎花连衣裙"/>
    <s v="蓝色"/>
    <x v="3"/>
    <x v="0"/>
    <n v="1"/>
    <x v="9"/>
    <n v="699"/>
    <x v="5"/>
    <x v="0"/>
    <s v="单边露肩+荷叶细节，展露出些许肌肤，别具个性又迷人；不对称裙摆尽显设计感，线条感十足，新潮又出众吸睛；整件铺满撞色印花，色调明亮，演绎清新优雅范儿。"/>
    <s v="聚酯纤维100%_x000d_里料:聚酯纤维100%"/>
    <s v="合体"/>
    <s v="7-8分长"/>
  </r>
  <r>
    <x v="0"/>
    <s v="1GZ2089250090"/>
    <s v="印花吊带连衣裙"/>
    <s v="黑色"/>
    <x v="3"/>
    <x v="0"/>
    <n v="1"/>
    <x v="9"/>
    <n v="699"/>
    <x v="5"/>
    <x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d_里料:聚酯纤维100%"/>
    <s v="修身"/>
    <s v="5-6分长"/>
  </r>
  <r>
    <x v="0"/>
    <s v="1GZ2089250600"/>
    <s v="印花吊带连衣裙"/>
    <s v="黑色"/>
    <x v="3"/>
    <x v="0"/>
    <n v="1"/>
    <x v="9"/>
    <n v="699"/>
    <x v="5"/>
    <x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d_里料:聚酯纤维100%"/>
    <s v="修身"/>
    <s v="5-6分长"/>
  </r>
  <r>
    <x v="0"/>
    <s v="1GZ2089310610"/>
    <s v="蝴蝶结牛仔连衣裙"/>
    <s v="牛仔蓝"/>
    <x v="0"/>
    <x v="0"/>
    <n v="1"/>
    <x v="9"/>
    <n v="699"/>
    <x v="5"/>
    <x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</r>
  <r>
    <x v="0"/>
    <s v="1GZ2089320090"/>
    <s v="一字肩蕾丝连衣裙"/>
    <s v="黑色"/>
    <x v="4"/>
    <x v="0"/>
    <n v="1"/>
    <x v="0"/>
    <n v="999"/>
    <x v="0"/>
    <x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</r>
  <r>
    <x v="0"/>
    <s v="1GZ2089320133"/>
    <s v="一字肩蕾丝连衣裙"/>
    <s v="黑色"/>
    <x v="4"/>
    <x v="0"/>
    <n v="1"/>
    <x v="0"/>
    <n v="999"/>
    <x v="0"/>
    <x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</r>
  <r>
    <x v="0"/>
    <s v="1GZ2089550920"/>
    <s v="一字肩条纹连衣裙"/>
    <s v="蓝白条"/>
    <x v="1"/>
    <x v="0"/>
    <n v="1"/>
    <x v="19"/>
    <n v="839"/>
    <x v="2"/>
    <x v="0"/>
    <s v="弹性一字肩设计，展露出迷人锁骨，尽显女性优雅魅力；不规则前短后长裙摆，别具线条感，个性时髦；整件加入刺绣图案，与条纹巧妙融合，清新又大方浪漫。"/>
    <s v="棉100%(绣花线除外)"/>
    <s v="合体"/>
    <s v="7-8分长"/>
  </r>
  <r>
    <x v="0"/>
    <s v="1GY2081390090"/>
    <s v="一字拼百褶连衣裙"/>
    <s v="黑色"/>
    <x v="5"/>
    <x v="0"/>
    <n v="1"/>
    <x v="15"/>
    <n v="799"/>
    <x v="6"/>
    <x v="0"/>
    <s v="露肩一字领设计，轻展锁骨，构筑流畅肩线，显瘦吸睛；拼接百褶荷叶边和下摆，行走中摇曳生姿，散发灵动浪漫气息；选用轻盈柔滑雪纺，质感垂坠，穿着舒适大方。"/>
    <s v="聚酯纤维100%_x000d_里料:聚酯纤维100%"/>
    <s v="合体"/>
    <s v="5-6分长"/>
  </r>
  <r>
    <x v="0"/>
    <s v="1GY2081390120"/>
    <s v="一字拼百褶连衣裙"/>
    <s v="黑色"/>
    <x v="5"/>
    <x v="0"/>
    <n v="1"/>
    <x v="15"/>
    <n v="799"/>
    <x v="6"/>
    <x v="0"/>
    <s v="露肩一字领设计，轻展锁骨，构筑流畅肩线，显瘦吸睛；拼接百褶荷叶边和下摆，行走中摇曳生姿，散发灵动浪漫气息；选用轻盈柔滑雪纺，质感垂坠，穿着舒适大方。"/>
    <s v="聚酯纤维100%_x000d_里料:聚酯纤维100%"/>
    <s v="合体"/>
    <s v="5-6分长"/>
  </r>
  <r>
    <x v="0"/>
    <s v="1GY2081520018"/>
    <s v="荷叶波点连衣裙"/>
    <s v="白色"/>
    <x v="0"/>
    <x v="0"/>
    <n v="1"/>
    <x v="12"/>
    <n v="739"/>
    <x v="6"/>
    <x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</r>
  <r>
    <x v="0"/>
    <s v="1GY2081520090"/>
    <s v="荷叶波点连衣裙"/>
    <s v="白色"/>
    <x v="0"/>
    <x v="0"/>
    <n v="1"/>
    <x v="12"/>
    <n v="739"/>
    <x v="6"/>
    <x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</r>
  <r>
    <x v="0"/>
    <s v="1GY2081600133"/>
    <s v="两件套碎花连衣裙"/>
    <s v="浅粉"/>
    <x v="5"/>
    <x v="0"/>
    <n v="1"/>
    <x v="15"/>
    <n v="799"/>
    <x v="6"/>
    <x v="0"/>
    <s v="衬衫+吊带连衣裙套装，构筑摩登层次，营造浪漫淑女气息，俏丽吸睛；后幅V领+荷叶边拼接，性感又不乏甜美，打造都会女人味；小清新碎花图案勾起灵动印象，减龄又吸睛。"/>
    <s v="聚酯纤维100%_x000d_里料:聚酯纤维100%"/>
    <s v="修身"/>
    <s v="短款"/>
  </r>
  <r>
    <x v="0"/>
    <s v="1GY2081600650"/>
    <s v="两件套碎花连衣裙"/>
    <s v="浅粉"/>
    <x v="5"/>
    <x v="0"/>
    <n v="1"/>
    <x v="15"/>
    <n v="799"/>
    <x v="6"/>
    <x v="0"/>
    <s v="衬衫+吊带连衣裙套装，构筑摩登层次，营造浪漫淑女气息，俏丽吸睛；后幅V领+荷叶边拼接，性感又不乏甜美，打造都会女人味；小清新碎花图案勾起灵动印象，减龄又吸睛。"/>
    <s v="聚酯纤维100%_x000d_里料:聚酯纤维100%"/>
    <s v="修身"/>
    <s v="短款"/>
  </r>
  <r>
    <x v="0"/>
    <s v="1GY2081790010"/>
    <s v="拼镂空荷叶连衣裙"/>
    <s v="米白"/>
    <x v="2"/>
    <x v="0"/>
    <n v="1"/>
    <x v="9"/>
    <n v="699"/>
    <x v="5"/>
    <x v="0"/>
    <s v="花边立领设计，巧妙勾勒修长玉颈，尤显身姿挺拔；肩位镂空透视效果，轻展香肩，魅力显瘦；融入荷叶领边，行走中飘逸灵动，散发淑雅俏丽气息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0"/>
    <s v="1GY2081790090"/>
    <s v="拼镂空荷叶连衣裙"/>
    <s v="米白"/>
    <x v="2"/>
    <x v="0"/>
    <n v="1"/>
    <x v="9"/>
    <n v="699"/>
    <x v="5"/>
    <x v="0"/>
    <s v="花边立领设计，巧妙勾勒修长玉颈，尤显身姿挺拔；肩位镂空透视效果，轻展香肩，魅力显瘦；融入荷叶领边，行走中飘逸灵动，散发淑雅俏丽气息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0"/>
    <s v="1GY2082120010"/>
    <s v="一字肩刺绣连衣裙"/>
    <s v="米白"/>
    <x v="4"/>
    <x v="0"/>
    <n v="1"/>
    <x v="5"/>
    <n v="1190"/>
    <x v="1"/>
    <x v="0"/>
    <s v="露肩一字领轻展肩线，勾勒修长身姿，魅力迷人；刺绣多色花卉图案，增添清爽气息，时髦吸睛；稍短内衬剪裁，巧妙展露修长美腿，尤显高挑窈窕；选用透视蕾丝材质，更显柔美复古气息，淑雅又自信。"/>
    <s v="本品采用纱支组织疏松型面料，在使用过程中，纱支因摩擦会有少量抽出，此为正常现象；请注意避开尖利物品的勾刺、挂扯，按照洗护标识洗涤，以防止纱支破损。"/>
    <s v="宽松"/>
    <s v="7-8分长"/>
  </r>
  <r>
    <x v="0"/>
    <s v="1GY2082120090"/>
    <s v="一字肩刺绣连衣裙"/>
    <s v="米白"/>
    <x v="4"/>
    <x v="0"/>
    <n v="1"/>
    <x v="5"/>
    <n v="1190"/>
    <x v="1"/>
    <x v="0"/>
    <s v="露肩一字领轻展肩线，勾勒修长身姿，魅力迷人；刺绣多色花卉图案，增添清爽气息，时髦吸睛；稍短内衬剪裁，巧妙展露修长美腿，尤显高挑窈窕；选用透视蕾丝材质，更显柔美复古气息，淑雅又自信。"/>
    <s v="本品采用纱支组织疏松型面料，在使用过程中，纱支因摩擦会有少量抽出，此为正常现象；请注意避开尖利物品的勾刺、挂扯，按照洗护标识洗涤，以防止纱支破损。"/>
    <s v="宽松"/>
    <s v="7-8分长"/>
  </r>
  <r>
    <x v="0"/>
    <s v="1GY2082690010"/>
    <s v="荷叶拼镂空连衣裙"/>
    <s v="米白"/>
    <x v="4"/>
    <x v="0"/>
    <n v="1"/>
    <x v="13"/>
    <n v="1290"/>
    <x v="1"/>
    <x v="0"/>
    <s v="V领吊带连衣裙，健康露肤，展现摩登性感魅力；荷叶褶皱修饰衣衫，柔美浪漫气息轻松演绎；拼接镂空下摆+蕾丝花边，轻展修长美腿，拔高身姿；精选网布绣花面料，增添都会价值感，尽展精致特质。"/>
    <s v="聚酯纤维100%_x000d_上半身里料:聚酯纤维100%_x000d_下半身里料:粘纤56.5%锦纶37.9%氨纶5.6%_x000d_花边:聚酯纤维100%"/>
    <s v="合体"/>
    <s v="5-6分长"/>
  </r>
  <r>
    <x v="0"/>
    <s v="1GY2082690090"/>
    <s v="荷叶拼镂空连衣裙"/>
    <s v="米白"/>
    <x v="4"/>
    <x v="0"/>
    <n v="1"/>
    <x v="13"/>
    <n v="1290"/>
    <x v="1"/>
    <x v="0"/>
    <s v="V领吊带连衣裙，健康露肤，展现摩登性感魅力；荷叶褶皱修饰衣衫，柔美浪漫气息轻松演绎；拼接镂空下摆+蕾丝花边，轻展修长美腿，拔高身姿；精选网布绣花面料，增添都会价值感，尽展精致特质。"/>
    <s v="聚酯纤维100%_x000d_上半身里料:聚酯纤维100%_x000d_下半身里料:粘纤56.5%锦纶37.9%氨纶5.6%_x000d_花边:聚酯纤维100%"/>
    <s v="合体"/>
    <s v="5-6分长"/>
  </r>
  <r>
    <x v="0"/>
    <s v="1GY2087370601"/>
    <s v="交叉绑带牛仔裙"/>
    <s v="彩蓝"/>
    <x v="1"/>
    <x v="0"/>
    <n v="1"/>
    <x v="10"/>
    <n v="769"/>
    <x v="6"/>
    <x v="0"/>
    <s v="后幅交叉抽绳设计，打造收腰A字轮廓，巧妙打造纤腰长腿印象；清爽背带裙型，轻松露肤，尽展优雅性感魅力；精选含棉牛仔面料，柔软亲肤，穿着舒爽大方。"/>
    <s v="棉100%"/>
    <s v="合体"/>
    <s v="5-6分长"/>
  </r>
  <r>
    <x v="0"/>
    <s v="1GZ2089160610"/>
    <s v="荷叶斜露肩连衣裙"/>
    <s v="牛仔蓝"/>
    <x v="1"/>
    <x v="0"/>
    <n v="1"/>
    <x v="18"/>
    <n v="669"/>
    <x v="5"/>
    <x v="0"/>
    <s v="斜露肩+绑带设计，展露出迷人锁骨，凸显几分小性感；荷叶边领口丰富裙装层次，柔美清新，洋溢青春俏丽感；甄选棉质牛仔面料，经过多重洗水工艺，呈现柔韧舒适质感。"/>
    <s v="棉100%"/>
    <s v="合体"/>
    <s v="5-6分长"/>
  </r>
  <r>
    <x v="0"/>
    <s v="1GZ2089190410"/>
    <s v="荷叶不规则连衣裙"/>
    <s v="黄色"/>
    <x v="1"/>
    <x v="0"/>
    <n v="1"/>
    <x v="15"/>
    <n v="799"/>
    <x v="6"/>
    <x v="0"/>
    <s v="荷叶边打造不规则裙摆，更具线条感，行走间灵动飘逸，柔美俏丽；轻微喇叭袖修饰手臂线条，同时衬托出几分摩登复古气息；灵活绑带设计，收腰显瘦，大方优雅。"/>
    <s v="棉100%_x000d_里料:棉100%"/>
    <s v="合体"/>
    <s v="5-6分长"/>
  </r>
  <r>
    <x v="0"/>
    <s v="1GZ2089210690"/>
    <s v="磨破牛仔背带裙"/>
    <s v="浅蓝"/>
    <x v="1"/>
    <x v="0"/>
    <n v="1"/>
    <x v="15"/>
    <n v="799"/>
    <x v="6"/>
    <x v="0"/>
    <s v="侧边+下摆磨破，将经典元素重新演绎，不乏街头时髦；前幅深浅洗水效果+口袋，增强裙装层次，尽显个性设计感；牛仔背带裙款，简约好搭，轻松打造减龄时尚造型。"/>
    <s v="棉100%"/>
    <s v="修身"/>
    <s v="5-6分长"/>
  </r>
  <r>
    <x v="0"/>
    <s v="1GH2085030090"/>
    <s v="不规则钉珠连衣裙"/>
    <s v="黑色"/>
    <x v="2"/>
    <x v="0"/>
    <n v="1"/>
    <x v="5"/>
    <n v="1190"/>
    <x v="1"/>
    <x v="0"/>
    <s v="拼接荷叶下摆，灵动摇曳，散发柔美浪漫气息；垂坠裙口加入钉珠细节，别具典雅大气特质；收腰剪裁轮廓，巧妙勾勒优雅身姿，迷人吸睛。"/>
    <s v="聚酯纤维100%_x000d_里料:聚酯纤维100%"/>
    <s v="合体"/>
    <s v="7-8分长"/>
  </r>
  <r>
    <x v="0"/>
    <s v="1GY2031960950"/>
    <s v="波浪纹针织连衣裙"/>
    <s v="彩条"/>
    <x v="3"/>
    <x v="0"/>
    <n v="1"/>
    <x v="5"/>
    <n v="1190"/>
    <x v="1"/>
    <x v="0"/>
    <s v="本品采用特殊细纱支制作而成，在穿着使用时需小心爱护，避免指甲、金属等尖锐物品的勾刮，以防造成面料钩丝及刮痕。"/>
    <s v="_x000d__x000d_[粉色纱]:腈纶74.7%聚酯纤维25.3%_x000d__x000d_[其他色纱]:腈纶57.8%聚酯纤维17.5%锦纶14.4%聚酯薄膜纤维10.3%_x000d__x000d_(罗纹除外)_x000d__x000d_里布:腈纶75.1%聚酯纤维24.9%"/>
    <s v="修身"/>
    <s v="长款"/>
  </r>
  <r>
    <x v="0"/>
    <s v="1GY2080280920"/>
    <s v="收腰镂空绣连衣裙"/>
    <s v="蓝白条"/>
    <x v="5"/>
    <x v="0"/>
    <n v="1"/>
    <x v="4"/>
    <n v="899"/>
    <x v="2"/>
    <x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棉34.9%粘纤19.9%氨纶2.8%_x000d_(绣花线除外)"/>
    <s v="宽松"/>
    <s v="5-6分长"/>
  </r>
  <r>
    <x v="0"/>
    <s v="1GY2081070690"/>
    <s v="挖空荷叶袖连衣裙"/>
    <s v="浅蓝"/>
    <x v="5"/>
    <x v="0"/>
    <n v="1"/>
    <x v="19"/>
    <n v="839"/>
    <x v="2"/>
    <x v="0"/>
    <s v="摩登小立领设计，勾勒修长玉颈，尽展优雅其实；挖空荷叶袖细节，拒绝臃肿，自信展露双肩线条，柔美又不失性感；收腰A字轮廓裙摆与腰带配搭，视觉重塑身材黄金比例，尤显高挑窈窕。"/>
    <s v="棉100%_x000d_里料:棉100%"/>
    <s v="合体"/>
    <s v="5-6分长"/>
  </r>
  <r>
    <x v="0"/>
    <s v="1GZ2089120180"/>
    <s v="一字两件套连衣裙"/>
    <s v="粉红"/>
    <x v="1"/>
    <x v="0"/>
    <n v="1"/>
    <x v="0"/>
    <n v="999"/>
    <x v="0"/>
    <x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</r>
  <r>
    <x v="0"/>
    <s v="1GZ2089120410"/>
    <s v="一字两件套连衣裙"/>
    <s v="粉红"/>
    <x v="1"/>
    <x v="0"/>
    <n v="1"/>
    <x v="0"/>
    <n v="999"/>
    <x v="0"/>
    <x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</r>
  <r>
    <x v="0"/>
    <s v="1GZ2089200119"/>
    <s v="印花吊带连衣裙"/>
    <s v="红色"/>
    <x v="3"/>
    <x v="0"/>
    <n v="1"/>
    <x v="20"/>
    <n v="399"/>
    <x v="8"/>
    <x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</r>
  <r>
    <x v="0"/>
    <s v="1GZ2089200600"/>
    <s v="印花吊带连衣裙"/>
    <s v="红色"/>
    <x v="3"/>
    <x v="0"/>
    <n v="1"/>
    <x v="20"/>
    <n v="399"/>
    <x v="8"/>
    <x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</r>
  <r>
    <x v="0"/>
    <s v="1GZ2089220090"/>
    <s v="花边两件套连衣裙"/>
    <s v="黑色"/>
    <x v="1"/>
    <x v="0"/>
    <n v="1"/>
    <x v="21"/>
    <n v="639"/>
    <x v="5"/>
    <x v="0"/>
    <s v="配搭短袖T恤形成两件套装，省去穿搭烦恼，增强层次又时髦；V领+花边设计，细节讲究，带来几分优雅气息；单边吊糅合背带裙款，彰显设计巧思，整体清新减龄。"/>
    <s v="聚酯纤维89.9%氨纶10.1%"/>
    <s v="合体"/>
    <s v="5-6分长"/>
  </r>
  <r>
    <x v="0"/>
    <s v="1GZ2089330010"/>
    <s v="不规则网纱连衣裙"/>
    <s v="米白"/>
    <x v="4"/>
    <x v="0"/>
    <n v="1"/>
    <x v="1"/>
    <n v="1090"/>
    <x v="1"/>
    <x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</r>
  <r>
    <x v="0"/>
    <s v="1GZ2089330090"/>
    <s v="不规则网纱连衣裙"/>
    <s v="米白"/>
    <x v="4"/>
    <x v="0"/>
    <n v="1"/>
    <x v="1"/>
    <n v="1090"/>
    <x v="1"/>
    <x v="0"/>
    <s v="肩位拼接荷叶边，打造不规则效果，柔美又别具设计感；网纱面料打造透视肩位和层次下摆，稍微透露迷人肌肤，带来几分小性感；搭配丝绒腰带，切割身材比例，大方美观。"/>
    <s v="1、因面料特性，穿着时需轻缓，请避免绷扯及穿刺，洗涤时不可搓揉及绞拧，以免面料损坏，影响美观；"/>
    <s v="修身"/>
    <s v="7-8分长"/>
  </r>
  <r>
    <x v="0"/>
    <s v="1GZ2089430000"/>
    <s v="荷叶网纱连衣裙"/>
    <s v="漂白"/>
    <x v="1"/>
    <x v="0"/>
    <n v="1"/>
    <x v="22"/>
    <n v="469"/>
    <x v="9"/>
    <x v="0"/>
    <s v="加入外层网纱带来层次感，赋予衣衫几分柔美气息，颇有仙女范；压褶荷叶边袖口工艺精致，优雅不失清新感；字母印花不对称排列，延续经典时髦元素，休闲潮流。"/>
    <s v="棉100%_x000d_网布:聚酯纤维100%"/>
    <s v="合体"/>
    <s v="5-6分长"/>
  </r>
  <r>
    <x v="0"/>
    <s v="1GZ2089430160"/>
    <s v="荷叶网纱连衣裙"/>
    <s v="漂白"/>
    <x v="1"/>
    <x v="0"/>
    <n v="1"/>
    <x v="22"/>
    <n v="469"/>
    <x v="9"/>
    <x v="0"/>
    <s v="加入外层网纱带来层次感，赋予衣衫几分柔美气息，颇有仙女范；压褶荷叶边袖口工艺精致，优雅不失清新感；字母印花不对称排列，延续经典时髦元素，休闲潮流。"/>
    <s v="棉100%_x000d_网布:聚酯纤维100%"/>
    <s v="合体"/>
    <s v="5-6分长"/>
  </r>
  <r>
    <x v="0"/>
    <s v="1GZ2089500090"/>
    <s v="假两件印花连衣裙"/>
    <s v="黑色"/>
    <x v="1"/>
    <x v="0"/>
    <n v="1"/>
    <x v="20"/>
    <n v="399"/>
    <x v="8"/>
    <x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</r>
  <r>
    <x v="0"/>
    <s v="1GZ2089500520"/>
    <s v="假两件印花连衣裙"/>
    <s v="黑色"/>
    <x v="1"/>
    <x v="0"/>
    <n v="1"/>
    <x v="20"/>
    <n v="399"/>
    <x v="8"/>
    <x v="0"/>
    <s v="吊带款拼接短袖打造假两件款式，省去穿搭烦恼，时髦大方；撞色效果增添裙装层次感，强烈色调对比抢占视野，层次大方；字母印花巧妙点睛，凸显潮流休闲感。"/>
    <s v="棉100%"/>
    <s v="修身"/>
    <s v="5-6分长"/>
  </r>
  <r>
    <x v="0"/>
    <s v="1GZ2089510018"/>
    <s v="一字肩花边连衣裙"/>
    <s v="白色"/>
    <x v="5"/>
    <x v="0"/>
    <n v="1"/>
    <x v="15"/>
    <n v="799"/>
    <x v="6"/>
    <x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d_里料:聚酯纤维100%_x000d_花边:棉100%"/>
    <s v="合体"/>
    <s v="5-6分长"/>
  </r>
  <r>
    <x v="0"/>
    <s v="1GZ2089510650"/>
    <s v="一字肩花边连衣裙"/>
    <s v="白色"/>
    <x v="5"/>
    <x v="0"/>
    <n v="1"/>
    <x v="15"/>
    <n v="799"/>
    <x v="6"/>
    <x v="0"/>
    <s v="一字肩持续风靡时尚圈，展现出迷人锁骨，性感优雅；领边压褶荷叶尽显细节感，呼应拼接花边，充满浪漫少女气息；橡筋收腰设计，弹性良好，穿着舒适，更修饰出纤细腰线。"/>
    <s v="粘纤100%_x000d_里料:聚酯纤维100%_x000d_花边:棉100%"/>
    <s v="合体"/>
    <s v="5-6分长"/>
  </r>
  <r>
    <x v="0"/>
    <s v="1GZ2089560090"/>
    <s v="荷叶透视连衣裙"/>
    <s v="黑色"/>
    <x v="2"/>
    <x v="0"/>
    <n v="1"/>
    <x v="21"/>
    <n v="639"/>
    <x v="5"/>
    <x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d_网布:聚酯纤维100%_x000d_里料:聚酯纤维100%"/>
    <s v="合体"/>
    <s v="5-6分长"/>
  </r>
  <r>
    <x v="0"/>
    <s v="1GZ2089560120"/>
    <s v="荷叶透视连衣裙"/>
    <s v="黑色"/>
    <x v="2"/>
    <x v="0"/>
    <n v="1"/>
    <x v="21"/>
    <n v="639"/>
    <x v="5"/>
    <x v="0"/>
    <s v="荷叶袖口丰富层次感，线条柔美，凸显端庄优雅气质；领口透视设计，隐约展露性感锁骨，散发迷人女性魅力；收腰轮廓与丰盈裙摆巧妙结合，塑造优美身体曲线，显瘦又灵动大气。"/>
    <s v="聚酯纤维100%_x000d_网布:聚酯纤维100%_x000d_里料:聚酯纤维100%"/>
    <s v="合体"/>
    <s v="5-6分长"/>
  </r>
  <r>
    <x v="0"/>
    <s v="1GZ2089570920"/>
    <s v="荷叶边条纹连衣裙"/>
    <s v="蓝白条"/>
    <x v="1"/>
    <x v="0"/>
    <n v="1"/>
    <x v="15"/>
    <n v="799"/>
    <x v="6"/>
    <x v="0"/>
    <s v="下摆荷叶边带来不规则效果，强调设计感，灵动而优雅；条纹乃时尚界不衰元素，蓝白色调清新减龄，打造俏丽感look；搭配灵活系带，修饰腰线之余，更添大方美观。"/>
    <s v="棉100%_x000d_里料:棉100%"/>
    <s v="合体"/>
    <s v="5-6分长"/>
  </r>
  <r>
    <x v="0"/>
    <s v="1GC2083800943"/>
    <s v="拼荷叶格子连衣裙"/>
    <s v="红白格"/>
    <x v="5"/>
    <x v="0"/>
    <n v="1"/>
    <x v="13"/>
    <n v="1290"/>
    <x v="1"/>
    <x v="0"/>
    <s v="高开叉下摆拼接荷叶边，行走中摇曳飘逸，灵动又不失时髦；收腰宽腰带设计，巧妙重塑身材比例，高挑迷人；精选格纹印花斜纹布，柔软亲肤，穿着舒爽大方。"/>
    <s v="棉100%"/>
    <s v="合体"/>
    <s v="长款"/>
  </r>
  <r>
    <x v="0"/>
    <s v="1GC2083840090"/>
    <s v="开叉雪纺连衣裙"/>
    <s v="黑色"/>
    <x v="5"/>
    <x v="0"/>
    <n v="1"/>
    <x v="9"/>
    <n v="699"/>
    <x v="5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罗纹:锦纶75.4%聚酯纤维22.3%氨纶2.3%"/>
    <s v="修身"/>
    <s v="长款"/>
  </r>
  <r>
    <x v="0"/>
    <s v="1GC2083920018"/>
    <s v="不规则雪纺连衣裙"/>
    <s v="白色"/>
    <x v="5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0"/>
    <s v="1GY2081460090"/>
    <s v="蝴蝶结无袖背带裙"/>
    <s v="黑色"/>
    <x v="2"/>
    <x v="0"/>
    <n v="1"/>
    <x v="15"/>
    <n v="799"/>
    <x v="6"/>
    <x v="0"/>
    <s v="修身背带裙型，巧妙勾勒优雅身姿，尽展窈窕迷人气息；后幅拼接蝴蝶结，俏丽甜美气息跃然而生，让人印象深刻；大气无繁复设计彰显品位，纯净色调更展都会自信。"/>
    <s v="聚酯纤维89.9%氨纶10.1%_x000d_里料:聚酯纤维95%氨纶5%"/>
    <s v="修身"/>
    <s v="5-6分长"/>
  </r>
  <r>
    <x v="0"/>
    <s v="1GY2081460531"/>
    <s v="蝴蝶结无袖背带裙"/>
    <s v="黑色"/>
    <x v="2"/>
    <x v="0"/>
    <n v="1"/>
    <x v="15"/>
    <n v="799"/>
    <x v="6"/>
    <x v="0"/>
    <s v="修身背带裙型，巧妙勾勒优雅身姿，尽展窈窕迷人气息；后幅拼接蝴蝶结，俏丽甜美气息跃然而生，让人印象深刻；大气无繁复设计彰显品位，纯净色调更展都会自信。"/>
    <s v="聚酯纤维89.9%氨纶10.1%_x000d_里料:聚酯纤维95%氨纶5%"/>
    <s v="修身"/>
    <s v="5-6分长"/>
  </r>
  <r>
    <x v="0"/>
    <s v="1GY2081550090"/>
    <s v="连帽拼接荷叶连衣裙"/>
    <s v="黑色"/>
    <x v="1"/>
    <x v="0"/>
    <n v="1"/>
    <x v="23"/>
    <n v="599"/>
    <x v="7"/>
    <x v="0"/>
    <s v="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"/>
    <s v="棉100%"/>
    <s v="宽松"/>
    <s v="5-6分长"/>
  </r>
  <r>
    <x v="0"/>
    <s v="1GY2081550760"/>
    <s v="连帽拼接荷叶连衣裙"/>
    <s v="黑色"/>
    <x v="1"/>
    <x v="0"/>
    <n v="1"/>
    <x v="23"/>
    <n v="599"/>
    <x v="7"/>
    <x v="0"/>
    <s v="落肩宽松轮廓衣衫，轻松修饰身材小秘密，休闲显瘦；拼接荷叶边下摆，休闲中带点柔美浪漫气息，尤显俏丽活泼；可爱贴布绣章点缀，俏皮感跃然而生，散发波普活力；选用高含棉量材质，柔软透气，穿着亲肤又舒适。"/>
    <s v="棉100%"/>
    <s v="宽松"/>
    <s v="5-6分长"/>
  </r>
  <r>
    <x v="0"/>
    <s v="1GY2081800018"/>
    <s v="蕾丝拼雪纺连衣裙"/>
    <s v="白色"/>
    <x v="2"/>
    <x v="0"/>
    <n v="1"/>
    <x v="0"/>
    <n v="999"/>
    <x v="0"/>
    <x v="0"/>
    <s v="拼接飘逸雪纺下摆，灵动柔美气息跃然而生，洋溢优雅浪漫感；收腰织带拼接，巧妙修饰身材，摩登显瘦；大气方形领，展露纤细锁骨，尽展魅力。"/>
    <s v="本品使用镂空组织面料制成，使用时需温和对待，请注意避开尖利物品的勾刺、挂扯，按照洗护标识洗涤，以防止纱支破损。"/>
    <s v="合体"/>
    <s v="5-6分长"/>
  </r>
  <r>
    <x v="0"/>
    <s v="1GY2081800090"/>
    <s v="蕾丝拼雪纺连衣裙"/>
    <s v="白色"/>
    <x v="2"/>
    <x v="0"/>
    <n v="1"/>
    <x v="0"/>
    <n v="999"/>
    <x v="0"/>
    <x v="0"/>
    <s v="拼接飘逸雪纺下摆，灵动柔美气息跃然而生，洋溢优雅浪漫感；收腰织带拼接，巧妙修饰身材，摩登显瘦；大气方形领，展露纤细锁骨，尽展魅力。"/>
    <s v="本品使用镂空组织面料制成，使用时需温和对待，请注意避开尖利物品的勾刺、挂扯，按照洗护标识洗涤，以防止纱支破损。"/>
    <s v="合体"/>
    <s v="5-6分长"/>
  </r>
  <r>
    <x v="0"/>
    <s v="1GY2082680090"/>
    <s v="印花拼荷叶连衣裙"/>
    <s v="黑色"/>
    <x v="5"/>
    <x v="0"/>
    <n v="1"/>
    <x v="9"/>
    <n v="699"/>
    <x v="5"/>
    <x v="0"/>
    <s v="拼接假两件款式，糅合T恤与背带裙，柔美又不失时尚感，让人印象深刻；运用荷叶边细节，强调上半身线条，巧妙修饰身材小秘密，魅力显瘦；前短后长裙摆，视觉打造修长美腿，演绎高挑迷人印象。"/>
    <s v="本品采用纱支组织疏松型面料，在使用过程中，纱支因摩擦会有少量抽出，此为正常现象；请注意避开尖利物品的勾刺、挂扯，按照洗护标识洗涤，以防止纱支破损。"/>
    <s v="修身"/>
    <s v="7-8分长"/>
  </r>
  <r>
    <x v="0"/>
    <s v="1GY2082720530"/>
    <s v="西装领排扣连衣裙"/>
    <s v="卡其"/>
    <x v="2"/>
    <x v="0"/>
    <n v="1"/>
    <x v="0"/>
    <n v="999"/>
    <x v="0"/>
    <x v="0"/>
    <s v="英伦风衣轮廓设计，彰显复古格调，浪漫迷人；西装翻驳领+V领设计，轻展肌肤与锁骨，低调显瘦；双排扣+腰带细节，修饰身材小秘密，尤显高挑窈窕；精选纯棉材质，柔韧亲肤，舒适又大方。"/>
    <s v="棉100%"/>
    <s v="合体"/>
    <s v="5-6分长"/>
  </r>
  <r>
    <x v="0"/>
    <s v="1GY2087190650"/>
    <s v="蕾丝拼牛仔连衣裙"/>
    <s v="深蓝"/>
    <x v="2"/>
    <x v="0"/>
    <n v="1"/>
    <x v="0"/>
    <n v="999"/>
    <x v="0"/>
    <x v="0"/>
    <s v="糅合蕾丝与牛仔，截然不同的材质碰撞演绎优雅与率性，带来别样的摩登精致感，让人耳目一新；V领拼接雪纺飘带，散发淑女气质；收腰单排扣设计，巧妙勾勒玲珑身姿，淑雅迷人。"/>
    <s v="本品采用牛仔面料，首次穿着及洗涤会有掉色情况，属正常现象，建议新品洗涤一次后再穿着，单独或与同色衣物一同洗涤；避免接触浅色衣物，以防沾色。"/>
    <s v="修身"/>
    <s v="5-6分长"/>
  </r>
  <r>
    <x v="0"/>
    <s v="1GY2087290600"/>
    <s v="拼荷叶牛仔裙连衣"/>
    <s v="蓝色"/>
    <x v="1"/>
    <x v="0"/>
    <n v="1"/>
    <x v="12"/>
    <n v="73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81590955"/>
    <s v="荷叶绑带连衣裙"/>
    <s v="蓝白格"/>
    <x v="2"/>
    <x v="0"/>
    <n v="1"/>
    <x v="15"/>
    <n v="799"/>
    <x v="6"/>
    <x v="0"/>
    <s v="拼接荷叶边裙摆，带来灵动优雅气息，行走间摇曳生姿；搭配灵动绑带，点睛裙装细节，美观又巧妙显瘦；细格子纹路糅合俏丽色调，复古中不失青春活力感。"/>
    <s v="本品采用格子绉布面料，不可压褶，只可低温蒸汽挂烫。"/>
    <s v="合体"/>
    <s v="7-8分长"/>
  </r>
  <r>
    <x v="0"/>
    <s v="1GY1083800090"/>
    <s v="一字不规则连衣裙"/>
    <s v="米白"/>
    <x v="5"/>
    <x v="0"/>
    <n v="1"/>
    <x v="15"/>
    <n v="799"/>
    <x v="6"/>
    <x v="0"/>
    <s v="一字肩设计展露出迷人锁骨，带来几分小性感，又不失大气迷人；多层荷叶边呈现不对称效果，颇有几分舞蹈服风韵，个性复古；加入撞色镶边，打破纯色单调感，大方时髦。"/>
    <s v="聚酯纤维90.7%氨纶9.3%"/>
    <s v="合体"/>
    <s v="5-6分长"/>
  </r>
  <r>
    <x v="0"/>
    <s v="1GY1081590964"/>
    <s v="荷叶绑带连衣裙"/>
    <s v="蓝白格"/>
    <x v="2"/>
    <x v="0"/>
    <n v="1"/>
    <x v="15"/>
    <n v="799"/>
    <x v="6"/>
    <x v="0"/>
    <s v="拼接荷叶边裙摆，带来灵动优雅气息，行走间摇曳生姿；搭配灵动绑带，点睛裙装细节，美观又巧妙显瘦；细格子纹路糅合俏丽色调，复古中不失青春活力感。"/>
    <s v="本品采用格子绉布面料，不可压褶，只可低温蒸汽挂烫。"/>
    <s v="合体"/>
    <s v="7-8分长"/>
  </r>
  <r>
    <x v="0"/>
    <s v="1GY1081690090"/>
    <s v="印花吊带连衣裙"/>
    <s v="黑色"/>
    <x v="3"/>
    <x v="0"/>
    <n v="1"/>
    <x v="5"/>
    <n v="1190"/>
    <x v="1"/>
    <x v="0"/>
    <s v="整件花朵印花融合撞色效果，点亮视觉效果，复古又不失大方；拼接蕾丝花边，轻透质感带来几分浪漫气息，优雅迷人；长款吊带裙，性感之余又衬托高挑身姿，显瘦迷人。"/>
    <s v="聚酯纤维100%_x000d_蕾丝:锦纶100%_x000d_里料:聚酯纤维100%"/>
    <s v="合体"/>
    <s v="长款"/>
  </r>
  <r>
    <x v="0"/>
    <s v="1GY1081860090"/>
    <s v="网纱两件套连衣裙"/>
    <s v="黑色"/>
    <x v="5"/>
    <x v="0"/>
    <n v="1"/>
    <x v="11"/>
    <n v="1690"/>
    <x v="3"/>
    <x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1081860870"/>
    <s v="网纱两件套连衣裙"/>
    <s v="黑色"/>
    <x v="5"/>
    <x v="0"/>
    <n v="1"/>
    <x v="11"/>
    <n v="1690"/>
    <x v="3"/>
    <x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1083800010"/>
    <s v="一字不规则连衣裙"/>
    <s v="米白"/>
    <x v="5"/>
    <x v="0"/>
    <n v="1"/>
    <x v="15"/>
    <n v="799"/>
    <x v="6"/>
    <x v="0"/>
    <s v="一字肩设计展露出迷人锁骨，带来几分小性感，又不失大气迷人；多层荷叶边呈现不对称效果，颇有几分舞蹈服风韵，个性复古；加入撞色镶边，打破纯色单调感，大方时髦。"/>
    <s v="聚酯纤维90.7%氨纶9.3%_x000d_里料:聚酯纤维100%"/>
    <s v="合体"/>
    <s v="5-6分长"/>
  </r>
  <r>
    <x v="0"/>
    <s v="1GY1084060018"/>
    <s v="一字肩刺绣连衣裙"/>
    <s v="白色"/>
    <x v="1"/>
    <x v="0"/>
    <n v="1"/>
    <x v="4"/>
    <n v="899"/>
    <x v="2"/>
    <x v="0"/>
    <s v="一字肩设计展露出锁骨肌肤，带来几分小性感，同时大气迷人；花朵刺绣采用亮色色调制作，点睛视觉，凸显清新活力感；裙摆拼接刺绣花边，勾勒出抽象纹路，增添优雅浪漫特质。"/>
    <s v="棉100%(绣花线除外)_x000d_里料:棉100%"/>
    <s v="宽松"/>
    <s v="5-6分长"/>
  </r>
  <r>
    <x v="0"/>
    <s v="1GY1084060979"/>
    <s v="一字肩刺绣连衣裙"/>
    <s v="白色"/>
    <x v="1"/>
    <x v="0"/>
    <n v="1"/>
    <x v="4"/>
    <n v="899"/>
    <x v="2"/>
    <x v="0"/>
    <s v="一字肩设计展露出锁骨肌肤，带来几分小性感，同时大气迷人；花朵刺绣采用亮色色调制作，点睛视觉，凸显清新活力感；裙摆拼接刺绣花边，勾勒出抽象纹路，增添优雅浪漫特质。"/>
    <s v="棉100%(绣花线除外)_x000d_里料:棉100%"/>
    <s v="宽松"/>
    <s v="5-6分长"/>
  </r>
  <r>
    <x v="0"/>
    <s v="1GY1084070090"/>
    <s v="印花吊带连衣裙"/>
    <s v="黑色"/>
    <x v="3"/>
    <x v="0"/>
    <n v="1"/>
    <x v="15"/>
    <n v="799"/>
    <x v="6"/>
    <x v="0"/>
    <s v="整件铺满花朵印花，撞色效果点睛视觉，醒目又不失优雅气质；V领+后交叉吊带裙款，展露出些许肌肤，散发性感女性魅力；拼接荷叶边线条感起伏，凸显柔美浪漫气息。"/>
    <s v="聚酯纤维100%_x000d_里料:聚酯纤维100%"/>
    <s v="合体"/>
    <s v="7-8分长"/>
  </r>
  <r>
    <x v="0"/>
    <s v="1GY1084070600"/>
    <s v="印花吊带连衣裙"/>
    <s v="黑色"/>
    <x v="3"/>
    <x v="0"/>
    <n v="1"/>
    <x v="15"/>
    <n v="799"/>
    <x v="6"/>
    <x v="0"/>
    <s v="整件铺满花朵印花，撞色效果点睛视觉，醒目又不失优雅气质；V领+后交叉吊带裙款，展露出些许肌肤，散发性感女性魅力；拼接荷叶边线条感起伏，凸显柔美浪漫气息。"/>
    <s v="聚酯纤维100%_x000d_里料:聚酯纤维100%"/>
    <s v="合体"/>
    <s v="7-8分长"/>
  </r>
  <r>
    <x v="0"/>
    <s v="1GC1084850600"/>
    <s v="印花假两件连衣裙"/>
    <s v="蓝色"/>
    <x v="2"/>
    <x v="0"/>
    <n v="1"/>
    <x v="1"/>
    <n v="1090"/>
    <x v="1"/>
    <x v="0"/>
    <s v="拼接效果营造假两件款式，提升造型层次感，时髦加分；上幅加入撞色印花，糅合裙装色调，演绎复古怀旧风；采用雪纺+混纺面料，柔韧舒适，彰显品牌价值感。"/>
    <s v="面料1:聚酯纤维100%_x000d__x000d_面料2:聚酯纤维63.4%粘纤33.4%氨纶3.2%_x000d__x000d_撞料1:棉100%_x000d__x000d_撞料2:聚酯纤维100%"/>
    <s v="合体"/>
    <s v="7-8分长"/>
  </r>
  <r>
    <x v="0"/>
    <s v="1GF1086440090"/>
    <s v="抹胸牛仔连衣裙"/>
    <s v="黑色"/>
    <x v="2"/>
    <x v="0"/>
    <n v="1"/>
    <x v="9"/>
    <n v="699"/>
    <x v="5"/>
    <x v="0"/>
    <s v="一字抹胸领型加入V型剪裁，轻展肌肤与纤细锁骨，尤显性感迷人；拼接交叉绑带腰封，收腰设计构筑S型身姿，尽展窈窕大气印象；选用柔韧含棉牛仔面料，多重洗水工艺打造，散发魅力丹宁格调，穿着舒适又大方。"/>
    <s v="1、本品采用牛仔面料，首次穿着及洗涤会有掉色情况，属正常现象，建议新品洗涤一次后再穿着，单独或与同色衣物一同洗涤；"/>
    <s v="修身"/>
    <s v="短款"/>
  </r>
  <r>
    <x v="0"/>
    <s v="1GF1085230000"/>
    <s v="透视两件套连衣裙"/>
    <s v="漂白"/>
    <x v="5"/>
    <x v="0"/>
    <n v="1"/>
    <x v="13"/>
    <n v="1290"/>
    <x v="1"/>
    <x v="0"/>
    <s v="吊带内搭裙+罩裙两件套，层次分明穿搭，洋溢摩登时尚感，让人耳目一新；拼接荷叶边褶皱，为简约裙装增添浪漫感，演绎优雅淑女印象；甄选透视蕾丝面料，轻展肌肤，绽放性感女人味。"/>
    <s v="本品边缘为直接切边，无锋线，请轻柔手洗，边缘处不可揉搓，洗涤后边缘处会有少量纱线散出，会有少量白色未染色的白色纱线漏出，不属于质量问题，属于风格特性，此问题不接受退货。"/>
    <s v="宽松"/>
    <s v="7-8分长"/>
  </r>
  <r>
    <x v="0"/>
    <s v="1GF1085230130"/>
    <s v="透视两件套连衣裙"/>
    <s v="漂白"/>
    <x v="5"/>
    <x v="0"/>
    <n v="1"/>
    <x v="13"/>
    <n v="1290"/>
    <x v="1"/>
    <x v="0"/>
    <s v="吊带内搭裙+罩裙两件套，层次分明穿搭，洋溢摩登时尚感，让人耳目一新；拼接荷叶边褶皱，为简约裙装增添浪漫感，演绎优雅淑女印象；甄选透视蕾丝面料，轻展肌肤，绽放性感女人味。"/>
    <s v="本品边缘为直接切边，无锋线，请轻柔手洗，边缘处不可揉搓，洗涤后边缘处会有少量纱线散出，会有少量白色未染色的白色纱线漏出，不属于质量问题，属于风格特性，此问题不接受退货。"/>
    <s v="宽松"/>
    <s v="7-8分长"/>
  </r>
  <r>
    <x v="0"/>
    <s v="1GF1085290920"/>
    <s v="双腰带条纹连衣裙"/>
    <s v="蓝白条"/>
    <x v="1"/>
    <x v="0"/>
    <n v="1"/>
    <x v="4"/>
    <n v="899"/>
    <x v="2"/>
    <x v="0"/>
    <s v="落肩宽松轮廓，有效延展上身线条，凸显高挑窈窕；摩登双重腰带设计，巧妙构筑高腰线，视觉延伸腿长，重塑身材黄金比例；海军风条纹分外亮眼，散发清新浪漫气息；选用高含棉量面料，柔软透气，穿着舒适大方。"/>
    <s v="主料:棉100%"/>
    <s v="宽松"/>
    <s v="5-6分长"/>
  </r>
  <r>
    <x v="0"/>
    <s v="1GH1036370090"/>
    <s v="两件套镂空连衣裙"/>
    <s v="黑色"/>
    <x v="0"/>
    <x v="0"/>
    <n v="1"/>
    <x v="1"/>
    <n v="1090"/>
    <x v="1"/>
    <x v="0"/>
    <s v="针织罩裙+打底吊带两件套裙装，层次穿搭，构筑浪漫摩登造型，让人耳目一新；罩裙：镂空粗针织+复古纽扣口袋，新颖细节构筑俏丽造型；吊带底裙：开叉百褶+蕾丝镂空下摆，美腿若隐若现，个性又性感。"/>
    <s v="本品采用特殊细纱支制作而成，在穿着使用时需小心爱护，避免指甲、金属等尖锐物品的勾刮，以防造成面料钩丝及刮痕。"/>
    <s v="修身"/>
    <s v="短款"/>
  </r>
  <r>
    <x v="0"/>
    <s v="1GH1036370180"/>
    <s v="两件套镂空连衣裙"/>
    <s v="黑色"/>
    <x v="0"/>
    <x v="0"/>
    <n v="1"/>
    <x v="1"/>
    <n v="1090"/>
    <x v="1"/>
    <x v="0"/>
    <s v="针织罩裙+打底吊带两件套裙装，层次穿搭，构筑浪漫摩登造型，让人耳目一新；罩裙：镂空粗针织+复古纽扣口袋，新颖细节构筑俏丽造型；吊带底裙：开叉百褶+蕾丝镂空下摆，美腿若隐若现，个性又性感。"/>
    <s v="本品采用特殊细纱支制作而成，在穿着使用时需小心爱护，避免指甲、金属等尖锐物品的勾刮，以防造成面料钩丝及刮痕。"/>
    <s v="修身"/>
    <s v="短款"/>
  </r>
  <r>
    <x v="0"/>
    <s v="1GY1030490600"/>
    <s v="深V领吊带连衣裙"/>
    <s v="蓝色"/>
    <x v="0"/>
    <x v="0"/>
    <n v="1"/>
    <x v="15"/>
    <n v="799"/>
    <x v="6"/>
    <x v="0"/>
    <s v="度假风V领吊带裙，清爽露肤，散发摩登性感魅力；碰撞亮眼色块设计，深浅色调演绎鲜明灵动气质，让人印象深刻；选用弹力混纺针织料，穿着亲肤舒爽，得体大方。"/>
    <s v="_x000d_[深蓝色部位]:腈纶74.4%聚酯纤维25.6%_x000d_[浅蓝/白/绿色部位]:腈纶72.5%聚酯纤维27.5%"/>
    <s v="修身"/>
    <s v="7-8分长"/>
  </r>
  <r>
    <x v="0"/>
    <s v="1GY1082630610"/>
    <s v="镂空带牛仔连衣裙"/>
    <s v="牛仔蓝"/>
    <x v="1"/>
    <x v="0"/>
    <n v="1"/>
    <x v="9"/>
    <n v="699"/>
    <x v="5"/>
    <x v="0"/>
    <s v="前后幅V领设计，加入交叉绑带，轻展肌肤，散发摩登性感魅力；简约修身版型，勾勒窈窕身姿，尽展高挑迷人印象；选用弹力含棉牛仔，亲肤透气，舒适大方。"/>
    <s v="棉99.6%氨纶0.4%"/>
    <s v="修身"/>
    <s v="5-6分长"/>
  </r>
  <r>
    <x v="0"/>
    <s v="1GY1081530030"/>
    <s v="两件套蕾丝连衣裙"/>
    <s v="灰色"/>
    <x v="5"/>
    <x v="0"/>
    <n v="1"/>
    <x v="3"/>
    <n v="1390"/>
    <x v="1"/>
    <x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1081530090"/>
    <s v="两件套蕾丝连衣裙"/>
    <s v="灰色"/>
    <x v="5"/>
    <x v="0"/>
    <n v="1"/>
    <x v="3"/>
    <n v="1390"/>
    <x v="1"/>
    <x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1081550090"/>
    <s v="刺绣拼雪纺连衣裙"/>
    <s v="黑色"/>
    <x v="5"/>
    <x v="0"/>
    <n v="1"/>
    <x v="24"/>
    <n v="1490"/>
    <x v="1"/>
    <x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</r>
  <r>
    <x v="0"/>
    <s v="1GY1081680018"/>
    <s v="镂空水溶绣连衣裙"/>
    <s v="白色"/>
    <x v="2"/>
    <x v="0"/>
    <n v="1"/>
    <x v="0"/>
    <n v="999"/>
    <x v="0"/>
    <x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</r>
  <r>
    <x v="0"/>
    <s v="1GY1081680560"/>
    <s v="镂空水溶绣连衣裙"/>
    <s v="白色"/>
    <x v="2"/>
    <x v="0"/>
    <n v="1"/>
    <x v="0"/>
    <n v="999"/>
    <x v="0"/>
    <x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</r>
  <r>
    <x v="0"/>
    <s v="1GY1081810018"/>
    <s v="镂空蕾丝连衣裙"/>
    <s v="白色"/>
    <x v="5"/>
    <x v="0"/>
    <n v="1"/>
    <x v="25"/>
    <n v="1890"/>
    <x v="3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</r>
  <r>
    <x v="0"/>
    <s v="1GY1083850090"/>
    <s v="印花荷叶袖连衣裙"/>
    <s v="黑色"/>
    <x v="3"/>
    <x v="0"/>
    <n v="1"/>
    <x v="4"/>
    <n v="899"/>
    <x v="2"/>
    <x v="0"/>
    <s v="蕾丝花边勾勒V型领口，巧妙视觉延伸颈部线条，高挑大气；不规则拼接蕾丝花边下摆，尽展修长美腿，性感迷人；层次荷叶边袖口，手臂线条若隐若现，气质吸睛；选用格纹清新印花，兼具复古与浪漫魅力。"/>
    <s v="1、因面料特性，弹性较差，建议根据身型选择尺码；2、本品印花面料为随机裁剪，实物图案位置与图片中的可能稍有不同，请以收到的实物为准；3、花边撞色，洗涤后需立即晾干，防止沾色。"/>
    <s v="合体"/>
    <s v="5-6分长"/>
  </r>
  <r>
    <x v="0"/>
    <s v="1GY1083850955"/>
    <s v="印花荷叶袖连衣裙"/>
    <s v="黑色"/>
    <x v="3"/>
    <x v="0"/>
    <n v="1"/>
    <x v="4"/>
    <n v="899"/>
    <x v="2"/>
    <x v="0"/>
    <s v="蕾丝花边勾勒V型领口，巧妙视觉延伸颈部线条，高挑大气；不规则拼接蕾丝花边下摆，尽展修长美腿，性感迷人；层次荷叶边袖口，手臂线条若隐若现，气质吸睛；选用格纹清新印花，兼具复古与浪漫魅力。"/>
    <s v="1、因面料特性，弹性较差，建议根据身型选择尺码；2、本品印花面料为随机裁剪，实物图案位置与图片中的可能稍有不同，请以收到的实物为准；3、花边撞色，洗涤后需立即晾干，防止沾色。"/>
    <s v="合体"/>
    <s v="5-6分长"/>
  </r>
  <r>
    <x v="0"/>
    <s v="1GZ1088650610"/>
    <s v="不规则牛仔背带裙"/>
    <s v="牛仔蓝"/>
    <x v="0"/>
    <x v="0"/>
    <n v="1"/>
    <x v="21"/>
    <n v="639"/>
    <x v="5"/>
    <x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</r>
  <r>
    <x v="0"/>
    <s v="1GZ1088950090"/>
    <s v="一字肩荷叶连衣裙"/>
    <s v="黑色"/>
    <x v="1"/>
    <x v="0"/>
    <n v="1"/>
    <x v="21"/>
    <n v="639"/>
    <x v="5"/>
    <x v="0"/>
    <s v="一字肩+吊带设计，展露出锁骨与肩部肌肤，散发性感迷人魅力；荷叶边自带柔美气息，加入蝴蝶结绑带，更显端庄优雅；A字版型修饰出腰部线条，巧妙显瘦，尽显窈窕身姿。"/>
    <s v="聚酯纤维100%(绣花线除外)_x000d_里料:聚酯纤维100%"/>
    <s v="修身"/>
    <s v="5-6分长"/>
  </r>
  <r>
    <x v="0"/>
    <s v="1GZ1088950180"/>
    <s v="一字肩荷叶连衣裙"/>
    <s v="黑色"/>
    <x v="1"/>
    <x v="0"/>
    <n v="1"/>
    <x v="21"/>
    <n v="639"/>
    <x v="5"/>
    <x v="0"/>
    <s v="一字肩+吊带设计，展露出锁骨与肩部肌肤，散发性感迷人魅力；荷叶边自带柔美气息，加入蝴蝶结绑带，更显端庄优雅；A字版型修饰出腰部线条，巧妙显瘦，尽显窈窕身姿。"/>
    <s v="聚酯纤维100%(绣花线除外)_x000d_里料:聚酯纤维100%"/>
    <s v="修身"/>
    <s v="5-6分长"/>
  </r>
  <r>
    <x v="0"/>
    <s v="1GZ1089090090"/>
    <s v="网纱两件套连衣裙"/>
    <s v="黑色"/>
    <x v="4"/>
    <x v="0"/>
    <n v="1"/>
    <x v="18"/>
    <n v="669"/>
    <x v="5"/>
    <x v="0"/>
    <s v="网纱打造两件套款，透视效果更具层次感，性感又柔美迷人；刺绣花朵+小鸟图案，为裙装增添几分复古优雅气息；丝绒系带切割身材比例，收腰之余亦显美观大方。"/>
    <s v="聚酯纤维100%(绣花线除外)"/>
    <s v="宽松"/>
    <s v="7-8分长"/>
  </r>
  <r>
    <x v="0"/>
    <s v="1GZ1089090180"/>
    <s v="网纱两件套连衣裙"/>
    <s v="黑色"/>
    <x v="4"/>
    <x v="0"/>
    <n v="1"/>
    <x v="18"/>
    <n v="669"/>
    <x v="5"/>
    <x v="0"/>
    <s v="网纱打造两件套款，透视效果更具层次感，性感又柔美迷人；刺绣花朵+小鸟图案，为裙装增添几分复古优雅气息；丝绒系带切割身材比例，收腰之余亦显美观大方。"/>
    <s v="聚酯纤维100%(绣花线除外)"/>
    <s v="宽松"/>
    <s v="7-8分长"/>
  </r>
  <r>
    <x v="0"/>
    <s v="1GZ1089190180"/>
    <s v="荷叶绑带连衣裙"/>
    <s v="粉红"/>
    <x v="5"/>
    <x v="0"/>
    <n v="1"/>
    <x v="18"/>
    <n v="669"/>
    <x v="5"/>
    <x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d_里料:聚酯纤维100%"/>
    <s v="宽松"/>
    <s v="7-8分长"/>
  </r>
  <r>
    <x v="0"/>
    <s v="1GZ1089200090"/>
    <s v="蕾丝两件套连衣裙"/>
    <s v="黑色"/>
    <x v="4"/>
    <x v="0"/>
    <n v="1"/>
    <x v="4"/>
    <n v="899"/>
    <x v="2"/>
    <x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Z1089200180"/>
    <s v="蕾丝两件套连衣裙"/>
    <s v="黑色"/>
    <x v="4"/>
    <x v="0"/>
    <n v="1"/>
    <x v="4"/>
    <n v="899"/>
    <x v="2"/>
    <x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0"/>
    <s v="1GY1081680090"/>
    <s v="镂空水溶绣连衣裙"/>
    <s v="白色"/>
    <x v="2"/>
    <x v="0"/>
    <n v="1"/>
    <x v="0"/>
    <n v="999"/>
    <x v="0"/>
    <x v="0"/>
    <s v="拼接透视肩位设计，轻展锁骨，尽展性感魅力；镂空水溶花衣身，散发浪漫气息；透视轻纱下摆，演绎美腿线条，尤显高挑迷人印象。"/>
    <s v="本品使用镂空组织面料制成，使用时，需温和对待，请注意避开尖利物品的勾刺、挂扯，按照洗护标识洗涤，以防止纱支破损。"/>
    <s v="合体"/>
    <s v="短款"/>
  </r>
  <r>
    <x v="0"/>
    <s v="1GY1030140304"/>
    <s v="撞花朵针织连衣裙"/>
    <s v="驼色"/>
    <x v="0"/>
    <x v="0"/>
    <n v="1"/>
    <x v="15"/>
    <n v="799"/>
    <x v="6"/>
    <x v="0"/>
    <s v="面料:粘纤65.9%聚酯纤维20.1%锦纶14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30140510"/>
    <s v="撞花朵针织连衣裙"/>
    <s v="驼色"/>
    <x v="0"/>
    <x v="0"/>
    <n v="1"/>
    <x v="15"/>
    <n v="799"/>
    <x v="6"/>
    <x v="0"/>
    <s v="面料:粘纤65.9%聚酯纤维20.1%锦纶14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30150120"/>
    <s v="不规则背带连衣裙"/>
    <s v="大红"/>
    <x v="0"/>
    <x v="0"/>
    <n v="1"/>
    <x v="15"/>
    <n v="799"/>
    <x v="6"/>
    <x v="0"/>
    <s v="面料:聚酯纤维39.7%锦纶32.7%腈纶21.8%羊毛5.8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GY1030150600"/>
    <s v="不规则背带连衣裙"/>
    <s v="大红"/>
    <x v="0"/>
    <x v="0"/>
    <n v="1"/>
    <x v="15"/>
    <n v="799"/>
    <x v="6"/>
    <x v="0"/>
    <s v="面料:聚酯纤维49%锦纶31.8%腈纶14.5%羊毛4.7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GY1030170090"/>
    <s v="一字肩绑带连衣裙"/>
    <s v="黑色"/>
    <x v="0"/>
    <x v="0"/>
    <n v="1"/>
    <x v="15"/>
    <n v="799"/>
    <x v="6"/>
    <x v="0"/>
    <s v="面料:腈纶71%锦纶25%聚酯纤维3%聚酯薄膜纤维1%_x000d_罗纹:腈纶67%锦纶29%聚酯纤维2%聚酯薄膜纤维1%氨纶1%"/>
    <s v="产品或产品的某一部分含有2种及以上的纤维时，除了许可不标注的纤维外，在标签上标明的每一种纤维含量允许偏差为5%，填充物的允许偏差为10%."/>
    <s v="合体"/>
    <s v="短款"/>
  </r>
  <r>
    <x v="0"/>
    <s v="1GY1030170180"/>
    <s v="一字肩绑带连衣裙"/>
    <s v="黑色"/>
    <x v="0"/>
    <x v="0"/>
    <n v="1"/>
    <x v="15"/>
    <n v="799"/>
    <x v="6"/>
    <x v="0"/>
    <s v="面料:腈纶70%锦纶29%聚酯薄膜纤维1%_x000d_罗纹:腈纶65%锦纶33%聚酯薄膜纤维1%氨纶1%"/>
    <s v="产品或产品的某一部分含有2种及以上的纤维时，除了许可不标注的纤维外，在标签上标明的每一种纤维含量允许偏差为5%，填充物的允许偏差为10%."/>
    <s v="合体"/>
    <s v="短款"/>
  </r>
  <r>
    <x v="0"/>
    <s v="1GY1084570018"/>
    <s v="绣花喇叭袖连衣裙"/>
    <s v="白色"/>
    <x v="2"/>
    <x v="0"/>
    <n v="1"/>
    <x v="3"/>
    <n v="1390"/>
    <x v="1"/>
    <x v="0"/>
    <s v="本品使用镂空组织面料制成，使用时需温和对待，请注意避开尖利物品的勾刺、挂扯，按照洗护标识洗涤，以防止纱支破损。"/>
    <s v="聚酯纤维100%_x000d__x000d_网布:聚酯纤维91.4%氨纶8.6%_x000d__x000d_里料:聚酯纤维100%"/>
    <s v="合体"/>
    <s v="5-6分长"/>
  </r>
  <r>
    <x v="0"/>
    <s v="1GY1084570090"/>
    <s v="绣花喇叭袖连衣裙"/>
    <s v="白色"/>
    <x v="2"/>
    <x v="0"/>
    <n v="1"/>
    <x v="3"/>
    <n v="1390"/>
    <x v="1"/>
    <x v="0"/>
    <s v="本品使用镂空组织面料制成，使用时需温和对待，请注意避开尖利物品的勾刺、挂扯，按照洗护标识洗涤，以防止纱支破损。"/>
    <s v="聚酯纤维100%_x000d__x000d_网布:聚酯纤维91.4%氨纶8.6%_x000d__x000d_里料:聚酯纤维100%"/>
    <s v="合体"/>
    <s v="5-6分长"/>
  </r>
  <r>
    <x v="0"/>
    <s v="1GY1082640610"/>
    <s v="拼蕾丝牛仔连衣裙"/>
    <s v="牛仔蓝"/>
    <x v="5"/>
    <x v="0"/>
    <n v="1"/>
    <x v="4"/>
    <n v="899"/>
    <x v="2"/>
    <x v="0"/>
    <s v="拼接假两件裙装，糅合性感蕾丝与率性牛仔，碰撞演绎复古魅力；下摆拼接不规则荷叶边，视觉延伸腿部线条，尤显高挑窈窕身姿；抹胸+收腰设计，勾勒玲珑身段，绽放女性魅力。"/>
    <s v="棉99.1%氨纶0.9%_x000d_蕾丝:锦纶85.4%氨纶14.6%_x000d_网布:聚酯纤维100%"/>
    <s v="修身"/>
    <s v="7-8分长"/>
  </r>
  <r>
    <x v="0"/>
    <s v="1GY1081460018"/>
    <s v="镂空蕾丝连衣裙"/>
    <s v="白色"/>
    <x v="2"/>
    <x v="0"/>
    <n v="1"/>
    <x v="3"/>
    <n v="1390"/>
    <x v="1"/>
    <x v="0"/>
    <s v="本品使用镂空组织面料制成，使用时，需温和对待，请注意避开尖利物品的勾刺、挂扯，按照洗护标识洗涤，以防止纱支破损。"/>
    <s v="锦纶66.5%聚酯纤维33.5%_x000d_里料:聚酯纤维100%"/>
    <s v="修身"/>
    <s v="5-6分长"/>
  </r>
  <r>
    <x v="0"/>
    <s v="1GY1081460090"/>
    <s v="镂空蕾丝连衣裙"/>
    <s v="白色"/>
    <x v="2"/>
    <x v="0"/>
    <n v="1"/>
    <x v="3"/>
    <n v="1390"/>
    <x v="1"/>
    <x v="0"/>
    <s v="本品使用镂空组织面料制成，使用时，需温和对待，请注意避开尖利物品的勾刺、挂扯，按照洗护标识洗涤，以防止纱支破损。"/>
    <s v="锦纶66.5%聚酯纤维33.5%_x000d_里料:聚酯纤维100%"/>
    <s v="修身"/>
    <s v="5-6分长"/>
  </r>
  <r>
    <x v="0"/>
    <s v="1GY1081490090"/>
    <s v="斜露肩印花连衣裙"/>
    <s v="黑色"/>
    <x v="5"/>
    <x v="0"/>
    <n v="1"/>
    <x v="1"/>
    <n v="1090"/>
    <x v="1"/>
    <x v="0"/>
    <s v="本品采用特殊纱支制作而成，穿着时请小心爱护，请勿用力拉扯面料，切不可揉搓及绞拧，以防对面料造成损坏。"/>
    <s v="聚酯纤维100%_x000d_里料:聚酯纤维100%"/>
    <s v="修身"/>
    <s v="7-8分长"/>
  </r>
  <r>
    <x v="0"/>
    <s v="1GY1081600920"/>
    <s v="条纹抽绳连衣裙"/>
    <s v="蓝白条"/>
    <x v="1"/>
    <x v="0"/>
    <n v="1"/>
    <x v="9"/>
    <n v="699"/>
    <x v="5"/>
    <x v="0"/>
    <s v="以交叉抽绳修饰宽松轮廓，收腰设计令造型更具摩登优雅感，让人印象深刻；经典撞色条纹分外亮眼，散发清新活力气息；精选高含棉量材质，质感柔软舒适，穿着透气清爽。"/>
    <s v="棉100%"/>
    <s v="合体"/>
    <s v="5-6分长"/>
  </r>
  <r>
    <x v="0"/>
    <s v="1GY1081620090"/>
    <s v="钉珠透网纱连衣裙"/>
    <s v="黑色"/>
    <x v="4"/>
    <x v="0"/>
    <n v="1"/>
    <x v="7"/>
    <n v="2390"/>
    <x v="4"/>
    <x v="0"/>
    <s v="本品使用镂空组织面料制成，使用时需温和对待，请注意避开尖利物品的勾刺、挂扯，按照洗护标识洗涤，以防止纱支破损。"/>
    <s v="绣花[底布]锦纶100%[绣花线]聚酯纤维100%[串珠线]聚酯纤维、锦纶_x000d_上半身网布:锦纶94.2%氨纶5.8%_x000d_下半身网布:聚酯纤维100%_x000d_里料:粘纤57.4%锦纶37.2%氨纶5.4%"/>
    <s v="修身"/>
    <s v="7-8分长"/>
  </r>
  <r>
    <x v="0"/>
    <s v="1GY1081620120"/>
    <s v="钉珠透网纱连衣裙"/>
    <s v="黑色"/>
    <x v="4"/>
    <x v="0"/>
    <n v="1"/>
    <x v="7"/>
    <n v="2390"/>
    <x v="4"/>
    <x v="0"/>
    <s v="本品使用镂空组织面料制成，使用时需温和对待，请注意避开尖利物品的勾刺、挂扯，按照洗护标识洗涤，以防止纱支破损。"/>
    <s v="绣花[底布]锦纶100%[绣花线]聚酯纤维100%[串珠线]聚酯纤维、锦纶_x000d_上半身网布:锦纶94.2%氨纶5.8%_x000d_下半身网布:聚酯纤维100%_x000d_里料:粘纤57.4%锦纶37.2%氨纶5.4%"/>
    <s v="修身"/>
    <s v="7-8分长"/>
  </r>
  <r>
    <x v="0"/>
    <s v="1GY1084140010"/>
    <s v="刺绣无袖连衣裙"/>
    <s v="米白"/>
    <x v="1"/>
    <x v="0"/>
    <n v="1"/>
    <x v="15"/>
    <n v="799"/>
    <x v="6"/>
    <x v="0"/>
    <s v="面料:棉50%聚酯纤维5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</r>
  <r>
    <x v="0"/>
    <s v="1GY1084140650"/>
    <s v="刺绣无袖连衣裙"/>
    <s v="米白"/>
    <x v="1"/>
    <x v="0"/>
    <n v="1"/>
    <x v="15"/>
    <n v="799"/>
    <x v="6"/>
    <x v="0"/>
    <s v="面料:棉50%聚酯纤维5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</r>
  <r>
    <x v="0"/>
    <s v="1GY1086700018"/>
    <s v="荷叶边背带连衣裙"/>
    <s v="白色"/>
    <x v="5"/>
    <x v="0"/>
    <n v="1"/>
    <x v="0"/>
    <n v="999"/>
    <x v="0"/>
    <x v="0"/>
    <s v="灵动荷叶边拼接背带，优雅柔美，散发迷人仙女范儿；复古双排扣点缀背带裙款，摩登英伦气息跃然而生，时髦吸睛；选用欧根纱拼接，飘逸灵动，散发浪漫气息。"/>
    <s v="聚酯纤维73.8%粘纤19.4%氨纶6.8%_x000d__x000d_柯根纱:聚酯纤维100%_x000d__x000d_里布:聚酯纤维100%"/>
    <s v="合体"/>
    <s v="7-8分长"/>
  </r>
  <r>
    <x v="0"/>
    <s v="1GY1086700090"/>
    <s v="荷叶边背带连衣裙"/>
    <s v="白色"/>
    <x v="5"/>
    <x v="0"/>
    <n v="1"/>
    <x v="0"/>
    <n v="999"/>
    <x v="0"/>
    <x v="0"/>
    <s v="灵动荷叶边拼接背带，优雅柔美，散发迷人仙女范儿；复古双排扣点缀背带裙款，摩登英伦气息跃然而生，时髦吸睛；选用欧根纱拼接，飘逸灵动，散发浪漫气息。"/>
    <s v="聚酯纤维73.8%粘纤19.4%氨纶6.8%_x000d__x000d_柯根纱:聚酯纤维100%_x000d__x000d_里布:聚酯纤维100%"/>
    <s v="合体"/>
    <s v="7-8分长"/>
  </r>
  <r>
    <x v="0"/>
    <s v="1GZ1089130010"/>
    <s v="拼镂空雪纺连衣裙"/>
    <s v="米白"/>
    <x v="2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9130180"/>
    <s v="拼镂空雪纺连衣裙"/>
    <s v="米白"/>
    <x v="2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9130650"/>
    <s v="拼镂空雪纺连衣裙"/>
    <s v="米白"/>
    <x v="2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9230920"/>
    <s v="一字领条纹连衣裙"/>
    <s v="蓝白条"/>
    <x v="1"/>
    <x v="0"/>
    <n v="1"/>
    <x v="9"/>
    <n v="69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9510410"/>
    <s v="印花雪纺连衣裙"/>
    <s v="黑色"/>
    <x v="3"/>
    <x v="0"/>
    <n v="1"/>
    <x v="4"/>
    <n v="899"/>
    <x v="2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</r>
  <r>
    <x v="0"/>
    <s v="1GY1081570620"/>
    <s v="荷叶边雪纺连衣裙"/>
    <s v="粉红"/>
    <x v="5"/>
    <x v="0"/>
    <n v="1"/>
    <x v="1"/>
    <n v="1090"/>
    <x v="1"/>
    <x v="0"/>
    <s v="本品采用特殊纱支制作而成，穿着时请小心爱护，请勿用力拉扯面料，切不可揉搓及绞拧，以防对面料造成损坏。"/>
    <s v="聚酯纤维100%_x000d_里料:聚酯纤维100%"/>
    <s v="合体"/>
    <s v="7-8分长"/>
  </r>
  <r>
    <x v="0"/>
    <s v="1GY1084390090"/>
    <s v="不规则钉珠连衣裙"/>
    <s v="黑色"/>
    <x v="2"/>
    <x v="0"/>
    <n v="1"/>
    <x v="0"/>
    <n v="999"/>
    <x v="0"/>
    <x v="0"/>
    <s v="面料:聚酯纤维64.5%粘纤32.6%氨纶2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4390180"/>
    <s v="不规则钉珠连衣裙"/>
    <s v="黑色"/>
    <x v="2"/>
    <x v="0"/>
    <n v="1"/>
    <x v="0"/>
    <n v="999"/>
    <x v="0"/>
    <x v="0"/>
    <s v="面料:聚酯纤维64.5%粘纤32.6%氨纶2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30460090"/>
    <s v="绑带喇叭袖连衣裙"/>
    <s v="黑色"/>
    <x v="0"/>
    <x v="0"/>
    <n v="1"/>
    <x v="16"/>
    <n v="939"/>
    <x v="0"/>
    <x v="0"/>
    <s v="面料:腈纶61%锦纶28%羊毛11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GY1030460120"/>
    <s v="绑带喇叭袖连衣裙"/>
    <s v="黑色"/>
    <x v="0"/>
    <x v="0"/>
    <n v="1"/>
    <x v="16"/>
    <n v="939"/>
    <x v="0"/>
    <x v="0"/>
    <s v="面料:腈纶61%锦纶28%羊毛11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GY1030500972"/>
    <s v="条纹针织连衣裙"/>
    <s v="红蓝条"/>
    <x v="0"/>
    <x v="0"/>
    <n v="1"/>
    <x v="5"/>
    <n v="1190"/>
    <x v="1"/>
    <x v="0"/>
    <s v="本品采用特殊细纱支制作而成，在穿着使用时需小心爱护，避免指甲、金属等尖锐物品的勾刮，以防造成面料钩丝及刮痕。"/>
    <s v="棉92%聚酯纤维5%聚酯薄膜纤维3%"/>
    <s v="修身"/>
    <s v="短款"/>
  </r>
  <r>
    <x v="0"/>
    <s v="1GY1081540090"/>
    <s v="印花喇叭袖连衣裙"/>
    <s v="黑色"/>
    <x v="5"/>
    <x v="0"/>
    <n v="1"/>
    <x v="0"/>
    <n v="999"/>
    <x v="0"/>
    <x v="0"/>
    <s v="本品采用特殊纱支制作而成，穿着时请小心爱护，请勿用力拉扯面料，切不可揉搓及绞拧，以防对面料造成损坏。"/>
    <s v="聚酯纤维100%_x000d_里料:聚酯纤维100%"/>
    <s v="合体"/>
    <s v="5-6分长"/>
  </r>
  <r>
    <x v="0"/>
    <s v="1GY1081540410"/>
    <s v="印花喇叭袖连衣裙"/>
    <s v="黑色"/>
    <x v="5"/>
    <x v="0"/>
    <n v="1"/>
    <x v="0"/>
    <n v="999"/>
    <x v="0"/>
    <x v="0"/>
    <s v="本品采用特殊纱支制作而成，穿着时请小心爱护，请勿用力拉扯面料，切不可揉搓及绞拧，以防对面料造成损坏。"/>
    <s v="聚酯纤维100%_x000d_里料:聚酯纤维100%"/>
    <s v="合体"/>
    <s v="5-6分长"/>
  </r>
  <r>
    <x v="0"/>
    <s v="1GY1081560530"/>
    <s v="收腰压褶连衣裙"/>
    <s v="卡其"/>
    <x v="5"/>
    <x v="0"/>
    <n v="1"/>
    <x v="0"/>
    <n v="999"/>
    <x v="0"/>
    <x v="0"/>
    <s v="面料:棉54.7%锦纶45.3%"/>
    <s v="产品或产品的某一部分含有2种及以上的纤维时，除了许可不标注的纤维外，在标签上标明的每一种纤维含量允许偏差为5%，填充物的允许偏差为10%."/>
    <s v="宽松"/>
    <s v="7-8分长"/>
  </r>
  <r>
    <x v="0"/>
    <s v="1GY1081570180"/>
    <s v="荷叶边雪纺连衣裙"/>
    <s v="粉红"/>
    <x v="5"/>
    <x v="0"/>
    <n v="1"/>
    <x v="1"/>
    <n v="1090"/>
    <x v="1"/>
    <x v="0"/>
    <s v="本品采用特殊纱支制作而成，穿着时请小心爱护，请勿用力拉扯面料，切不可揉搓及绞拧，以防对面料造成损坏。"/>
    <s v="聚酯纤维100%_x000d_里料:聚酯纤维100%"/>
    <s v="合体"/>
    <s v="7-8分长"/>
  </r>
  <r>
    <x v="0"/>
    <s v="1GY1081720090"/>
    <s v="收腰无袖连衣裙"/>
    <s v="黑色"/>
    <x v="2"/>
    <x v="0"/>
    <n v="1"/>
    <x v="15"/>
    <n v="799"/>
    <x v="6"/>
    <x v="0"/>
    <s v="面料:聚酯纤维97.7%氨纶2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1720120"/>
    <s v="收腰无袖连衣裙"/>
    <s v="黑色"/>
    <x v="2"/>
    <x v="0"/>
    <n v="1"/>
    <x v="15"/>
    <n v="799"/>
    <x v="6"/>
    <x v="0"/>
    <s v="面料:聚酯纤维97.7%氨纶2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4160090"/>
    <s v="学院风收腰背带裙"/>
    <s v="黑色"/>
    <x v="1"/>
    <x v="0"/>
    <n v="1"/>
    <x v="9"/>
    <n v="699"/>
    <x v="5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5-6分长"/>
  </r>
  <r>
    <x v="0"/>
    <s v="1GY1085380090"/>
    <s v="荷叶边印花连衣裙"/>
    <s v="黑色"/>
    <x v="5"/>
    <x v="0"/>
    <n v="1"/>
    <x v="13"/>
    <n v="12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d_里料:聚酯纤维100%"/>
    <s v="合体"/>
    <s v="长款"/>
  </r>
  <r>
    <x v="0"/>
    <s v="1GZ1082920530"/>
    <s v="荷叶边露背连衣裙"/>
    <s v="卡其"/>
    <x v="0"/>
    <x v="0"/>
    <n v="1"/>
    <x v="15"/>
    <n v="799"/>
    <x v="6"/>
    <x v="0"/>
    <s v="面料:聚酯纤维90.1%粘纤8.9%氨纶1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3300042"/>
    <s v="荷叶边碎花连衣裙"/>
    <s v="藏青"/>
    <x v="0"/>
    <x v="0"/>
    <n v="1"/>
    <x v="19"/>
    <n v="839"/>
    <x v="2"/>
    <x v="0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3420090"/>
    <s v="挖空喇叭袖连衣裙"/>
    <s v="黑色"/>
    <x v="0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Z1083420180"/>
    <s v="挖空喇叭袖连衣裙"/>
    <s v="黑色"/>
    <x v="0"/>
    <x v="0"/>
    <n v="1"/>
    <x v="15"/>
    <n v="799"/>
    <x v="6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30280090"/>
    <s v="不规则针织连衣裙"/>
    <s v="黑色"/>
    <x v="0"/>
    <x v="0"/>
    <n v="1"/>
    <x v="5"/>
    <n v="1190"/>
    <x v="1"/>
    <x v="0"/>
    <s v="面料:粘纤71.7%锦纶15%聚酯纤维13.3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30280120"/>
    <s v="不规则针织连衣裙"/>
    <s v="黑色"/>
    <x v="0"/>
    <x v="0"/>
    <n v="1"/>
    <x v="5"/>
    <n v="1190"/>
    <x v="1"/>
    <x v="0"/>
    <s v="面料:粘纤71.7%锦纶15%聚酯纤维13.3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30310090"/>
    <s v="荷叶褶毛织连衣裙"/>
    <s v="黑色"/>
    <x v="0"/>
    <x v="0"/>
    <n v="1"/>
    <x v="13"/>
    <n v="1290"/>
    <x v="1"/>
    <x v="0"/>
    <s v="面料:腈纶52%羊毛48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30310120"/>
    <s v="荷叶褶毛织连衣裙"/>
    <s v="黑色"/>
    <x v="0"/>
    <x v="0"/>
    <n v="1"/>
    <x v="13"/>
    <n v="1290"/>
    <x v="1"/>
    <x v="0"/>
    <s v="面料:腈纶52%羊毛48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GY1081700025"/>
    <s v="荷叶边印花连衣裙"/>
    <s v="桃红"/>
    <x v="3"/>
    <x v="0"/>
    <n v="1"/>
    <x v="13"/>
    <n v="12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7-8分长"/>
  </r>
  <r>
    <x v="0"/>
    <s v="1GY1081770018"/>
    <s v="两件套短裙连衣裙"/>
    <s v="白色"/>
    <x v="2"/>
    <x v="0"/>
    <n v="1"/>
    <x v="24"/>
    <n v="1490"/>
    <x v="1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1770600"/>
    <s v="两件套短裙连衣裙"/>
    <s v="白色"/>
    <x v="2"/>
    <x v="0"/>
    <n v="1"/>
    <x v="24"/>
    <n v="1490"/>
    <x v="1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3830010"/>
    <s v="荷叶边背带连衣裙"/>
    <s v="米白"/>
    <x v="5"/>
    <x v="0"/>
    <n v="1"/>
    <x v="0"/>
    <n v="999"/>
    <x v="0"/>
    <x v="0"/>
    <s v="面料:聚酯纤维63%粘纤33.2%氨纶3.8%_x000d_柯根纱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3830090"/>
    <s v="荷叶边背带连衣裙"/>
    <s v="米白"/>
    <x v="5"/>
    <x v="0"/>
    <n v="1"/>
    <x v="0"/>
    <n v="999"/>
    <x v="0"/>
    <x v="0"/>
    <s v="面料:聚酯纤维63%粘纤33.2%氨纶3.8%_x000d_柯根纱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GY1083860018"/>
    <s v="提花呢无袖连衣裙"/>
    <s v="白色"/>
    <x v="2"/>
    <x v="0"/>
    <n v="1"/>
    <x v="0"/>
    <n v="999"/>
    <x v="0"/>
    <x v="0"/>
    <s v="本品采用纱支组织疏松型面料，在使用过程中，纱支因摩擦会有少量抽出，此为正常现象；请注意避开尖利物品的勾刺、挂扯，按照洗护标识洗涤，以防止纱支破损。"/>
    <s v="羊毛44.6%腈纶42.3%聚酯纤维13.1%(含微量其他纤维)_x000d_里料:聚酯纤维100%"/>
    <s v="合体"/>
    <s v="5-6分长"/>
  </r>
  <r>
    <x v="0"/>
    <s v="1GY1083860090"/>
    <s v="提花羊毛呢连衣裙"/>
    <s v="白色"/>
    <x v="2"/>
    <x v="0"/>
    <n v="1"/>
    <x v="0"/>
    <n v="999"/>
    <x v="0"/>
    <x v="0"/>
    <s v="本品采用纱支组织疏松型面料，在使用过程中，纱支因摩擦会有少量抽出，此为正常现象；请注意避开尖利物品的勾刺、挂扯，按照洗护标识洗涤，以防止纱支破损。"/>
    <s v="羊毛47%腈纶42%聚酯纤维11%_x000d_里料:聚酯纤维100%"/>
    <s v="合体"/>
    <s v="5-6分长"/>
  </r>
  <r>
    <x v="0"/>
    <s v="1GY1083860520"/>
    <s v="提花羊毛呢连衣裙"/>
    <s v="白色"/>
    <x v="2"/>
    <x v="0"/>
    <n v="1"/>
    <x v="0"/>
    <n v="999"/>
    <x v="0"/>
    <x v="0"/>
    <s v="本品采用纱支组织疏松型面料，在使用过程中，纱支因摩擦会有少量抽出，此为正常现象；请注意避开尖利物品的勾刺、挂扯，按照洗护标识洗涤，以防止纱支破损。"/>
    <s v="羊毛47%腈纶42%聚酯纤维11%_x000d_里料:聚酯纤维100%"/>
    <s v="合体"/>
    <s v="5-6分长"/>
  </r>
  <r>
    <x v="0"/>
    <s v="1GY1083920018"/>
    <s v="荷叶欧根纱连衣裙"/>
    <s v="白色"/>
    <x v="4"/>
    <x v="0"/>
    <n v="1"/>
    <x v="13"/>
    <n v="1290"/>
    <x v="1"/>
    <x v="0"/>
    <s v="柯根纱绣花面料:棉75.7%聚酯纤维24.3%_x000d_网布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0"/>
    <s v="1GY1083920090"/>
    <s v="荷叶欧根纱连衣裙"/>
    <s v="白色"/>
    <x v="4"/>
    <x v="0"/>
    <n v="1"/>
    <x v="13"/>
    <n v="1290"/>
    <x v="1"/>
    <x v="0"/>
    <s v="柯根纱绣花面料:棉75.7%聚酯纤维24.3%_x000d_网布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0"/>
    <s v="1GY1084050010"/>
    <s v="拼荷叶蕾丝连衣裙"/>
    <s v="米白"/>
    <x v="2"/>
    <x v="0"/>
    <n v="1"/>
    <x v="3"/>
    <n v="13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蕾丝锦纶100%_x000d_雪纺聚酯纤维100%_x000d_上身里料:聚酯纤维100%_x000d_下身里料:粘纤57.4%锦纶37.2%氨纶5.4%_x000d_蕾丝花边:锦纶100%_x000d_水溶花边:聚酯纤维100%"/>
    <s v="合体"/>
    <s v="5-6分长"/>
  </r>
  <r>
    <x v="0"/>
    <s v="1GY1084050090"/>
    <s v="拼荷叶蕾丝连衣裙"/>
    <s v="米白"/>
    <x v="2"/>
    <x v="0"/>
    <n v="1"/>
    <x v="3"/>
    <n v="13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蕾丝锦纶100%_x000d_雪纺聚酯纤维100%_x000d_上身里料:聚酯纤维100%_x000d_下身里料:粘纤57.4%锦纶37.2%氨纶5.4%_x000d_蕾丝花边:锦纶100%_x000d_水溶花边:聚酯纤维100%"/>
    <s v="合体"/>
    <s v="5-6分长"/>
  </r>
  <r>
    <x v="0"/>
    <s v="1JY4081920090"/>
    <s v="【917店庆周489元】刺绣毛呢连衣裙"/>
    <s v="黑色"/>
    <x v="0"/>
    <x v="0"/>
    <n v="1"/>
    <x v="26"/>
    <n v="969"/>
    <x v="0"/>
    <x v="1"/>
    <s v="面料:羊毛83.2%锦纶8.8%山羊绒8%(含微量其他纤维)(绣花线除外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81920304"/>
    <s v="【917店庆周489元】刺绣毛呢连衣裙"/>
    <s v="黑色"/>
    <x v="0"/>
    <x v="0"/>
    <n v="1"/>
    <x v="26"/>
    <n v="969"/>
    <x v="0"/>
    <x v="1"/>
    <s v="面料:羊毛84.2%锦纶8.6%山羊绒7.2%(绣花线除外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83750130"/>
    <s v="【917店庆周449元】刺绣卫衣式连衣裙"/>
    <s v="黑色"/>
    <x v="0"/>
    <x v="0"/>
    <n v="1"/>
    <x v="27"/>
    <n v="899"/>
    <x v="2"/>
    <x v="1"/>
    <s v="面料:聚酯纤维67.7%棉29.3%氨纶3%(绣花线除外)_x000d__x000d_罗纹:棉71.2%聚酯纤维26%氨纶2.8%"/>
    <s v="产品或产品的某一部分含有2种及以上的纤维时，除了许可不标注的纤维外，在标签上标明的每一种纤维含量允许偏差为5%，填充物的允许偏差为10%."/>
    <s v="宽松"/>
    <s v="5-6分长"/>
  </r>
  <r>
    <x v="0"/>
    <s v="1JY4084160510"/>
    <s v="【917店庆周595元】拼荷叶印花连衣裙"/>
    <s v="绿色"/>
    <x v="0"/>
    <x v="0"/>
    <n v="1"/>
    <x v="28"/>
    <n v="1190"/>
    <x v="1"/>
    <x v="1"/>
    <s v="本品面料为丝绒面料，穿着时请小心爱护，请勿用力拉扯面料，切不可揉搓及绞拧，请勿压烫，如需要请采用蒸汽挂烫。"/>
    <s v="聚酯纤维100%_x000d__x000d_里料:聚酯纤维100%"/>
    <s v="合体"/>
    <s v="长款"/>
  </r>
  <r>
    <x v="0"/>
    <s v="1JY4087060090"/>
    <s v="【917店庆周469元】假两件毛呢连衣裙"/>
    <s v="黑色"/>
    <x v="0"/>
    <x v="0"/>
    <n v="1"/>
    <x v="22"/>
    <n v="939"/>
    <x v="0"/>
    <x v="1"/>
    <s v="面料:羊毛60.6%粘纤39.4%_x000d__x000d_蕾丝:锦纶88.3%氨纶11.7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81960735"/>
    <s v="格子压褶连衣裙"/>
    <s v="粉底啡"/>
    <x v="0"/>
    <x v="0"/>
    <n v="1"/>
    <x v="19"/>
    <n v="839"/>
    <x v="2"/>
    <x v="0"/>
    <s v="本品需干洗，请包好拉链头后再洗涤。"/>
    <s v="聚酯纤维65.7%粘纤33%氨纶1.3%_x000d__x000d_里料:聚酯纤维100%"/>
    <s v="修身"/>
    <s v="5-6分长"/>
  </r>
  <r>
    <x v="0"/>
    <s v="1JY4081960923"/>
    <s v="【917店庆周419元】格子压褶连衣裙"/>
    <s v="粉底啡"/>
    <x v="0"/>
    <x v="0"/>
    <n v="1"/>
    <x v="29"/>
    <n v="839"/>
    <x v="2"/>
    <x v="1"/>
    <s v="本品需干洗，请包好拉链头后再洗涤。"/>
    <s v="聚酯纤维65.2%粘纤33.2%氨纶1.6%_x000d__x000d_里料:聚酯纤维100%"/>
    <s v="修身"/>
    <s v="5-6分长"/>
  </r>
  <r>
    <x v="0"/>
    <s v="1JY4082010090"/>
    <s v="【917店庆周595元】系带呢吊带连衣裙"/>
    <s v="黑色"/>
    <x v="0"/>
    <x v="0"/>
    <n v="1"/>
    <x v="28"/>
    <n v="1190"/>
    <x v="1"/>
    <x v="1"/>
    <s v="面料:羊毛65%粘纤27.4%锦纶7.6%_x000d__x000d_里料:聚酯纤维100%_x000d__x000d_内贴:羊毛67.5%粘纤27.3%氨纶5.2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2010181"/>
    <s v="【917店庆周595元】系带呢吊带连衣裙"/>
    <s v="黑色"/>
    <x v="0"/>
    <x v="0"/>
    <n v="1"/>
    <x v="28"/>
    <n v="1190"/>
    <x v="1"/>
    <x v="1"/>
    <s v="面料:羊毛65%粘纤27.4%锦纶7.6%_x000d__x000d_里料:聚酯纤维100%_x000d__x000d_内贴:羊毛67.5%粘纤27.3%氨纶5.2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2070180"/>
    <s v="【917店庆周645元】丝绒荷叶边连衣裙"/>
    <s v="粉红"/>
    <x v="0"/>
    <x v="0"/>
    <n v="1"/>
    <x v="30"/>
    <n v="1290"/>
    <x v="1"/>
    <x v="1"/>
    <s v="本品面料为丝绒面料，穿着时请小心爱护，请勿用力拉扯面料，切不可揉搓及绞拧，请勿压烫，如需要请采用蒸汽挂烫。"/>
    <s v="聚酯纤维100%_x000d__x000d_里料:聚酯纤维100%"/>
    <s v="合体"/>
    <s v="7-8分长"/>
  </r>
  <r>
    <x v="0"/>
    <s v="1JY4082070650"/>
    <s v="【917店庆周645元】丝绒荷叶边连衣裙"/>
    <s v="粉红"/>
    <x v="0"/>
    <x v="0"/>
    <n v="1"/>
    <x v="30"/>
    <n v="1290"/>
    <x v="1"/>
    <x v="1"/>
    <s v="本品面料为丝绒面料，穿着时请小心爱护，请勿用力拉扯面料，切不可揉搓及绞拧，请勿压烫，如需要请采用蒸汽挂烫。"/>
    <s v="聚酯纤维100%_x000d__x000d_里料:聚酯纤维100%"/>
    <s v="合体"/>
    <s v="7-8分长"/>
  </r>
  <r>
    <x v="0"/>
    <s v="1JY4032080090"/>
    <s v="【917店庆周499元】图案毛织连衣裙"/>
    <s v="黑色"/>
    <x v="0"/>
    <x v="0"/>
    <n v="1"/>
    <x v="31"/>
    <n v="1090"/>
    <x v="1"/>
    <x v="1"/>
    <s v="本品采用深浅撞色搭配，请勿浸泡，需轻柔手洗，洗涤后请装进网袋放入洗衣机低速脱水，垂直悬挂晾干，晾干时深浅色请勿交叠在一起。"/>
    <s v="衫身:[黑色纱线]粘纤37%锦纶35%兔毛17%羊毛11%_x000d__x000d_[红色纱线]粘纤43%锦纶43%兔毛10%羊毛4%_x000d__x000d_罗纹:锦纶42%粘纤33%兔毛15%羊毛9%氨纶1%"/>
    <s v="合体"/>
    <s v="5-6分长"/>
  </r>
  <r>
    <x v="0"/>
    <s v="1JY4080360090"/>
    <s v="荷叶百褶连衣裙"/>
    <s v="黑色"/>
    <x v="0"/>
    <x v="0"/>
    <n v="1"/>
    <x v="0"/>
    <n v="999"/>
    <x v="0"/>
    <x v="0"/>
    <m/>
    <s v="聚酯纤维100%_x000d_里料:聚酯纤维84.5%氨纶15.5%"/>
    <s v="修身"/>
    <s v="5-6分长"/>
  </r>
  <r>
    <x v="0"/>
    <s v="1JY4080360120"/>
    <s v="【917店庆周499元】荷叶百褶连衣裙"/>
    <s v="黑色"/>
    <x v="0"/>
    <x v="0"/>
    <n v="1"/>
    <x v="31"/>
    <n v="999"/>
    <x v="0"/>
    <x v="1"/>
    <m/>
    <s v="聚酯纤维100%_x000d_里料:聚酯纤维84.5%氨纶15.5%"/>
    <s v="修身"/>
    <s v="5-6分长"/>
  </r>
  <r>
    <x v="0"/>
    <s v="1JY4080640090"/>
    <s v="【917店庆周899元】收腰羊毛呢连衣裙"/>
    <s v="黑色"/>
    <x v="0"/>
    <x v="0"/>
    <n v="1"/>
    <x v="4"/>
    <n v="1790"/>
    <x v="3"/>
    <x v="1"/>
    <s v="面料:羊毛38%聚酯纤维35%粘纤23.7%氨纶3.3%_x000d__x000d_里料:聚酯纤维84.5%氨纶15.5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0640119"/>
    <s v="【917店庆周899元】收腰羊毛呢连衣裙"/>
    <s v="黑色"/>
    <x v="0"/>
    <x v="0"/>
    <n v="1"/>
    <x v="4"/>
    <n v="1790"/>
    <x v="3"/>
    <x v="1"/>
    <s v="面料:羊毛38%聚酯纤维35%粘纤23.7%氨纶3.3%_x000d__x000d_里料:聚酯纤维84.5%氨纶15.5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0660090"/>
    <s v="【917店庆周695元】收腰蕾丝连衣裙"/>
    <s v="黑色"/>
    <x v="0"/>
    <x v="0"/>
    <n v="1"/>
    <x v="32"/>
    <n v="1390"/>
    <x v="1"/>
    <x v="1"/>
    <s v="本品采用纱支组织疏松型面料，在使用过程中，纱支因摩擦会有少量抽出，此为正常现象；请注意避开尖利物品的勾刺、挂扯，按照洗护标识洗涤，以防止纱支破损。"/>
    <s v="锦纶100%_x000d__x000d_里料:聚酯纤维84.5%氨纶15.5%_x000d__x000d_花边:聚酯纤维100%"/>
    <s v="合体"/>
    <s v="7-8分长"/>
  </r>
  <r>
    <x v="0"/>
    <s v="1JY4030740090"/>
    <s v="【917店庆周669元】两件套镂空连衣裙"/>
    <s v="黑色"/>
    <x v="0"/>
    <x v="0"/>
    <n v="1"/>
    <x v="18"/>
    <n v="1190"/>
    <x v="1"/>
    <x v="1"/>
    <s v="面料:粘纤42.4%锦纶42.1%兔毛10.3%羊毛5.2%(含微量其他纤维)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30740100"/>
    <s v="【917店庆周669元】两件套镂空连衣裙"/>
    <s v="黑色"/>
    <x v="0"/>
    <x v="0"/>
    <n v="1"/>
    <x v="18"/>
    <n v="1190"/>
    <x v="1"/>
    <x v="1"/>
    <s v="面料:粘纤42.5%锦纶42.3%兔毛9.1%羊毛6.1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30430090"/>
    <s v="【917店庆周439元】荷叶毛针织连衣裙"/>
    <s v="黑色"/>
    <x v="0"/>
    <x v="0"/>
    <n v="1"/>
    <x v="33"/>
    <n v="869"/>
    <x v="2"/>
    <x v="1"/>
    <s v="面料:锦纶49.4%粘纤36.4%兔毛8.9%羊毛5.3%(含金银线部位除外)_x000d__x000d_罗纹:粘纤43.1%锦纶40.8%兔毛10%羊毛6.1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3790090"/>
    <s v="【917店庆周469元】卡通卫衣式连衣裙"/>
    <s v="黑色"/>
    <x v="0"/>
    <x v="0"/>
    <n v="1"/>
    <x v="22"/>
    <n v="839"/>
    <x v="2"/>
    <x v="1"/>
    <s v="面料:棉58.4%聚酯纤维41.6%_x000d__x000d_(绣花线除外)"/>
    <s v="产品或产品的某一部分含有2种及以上的纤维时，除了许可不标注的纤维外，在标签上标明的每一种纤维含量允许偏差为5%，填充物的允许偏差为10%."/>
    <s v="合体"/>
    <s v="短款"/>
  </r>
  <r>
    <x v="0"/>
    <s v="1JY4080040090"/>
    <s v="【917店庆周499元】镂空开叉呢连衣裙"/>
    <s v="黑色"/>
    <x v="0"/>
    <x v="0"/>
    <n v="1"/>
    <x v="31"/>
    <n v="999"/>
    <x v="0"/>
    <x v="1"/>
    <s v="面料:【面层】羊毛60.1%粘纤39.9%(含粘合剂)【底层】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30760130"/>
    <s v="【917店庆周349元】双袖毛织连衣裙"/>
    <s v="玫红"/>
    <x v="0"/>
    <x v="0"/>
    <n v="1"/>
    <x v="34"/>
    <n v="699"/>
    <x v="5"/>
    <x v="1"/>
    <s v="衫身:腈纶70%羊毛30%_x000d__x000d_袖口/下摆罗纹:腈纶62%羊毛28%锦纶9%氨纶1%"/>
    <s v="产品或产品的某一部分含有2种及以上的纤维时，除了许可不标注的纤维外，在标签上标明的每一种纤维含量允许偏差为5%，填充物的允许偏差为10%."/>
    <s v="宽松"/>
    <s v="5-6分长"/>
  </r>
  <r>
    <x v="0"/>
    <s v="1JY4030760520"/>
    <s v="【917店庆周349元】双袖毛织连衣裙"/>
    <s v="玫红"/>
    <x v="0"/>
    <x v="0"/>
    <n v="1"/>
    <x v="34"/>
    <n v="699"/>
    <x v="5"/>
    <x v="1"/>
    <s v="衫身:腈纶70%羊毛30%_x000d__x000d_袖口/下摆罗纹:腈纶62%羊毛28%锦纶9%氨纶1%"/>
    <s v="产品或产品的某一部分含有2种及以上的纤维时，除了许可不标注的纤维外，在标签上标明的每一种纤维含量允许偏差为5%，填充物的允许偏差为10%."/>
    <s v="宽松"/>
    <s v="5-6分长"/>
  </r>
  <r>
    <x v="0"/>
    <s v="1JY4031120090"/>
    <s v="【917店庆周449元】卡通毛织连衣裙"/>
    <s v="黑色"/>
    <x v="0"/>
    <x v="0"/>
    <n v="1"/>
    <x v="27"/>
    <n v="899"/>
    <x v="2"/>
    <x v="1"/>
    <s v="面料:锦纶60.2%聚酯纤维29.6%羊毛6.1%兔毛4.1%_x000d_罗纹:锦纶62.1%聚酯纤维28.7%羊毛5.1%兔毛3.5%氨纶0.6%"/>
    <s v="产品或产品的某一部分含有2种及以上的纤维时，除了许可不标注的纤维外，在标签上标明的每一种纤维含量允许偏差为5%，填充物的允许偏差为10%."/>
    <s v="宽松"/>
    <s v="短款"/>
  </r>
  <r>
    <x v="0"/>
    <s v="1JH4032430710"/>
    <s v="露肩毛织连衣裙"/>
    <s v="紫色"/>
    <x v="0"/>
    <x v="0"/>
    <n v="1"/>
    <x v="15"/>
    <n v="799"/>
    <x v="6"/>
    <x v="0"/>
    <s v="面料:聚酯纤维74%锦纶21%羊毛5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1250119"/>
    <s v="【917店庆周545元】印花荷叶边连衣裙"/>
    <s v="红色"/>
    <x v="0"/>
    <x v="0"/>
    <n v="1"/>
    <x v="35"/>
    <n v="1090"/>
    <x v="1"/>
    <x v="1"/>
    <m/>
    <s v="聚酯纤维100%_x000d_里料:聚酯纤维100%"/>
    <s v="合体"/>
    <s v="长款"/>
  </r>
  <r>
    <x v="0"/>
    <s v="1JY4081250510"/>
    <s v="【917店庆周545元】印花荷叶边连衣裙"/>
    <s v="红色"/>
    <x v="0"/>
    <x v="0"/>
    <n v="1"/>
    <x v="35"/>
    <n v="1090"/>
    <x v="1"/>
    <x v="1"/>
    <m/>
    <s v="聚酯纤维100%_x000d_里料:聚酯纤维100%"/>
    <s v="合体"/>
    <s v="长款"/>
  </r>
  <r>
    <x v="0"/>
    <s v="1JJ4031720510"/>
    <s v="【917店庆周369元】荷叶边针织连衣裙"/>
    <s v="绿色"/>
    <x v="0"/>
    <x v="0"/>
    <n v="1"/>
    <x v="36"/>
    <n v="739"/>
    <x v="6"/>
    <x v="1"/>
    <s v="面料:粘纤54%聚酯纤维29%锦纶17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H4082460090"/>
    <s v="【917店庆周499元】V领背带裙连衣裙"/>
    <s v="黑色"/>
    <x v="0"/>
    <x v="0"/>
    <n v="1"/>
    <x v="31"/>
    <n v="999"/>
    <x v="0"/>
    <x v="1"/>
    <s v="面料:[基布]粘纤82%聚酯纤维18%[材质鉴别]聚氨酯(PU)人造革_x000d_里料:聚酯纤维100%"/>
    <s v="产品或产品的某一部分含有2种及以上的纤维时，除了许可不标注的纤维外，在标签上标明的每一种纤维含量允许偏差为5%，填充物的允许偏差为10%."/>
    <s v="修身"/>
    <s v="短款"/>
  </r>
  <r>
    <x v="0"/>
    <s v="1JY4083780181"/>
    <s v="刺绣绑带连衣裙"/>
    <s v="黑色"/>
    <x v="0"/>
    <x v="0"/>
    <n v="1"/>
    <x v="0"/>
    <n v="999"/>
    <x v="0"/>
    <x v="0"/>
    <s v="面料:棉58.2%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</r>
  <r>
    <x v="0"/>
    <s v="1JY4083780090"/>
    <s v="【917店庆周559元】刺绣绑带连衣裙"/>
    <s v="黑色"/>
    <x v="0"/>
    <x v="0"/>
    <n v="1"/>
    <x v="37"/>
    <n v="999"/>
    <x v="0"/>
    <x v="1"/>
    <s v="面料:棉58.2%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</r>
  <r>
    <x v="0"/>
    <s v="1JY4084520090"/>
    <s v="【917店庆周795元】开叉收腰背带裙"/>
    <s v="黑色"/>
    <x v="0"/>
    <x v="0"/>
    <n v="1"/>
    <x v="38"/>
    <n v="1590"/>
    <x v="3"/>
    <x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聚酯纤维35%粘纤24.7%氨纶3.3%_x000d_里料:聚酯纤维100%_x000d_网布:聚酯纤维100%"/>
    <s v="修身"/>
    <s v="7-8分长"/>
  </r>
  <r>
    <x v="0"/>
    <s v="1JY4084520923"/>
    <s v="【917店庆周795元】开叉收腰背带裙"/>
    <s v="黑色"/>
    <x v="0"/>
    <x v="0"/>
    <n v="1"/>
    <x v="38"/>
    <n v="1590"/>
    <x v="3"/>
    <x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聚酯纤维35%粘纤24.7%氨纶3.3%_x000d_里料:聚酯纤维100%_x000d_网布:聚酯纤维100%"/>
    <s v="修身"/>
    <s v="7-8分长"/>
  </r>
  <r>
    <x v="0"/>
    <s v="1JY4036680660"/>
    <s v="条纹荷叶连衣裙"/>
    <s v="宝蓝"/>
    <x v="0"/>
    <x v="0"/>
    <n v="1"/>
    <x v="39"/>
    <n v="939"/>
    <x v="0"/>
    <x v="1"/>
    <s v="大身面料:粘纤72%聚酯纤维28%_x000d__x000d_棕色荷叶边:粘纤71%聚酯纤维29%_x000d__x000d_蓝色荷叶边/蓝色网眼:醋纤73%聚酯纤维27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4086670090"/>
    <s v="【917店庆周629元】系带百褶连衣裙"/>
    <s v="黑色"/>
    <x v="0"/>
    <x v="0"/>
    <n v="1"/>
    <x v="40"/>
    <n v="899"/>
    <x v="2"/>
    <x v="1"/>
    <s v="面料: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83800090"/>
    <s v="【917店庆周695元】蕾丝两件套连衣裙"/>
    <s v="黑色"/>
    <x v="0"/>
    <x v="0"/>
    <n v="1"/>
    <x v="32"/>
    <n v="1390"/>
    <x v="1"/>
    <x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</r>
  <r>
    <x v="0"/>
    <s v="1JY4083800133"/>
    <s v="【917店庆周695元】蕾丝两件套连衣裙"/>
    <s v="黑色"/>
    <x v="0"/>
    <x v="0"/>
    <n v="1"/>
    <x v="32"/>
    <n v="1390"/>
    <x v="1"/>
    <x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</r>
  <r>
    <x v="0"/>
    <s v="1JY4084050090"/>
    <s v="【917店庆周499元】荷叶羊毛呢连衣裙"/>
    <s v="黑色"/>
    <x v="0"/>
    <x v="0"/>
    <n v="1"/>
    <x v="31"/>
    <n v="999"/>
    <x v="0"/>
    <x v="1"/>
    <s v="面料:锦纶55.3%羊毛4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4084050120"/>
    <s v="【917店庆周499元】荷叶羊毛呢连衣裙"/>
    <s v="黑色"/>
    <x v="0"/>
    <x v="0"/>
    <n v="1"/>
    <x v="31"/>
    <n v="999"/>
    <x v="0"/>
    <x v="1"/>
    <s v="面料:锦纶55.3%羊毛4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J4031650090"/>
    <s v="【917店庆周389元】仿珍珠开叉连衣裙"/>
    <s v="黑色"/>
    <x v="0"/>
    <x v="0"/>
    <n v="1"/>
    <x v="41"/>
    <n v="699"/>
    <x v="5"/>
    <x v="1"/>
    <s v="面料:腈纶44.4%棉39.8%锦纶14.4%氨纶1.4%_x000d__x000d_撞料:锦纶56.3%聚酯纤维43.7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J4031650119"/>
    <s v="【917店庆周389元】仿珍珠开叉连衣裙"/>
    <s v="黑色"/>
    <x v="0"/>
    <x v="0"/>
    <n v="1"/>
    <x v="41"/>
    <n v="699"/>
    <x v="5"/>
    <x v="1"/>
    <s v="面料:腈纶45.1%棉38.7%锦纶14.7%氨纶1.5%_x000d__x000d_撞料:聚酯纤维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J4031650090"/>
    <s v="【917店庆周389元】仿珍珠开叉连衣裙"/>
    <s v="黑色"/>
    <x v="0"/>
    <x v="0"/>
    <n v="1"/>
    <x v="41"/>
    <n v="699"/>
    <x v="5"/>
    <x v="1"/>
    <s v="面料:腈纶44.4%棉39.8%锦纶14.4%氨纶1.4%_x000d__x000d_撞料:锦纶56.3%聚酯纤维43.7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J4031650119"/>
    <s v="【917店庆周389元】仿珍珠开叉连衣裙"/>
    <s v="黑色"/>
    <x v="0"/>
    <x v="0"/>
    <n v="1"/>
    <x v="41"/>
    <n v="699"/>
    <x v="5"/>
    <x v="1"/>
    <s v="面料:腈纶45.1%棉38.7%锦纶14.7%氨纶1.5%_x000d__x000d_撞料:聚酯纤维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H4083870090"/>
    <s v="印花不规则连衣裙"/>
    <s v="黑色"/>
    <x v="0"/>
    <x v="0"/>
    <n v="1"/>
    <x v="28"/>
    <n v="1190"/>
    <x v="1"/>
    <x v="1"/>
    <m/>
    <s v="聚酯纤维100%"/>
    <s v="合体"/>
    <s v="7-8分长"/>
  </r>
  <r>
    <x v="0"/>
    <s v="1JY3083350650"/>
    <s v="【917店庆周449元】丝绒吊带连衣裙"/>
    <s v="深蓝"/>
    <x v="0"/>
    <x v="0"/>
    <n v="1"/>
    <x v="27"/>
    <n v="899"/>
    <x v="2"/>
    <x v="1"/>
    <s v="本品面料为丝绒面料，穿着时请小心爱护，请勿用力拉扯面料，切不可揉搓及绞拧，请勿压烫，如需要请采用蒸汽挂烫。"/>
    <s v="聚酯纤维100%_x000d_里料:聚酯纤维100%"/>
    <s v="合体"/>
    <s v="5-6分长"/>
  </r>
  <r>
    <x v="0"/>
    <s v="1JY3083350800"/>
    <s v="【917店庆周449元】丝绒吊带连衣裙"/>
    <s v="深蓝"/>
    <x v="0"/>
    <x v="0"/>
    <n v="1"/>
    <x v="27"/>
    <n v="899"/>
    <x v="2"/>
    <x v="1"/>
    <s v="本品面料为丝绒面料，穿着时请小心爱护，请勿用力拉扯面料，切不可揉搓及绞拧，请勿压烫，如需要请采用蒸汽挂烫。"/>
    <s v="聚酯纤维100%_x000d_里料:聚酯纤维100%"/>
    <s v="合体"/>
    <s v="5-6分长"/>
  </r>
  <r>
    <x v="0"/>
    <s v="1JY3083550090"/>
    <s v="【917店庆周419元】风衣款百褶连衣裙"/>
    <s v="黑色"/>
    <x v="0"/>
    <x v="0"/>
    <n v="1"/>
    <x v="29"/>
    <n v="839"/>
    <x v="2"/>
    <x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d_里料:聚酯纤维100%"/>
    <s v="合体"/>
    <s v="5-6分长"/>
  </r>
  <r>
    <x v="0"/>
    <s v="1JY3083550531"/>
    <s v="【917店庆周419元】风衣款百褶连衣裙"/>
    <s v="黑色"/>
    <x v="0"/>
    <x v="0"/>
    <n v="1"/>
    <x v="29"/>
    <n v="839"/>
    <x v="2"/>
    <x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d_里料:聚酯纤维100%"/>
    <s v="合体"/>
    <s v="5-6分长"/>
  </r>
  <r>
    <x v="0"/>
    <s v="1JH3087540530"/>
    <s v="压褶收腰背带裙"/>
    <s v="卡其"/>
    <x v="0"/>
    <x v="0"/>
    <n v="1"/>
    <x v="29"/>
    <n v="839"/>
    <x v="2"/>
    <x v="1"/>
    <s v="面料:聚酯纤维82.5%棉17.5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0"/>
    <s v="1JY3032190090"/>
    <s v="【917店庆周419元】撞条纹针织连衣裙"/>
    <s v="黑色"/>
    <x v="0"/>
    <x v="0"/>
    <n v="1"/>
    <x v="29"/>
    <n v="839"/>
    <x v="2"/>
    <x v="1"/>
    <s v="面料:粘纤70%聚酯纤维3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32190810"/>
    <s v="【917店庆周419元】撞条纹针织连衣裙"/>
    <s v="黑色"/>
    <x v="0"/>
    <x v="0"/>
    <n v="1"/>
    <x v="29"/>
    <n v="839"/>
    <x v="2"/>
    <x v="1"/>
    <s v="面料:粘纤70%聚酯纤维3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39860832"/>
    <s v="【917店庆周369元】条纹针织连衣裙"/>
    <s v="黑红条"/>
    <x v="0"/>
    <x v="0"/>
    <n v="1"/>
    <x v="36"/>
    <n v="739"/>
    <x v="6"/>
    <x v="1"/>
    <s v="面料:粘纤61%锦纶20%聚酯纤维19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39860910"/>
    <s v="【917店庆周369元】条纹针织连衣裙"/>
    <s v="黑红条"/>
    <x v="0"/>
    <x v="0"/>
    <n v="1"/>
    <x v="36"/>
    <n v="739"/>
    <x v="6"/>
    <x v="1"/>
    <s v="面料:粘纤61%锦纶20%聚酯纤维19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3740540"/>
    <s v="丝绒拼蕾丝背带裙"/>
    <s v="草绿"/>
    <x v="0"/>
    <x v="0"/>
    <n v="1"/>
    <x v="12"/>
    <n v="739"/>
    <x v="6"/>
    <x v="0"/>
    <s v="面料:棉98.5%氨纶1.5%_x000d_里料:棉100%_x000d_花边:锦纶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JY3086150090"/>
    <s v="印花荷叶边连衣裙"/>
    <s v="黑色"/>
    <x v="0"/>
    <x v="0"/>
    <n v="1"/>
    <x v="22"/>
    <n v="939"/>
    <x v="0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0"/>
    <s v="1JY3083300010"/>
    <s v="【917店庆周369元】长袖两件套连衣裙"/>
    <s v="米白"/>
    <x v="0"/>
    <x v="0"/>
    <n v="1"/>
    <x v="36"/>
    <n v="739"/>
    <x v="6"/>
    <x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棉48.4%"/>
    <s v="合体"/>
    <s v="5-6分长"/>
  </r>
  <r>
    <x v="0"/>
    <s v="1JY3083300090"/>
    <s v="【917店庆周369元】长袖两件套连衣裙"/>
    <s v="米白"/>
    <x v="0"/>
    <x v="0"/>
    <n v="1"/>
    <x v="36"/>
    <n v="739"/>
    <x v="6"/>
    <x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棉48.4%"/>
    <s v="合体"/>
    <s v="5-6分长"/>
  </r>
  <r>
    <x v="0"/>
    <s v="1JY3085630166"/>
    <s v="【917店庆周399元】条纹后V领连衣裙"/>
    <s v="红绿条"/>
    <x v="0"/>
    <x v="0"/>
    <n v="1"/>
    <x v="20"/>
    <n v="799"/>
    <x v="6"/>
    <x v="1"/>
    <m/>
    <s v="聚酯纤维100%_x000d_(绣花线除外)"/>
    <s v="合体"/>
    <s v="5-6分长"/>
  </r>
  <r>
    <x v="0"/>
    <s v="1JY3085980090"/>
    <s v="【917店庆周499元】卡通卫衣式连衣裙"/>
    <s v="黑色"/>
    <x v="0"/>
    <x v="0"/>
    <n v="1"/>
    <x v="31"/>
    <n v="999"/>
    <x v="0"/>
    <x v="1"/>
    <s v="本品猫咪章仔采用毛线制成，因纱线特性，在使用过程中会产生轻微起毛球，属正常现象，穿着时请小心爱护避免摩擦，洗涤时只可轻柔手洗，切不可机洗，切不可揉搓或刮刷。"/>
    <s v="棉87.3%聚酯纤维12.7%_x000d_罗纹:棉71.3%聚酯纤维26.1%氨纶2.6%"/>
    <s v="宽松"/>
    <s v="短款"/>
  </r>
  <r>
    <x v="0"/>
    <s v="1JY3085980133"/>
    <s v="【917店庆周499元】卡通卫衣式连衣裙"/>
    <s v="黑色"/>
    <x v="0"/>
    <x v="0"/>
    <n v="1"/>
    <x v="31"/>
    <n v="999"/>
    <x v="0"/>
    <x v="1"/>
    <s v="本品猫咪章仔采用毛线制成，因纱线特性，在使用过程中会产生轻微起毛球，属正常现象，穿着时请小心爱护避免摩擦，洗涤时只可轻柔手洗，切不可机洗，切不可揉搓或刮刷。"/>
    <s v="棉87.3%聚酯纤维12.7%_x000d_罗纹:棉71.3%聚酯纤维26.1%氨纶2.6%"/>
    <s v="宽松"/>
    <s v="短款"/>
  </r>
  <r>
    <x v="0"/>
    <s v="1JY3083740660"/>
    <s v="【917店庆周369元】丝绒拼蕾丝背带裙"/>
    <s v="草绿"/>
    <x v="0"/>
    <x v="0"/>
    <n v="1"/>
    <x v="36"/>
    <n v="739"/>
    <x v="6"/>
    <x v="1"/>
    <s v="面料:棉98.5%氨纶1.5%_x000d_里料:棉100%_x000d_花边:锦纶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JY3085980870"/>
    <s v="【917店庆周499元】卡通卫衣式连衣裙"/>
    <s v="黑色"/>
    <x v="0"/>
    <x v="0"/>
    <n v="1"/>
    <x v="31"/>
    <n v="999"/>
    <x v="0"/>
    <x v="1"/>
    <s v="本品猫咪章仔采用毛线制成，因纱线特性，在使用过程中会产生轻微起毛球，属正常现象，穿着时请小心爱护避免摩擦，洗涤时只可轻柔手洗，切不可机洗，切不可揉搓或刮刷。"/>
    <s v="棉87.3%聚酯纤维12.7%_x000d_罗纹:棉71.3%聚酯纤维26.1%氨纶2.6%"/>
    <s v="宽松"/>
    <s v="短款"/>
  </r>
  <r>
    <x v="0"/>
    <s v="1JH3039720090"/>
    <s v="【917店庆周484元】系带两件套连衣裙"/>
    <s v="黑色"/>
    <x v="0"/>
    <x v="0"/>
    <n v="1"/>
    <x v="42"/>
    <n v="969"/>
    <x v="0"/>
    <x v="1"/>
    <m/>
    <s v="粘纤69%聚酯纤维31%"/>
    <s v="修身"/>
    <s v="7-8分长"/>
  </r>
  <r>
    <x v="0"/>
    <s v="1JH3039720130"/>
    <s v="【917店庆周484元】系带两件套连衣裙"/>
    <s v="黑色"/>
    <x v="0"/>
    <x v="0"/>
    <n v="1"/>
    <x v="42"/>
    <n v="969"/>
    <x v="0"/>
    <x v="1"/>
    <m/>
    <s v="粘纤69%聚酯纤维31%"/>
    <s v="修身"/>
    <s v="7-8分长"/>
  </r>
  <r>
    <x v="0"/>
    <s v="1JY3032320090"/>
    <s v="【917店庆周349元】假两件露肩连衣裙"/>
    <s v="黑色"/>
    <x v="0"/>
    <x v="0"/>
    <n v="1"/>
    <x v="34"/>
    <n v="699"/>
    <x v="5"/>
    <x v="1"/>
    <s v="面料:腈纶72.6%羊毛17.9%锦纶9.5%(绣花部分除外)_x000d_撞料:粘纤78%聚酯纤维22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32320120"/>
    <s v="【917店庆周349元】假两件露肩连衣裙"/>
    <s v="黑色"/>
    <x v="0"/>
    <x v="0"/>
    <n v="1"/>
    <x v="34"/>
    <n v="699"/>
    <x v="5"/>
    <x v="1"/>
    <s v="面料:腈纶72.6%羊毛17.9%锦纶9.5%(绣花部分除外)_x000d_撞料:粘纤78%聚酯纤维22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9850090"/>
    <s v="【917店庆周369元】系带无袖连衣裙"/>
    <s v="黑色"/>
    <x v="0"/>
    <x v="0"/>
    <n v="1"/>
    <x v="36"/>
    <n v="739"/>
    <x v="6"/>
    <x v="1"/>
    <s v="面料:聚酯纤维79.8%粘纤17.9%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J3084330650"/>
    <s v="【917店庆周319元】丝绒吊带连衣裙"/>
    <s v="深蓝"/>
    <x v="0"/>
    <x v="0"/>
    <n v="1"/>
    <x v="43"/>
    <n v="639"/>
    <x v="5"/>
    <x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</r>
  <r>
    <x v="0"/>
    <s v="1JJ3084330810"/>
    <s v="【917店庆周319元】丝绒吊带连衣裙"/>
    <s v="深蓝"/>
    <x v="0"/>
    <x v="0"/>
    <n v="1"/>
    <x v="43"/>
    <n v="639"/>
    <x v="5"/>
    <x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</r>
  <r>
    <x v="0"/>
    <s v="1JY3083660810"/>
    <s v="绒面开叉背带裙"/>
    <s v="啡色"/>
    <x v="0"/>
    <x v="0"/>
    <n v="1"/>
    <x v="34"/>
    <n v="699"/>
    <x v="5"/>
    <x v="1"/>
    <s v="面料:棉98.5%氨纶1.5%_x000d_里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3770010"/>
    <s v="【917店庆周469元】露肩印花连衣裙"/>
    <s v="米白"/>
    <x v="0"/>
    <x v="0"/>
    <n v="1"/>
    <x v="22"/>
    <n v="939"/>
    <x v="0"/>
    <x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氨纶7.7%_x000d_里料:聚酯纤维100%"/>
    <s v="合体"/>
    <s v="5-6分长"/>
  </r>
  <r>
    <x v="0"/>
    <s v="1JH3088420690"/>
    <s v="不规则印花连衣裙"/>
    <s v="浅蓝"/>
    <x v="0"/>
    <x v="0"/>
    <n v="1"/>
    <x v="35"/>
    <n v="1090"/>
    <x v="1"/>
    <x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d_里料:聚酯纤维100%"/>
    <s v="合体"/>
    <s v="7-8分长"/>
  </r>
  <r>
    <x v="0"/>
    <s v="1JH3037130600"/>
    <s v="不规则撞色针织连衣裙"/>
    <s v="蓝色"/>
    <x v="0"/>
    <x v="0"/>
    <n v="1"/>
    <x v="44"/>
    <n v="899"/>
    <x v="2"/>
    <x v="1"/>
    <s v="面料:粘纤78%锦纶22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H3081790610"/>
    <s v="拼接PU牛仔吊带裙"/>
    <s v="牛仔蓝"/>
    <x v="0"/>
    <x v="0"/>
    <n v="1"/>
    <x v="29"/>
    <n v="839"/>
    <x v="2"/>
    <x v="1"/>
    <m/>
    <s v="棉100%_x000d_撞料:(基布)粘纤81.8%聚酯纤维18.2%_x000d_[材质类别]聚氨酯(PU)人造革"/>
    <s v="修身"/>
    <s v="短款"/>
  </r>
  <r>
    <x v="0"/>
    <s v="1JY3031100090"/>
    <s v="【917店庆周399元】系带开叉针织连衣裙"/>
    <s v="黑色"/>
    <x v="0"/>
    <x v="0"/>
    <n v="1"/>
    <x v="20"/>
    <n v="899"/>
    <x v="2"/>
    <x v="1"/>
    <s v="面料:粘纤70%聚酯纤维30%_x000d_(绣花线除外)_x000d_活动袖口:锦纶57.7%聚酯薄膜纤维42.3%_x000d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31100180"/>
    <s v="【917店庆周399元】系带开叉针织连衣裙"/>
    <s v="黑色"/>
    <x v="0"/>
    <x v="0"/>
    <n v="1"/>
    <x v="20"/>
    <n v="899"/>
    <x v="2"/>
    <x v="1"/>
    <s v="面料:粘纤70%聚酯纤维30%_x000d_(绣花线除外)_x000d_活动袖口:锦纶57.7%聚酯薄膜纤维42.3%_x000d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32000110"/>
    <s v="【917店庆周369元】一字肩百褶连衣裙"/>
    <s v="酒红"/>
    <x v="0"/>
    <x v="0"/>
    <n v="1"/>
    <x v="36"/>
    <n v="739"/>
    <x v="6"/>
    <x v="1"/>
    <s v="面料:腈纶76.7%聚酯纤维23.3%_x000d_罗纹:腈纶43.2%锦纶39.5%聚酯纤维13.1%氨纶4.2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33890900"/>
    <s v="【917店庆周319元】撞条纹针织无袖连衣裙"/>
    <s v="黑蓝条"/>
    <x v="0"/>
    <x v="0"/>
    <n v="1"/>
    <x v="43"/>
    <n v="639"/>
    <x v="5"/>
    <x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聚酯纤维30.2%"/>
    <s v="修身"/>
    <s v="5-6分长"/>
  </r>
  <r>
    <x v="0"/>
    <s v="1JY3033890970"/>
    <s v="【917店庆周319元】撞条纹针织无袖连衣裙"/>
    <s v="黑蓝条"/>
    <x v="0"/>
    <x v="0"/>
    <n v="1"/>
    <x v="43"/>
    <n v="639"/>
    <x v="5"/>
    <x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聚酯纤维30.2%"/>
    <s v="修身"/>
    <s v="5-6分长"/>
  </r>
  <r>
    <x v="0"/>
    <s v="1JY3034180090"/>
    <s v="【917店庆周449元】镂空荷叶边短袖连衣裙"/>
    <s v="黑色"/>
    <x v="0"/>
    <x v="0"/>
    <n v="1"/>
    <x v="27"/>
    <n v="899"/>
    <x v="2"/>
    <x v="1"/>
    <s v="肩位与袖子镂空处理，柔美肌肤若隐若现，透露出几分小性感；拼接竖条与荷边叶打破裙装单调感，增添优雅特质，端庄大方；A字收腰版型巧妙展露小蛮腰，带来视觉显瘦效果。"/>
    <s v="上节镂空部位/下摆粘纤77.6%锦纶22.4%_x000d_上节谷波部位粘纤68%锦纶31%氨纶1%_x000d_荷叶边部位:锦纶54.3%聚酯纤维45.7%"/>
    <s v="修身"/>
    <s v="5-6分长"/>
  </r>
  <r>
    <x v="0"/>
    <s v="1JY3089780923"/>
    <s v="【917店庆周545元】格子羊毛呢背带裙"/>
    <s v="黑白格"/>
    <x v="0"/>
    <x v="0"/>
    <n v="1"/>
    <x v="35"/>
    <n v="1090"/>
    <x v="1"/>
    <x v="1"/>
    <s v="面料:羊毛69.2%聚酯纤维30.8%_x000d_里料:棉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0"/>
    <s v="1JY3089790018"/>
    <s v="压褶系带连衣裙"/>
    <s v="白色"/>
    <x v="0"/>
    <x v="0"/>
    <n v="1"/>
    <x v="36"/>
    <n v="739"/>
    <x v="6"/>
    <x v="1"/>
    <s v="面料:棉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9800920"/>
    <s v="条纹系带连衣裙"/>
    <s v="蓝白条"/>
    <x v="0"/>
    <x v="0"/>
    <n v="1"/>
    <x v="36"/>
    <n v="739"/>
    <x v="6"/>
    <x v="1"/>
    <s v="面料:棉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31980180"/>
    <s v="【917店庆周489元】荷叶边条纹连衣裙"/>
    <s v="粉红"/>
    <x v="0"/>
    <x v="0"/>
    <n v="1"/>
    <x v="26"/>
    <n v="699"/>
    <x v="5"/>
    <x v="1"/>
    <s v="本品采用特殊细纱支制作而成，在穿着使用时需小心爱护，避免指甲、金属等尖锐物品的勾刮，以防造成面料钩丝及刮痕。"/>
    <s v="大身纱线1(桔粉色/酒红色纱线)粘纤69%聚酯纤维31%_x000d_纱线2(其它色纱线)莱赛尔纤维71%聚酯纤维29%_x000d_里布:(其它色纱线)莱赛尔纤维71%聚酯纤维29%"/>
    <s v="修身"/>
    <s v="5-6分长"/>
  </r>
  <r>
    <x v="0"/>
    <s v="1JY3031940320"/>
    <s v="【917店庆周334元】针织吊带连衣裙"/>
    <s v="银色"/>
    <x v="0"/>
    <x v="0"/>
    <n v="1"/>
    <x v="45"/>
    <n v="669"/>
    <x v="5"/>
    <x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粘纤33.9%锦纶23%聚酯薄膜纤维8.2%"/>
    <s v="修身"/>
    <s v="5-6分长"/>
  </r>
  <r>
    <x v="0"/>
    <s v="1JY3031940600"/>
    <s v="【917店庆周334元】针织吊带连衣裙"/>
    <s v="银色"/>
    <x v="0"/>
    <x v="0"/>
    <n v="1"/>
    <x v="45"/>
    <n v="669"/>
    <x v="5"/>
    <x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粘纤33.9%锦纶23%聚酯薄膜纤维8.2%"/>
    <s v="修身"/>
    <s v="5-6分长"/>
  </r>
  <r>
    <x v="0"/>
    <s v="1JY3086710090"/>
    <s v="【917店庆周649元】荷叶褶雪纺连衣裙"/>
    <s v="黑色"/>
    <x v="0"/>
    <x v="0"/>
    <n v="1"/>
    <x v="46"/>
    <n v="1290"/>
    <x v="1"/>
    <x v="1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7-8分长"/>
  </r>
  <r>
    <x v="0"/>
    <s v="1JY3083720090"/>
    <s v="绑带背带裙连衣裙"/>
    <s v="黑色"/>
    <x v="0"/>
    <x v="0"/>
    <n v="1"/>
    <x v="34"/>
    <n v="699"/>
    <x v="5"/>
    <x v="1"/>
    <s v="面料:聚酯纤维71.8%粘纤20.3%氨纶7.9%_x000d_里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6130090"/>
    <s v="假两件精纺连衣裙"/>
    <s v="黑色"/>
    <x v="0"/>
    <x v="0"/>
    <n v="1"/>
    <x v="32"/>
    <n v="1390"/>
    <x v="1"/>
    <x v="1"/>
    <s v="本品采用纱支组织疏松型面料，在使用过程中，纱支因摩擦会有少量抽出，此为正常现象；请注意避开尖利物品的勾刺、挂扯，按照洗护标识洗涤，以防止纱支破损。"/>
    <s v="上身聚酯纤维96.6%氨纶3.4%_x000d_下身聚酯纤维60.7%羊毛39.3%_x000d_里料:聚酯纤维100%"/>
    <s v="合体"/>
    <s v="7-8分长"/>
  </r>
  <r>
    <x v="0"/>
    <s v="1JY3083370090"/>
    <s v="【917店庆周484元】收腰精纺呢连衣裙"/>
    <s v="黑色"/>
    <x v="0"/>
    <x v="0"/>
    <n v="1"/>
    <x v="42"/>
    <n v="969"/>
    <x v="0"/>
    <x v="1"/>
    <s v="面料:聚酯纤维60.7%羊毛39.3%_x000d_里料:棉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0"/>
    <s v="1JY3083370462"/>
    <s v="【917店庆周484元】收腰精纺呢连衣裙"/>
    <s v="黑色"/>
    <x v="0"/>
    <x v="0"/>
    <n v="1"/>
    <x v="42"/>
    <n v="969"/>
    <x v="0"/>
    <x v="1"/>
    <s v="面料:聚酯纤维60.7%羊毛39.3%_x000d_里料:棉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0"/>
    <s v="1JY3083500091"/>
    <s v="【917店庆周795元】绣花两件套连衣裙"/>
    <s v="黑底白"/>
    <x v="0"/>
    <x v="0"/>
    <n v="1"/>
    <x v="38"/>
    <n v="1590"/>
    <x v="3"/>
    <x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3500990"/>
    <s v="【917店庆周795元】水溶绣连衣裙套裙"/>
    <s v="黑底白"/>
    <x v="0"/>
    <x v="0"/>
    <n v="1"/>
    <x v="38"/>
    <n v="1590"/>
    <x v="3"/>
    <x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3560090"/>
    <s v="【917店庆周559元】绑带百褶裙连衣裙"/>
    <s v="黑色"/>
    <x v="0"/>
    <x v="0"/>
    <n v="1"/>
    <x v="37"/>
    <n v="799"/>
    <x v="6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3560101"/>
    <s v="【917店庆周559元】绑带百褶无袖连衣裙"/>
    <s v="黑色"/>
    <x v="0"/>
    <x v="0"/>
    <n v="1"/>
    <x v="37"/>
    <n v="799"/>
    <x v="6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3560600"/>
    <s v="【917店庆周559元】绑带百褶无袖连衣裙"/>
    <s v="黑色"/>
    <x v="0"/>
    <x v="0"/>
    <n v="1"/>
    <x v="37"/>
    <n v="799"/>
    <x v="6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H3088310690"/>
    <s v="【917店庆周399元】不规则棉质连衣裙"/>
    <s v="浅蓝"/>
    <x v="0"/>
    <x v="0"/>
    <n v="1"/>
    <x v="20"/>
    <n v="799"/>
    <x v="6"/>
    <x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</r>
  <r>
    <x v="0"/>
    <s v="1JH3089660650"/>
    <s v="【917店庆周745元】两件套网纱连衣裙"/>
    <s v="深蓝"/>
    <x v="0"/>
    <x v="0"/>
    <n v="1"/>
    <x v="47"/>
    <n v="1490"/>
    <x v="1"/>
    <x v="1"/>
    <s v="本品采用纱支组织疏松型面料，在使用过程中，纱支因摩擦会有少量抽出，此为正常现象；请注意避开尖利物品的勾刺、挂扯，按照洗护标识洗涤，以防止纱支破损。"/>
    <s v="聚酯纤维100%_x000d__x000d_绣花线:聚酯纤维100%"/>
    <s v="合体"/>
    <s v="长款"/>
  </r>
  <r>
    <x v="0"/>
    <s v="1JY3032110902"/>
    <s v="【917店庆周419元】撞条纹针织连衣裙"/>
    <s v="红条"/>
    <x v="0"/>
    <x v="0"/>
    <n v="1"/>
    <x v="29"/>
    <n v="839"/>
    <x v="2"/>
    <x v="1"/>
    <s v="本品采用纱支组织疏松型面料，在使用过程中，纱支因摩擦会有少量抽出，请注意避开尖利物品的勾刺、挂扯，防止纱支破损。"/>
    <s v="腈纶66.5%聚酯纤维27.5%锦纶6%_x000d_衫脚罗纹:腈纶65.4%聚酯纤维20.2%锦纶13.1%氨纶1.3%_x000d_领/袖口罗纹:粘纤64.8%锦纶35.2%"/>
    <s v="修身"/>
    <s v="5-6分长"/>
  </r>
  <r>
    <x v="0"/>
    <s v="1JY3032110910"/>
    <s v="【917店庆周419元】撞条纹针织连衣裙"/>
    <s v="红条"/>
    <x v="0"/>
    <x v="0"/>
    <n v="1"/>
    <x v="29"/>
    <n v="839"/>
    <x v="2"/>
    <x v="1"/>
    <s v="本品采用纱支组织疏松型面料，在使用过程中，纱支因摩擦会有少量抽出，请注意避开尖利物品的勾刺、挂扯，防止纱支破损。"/>
    <s v="腈纶66.5%聚酯纤维27.5%锦纶6%_x000d_衫脚罗纹:腈纶65.4%聚酯纤维20.2%锦纶13.1%氨纶1.3%_x000d_领/袖口罗纹:粘纤64.8%锦纶35.2%"/>
    <s v="修身"/>
    <s v="5-6分长"/>
  </r>
  <r>
    <x v="0"/>
    <s v="1JY3036510090"/>
    <s v="【917店庆周449元】两件套镂空针织连衣裙"/>
    <s v="黑色"/>
    <x v="0"/>
    <x v="0"/>
    <n v="1"/>
    <x v="27"/>
    <n v="899"/>
    <x v="2"/>
    <x v="1"/>
    <s v="两件套裙款，与配送吊带连衣裙搭配营造层次感，优雅而大方；镂空设计凸显肌理感，同时带来视觉透视效果，时髦中不乏小性感；挑选含棉针织面料制作，手感柔韧，质量更佳。"/>
    <s v="棉48%聚酯纤维24%锦纶19%聚酯薄膜纤维9%_x000d_罗纹:棉67%锦纶32%氨纶1%"/>
    <s v="宽松"/>
    <s v="7-8分长"/>
  </r>
  <r>
    <x v="0"/>
    <s v="1JY3036510870"/>
    <s v="【917店庆周449元】两件套镂空针织连衣裙"/>
    <s v="黑色"/>
    <x v="0"/>
    <x v="0"/>
    <n v="1"/>
    <x v="27"/>
    <n v="899"/>
    <x v="2"/>
    <x v="1"/>
    <s v="两件套裙款，与配送吊带连衣裙搭配营造层次感，优雅而大方；镂空设计凸显肌理感，同时带来视觉透视效果，时髦中不乏小性感；挑选含棉针织面料制作，手感柔韧，质量更佳。"/>
    <s v="棉52%锦纶39%聚酯薄膜纤维9%_x000d_罗纹:棉66%锦纶33%氨纶1%"/>
    <s v="宽松"/>
    <s v="7-8分长"/>
  </r>
  <r>
    <x v="0"/>
    <s v="1JY3086160018"/>
    <s v="【917店庆周449元】两件套荷叶连衣裙"/>
    <s v="白色"/>
    <x v="0"/>
    <x v="0"/>
    <n v="1"/>
    <x v="27"/>
    <n v="899"/>
    <x v="2"/>
    <x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</r>
  <r>
    <x v="0"/>
    <s v="1JY3086160090"/>
    <s v="【917店庆周449元】两件套荷叶连衣裙"/>
    <s v="白色"/>
    <x v="0"/>
    <x v="0"/>
    <n v="1"/>
    <x v="27"/>
    <n v="899"/>
    <x v="2"/>
    <x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</r>
  <r>
    <x v="0"/>
    <s v="1JY3086340090"/>
    <s v="一字拼绣花连衣裙"/>
    <s v="黑色"/>
    <x v="0"/>
    <x v="0"/>
    <n v="1"/>
    <x v="20"/>
    <n v="799"/>
    <x v="6"/>
    <x v="1"/>
    <s v="本品采用纱支组织疏松型面料，在使用过程中，纱支因摩擦会有少量抽出，此为正常现象；请注意避开尖利物品的勾刺、挂扯，按照洗护标识洗涤，以防止纱支破损。"/>
    <s v="上身锦纶100%_x000d_下身聚酯纤维88.6%氨纶11.4%_x000d_里料:聚酯纤维95%氨纶5%"/>
    <s v="合体"/>
    <s v="短款"/>
  </r>
  <r>
    <x v="0"/>
    <s v="1JY3080010660"/>
    <s v="【917店庆周545元】露肩印花雪纺连衣裙"/>
    <s v="宝蓝"/>
    <x v="0"/>
    <x v="0"/>
    <n v="1"/>
    <x v="35"/>
    <n v="1090"/>
    <x v="1"/>
    <x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</r>
  <r>
    <x v="0"/>
    <s v="1JY3083240600"/>
    <s v="【917店庆周545元】花朵绣雪纺连衣裙"/>
    <s v="蓝色"/>
    <x v="0"/>
    <x v="0"/>
    <n v="1"/>
    <x v="35"/>
    <n v="1090"/>
    <x v="1"/>
    <x v="1"/>
    <s v="面料:聚酯纤维100%(含绣花线)_x000d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3250601"/>
    <s v="【917店庆周349元】系带吊带连衣裙"/>
    <s v="彩蓝"/>
    <x v="0"/>
    <x v="0"/>
    <n v="1"/>
    <x v="34"/>
    <n v="699"/>
    <x v="5"/>
    <x v="1"/>
    <s v="面料:粘纤59%锦纶36.7%氨纶4.3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3700530"/>
    <s v="【917店庆周559元】不规则吊带连衣裙"/>
    <s v="军绿"/>
    <x v="0"/>
    <x v="0"/>
    <n v="1"/>
    <x v="37"/>
    <n v="799"/>
    <x v="6"/>
    <x v="1"/>
    <s v="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5580120"/>
    <s v="拼水溶绣花连衣裙"/>
    <s v="大红"/>
    <x v="0"/>
    <x v="0"/>
    <n v="1"/>
    <x v="30"/>
    <n v="1290"/>
    <x v="1"/>
    <x v="1"/>
    <s v="本品使用镂空组织面料制成，使用时需温和对待，请注意避开尖利物品的勾刺、挂扯，按照洗护标识洗涤，以防止纱支破损。"/>
    <s v="水溶绣花聚酯纤维100%_x000d_蕾丝锦纶96.8%氨纶3.2%_x000d_里料:聚酯纤维100%"/>
    <s v="合体"/>
    <s v="7-8分长"/>
  </r>
  <r>
    <x v="0"/>
    <s v="1JY3083700520"/>
    <s v="【917店庆周559元】不规则吊带连衣裙"/>
    <s v="军绿"/>
    <x v="0"/>
    <x v="0"/>
    <n v="1"/>
    <x v="37"/>
    <n v="799"/>
    <x v="6"/>
    <x v="1"/>
    <s v="面料:棉100%_x000d_里料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0"/>
    <s v="1JY3086120010"/>
    <s v="【917店庆周399元】露肩收腰连衣裙"/>
    <s v="米白"/>
    <x v="0"/>
    <x v="0"/>
    <n v="1"/>
    <x v="20"/>
    <n v="799"/>
    <x v="6"/>
    <x v="1"/>
    <s v="面料:棉63.4%锦纶31.9%氨纶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3086120090"/>
    <s v="【917店庆周399元】露肩收腰连衣裙"/>
    <s v="米白"/>
    <x v="0"/>
    <x v="0"/>
    <n v="1"/>
    <x v="20"/>
    <n v="799"/>
    <x v="6"/>
    <x v="1"/>
    <s v="面料:棉63.4%锦纶31.9%氨纶4.7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0"/>
    <s v="1JY2086430090"/>
    <s v="蕾丝荷叶边鱼尾连衣裙"/>
    <s v="黑色"/>
    <x v="0"/>
    <x v="0"/>
    <n v="1"/>
    <x v="48"/>
    <n v="969"/>
    <x v="0"/>
    <x v="1"/>
    <s v="收腰鱼尾裙款式；浪漫镂空荷叶裙摆；精致蕾丝面料制作"/>
    <s v="优雅气质单品，搭配亮色高跟鞋形成碰撞，凸显端庄女性魅力"/>
    <s v="合体"/>
    <s v="7-8分长"/>
  </r>
  <r>
    <x v="0"/>
    <s v="1JY2086460090"/>
    <s v="一字肩印花连衣裙"/>
    <s v="黑色"/>
    <x v="0"/>
    <x v="0"/>
    <n v="1"/>
    <x v="49"/>
    <n v="899"/>
    <x v="2"/>
    <x v="1"/>
    <s v="收腰长款裙型；优雅一字肩+荷叶；层次压褶设计；稍短内衬透视"/>
    <s v="简约加入浅色跟鞋与包包点缀造型，颇有几分复古摩登感，魅力十足"/>
    <s v="合体"/>
    <s v="长款"/>
  </r>
  <r>
    <x v="0"/>
    <s v="1JY2085760090"/>
    <s v="蕾丝印花连衣裙"/>
    <s v="黑色"/>
    <x v="0"/>
    <x v="0"/>
    <n v="1"/>
    <x v="50"/>
    <n v="869"/>
    <x v="2"/>
    <x v="1"/>
    <s v="大方合体版型；浪漫印花图案；蕾丝拼接肩位+裙摆；轻透雪纺面料"/>
    <s v="优雅气质单品，简单加入高跟鞋提升身材比例，高挑而又端庄贤淑"/>
    <s v="合体"/>
    <s v="5-6分长"/>
  </r>
  <r>
    <x v="0"/>
    <s v="1JY2085390610"/>
    <s v="荷叶边牛仔连衣裙"/>
    <s v="牛仔蓝"/>
    <x v="0"/>
    <x v="0"/>
    <n v="1"/>
    <x v="51"/>
    <n v="699"/>
    <x v="5"/>
    <x v="1"/>
    <s v="露肩吊带裙型；拼接清新刺绣荷叶边；时髦系带装饰；精选棉质牛仔"/>
    <s v="加入摩登单鞋，小幅度露肤散发清新灵动气息，彰显迷人俏丽感"/>
    <s v="合体"/>
    <s v="5-6分长"/>
  </r>
  <r>
    <x v="0"/>
    <s v="1JY2035180940"/>
    <s v="条纹针织连衣裙"/>
    <s v="红白条"/>
    <x v="0"/>
    <x v="0"/>
    <n v="1"/>
    <x v="52"/>
    <n v="669"/>
    <x v="5"/>
    <x v="1"/>
    <s v="气质V领设计；撞色波普条纹；细致荷叶边下摆；精选弹力混纺面料"/>
    <s v="加入亮眼手包和跟鞋，点亮造型优选，别具复古摩登感，魅力吸睛"/>
    <s v="修身"/>
    <s v="5-6分长"/>
  </r>
  <r>
    <x v="0"/>
    <s v="1JY2030680970"/>
    <s v="条纹撞色连衣裙"/>
    <s v="黑白条"/>
    <x v="0"/>
    <x v="0"/>
    <n v="1"/>
    <x v="15"/>
    <n v="799"/>
    <x v="6"/>
    <x v="0"/>
    <s v="修身中长裙款；醒目撞色条纹；透视感稍短内衬；精选质感针织面料"/>
    <s v="选择浅色系鞋包搭配，深浅互衬，醒目色调俏丽出众，让人眼前一亮"/>
    <s v="修身"/>
    <s v="7-8分长"/>
  </r>
  <r>
    <x v="0"/>
    <s v="1JY2030680910"/>
    <s v="条纹撞色短袖连衣裙"/>
    <s v="黑白条"/>
    <x v="0"/>
    <x v="0"/>
    <n v="1"/>
    <x v="43"/>
    <n v="799"/>
    <x v="6"/>
    <x v="1"/>
    <s v="修身中长裙款；醒目撞色条纹；透视感稍短内衬；精选质感针织面料"/>
    <s v="时尚单品，加入简约鞋包即可，摩登吸睛又不乏潮流感"/>
    <s v="修身"/>
    <s v="7-8分长"/>
  </r>
  <r>
    <x v="0"/>
    <s v="1JY2080450110"/>
    <s v="荷叶边吊带连衣裙"/>
    <s v="酒红"/>
    <x v="0"/>
    <x v="0"/>
    <n v="1"/>
    <x v="43"/>
    <n v="799"/>
    <x v="6"/>
    <x v="1"/>
    <s v="清新印花图案；V领吊带+荷叶边；百褶+不规则裙摆；清爽雪纺面料"/>
    <s v="单穿尽展摩登性感气息，小幅度露肤设计，清爽又不乏时髦俏丽感"/>
    <s v="合体"/>
    <s v="长款"/>
  </r>
  <r>
    <x v="0"/>
    <s v="1JY2080580180"/>
    <s v="一字拼水溶绣花连衣裙"/>
    <s v="粉红"/>
    <x v="0"/>
    <x v="0"/>
    <n v="1"/>
    <x v="43"/>
    <n v="799"/>
    <x v="6"/>
    <x v="1"/>
    <s v="A字收腰版型；优雅一字肩；拼接水溶绣花领口+上身；精选弹力面料"/>
    <s v="配以优雅跟鞋和手提包，气质造型散发甜美俏丽感，亮眼又迷人"/>
    <s v="合体"/>
    <s v="5-6分长"/>
  </r>
  <r>
    <x v="0"/>
    <s v="1JH2034030940"/>
    <s v="挂脖条纹连衣裙"/>
    <s v="蓝条"/>
    <x v="0"/>
    <x v="0"/>
    <n v="1"/>
    <x v="51"/>
    <n v="699"/>
    <x v="5"/>
    <x v="1"/>
    <s v="清爽挂脖露肤设计，波普感条纹散发休闲度假气息，洋溢青春活力"/>
    <s v="粘纤60.8%锦纶21.2%聚酯纤维18%"/>
    <s v="修身"/>
    <s v="5-6分长"/>
  </r>
  <r>
    <x v="0"/>
    <s v="1JH2085720000"/>
    <s v="荷叶薄蕾丝连衣裙"/>
    <s v="漂白"/>
    <x v="0"/>
    <x v="0"/>
    <n v="1"/>
    <x v="33"/>
    <n v="1390"/>
    <x v="1"/>
    <x v="1"/>
    <s v="内搭小背心和牛仔短裤，轻透罩裙让肌肤若隐若现，时髦又性感"/>
    <m/>
    <s v="合体"/>
    <s v="7-8分长"/>
  </r>
  <r>
    <x v="0"/>
    <s v="1JH2085720090"/>
    <s v="荷叶薄蕾丝连衣裙"/>
    <s v="漂白"/>
    <x v="0"/>
    <x v="0"/>
    <n v="1"/>
    <x v="33"/>
    <n v="1390"/>
    <x v="1"/>
    <x v="1"/>
    <s v="Allblack既时髦又窈窕，清爽露肤配搭轻松散发性感都会女郎魅力"/>
    <m/>
    <s v="合体"/>
    <s v="7-8分长"/>
  </r>
  <r>
    <x v="0"/>
    <s v="1JY2080510650"/>
    <s v="雪纺吊带连衣裙"/>
    <s v="大红"/>
    <x v="0"/>
    <x v="0"/>
    <n v="1"/>
    <x v="17"/>
    <n v="569"/>
    <x v="7"/>
    <x v="0"/>
    <s v="吊带睡衣风裙款；V领+蕾丝花边；浪漫印花花朵；开叉+花边点缀"/>
    <s v="与T恤或一字领衬衫搭配皆是不错的选择，凸显优雅俏丽特质"/>
    <s v="合体"/>
    <s v="7-8分长"/>
  </r>
  <r>
    <x v="0"/>
    <s v="1JY2085210090"/>
    <s v="拼蕾丝吊带连衣裙"/>
    <s v="黑色"/>
    <x v="0"/>
    <x v="0"/>
    <n v="1"/>
    <x v="21"/>
    <n v="639"/>
    <x v="5"/>
    <x v="0"/>
    <s v="大热睡衣风裙装；V领吊带设计；蕾丝花边点缀；复古系带装饰"/>
    <s v="配以蕾丝罩衫，经典黑白色调映衬下柔美而不失摩登感，俏丽迷人"/>
    <s v="合体"/>
    <s v="5-6分长"/>
  </r>
  <r>
    <x v="0"/>
    <s v="1JY2080200610"/>
    <s v="包肩牛仔连衣裙"/>
    <s v="牛仔蓝"/>
    <x v="0"/>
    <x v="0"/>
    <n v="1"/>
    <x v="52"/>
    <n v="669"/>
    <x v="5"/>
    <x v="1"/>
    <s v="气质V型领口；挖空无袖包肩；摩登前开叉+拼接；精选棉质牛仔面料"/>
    <s v="搭配亮眼鞋包，优雅又不失时髦感，打造时髦都会淑女印象"/>
    <s v="修身"/>
    <s v="5-6分长"/>
  </r>
  <r>
    <x v="0"/>
    <s v="1JY2080510120"/>
    <s v="雪纺吊带连衣裙"/>
    <s v="大红"/>
    <x v="0"/>
    <x v="0"/>
    <n v="1"/>
    <x v="53"/>
    <n v="569"/>
    <x v="7"/>
    <x v="1"/>
    <s v="吊带睡衣风裙款；V领+蕾丝花边；浪漫印花花朵；开叉+花边点缀"/>
    <s v="睡衣风性感裙装，加入西装外套和时髦鞋包，亮眼造型时髦十足"/>
    <s v="合体"/>
    <s v="7-8分长"/>
  </r>
  <r>
    <x v="0"/>
    <s v="1JY2085210181"/>
    <s v="睡衣款蕾丝吊带连衣裙"/>
    <s v="黑色"/>
    <x v="0"/>
    <x v="0"/>
    <n v="1"/>
    <x v="54"/>
    <n v="639"/>
    <x v="5"/>
    <x v="1"/>
    <s v="大热睡衣风裙装；V领吊带设计；蕾丝花边点缀；复古系带装饰"/>
    <s v="配以简约T恤，兼具柔美与休闲，浪漫又不失时髦格调感"/>
    <s v="合体"/>
    <s v="5-6分长"/>
  </r>
  <r>
    <x v="0"/>
    <s v="1JY2085420090"/>
    <s v="露肩吊带连衣裙"/>
    <s v="黑色"/>
    <x v="0"/>
    <x v="0"/>
    <n v="1"/>
    <x v="51"/>
    <n v="699"/>
    <x v="5"/>
    <x v="1"/>
    <s v="高腰修身版型；V领吊带露肩设计；精选弹力混纺面料"/>
    <s v="加入简约鞋包，黑白色调碰撞优雅又不失大方，散发都会淑雅魅力"/>
    <s v="修身"/>
    <s v="5-6分长"/>
  </r>
  <r>
    <x v="0"/>
    <s v="1JY2084600090"/>
    <s v="V领露背吊带连衣裙"/>
    <s v="黑色"/>
    <x v="0"/>
    <x v="0"/>
    <n v="1"/>
    <x v="55"/>
    <n v="499"/>
    <x v="9"/>
    <x v="1"/>
    <s v="配以摩登T恤，绑带细节呼应吊带设计，散发摩登优雅气息"/>
    <s v="聚酯纤维100%_x000d_里料:聚酯纤维100%"/>
    <s v="合体"/>
    <s v="5-6分长"/>
  </r>
  <r>
    <x v="0"/>
    <s v="1JY2084980610"/>
    <s v="一字肩刺绣连衣裙"/>
    <s v="牛仔蓝"/>
    <x v="0"/>
    <x v="0"/>
    <n v="1"/>
    <x v="51"/>
    <n v="699"/>
    <x v="5"/>
    <x v="1"/>
    <s v="加入亮眼跟鞋，小幅度露肤裙装洋溢清新俏丽感，让人印象深刻"/>
    <s v="棉100%(绣花部位除外)"/>
    <s v="合体"/>
    <s v="短款"/>
  </r>
  <r>
    <x v="0"/>
    <s v="1JR2033010018"/>
    <s v="两件套一字镂空连衣裙"/>
    <s v="白色"/>
    <x v="0"/>
    <x v="0"/>
    <n v="1"/>
    <x v="51"/>
    <n v="699"/>
    <x v="5"/>
    <x v="1"/>
    <s v="两件套：连衣裙+背心；优雅一字领；时尚镂空针织；优选棉质面料"/>
    <s v="镂空针织结合两件套款式，加入简约单鞋，轻松演绎摩登度假风潮"/>
    <s v="宽松"/>
    <s v="5-6分长"/>
  </r>
  <r>
    <x v="0"/>
    <s v="1JR2033010140"/>
    <s v="两件套一字镂空连衣裙"/>
    <s v="白色"/>
    <x v="0"/>
    <x v="0"/>
    <n v="1"/>
    <x v="51"/>
    <n v="699"/>
    <x v="5"/>
    <x v="1"/>
    <s v="两件套：连衣裙+背心；优雅一字领；时尚镂空针织；优选棉质面料"/>
    <s v="搭配穆勒鞋与休闲风手提包，度假风十足，清爽随性"/>
    <s v="宽松"/>
    <s v="5-6分长"/>
  </r>
  <r>
    <x v="0"/>
    <s v="1JR2033020972"/>
    <s v="撞色镂空长吊带连衣裙"/>
    <s v="红蓝条"/>
    <x v="0"/>
    <x v="0"/>
    <n v="1"/>
    <x v="51"/>
    <n v="699"/>
    <x v="5"/>
    <x v="1"/>
    <s v="长款吊带裙型；明亮间隔撞色；波普宽窄条纹；优选镂空针织面料"/>
    <s v="加上宽檐帽与高跟凉鞋，营造夏日里的夺目风景，俏丽吸睛"/>
    <s v="修身"/>
    <s v="长款"/>
  </r>
  <r>
    <x v="0"/>
    <s v="1JR2035450600"/>
    <s v="V领棉吊带连衣裙"/>
    <s v="蓝色"/>
    <x v="0"/>
    <x v="0"/>
    <n v="1"/>
    <x v="43"/>
    <n v="799"/>
    <x v="6"/>
    <x v="1"/>
    <s v="修身包臀裙款；经典V领设计；裙边钩花点缀；棉质针织面料"/>
    <s v="搭配时尚跟鞋、手提包，简约大方，颇具复古时髦气息"/>
    <s v="修身"/>
    <s v="5-6分长"/>
  </r>
  <r>
    <x v="0"/>
    <s v="1JR2083030018"/>
    <s v="一字肩荷叶连衣裙"/>
    <s v="白色"/>
    <x v="0"/>
    <x v="0"/>
    <n v="1"/>
    <x v="20"/>
    <n v="1290"/>
    <x v="1"/>
    <x v="1"/>
    <s v="显瘦收腰版型；一字领+荷叶边；衣摆镂空绣花；优质涤纶绣花布"/>
    <s v="简约搭配穆勒鞋，或加宽檐帽点缀，优雅又不乏时尚感，清爽迷人"/>
    <s v="修身"/>
    <s v="5-6分长"/>
  </r>
  <r>
    <x v="0"/>
    <s v="1JR2083070650"/>
    <s v="拼印花雪纺吊带连衣裙"/>
    <s v="深蓝"/>
    <x v="0"/>
    <x v="0"/>
    <n v="1"/>
    <x v="56"/>
    <n v="1090"/>
    <x v="1"/>
    <x v="1"/>
    <s v="长款吊带裙型；深V+露背设计；醒目撞色印花；精选针织拼雪纺面料"/>
    <s v="夏日时尚单品，加入手拿包与高跟鞋，演绎清爽摩登印象，亮眼非常"/>
    <s v="修身"/>
    <s v="长款"/>
  </r>
  <r>
    <x v="0"/>
    <s v="1JR2083100018"/>
    <s v="V领印花吊带连衣裙"/>
    <s v="白色"/>
    <x v="0"/>
    <x v="0"/>
    <n v="1"/>
    <x v="49"/>
    <n v="899"/>
    <x v="2"/>
    <x v="1"/>
    <s v="V领吊带裙款；显瘦高腰线设计；清新雏菊印花；气质长款版型"/>
    <s v="搭配宽檐帽、高跟凉鞋，整体造型清爽养眼，打造夏日时髦印象"/>
    <s v="修身"/>
    <s v="长款"/>
  </r>
  <r>
    <x v="0"/>
    <s v="1JY2080490650"/>
    <s v="一字印花雪纺长连衣裙"/>
    <s v="深蓝"/>
    <x v="0"/>
    <x v="0"/>
    <n v="1"/>
    <x v="49"/>
    <n v="899"/>
    <x v="2"/>
    <x v="1"/>
    <s v="一字领拼荷叶边；撞色复古印花；百褶开叉下摆；优选轻透薄雪纺料"/>
    <s v="优雅单品，搭配手提包与跟鞋，简约大方中透露几分复古气息"/>
    <s v="合体"/>
    <s v="长款"/>
  </r>
  <r>
    <x v="0"/>
    <s v="1JY2080500018"/>
    <s v="一字收腰长蕾丝连衣裙"/>
    <s v="白色"/>
    <x v="0"/>
    <x v="0"/>
    <n v="1"/>
    <x v="20"/>
    <n v="999"/>
    <x v="0"/>
    <x v="1"/>
    <s v="长款收腰版型；优雅一字领设计；稍短内衬透视效果；浪漫蕾丝面料"/>
    <s v="浪漫气质单品，搭配时尚鞋包提升造型层次，轻松展现迷人女神范儿"/>
    <s v="修身"/>
    <s v="长款"/>
  </r>
  <r>
    <x v="0"/>
    <s v="1JY2080500090"/>
    <s v="一字收腰长蕾丝连衣裙"/>
    <s v="白色"/>
    <x v="0"/>
    <x v="0"/>
    <n v="1"/>
    <x v="20"/>
    <n v="999"/>
    <x v="0"/>
    <x v="1"/>
    <s v="长款收腰版型；优雅一字领设计；稍短内衬透视效果；浪漫蕾丝面料"/>
    <s v="浪漫气质单品，高跟鞋提升身材比例，展现高挑优美身姿"/>
    <s v="修身"/>
    <s v="长款"/>
  </r>
  <r>
    <x v="0"/>
    <s v="1JY2080640140"/>
    <s v="拼镂空蕾丝连衣裙"/>
    <s v="米白"/>
    <x v="0"/>
    <x v="0"/>
    <n v="1"/>
    <x v="57"/>
    <n v="839"/>
    <x v="2"/>
    <x v="1"/>
    <s v="收腰合体版型；拼接透视网布绣花；蕾丝花边裙摆；优选质感面料"/>
    <s v="选择深色鞋包形成碰撞，醒目颜色十分吸睛，俏丽出众"/>
    <s v="合体"/>
    <s v="5-6分长"/>
  </r>
  <r>
    <x v="0"/>
    <s v="1JY2080640010"/>
    <s v="拼镂空蕾丝连衣裙"/>
    <s v="米白"/>
    <x v="0"/>
    <x v="0"/>
    <n v="1"/>
    <x v="57"/>
    <n v="839"/>
    <x v="2"/>
    <x v="1"/>
    <s v="收腰合体版型；拼接透视网布绣花；蕾丝花边裙摆；优选质感面料"/>
    <s v="加入时尚跟鞋、手提包点缀造型，淑雅端庄，尽显优雅大方"/>
    <s v="合体"/>
    <s v="5-6分长"/>
  </r>
  <r>
    <x v="0"/>
    <s v="1JY2080640090"/>
    <s v="拼镂空蕾丝连衣裙"/>
    <s v="米白"/>
    <x v="0"/>
    <x v="0"/>
    <n v="1"/>
    <x v="57"/>
    <n v="839"/>
    <x v="2"/>
    <x v="1"/>
    <s v="收腰合体版型；拼接透视网布绣花；蕾丝花边裙摆；优选质感面料"/>
    <s v="气质单品，配以高跟鞋+手提包，摩登利落又不乏优雅气质"/>
    <s v="合体"/>
    <s v="5-6分长"/>
  </r>
  <r>
    <x v="0"/>
    <s v="1JH2084510090"/>
    <s v="开叉抹胸连衣裙"/>
    <s v="黑色"/>
    <x v="0"/>
    <x v="0"/>
    <n v="1"/>
    <x v="58"/>
    <n v="1690"/>
    <x v="3"/>
    <x v="1"/>
    <s v="加入白色T恤巧妙构筑层次组合，时髦又不失个性，洋溢迷人俏丽感"/>
    <s v="本品采用深浅撞色搭配，请勿浸泡，需轻柔手洗，洗涤后请装进网袋放入洗衣机低速脱水，垂直悬挂晾干，晾干时深浅色请勿交叠在一起。"/>
    <s v="修身"/>
    <s v="7-8分长"/>
  </r>
  <r>
    <x v="0"/>
    <s v="1JY2084990018"/>
    <s v="蕾丝镂空连衣裙"/>
    <s v="白色"/>
    <x v="0"/>
    <x v="0"/>
    <n v="1"/>
    <x v="59"/>
    <n v="1190"/>
    <x v="1"/>
    <x v="1"/>
    <s v="气质优雅裙装，与亮眼鞋包格外合衬，轻松演绎都会淑雅魅力"/>
    <m/>
    <s v="合体"/>
    <s v="5-6分长"/>
  </r>
  <r>
    <x v="0"/>
    <s v="1JY2084990090"/>
    <s v="蕾丝镂空连衣裙"/>
    <s v="白色"/>
    <x v="0"/>
    <x v="0"/>
    <n v="1"/>
    <x v="59"/>
    <n v="1190"/>
    <x v="1"/>
    <x v="1"/>
    <s v="气质优雅裙装，与亮眼鞋包格外合衬，轻松演绎都会淑雅魅力"/>
    <m/>
    <s v="合体"/>
    <s v="5-6分长"/>
  </r>
  <r>
    <x v="0"/>
    <s v="1JH2084180090"/>
    <s v="刺绣吊带连衣裙"/>
    <s v="黑色"/>
    <x v="0"/>
    <x v="0"/>
    <n v="1"/>
    <x v="17"/>
    <n v="569"/>
    <x v="7"/>
    <x v="0"/>
    <s v="可作时髦罩裙，配以浅色调衬衫和小脚牛仔裤，摩登又不失柔美感"/>
    <s v="锦纶100%(绣花线除外)"/>
    <s v="宽松"/>
    <s v="7-8分长"/>
  </r>
  <r>
    <x v="0"/>
    <s v="1JY2031420090"/>
    <s v="荷叶边针织连衣裙"/>
    <s v="黑色"/>
    <x v="0"/>
    <x v="0"/>
    <n v="1"/>
    <x v="60"/>
    <n v="739"/>
    <x v="6"/>
    <x v="1"/>
    <s v="气质露肩一字领；拼接荷叶边+条纹拼条；精选弹力针织混纺料"/>
    <s v="配以时髦鞋包，经典allblack穿搭亮眼大气，更显俏丽迷人印象"/>
    <s v="修身"/>
    <s v="5-6分长"/>
  </r>
  <r>
    <x v="0"/>
    <s v="1JY2031420180"/>
    <s v="一字拼荷叶针织连衣裙"/>
    <s v="黑色"/>
    <x v="0"/>
    <x v="0"/>
    <n v="1"/>
    <x v="60"/>
    <n v="739"/>
    <x v="6"/>
    <x v="1"/>
    <s v="气质露肩一字领；拼接荷叶边+条纹拼条；精选弹力针织混纺料"/>
    <s v="加入简约凉鞋，清爽穿搭时髦又亮眼，尽展俏丽活力感，减龄吸睛"/>
    <s v="修身"/>
    <s v="5-6分长"/>
  </r>
  <r>
    <x v="0"/>
    <s v="1JJ2080770650"/>
    <s v="双排扣牛仔背带连衣裙"/>
    <s v="深蓝"/>
    <x v="0"/>
    <x v="0"/>
    <n v="1"/>
    <x v="51"/>
    <n v="699"/>
    <x v="5"/>
    <x v="1"/>
    <s v="包臀背带裙型；复古双排扣设计；长款修身版型；精选含棉洗水牛仔"/>
    <s v="内搭简约T恤和气质鞋包，摩登轻松碰撞淑雅格调，尽展迷人都会感"/>
    <s v="修身"/>
    <s v="长款"/>
  </r>
  <r>
    <x v="0"/>
    <s v="1JJ2080770690"/>
    <s v="牛仔背带裙连衣裙"/>
    <s v="深蓝"/>
    <x v="0"/>
    <x v="0"/>
    <n v="1"/>
    <x v="51"/>
    <n v="699"/>
    <x v="5"/>
    <x v="1"/>
    <s v="包臀背带裙型；复古双排扣设计；长款修身版型；精选含棉洗水牛仔"/>
    <s v="内搭简约T恤和气质鞋包，摩登轻松碰撞淑雅格调，尽展迷人都会感"/>
    <s v="修身"/>
    <s v="长款"/>
  </r>
  <r>
    <x v="0"/>
    <s v="1JJ2085320018"/>
    <s v="双排扣背带连衣裙"/>
    <s v="白色"/>
    <x v="0"/>
    <x v="0"/>
    <n v="1"/>
    <x v="51"/>
    <n v="699"/>
    <x v="5"/>
    <x v="1"/>
    <s v="包臀背带裙型；复古撞色双排扣；长款修身版型；精选含棉牛仔布"/>
    <s v="经典黑白碰撞是打造迷人印象优选，加入亮眼鞋包，别具淑雅格调"/>
    <s v="修身"/>
    <s v="长款"/>
  </r>
  <r>
    <x v="0"/>
    <s v="1JY2082150180"/>
    <s v="拼接印花短袖连衣裙"/>
    <s v="粉红"/>
    <x v="0"/>
    <x v="0"/>
    <n v="1"/>
    <x v="55"/>
    <n v="499"/>
    <x v="9"/>
    <x v="1"/>
    <s v="独特前后幅拼接；俏皮卡通印花；纯色碰撞条纹；精选亲肤含棉面料"/>
    <s v="加入时髦鞋包，造型青春又不失时髦格调，俏皮吸睛"/>
    <s v="合体"/>
    <s v="5-6分长"/>
  </r>
  <r>
    <x v="0"/>
    <s v="1JY2082230090"/>
    <s v="吊带连衣裙套裙"/>
    <s v="黑色"/>
    <x v="0"/>
    <x v="0"/>
    <n v="1"/>
    <x v="43"/>
    <n v="799"/>
    <x v="6"/>
    <x v="1"/>
    <s v="气质两件套；V领吊带连衣裙；拼接波浪边吊带；镂空荷叶袖内搭"/>
    <s v="配以时髦内衬，加入简约鞋包，摩登印象悠然而生，散发淑雅魅力"/>
    <s v="合体"/>
    <s v="5-6分长"/>
  </r>
  <r>
    <x v="0"/>
    <s v="1JY2082940180"/>
    <s v="一字荷叶袖连衣裙"/>
    <s v="粉红"/>
    <x v="0"/>
    <x v="0"/>
    <n v="1"/>
    <x v="51"/>
    <n v="699"/>
    <x v="5"/>
    <x v="1"/>
    <s v="露肩一字领设计；插肩荷叶袖；气质系带装饰；精选条纹棉质面料"/>
    <s v="配以时髦凉鞋和手包，清新又不失摩登复古感，别具迷人格调"/>
    <s v="合体"/>
    <s v="5-6分长"/>
  </r>
  <r>
    <x v="0"/>
    <s v="1JY2082940690"/>
    <s v="一字荷叶袖连衣裙"/>
    <s v="粉红"/>
    <x v="0"/>
    <x v="0"/>
    <n v="1"/>
    <x v="51"/>
    <n v="699"/>
    <x v="5"/>
    <x v="1"/>
    <s v="露肩一字领设计；插肩荷叶袖；气质系带装饰；精选条纹棉质面料"/>
    <s v="配以时髦凉鞋和手包，清新又不失摩登复古感，别具迷人格调"/>
    <s v="合体"/>
    <s v="5-6分长"/>
  </r>
  <r>
    <x v="0"/>
    <s v="1JY2032280180"/>
    <s v="镂空荷叶边针织连衣裙"/>
    <s v="粉红"/>
    <x v="0"/>
    <x v="0"/>
    <n v="1"/>
    <x v="51"/>
    <n v="699"/>
    <x v="5"/>
    <x v="1"/>
    <s v="拼接镂空轻透上幅；条纹荷叶边拼接；精选弹力混纺面料"/>
    <s v="俏丽色调裙装，与复古感单品尤为合拍，深浅碰撞别具摩登俏丽感"/>
    <s v="修身"/>
    <s v="5-6分长"/>
  </r>
  <r>
    <x v="0"/>
    <s v="1JY2081270090"/>
    <s v="拼荷叶雪纺连衣裙"/>
    <s v="黑色"/>
    <x v="0"/>
    <x v="0"/>
    <n v="1"/>
    <x v="51"/>
    <n v="699"/>
    <x v="5"/>
    <x v="1"/>
    <s v="一字领拼荷叶边；稍短内衬透视；精选复古印花雪纺料；性感前开叉"/>
    <s v="配以时髦凉拖或跟鞋，造型清爽大方，演绎复古娇俏丽人印象"/>
    <s v="合体"/>
    <s v="长款"/>
  </r>
  <r>
    <x v="0"/>
    <s v="1JY2081310000"/>
    <s v="镂空水溶花连衣裙"/>
    <s v="漂白"/>
    <x v="0"/>
    <x v="0"/>
    <n v="1"/>
    <x v="61"/>
    <n v="1290"/>
    <x v="1"/>
    <x v="1"/>
    <s v="中长款修身版型；V领吊带设计；镂空水溶绣花边"/>
    <s v="配以简约鞋包，优雅气质尽展，演绎都会淑雅女性魅力"/>
    <s v="修身"/>
    <s v="7-8分长"/>
  </r>
  <r>
    <x v="0"/>
    <s v="1JY2081310090"/>
    <s v="镂空水溶花无袖连衣裙"/>
    <s v="漂白"/>
    <x v="0"/>
    <x v="0"/>
    <n v="1"/>
    <x v="61"/>
    <n v="1290"/>
    <x v="1"/>
    <x v="1"/>
    <s v="中长款修身版型；V领吊带设计；镂空水溶绣花边"/>
    <s v="allblack穿搭是迷人亮眼优选，摩登又不失浪漫优雅感，大方吸睛"/>
    <s v="修身"/>
    <s v="7-8分长"/>
  </r>
  <r>
    <x v="0"/>
    <s v="1JY2081360462"/>
    <s v="吊带镂空无袖连衣裙"/>
    <s v="姜黄"/>
    <x v="0"/>
    <x v="0"/>
    <n v="1"/>
    <x v="62"/>
    <n v="599"/>
    <x v="7"/>
    <x v="1"/>
    <s v="简约背带裙型；镂空系带后幅；明快撞色明线车缝"/>
    <s v="与图案内衬同样合适，轻松演绎时髦活力，减龄吸睛"/>
    <s v="修身"/>
    <s v="5-6分长"/>
  </r>
  <r>
    <x v="0"/>
    <s v="1JY2081360650"/>
    <s v="蝴蝶结背带连衣裙"/>
    <s v="姜黄"/>
    <x v="0"/>
    <x v="0"/>
    <n v="1"/>
    <x v="62"/>
    <n v="599"/>
    <x v="7"/>
    <x v="1"/>
    <s v="简约背带裙型；镂空系带后幅；明快撞色明线车缝"/>
    <s v="加入素色T恤作内衬，简约穿搭更展时髦青春感，俏丽又吸睛"/>
    <s v="修身"/>
    <s v="5-6分长"/>
  </r>
  <r>
    <x v="0"/>
    <s v="1JY2081370090"/>
    <s v="蕾丝拼百褶连衣裙"/>
    <s v="黑色"/>
    <x v="0"/>
    <x v="0"/>
    <n v="1"/>
    <x v="56"/>
    <n v="1090"/>
    <x v="1"/>
    <x v="1"/>
    <s v="长款修身版型；上幅镂空蕾丝；拼接百褶裙摆；摩登前开叉设计"/>
    <s v="与时髦鞋包轻松穿搭，别具俏丽迷人风姿，更显柔美魅力"/>
    <s v="修身"/>
    <s v="长款"/>
  </r>
  <r>
    <x v="0"/>
    <s v="1JY2081370462"/>
    <s v="V领镂空拼百褶连衣裙"/>
    <s v="黑色"/>
    <x v="0"/>
    <x v="0"/>
    <n v="1"/>
    <x v="56"/>
    <n v="1090"/>
    <x v="1"/>
    <x v="1"/>
    <s v="长款修身版型；上幅镂空蕾丝；拼接百褶裙摆；摩登前开叉设计"/>
    <s v="与时髦鞋包轻松穿搭，别具俏丽迷人风姿，更显柔美魅力"/>
    <s v="修身"/>
    <s v="长款"/>
  </r>
  <r>
    <x v="0"/>
    <s v="1JH2084010000"/>
    <s v="斜肩系带棉连衣裙"/>
    <s v="漂白"/>
    <x v="0"/>
    <x v="0"/>
    <n v="1"/>
    <x v="62"/>
    <n v="799"/>
    <x v="6"/>
    <x v="1"/>
    <s v="时髦个性单品，不规则斜肩设计轻展香肩，大胆又不失摩登格调"/>
    <s v="棉100%_x000d_里料:棉100%"/>
    <s v="修身"/>
    <s v="7-8分长"/>
  </r>
  <r>
    <x v="0"/>
    <s v="1JH2084010090"/>
    <s v="斜肩系带棉连衣裙"/>
    <s v="漂白"/>
    <x v="0"/>
    <x v="0"/>
    <n v="1"/>
    <x v="62"/>
    <n v="799"/>
    <x v="6"/>
    <x v="1"/>
    <s v="加入时髦鞋包，经典黑白碰撞，尽展魅力摩登印象"/>
    <s v="棉100%"/>
    <s v="修身"/>
    <s v="7-8分长"/>
  </r>
  <r>
    <x v="0"/>
    <s v="1JH2084040090"/>
    <s v="印花雪纺连衣裙"/>
    <s v="黑色"/>
    <x v="0"/>
    <x v="0"/>
    <n v="1"/>
    <x v="49"/>
    <n v="899"/>
    <x v="2"/>
    <x v="1"/>
    <s v="优雅气质单品，与牛仔外套碰撞意外和谐，尽展俏丽时髦气息"/>
    <s v="印花面料随机裁剪，实物图案位置与图片中的可能稍有不同，请以收到的实物为准。"/>
    <s v="合体"/>
    <s v="7-8分长"/>
  </r>
  <r>
    <x v="0"/>
    <s v="1JH2084180530"/>
    <s v="刺绣吊带连衣裙"/>
    <s v="黑色"/>
    <x v="0"/>
    <x v="0"/>
    <n v="1"/>
    <x v="63"/>
    <n v="569"/>
    <x v="7"/>
    <x v="1"/>
    <s v="层次搭配优选单品，与多种风格衣衫穿搭皆可，尽展时尚格调"/>
    <s v="锦纶100%(绣花线除外)"/>
    <s v="宽松"/>
    <s v="7-8分长"/>
  </r>
  <r>
    <x v="0"/>
    <s v="1JH2084210090"/>
    <s v="刺绣网纱连衣裙"/>
    <s v="黑色"/>
    <x v="0"/>
    <x v="0"/>
    <n v="1"/>
    <x v="57"/>
    <n v="839"/>
    <x v="2"/>
    <x v="1"/>
    <s v="优雅气质单品，加入亮眼高跟鞋提升身材比例，尽展端庄大气"/>
    <s v="锦纶100%(绣花线除外)_x000d_里料:聚酯纤维100%"/>
    <s v="合体"/>
    <s v="7-8分长"/>
  </r>
  <r>
    <x v="0"/>
    <s v="1JH2084210530"/>
    <s v="刺绣网纱连衣裙"/>
    <s v="黑色"/>
    <x v="0"/>
    <x v="0"/>
    <n v="1"/>
    <x v="57"/>
    <n v="839"/>
    <x v="2"/>
    <x v="1"/>
    <s v="优雅气质单品，加入亮眼高跟鞋提升身材比例，尽展端庄大气"/>
    <s v="锦纶100%(绣花线除外)_x000d_里料:聚酯纤维100%"/>
    <s v="合体"/>
    <s v="7-8分长"/>
  </r>
  <r>
    <x v="0"/>
    <s v="1JH2086130090"/>
    <s v="不规则无袖连衣裙"/>
    <s v="黑色"/>
    <x v="0"/>
    <x v="0"/>
    <n v="1"/>
    <x v="54"/>
    <n v="639"/>
    <x v="5"/>
    <x v="1"/>
    <s v="摩登优雅单品，配以亮眼鞋包，构筑都会淑女印象，时髦吸睛"/>
    <s v="粘纤60.7%锦纶34.3%氨纶5%_x000d_撞料:聚酯纤维100%"/>
    <s v="修身"/>
    <s v="5-6分长"/>
  </r>
  <r>
    <x v="0"/>
    <s v="1JY2081730610"/>
    <s v="一字领牛仔连衣裙"/>
    <s v="牛仔蓝"/>
    <x v="0"/>
    <x v="0"/>
    <n v="1"/>
    <x v="54"/>
    <n v="639"/>
    <x v="5"/>
    <x v="1"/>
    <s v="短款合体版型；流苏一字领设计；贴布绣花鸟图案；精选棉质牛仔布"/>
    <s v="斜肩露肩穿着，加入摩登凉鞋，洋溢夏日清爽气息，俏丽又大方"/>
    <s v="合体"/>
    <s v="短款"/>
  </r>
  <r>
    <x v="0"/>
    <s v="1JY2080020090"/>
    <s v="一字领撞色拼接连衣裙"/>
    <s v="黑色"/>
    <x v="0"/>
    <x v="0"/>
    <n v="1"/>
    <x v="60"/>
    <n v="739"/>
    <x v="6"/>
    <x v="1"/>
    <s v="大方合体版型；优雅撞色一字领；后中幅拼接网布；优质面料制作"/>
    <s v="搭配高跟鞋与手提包即可，端庄又不失大方，都市丽人印象展露无余"/>
    <s v="合体"/>
    <s v="短款"/>
  </r>
  <r>
    <x v="0"/>
    <s v="1JY2081530018"/>
    <s v="蕾丝中袖连衣裙"/>
    <s v="白色"/>
    <x v="0"/>
    <x v="0"/>
    <n v="1"/>
    <x v="60"/>
    <n v="739"/>
    <x v="6"/>
    <x v="1"/>
    <s v="收腰合体版型；浪漫拼接透视蕾丝；优雅荷叶袖口；优选柔韧面料"/>
    <s v="优雅气质单品，加入简约鞋包即可，散发端庄仙女范儿"/>
    <s v="合体"/>
    <s v="5-6分长"/>
  </r>
  <r>
    <x v="0"/>
    <s v="1JY2081530090"/>
    <s v="蕾丝中袖连衣裙"/>
    <s v="白色"/>
    <x v="0"/>
    <x v="0"/>
    <n v="1"/>
    <x v="60"/>
    <n v="739"/>
    <x v="6"/>
    <x v="1"/>
    <s v="收腰合体版型；浪漫拼接透视蕾丝；优雅荷叶袖口；优选柔韧面料"/>
    <s v="优雅气质单品，跟鞋与手提包提升造型层次，端庄大方气质轻松展现"/>
    <s v="合体"/>
    <s v="5-6分长"/>
  </r>
  <r>
    <x v="0"/>
    <s v="1JY2081540018"/>
    <s v="荷叶边吊带连衣裙"/>
    <s v="白色"/>
    <x v="0"/>
    <x v="0"/>
    <n v="1"/>
    <x v="20"/>
    <n v="999"/>
    <x v="0"/>
    <x v="1"/>
    <s v="显瘦修身收腰款式；V领吊带设计；优雅荷叶袖+裙摆；全身星星刺绣"/>
    <s v="优雅气质单品，简单搭配时尚鞋包，轻松展现柔美仙女气息"/>
    <s v="修身"/>
    <s v="5-6分长"/>
  </r>
  <r>
    <x v="0"/>
    <s v="1JY2081540090"/>
    <s v="荷叶刺绣吊带连衣裙"/>
    <s v="白色"/>
    <x v="0"/>
    <x v="0"/>
    <n v="1"/>
    <x v="20"/>
    <n v="999"/>
    <x v="0"/>
    <x v="1"/>
    <s v="显瘦修身收腰款式；V领吊带设计；优雅荷叶袖+裙摆；全身星星刺绣"/>
    <s v="气质单品，搭配简约鞋包即可，大方又不失优雅"/>
    <s v="修身"/>
    <s v="5-6分长"/>
  </r>
  <r>
    <x v="0"/>
    <s v="1JY2081540120"/>
    <s v="荷叶刺绣吊带连衣裙"/>
    <s v="白色"/>
    <x v="0"/>
    <x v="0"/>
    <n v="1"/>
    <x v="20"/>
    <n v="999"/>
    <x v="0"/>
    <x v="1"/>
    <s v="显瘦修身收腰款式；V领吊带设计；优雅荷叶袖+裙摆；全身星星刺绣"/>
    <s v="加入高跟鞋与手提包，增添视觉层次，十分醒目吸睛"/>
    <s v="修身"/>
    <s v="5-6分长"/>
  </r>
  <r>
    <x v="0"/>
    <s v="1JY2081650650"/>
    <s v="一字领绑带连衣裙"/>
    <s v="深蓝"/>
    <x v="0"/>
    <x v="0"/>
    <n v="1"/>
    <x v="64"/>
    <n v="769"/>
    <x v="6"/>
    <x v="1"/>
    <s v="大方合体版型；一字领+V形剪裁；显瘦收腰系带；精选柔韧面料"/>
    <s v="加入浅色系鞋包形成深浅互搭，大方裙款凸显优雅端庄印象"/>
    <s v="合体"/>
    <s v="5-6分长"/>
  </r>
  <r>
    <x v="0"/>
    <s v="1JY2081740090"/>
    <s v="荷叶边雪纺连衣裙"/>
    <s v="黑色"/>
    <x v="0"/>
    <x v="0"/>
    <n v="1"/>
    <x v="48"/>
    <n v="969"/>
    <x v="0"/>
    <x v="1"/>
    <s v="修身长款版型；撞色印花花朵；挂脖露肩+荷叶边；轻透雪纺面料"/>
    <s v="简约加入高跟鞋、手提包，展现高挑姣好身姿，魅力十足"/>
    <s v="修身"/>
    <s v="长款"/>
  </r>
  <r>
    <x v="0"/>
    <s v="1JY2080020010"/>
    <s v="一字领拼接连衣裙"/>
    <s v="黑色"/>
    <x v="0"/>
    <x v="0"/>
    <n v="1"/>
    <x v="60"/>
    <n v="739"/>
    <x v="6"/>
    <x v="1"/>
    <s v="大方合体版型；优雅撞色一字领；后中幅拼接网布；优质面料制作"/>
    <s v="气质优雅单品，加入高跟鞋与手提包，散发女性迷人魅力"/>
    <s v="合体"/>
    <s v="短款"/>
  </r>
  <r>
    <x v="0"/>
    <s v="1JH2084330090"/>
    <s v="亮片网纱长连衣裙"/>
    <s v="黑色"/>
    <x v="0"/>
    <x v="0"/>
    <n v="1"/>
    <x v="65"/>
    <n v="1790"/>
    <x v="3"/>
    <x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</r>
  <r>
    <x v="0"/>
    <s v="1JH2084330880"/>
    <s v="亮片网纱长连衣裙"/>
    <s v="黑色"/>
    <x v="0"/>
    <x v="0"/>
    <n v="1"/>
    <x v="65"/>
    <n v="1790"/>
    <x v="3"/>
    <x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</r>
  <r>
    <x v="0"/>
    <s v="1JH2084400000"/>
    <s v="一字蕾丝长连衣裙"/>
    <s v="漂白"/>
    <x v="0"/>
    <x v="0"/>
    <n v="1"/>
    <x v="66"/>
    <n v="1990"/>
    <x v="3"/>
    <x v="1"/>
    <s v="时髦气质单品，与简约跟鞋穿搭，演绎都会淑女印象，俏丽吸睛"/>
    <m/>
    <s v="合体"/>
    <s v="长款"/>
  </r>
  <r>
    <x v="0"/>
    <s v="1JH2085810140"/>
    <s v="一字领荷叶连衣裙"/>
    <s v="橙红"/>
    <x v="0"/>
    <x v="0"/>
    <n v="1"/>
    <x v="58"/>
    <n v="1690"/>
    <x v="3"/>
    <x v="1"/>
    <s v="经典黑红碰撞尽展俏丽迷人，行走中摇曳生姿，诠释浪漫迷人印象"/>
    <m/>
    <s v="合体"/>
    <s v="长款"/>
  </r>
  <r>
    <x v="0"/>
    <s v="1JJ2081950018"/>
    <s v="蕾丝边雪纺吊带连衣裙"/>
    <s v="白色"/>
    <x v="0"/>
    <x v="0"/>
    <n v="1"/>
    <x v="67"/>
    <n v="339"/>
    <x v="8"/>
    <x v="0"/>
    <s v="复古睡衣风连衣裙；蕾丝贴布装饰；V领+吊带设计；精选轻柔薄雪纺"/>
    <s v="加入T恤内衬，中和慵懒性感，提升摩登活泼气息，散发都会俏丽感"/>
    <s v="合体"/>
    <s v="5-6分长"/>
  </r>
  <r>
    <x v="0"/>
    <s v="1JY2081170610"/>
    <s v="针织拼牛仔连衣裙"/>
    <s v="牛仔蓝"/>
    <x v="0"/>
    <x v="0"/>
    <n v="1"/>
    <x v="49"/>
    <n v="899"/>
    <x v="2"/>
    <x v="1"/>
    <s v="针织衫拼接牛仔半裙；长款宽松版型；抽象图案+条纹上幅"/>
    <s v="加入摩登鞋包，时髦修长身姿别具俏丽都会感，自信又亮眼"/>
    <s v="修身"/>
    <s v="7-8分长"/>
  </r>
  <r>
    <x v="0"/>
    <s v="1JY2082630180"/>
    <s v="V领拼收腰无袖连衣裙"/>
    <s v="粉红"/>
    <x v="0"/>
    <x v="0"/>
    <n v="1"/>
    <x v="57"/>
    <n v="839"/>
    <x v="2"/>
    <x v="1"/>
    <s v="大方合体剪裁；前后V领+拼接蕾丝；层次裙摆设计；优选绒感弹力布"/>
    <s v="优雅气质单品，搭配浅色跟鞋即可，凸显柔美少女气息，俏丽减龄"/>
    <s v="合体"/>
    <s v="7-8分长"/>
  </r>
  <r>
    <x v="0"/>
    <s v="1JJ2081950090"/>
    <s v="雪纺吊带连衣裙"/>
    <s v="白色"/>
    <x v="0"/>
    <x v="0"/>
    <n v="1"/>
    <x v="68"/>
    <n v="339"/>
    <x v="8"/>
    <x v="1"/>
    <s v="复古睡衣风连衣裙；蕾丝贴布装饰；V领+吊带设计；精选轻柔薄雪纺"/>
    <s v="加入T恤内衬，中和慵懒性感，提升摩登活泼气息，散发都会俏丽感"/>
    <s v="合体"/>
    <s v="5-6分长"/>
  </r>
  <r>
    <x v="0"/>
    <s v="1JJ2081950810"/>
    <s v="蕾丝边雪纺吊带连衣裙"/>
    <s v="白色"/>
    <x v="0"/>
    <x v="0"/>
    <n v="1"/>
    <x v="68"/>
    <n v="339"/>
    <x v="8"/>
    <x v="1"/>
    <s v="复古睡衣风连衣裙；蕾丝贴布装饰；V领+吊带设计；精选轻柔薄雪纺"/>
    <s v="加入T恤内衬，中和慵懒性感，提升摩登活泼气息，散发都会俏丽感"/>
    <s v="合体"/>
    <s v="5-6分长"/>
  </r>
  <r>
    <x v="0"/>
    <s v="1JY2032770090"/>
    <s v="修身针织吊带连衣裙"/>
    <s v="黑色"/>
    <x v="0"/>
    <x v="0"/>
    <n v="1"/>
    <x v="64"/>
    <n v="769"/>
    <x v="6"/>
    <x v="1"/>
    <s v="V领吊带连衣裙；稍短内衬透视效果；百褶荷叶下摆；修身针织面料"/>
    <s v="配以清爽凉鞋，轻松展现迷人俏丽身姿，更显优雅浪漫特质"/>
    <s v="修身"/>
    <s v="7-8分长"/>
  </r>
  <r>
    <x v="0"/>
    <s v="1JY2032770180"/>
    <s v="吊带针织连衣裙"/>
    <s v="黑色"/>
    <x v="0"/>
    <x v="0"/>
    <n v="1"/>
    <x v="64"/>
    <n v="769"/>
    <x v="6"/>
    <x v="1"/>
    <s v="V领吊带连衣裙；稍短内衬透视效果；百褶荷叶下摆；修身针织面料"/>
    <s v="配以清爽凉鞋，轻松展现迷人俏丽身姿，更显优雅浪漫特质"/>
    <s v="修身"/>
    <s v="7-8分长"/>
  </r>
  <r>
    <x v="0"/>
    <s v="1JY2081010000"/>
    <s v="荷叶刺绣连衣裙"/>
    <s v="漂白"/>
    <x v="0"/>
    <x v="0"/>
    <n v="1"/>
    <x v="69"/>
    <n v="839"/>
    <x v="2"/>
    <x v="1"/>
    <s v="一字抹胸设计；领部荷叶披肩；多色十字绣工艺演绎；拼接镂空花边"/>
    <s v="只需加入亮色手包和摩登单鞋，轻松演绎时髦女郎印象，大方又吸睛"/>
    <s v="合体"/>
    <s v="5-6分长"/>
  </r>
  <r>
    <x v="0"/>
    <s v="1JY2081010690"/>
    <s v="一字拼荷叶刺绣连衣裙"/>
    <s v="漂白"/>
    <x v="0"/>
    <x v="0"/>
    <n v="1"/>
    <x v="69"/>
    <n v="839"/>
    <x v="2"/>
    <x v="1"/>
    <s v="一字抹胸设计；领部荷叶披肩；多色十字绣工艺演绎；拼接镂空花边"/>
    <s v="与简约鞋包同样合衬，摩登又不失甜美感，呈现时髦亮眼气息"/>
    <s v="合体"/>
    <s v="5-6分长"/>
  </r>
  <r>
    <x v="0"/>
    <s v="1JY2081140530"/>
    <s v="一字肩收腰连衣裙"/>
    <s v="卡其"/>
    <x v="0"/>
    <x v="0"/>
    <n v="1"/>
    <x v="59"/>
    <n v="1190"/>
    <x v="1"/>
    <x v="1"/>
    <s v="露肩一字翻领；收腰系带设计；仿英伦风衣修身版型；精选含棉混纺"/>
    <s v="加入摩登鞋包，提升优雅气质，带来复古英伦风潮质感，格调迷人"/>
    <s v="修身"/>
    <s v="5-6分长"/>
  </r>
  <r>
    <x v="0"/>
    <s v="1JY2081220690"/>
    <s v="刺绣流苏连衣裙"/>
    <s v="浅蓝"/>
    <x v="0"/>
    <x v="0"/>
    <n v="1"/>
    <x v="20"/>
    <n v="999"/>
    <x v="0"/>
    <x v="1"/>
    <s v="气质V领+流苏系带；撞色镶边；民族风刺绣图案；复古泡泡袖设计"/>
    <s v="配搭轻便凉鞋和手包，时髦清爽，展现复古鲜明格调，亮眼大气"/>
    <s v="合体"/>
    <s v="7-8分长"/>
  </r>
  <r>
    <x v="0"/>
    <s v="1JY2081330018"/>
    <s v="镂空水溶绣连衣裙"/>
    <s v="白色"/>
    <x v="0"/>
    <x v="0"/>
    <n v="1"/>
    <x v="70"/>
    <n v="1390"/>
    <x v="1"/>
    <x v="1"/>
    <s v="V领吊带设计；镂空刺绣款式；中长修身轮廓；精选水溶绣花面料"/>
    <s v="配以时髦手提包和气质跟鞋，淑雅又不失摩登感，尽展淑女都会魅力"/>
    <s v="修身"/>
    <s v="7-8分长"/>
  </r>
  <r>
    <x v="0"/>
    <s v="1JY2081330090"/>
    <s v="水溶花镂空吊带连衣裙"/>
    <s v="白色"/>
    <x v="0"/>
    <x v="0"/>
    <n v="1"/>
    <x v="70"/>
    <n v="1390"/>
    <x v="1"/>
    <x v="1"/>
    <s v="V领吊带设计；镂空刺绣款式；中长修身轮廓；精选水溶绣花面料"/>
    <s v="加入chocker和亮眼鞋包，造型时髦又精致，利落不失迷人格调"/>
    <s v="修身"/>
    <s v="7-8分长"/>
  </r>
  <r>
    <x v="0"/>
    <s v="1JY2081330018"/>
    <s v="镂空水溶绣连衣裙"/>
    <s v="白色"/>
    <x v="0"/>
    <x v="0"/>
    <n v="1"/>
    <x v="70"/>
    <n v="1390"/>
    <x v="1"/>
    <x v="1"/>
    <s v="V领吊带设计；镂空刺绣款式；中长修身轮廓；精选水溶绣花面料"/>
    <s v="配以时髦手提包和气质跟鞋，淑雅又不失摩登感，尽展淑女都会魅力"/>
    <s v="修身"/>
    <s v="7-8分长"/>
  </r>
  <r>
    <x v="0"/>
    <s v="1JY2081330090"/>
    <s v="水溶花镂空吊带连衣裙"/>
    <s v="白色"/>
    <x v="0"/>
    <x v="0"/>
    <n v="1"/>
    <x v="70"/>
    <n v="1390"/>
    <x v="1"/>
    <x v="1"/>
    <s v="V领吊带设计；镂空刺绣款式；中长修身轮廓；精选水溶绣花面料"/>
    <s v="加入chocker和亮眼鞋包，造型时髦又精致，利落不失迷人格调"/>
    <s v="修身"/>
    <s v="7-8分长"/>
  </r>
  <r>
    <x v="0"/>
    <s v="1JY2081330140"/>
    <s v="水溶花镂空吊带连衣裙"/>
    <s v="白色"/>
    <x v="0"/>
    <x v="0"/>
    <n v="1"/>
    <x v="70"/>
    <n v="1390"/>
    <x v="1"/>
    <x v="1"/>
    <s v="V领吊带设计；镂空刺绣款式；中长修身轮廓；精选水溶绣花面料"/>
    <s v="与简约鞋包同样合衬，演绎优雅迷人印象，浪漫又吸睛"/>
    <s v="修身"/>
    <s v="7-8分长"/>
  </r>
  <r>
    <x v="0"/>
    <s v="1JY2081430920"/>
    <s v="一字拼荷叶丝绵连衣裙"/>
    <s v="蓝白条"/>
    <x v="0"/>
    <x v="0"/>
    <n v="1"/>
    <x v="20"/>
    <n v="999"/>
    <x v="0"/>
    <x v="1"/>
    <s v="气质露肩一字领；拼接荷叶边；利落条纹印花；精选顺滑真丝+棉质"/>
    <s v="配搭素色凉鞋和波普手包，清爽印象轻松演绎，营造俏丽时髦感"/>
    <s v="宽松"/>
    <s v="长款"/>
  </r>
  <r>
    <x v="0"/>
    <s v="1JY2081430972"/>
    <s v="一字拼荷叶丝绵连衣裙"/>
    <s v="蓝白条"/>
    <x v="0"/>
    <x v="0"/>
    <n v="1"/>
    <x v="20"/>
    <n v="999"/>
    <x v="0"/>
    <x v="1"/>
    <s v="气质露肩一字领；拼接荷叶边；利落条纹印花；精选顺滑真丝+棉质"/>
    <s v="配搭素色凉鞋和波普手包，清爽印象轻松演绎，营造俏丽时髦感"/>
    <s v="宽松"/>
    <s v="长款"/>
  </r>
  <r>
    <x v="0"/>
    <s v="1JY2035510978"/>
    <s v="条纹针织长连衣裙"/>
    <s v="橙白条"/>
    <x v="0"/>
    <x v="0"/>
    <n v="1"/>
    <x v="43"/>
    <n v="799"/>
    <x v="6"/>
    <x v="1"/>
    <s v="长款修身版型；撞色波普色调条纹；下摆透视效果；精选弹力混纺"/>
    <s v="加入清爽鞋包，散发轻松活泼气息，时髦又大方，减龄吸睛"/>
    <s v="修身"/>
    <s v="长款"/>
  </r>
  <r>
    <x v="0"/>
    <s v="1JH2083930090"/>
    <s v="薄蕾丝吊带连衣裙"/>
    <s v="黑色"/>
    <x v="0"/>
    <x v="0"/>
    <n v="1"/>
    <x v="20"/>
    <n v="999"/>
    <x v="0"/>
    <x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</r>
  <r>
    <x v="0"/>
    <s v="1JH2084050090"/>
    <s v="丝绒吊带连衣裙"/>
    <s v="黑色"/>
    <x v="0"/>
    <x v="0"/>
    <n v="1"/>
    <x v="43"/>
    <n v="799"/>
    <x v="6"/>
    <x v="1"/>
    <s v="无论单穿或加入内衬穿搭皆可，优雅又不失时髦格调，魅力亮眼"/>
    <s v="聚酯纤维95.9%氨纶4.1%"/>
    <s v="修身"/>
    <s v="长款"/>
  </r>
  <r>
    <x v="0"/>
    <s v="1JH2084050620"/>
    <s v="丝绒吊带连衣裙"/>
    <s v="黑色"/>
    <x v="0"/>
    <x v="0"/>
    <n v="1"/>
    <x v="43"/>
    <n v="799"/>
    <x v="6"/>
    <x v="1"/>
    <s v="无论单穿或加入内衬穿搭皆可，优雅又不失时髦格调，魅力亮眼"/>
    <s v="聚酯纤维95.9%氨纶4.1%"/>
    <s v="修身"/>
    <s v="长款"/>
  </r>
  <r>
    <x v="0"/>
    <s v="1JH2084090000"/>
    <s v="刺绣连帽连衣裙"/>
    <s v="漂白"/>
    <x v="0"/>
    <x v="0"/>
    <n v="1"/>
    <x v="62"/>
    <n v="599"/>
    <x v="7"/>
    <x v="1"/>
    <s v="轻松休闲单品，与气质罩裙叠穿，演绎层次活力，俏丽迷人"/>
    <s v="棉100%(绣花线除外)"/>
    <s v="宽松"/>
    <s v="5-6分长"/>
  </r>
  <r>
    <x v="0"/>
    <s v="1JH2084090650"/>
    <s v="刺绣连帽连衣裙"/>
    <s v="漂白"/>
    <x v="0"/>
    <x v="0"/>
    <n v="1"/>
    <x v="62"/>
    <n v="599"/>
    <x v="7"/>
    <x v="1"/>
    <s v="单穿同样合衬，与活力穆勒单鞋和鸭舌帽碰撞，尽展休闲轻松气息"/>
    <s v="棉100%(绣花线除外)"/>
    <s v="宽松"/>
    <s v="5-6分长"/>
  </r>
  <r>
    <x v="0"/>
    <s v="1JY1085630832"/>
    <s v="条纹吊带连衣裙"/>
    <s v="黑红条"/>
    <x v="0"/>
    <x v="0"/>
    <n v="1"/>
    <x v="0"/>
    <n v="999"/>
    <x v="0"/>
    <x v="0"/>
    <s v="度假风吊带裙款；前后深V领型；灵活系带设计；醒目撞色条纹"/>
    <s v="选择黑色系鞋包搭配，提升视觉效果，尽展都会丽人印象"/>
    <s v="宽松"/>
    <s v="7-8分长"/>
  </r>
  <r>
    <x v="0"/>
    <s v="1JY1081660610"/>
    <s v="绑带牛仔连衣裙"/>
    <s v="牛仔蓝"/>
    <x v="0"/>
    <x v="0"/>
    <n v="1"/>
    <x v="51"/>
    <n v="699"/>
    <x v="5"/>
    <x v="1"/>
    <s v="舒适宽松版型；时尚绑带设计；领口+袖口磨破；甄选棉质牛仔料"/>
    <s v="配以小白鞋+双肩包，活力感十足，轻松随性又不乏潮流气息"/>
    <s v="宽松"/>
    <s v="5-6分长"/>
  </r>
  <r>
    <x v="0"/>
    <s v="1JY1082370610"/>
    <s v="一字领牛仔连衣裙"/>
    <s v="牛仔蓝"/>
    <x v="0"/>
    <x v="0"/>
    <n v="1"/>
    <x v="62"/>
    <n v="599"/>
    <x v="7"/>
    <x v="1"/>
    <s v="修身收腰版型；大翻边一字领设计；磨破流苏裙边；柔韧棉质牛仔料"/>
    <s v="时尚单品，加上懒人鞋+双肩包，青春俏丽，颇有几分甜美优雅气质"/>
    <s v="修身"/>
    <s v="短款"/>
  </r>
  <r>
    <x v="0"/>
    <s v="1JY1082470571"/>
    <s v="绣花收腰无袖连衣裙"/>
    <s v="翠绿"/>
    <x v="0"/>
    <x v="0"/>
    <n v="1"/>
    <x v="71"/>
    <n v="1490"/>
    <x v="1"/>
    <x v="1"/>
    <s v="大方合体版型；显瘦收腰设计；别致镂空线条；精选水溶绣花面料"/>
    <s v="优雅气质单品，加入高跟鞋与手拿包，女神范十足，散发迷人魅力"/>
    <s v="合体"/>
    <s v="5-6分长"/>
  </r>
  <r>
    <x v="0"/>
    <s v="1JY1082480090"/>
    <s v="深V印花雪纺连衣裙"/>
    <s v="黑色"/>
    <x v="0"/>
    <x v="0"/>
    <n v="1"/>
    <x v="62"/>
    <n v="599"/>
    <x v="7"/>
    <x v="1"/>
    <s v="修身无袖裙款；前后深V设计；热带风花草印花；优质雪纺面料"/>
    <s v="单穿或加上简约裤装，风格十足，演绎摩登潮流新风尚"/>
    <s v="修身"/>
    <s v="5-6分长"/>
  </r>
  <r>
    <x v="0"/>
    <s v="1JY1082490920"/>
    <s v="收腰绑带条连衣裙"/>
    <s v="蓝白条"/>
    <x v="0"/>
    <x v="0"/>
    <n v="1"/>
    <x v="64"/>
    <n v="769"/>
    <x v="6"/>
    <x v="1"/>
    <s v="中长宽松裙款；经典细条纹；搭配收腰腰带；甄选棉质材质"/>
    <s v="加入小白鞋与双肩包，轻松增添休闲活力气息，俏丽减龄"/>
    <s v="宽松"/>
    <s v="7-8分长"/>
  </r>
  <r>
    <x v="0"/>
    <s v="1JY1081530018"/>
    <s v="绣花透视收腰连衣裙"/>
    <s v="白色"/>
    <x v="0"/>
    <x v="0"/>
    <n v="1"/>
    <x v="59"/>
    <n v="1190"/>
    <x v="1"/>
    <x v="1"/>
    <s v="大方合体版型；显瘦收腰设计；透视袖子+裙摆；精致水溶绣花面料"/>
    <s v="气质单品，简约搭配高跟鞋+手提包，散发优雅淑娴气质"/>
    <s v="合体"/>
    <s v="5-6分长"/>
  </r>
  <r>
    <x v="0"/>
    <s v="1JY1081530090"/>
    <s v="绣花透视收腰连衣裙"/>
    <s v="白色"/>
    <x v="0"/>
    <x v="0"/>
    <n v="1"/>
    <x v="59"/>
    <n v="1190"/>
    <x v="1"/>
    <x v="1"/>
    <s v="大方合体版型；显瘦收腰设计；透视袖子+裙摆；精致水溶绣花面料"/>
    <s v="加入时尚跟鞋点缀造型，端庄优雅气质呼之欲出，魅力十足"/>
    <s v="合体"/>
    <s v="5-6分长"/>
  </r>
  <r>
    <x v="0"/>
    <s v="1JY1082440410"/>
    <s v="印花长吊带连衣裙"/>
    <s v="黄色"/>
    <x v="0"/>
    <x v="0"/>
    <n v="1"/>
    <x v="64"/>
    <n v="769"/>
    <x v="6"/>
    <x v="1"/>
    <s v="长款修身版型；吊带+后背交叉设计；度假风撞色印花；精选雪纺料"/>
    <s v="内搭简约T恤或单穿加上外套，休闲风鞋子点缀，大方又不失时髦感"/>
    <s v="修身"/>
    <s v="长款"/>
  </r>
  <r>
    <x v="0"/>
    <s v="1JY1082550090"/>
    <s v="绑带雪纺吊带长裙"/>
    <s v="黑色"/>
    <x v="0"/>
    <x v="0"/>
    <n v="1"/>
    <x v="43"/>
    <n v="799"/>
    <x v="6"/>
    <x v="1"/>
    <s v="长款吊带款式；金属环+系带设计；精选双层雪纺材质"/>
    <s v="选择白色T恤做内搭，加上小白鞋与手提包，随性又不乏潮流个性"/>
    <s v="合体"/>
    <s v="长款"/>
  </r>
  <r>
    <x v="0"/>
    <s v="1JY1085630900"/>
    <s v="条纹吊带连衣裙"/>
    <s v="黑红条"/>
    <x v="0"/>
    <x v="0"/>
    <n v="1"/>
    <x v="20"/>
    <n v="999"/>
    <x v="0"/>
    <x v="1"/>
    <s v="度假风吊带裙款；前后深V领型；灵活系带设计；醒目撞色条纹"/>
    <s v="单穿或内搭简约T恤，小白鞋巧妙碰撞，演绎大热街头潮流风"/>
    <s v="宽松"/>
    <s v="7-8分长"/>
  </r>
  <r>
    <x v="0"/>
    <s v="1JY1087110610"/>
    <s v="开叉牛仔吊带裙"/>
    <s v="牛仔蓝"/>
    <x v="0"/>
    <x v="0"/>
    <n v="1"/>
    <x v="20"/>
    <n v="999"/>
    <x v="0"/>
    <x v="1"/>
    <s v="长款修身版型；露肩吊带设计；收腰腰带+开叉；柔韧棉质牛仔料"/>
    <s v="加入纯色内搭、时尚跟鞋，修饰曼妙身姿，展现大方时尚气息"/>
    <s v="修身"/>
    <s v="长款"/>
  </r>
  <r>
    <x v="0"/>
    <s v="1JY1081440910"/>
    <s v="条纹吊带连衣裙"/>
    <s v="黑白条"/>
    <x v="0"/>
    <x v="0"/>
    <n v="1"/>
    <x v="60"/>
    <n v="739"/>
    <x v="6"/>
    <x v="1"/>
    <s v="修身吊带裙款；V领+大露背设计；收腰腰带+开叉；甄选棉质面料"/>
    <s v="搭配白色T恤+短靴，大方摩登，轻松演绎都会潮流印象"/>
    <s v="修身"/>
    <s v="5-6分长"/>
  </r>
  <r>
    <x v="0"/>
    <s v="1JY1082340452"/>
    <s v="网布绣花镂空连衣裙"/>
    <s v="黑色"/>
    <x v="0"/>
    <x v="0"/>
    <n v="1"/>
    <x v="59"/>
    <n v="1190"/>
    <x v="1"/>
    <x v="1"/>
    <s v="高腰合体版型；显瘦V领设计；镂空花朵图案；精选网布绣花面料"/>
    <s v="加入简约鞋包，气质柔美穿搭格外迷人，打造清秀佳人印象"/>
    <s v="合体"/>
    <s v="5-6分长"/>
  </r>
  <r>
    <x v="0"/>
    <s v="1JY1081730120"/>
    <s v="开叉长背带连衣裙"/>
    <s v="黑色"/>
    <x v="0"/>
    <x v="0"/>
    <n v="1"/>
    <x v="4"/>
    <n v="899"/>
    <x v="2"/>
    <x v="0"/>
    <s v="长款修身背带裙型；摩登后开叉设计；利落明线车缝；精选弹力混纺"/>
    <s v="以一字领上衣作内搭，加入chocker点缀，摩登又性感，魅力吸睛"/>
    <s v="修身"/>
    <s v="长款"/>
  </r>
  <r>
    <x v="0"/>
    <s v="1JY1083890650"/>
    <s v="牛仔无袖连衣裙"/>
    <s v="深蓝"/>
    <x v="0"/>
    <x v="0"/>
    <n v="1"/>
    <x v="51"/>
    <n v="699"/>
    <x v="5"/>
    <x v="1"/>
    <s v="收腰修身版型；显瘦V领+蝴蝶结装饰；多重洗水工艺；精选棉质牛仔"/>
    <s v="俏丽大气单品，加入气质鞋包，优雅演绎都会淑雅丽人印象"/>
    <s v="修身"/>
    <s v="5-6分长"/>
  </r>
  <r>
    <x v="0"/>
    <s v="1JY1083890690"/>
    <s v="收腰棉牛仔无袖连衣裙"/>
    <s v="深蓝"/>
    <x v="0"/>
    <x v="0"/>
    <n v="1"/>
    <x v="51"/>
    <n v="699"/>
    <x v="5"/>
    <x v="1"/>
    <s v="收腰修身版型；显瘦V领+蝴蝶结装饰；多重洗水工艺；精选棉质牛仔"/>
    <s v="俏丽大气单品，加入气质鞋包，优雅演绎都会淑雅丽人印象"/>
    <s v="修身"/>
    <s v="5-6分长"/>
  </r>
  <r>
    <x v="0"/>
    <s v="1JY1081770090"/>
    <s v="喇叭袖镂空收腰连衣裙"/>
    <s v="黑色"/>
    <x v="0"/>
    <x v="0"/>
    <n v="1"/>
    <x v="43"/>
    <n v="799"/>
    <x v="6"/>
    <x v="1"/>
    <s v="收腰A字裙摆；拼接喇叭袖；浪漫镂空设计细节；婉约中袖袖长"/>
    <s v="加入摩登鞋包，打造时髦丽人印象，颇具复古淑女气息，格调亮眼"/>
    <s v="合体"/>
    <s v="5-6分长"/>
  </r>
  <r>
    <x v="0"/>
    <s v="1JY1081770120"/>
    <s v="喇叭袖镂空连衣裙"/>
    <s v="黑色"/>
    <x v="0"/>
    <x v="0"/>
    <n v="1"/>
    <x v="43"/>
    <n v="799"/>
    <x v="6"/>
    <x v="1"/>
    <s v="收腰A字裙摆；拼接喇叭袖；浪漫镂空设计细节；婉约中袖袖长"/>
    <s v="经典红黑配让温婉气质自然展露，彰显浪漫雅致气息，迷人大气"/>
    <s v="合体"/>
    <s v="5-6分长"/>
  </r>
  <r>
    <x v="0"/>
    <s v="1JY1081890650"/>
    <s v="格子印花连衣裙"/>
    <s v="深蓝"/>
    <x v="0"/>
    <x v="0"/>
    <n v="1"/>
    <x v="72"/>
    <n v="839"/>
    <x v="2"/>
    <x v="1"/>
    <s v="中长宽松版型；翻领+系带设计；复古格子+卡通印花；精选亲肤棉质"/>
    <s v="俏皮与复古兼具，率性穿搭更显时髦魅力，格外亮眼时尚"/>
    <s v="宽松"/>
    <s v="7-8分长"/>
  </r>
  <r>
    <x v="0"/>
    <s v="1JY1082340090"/>
    <s v="网布绣花镂空连衣裙"/>
    <s v="黑色"/>
    <x v="0"/>
    <x v="0"/>
    <n v="1"/>
    <x v="59"/>
    <n v="1190"/>
    <x v="1"/>
    <x v="1"/>
    <s v="高腰合体版型；显瘦V领设计；镂空花朵图案；精选网布绣花面料"/>
    <s v="碰撞浅色调鞋包，打造摩登都会印象，演绎时尚丽人范儿"/>
    <s v="合体"/>
    <s v="5-6分长"/>
  </r>
  <r>
    <x v="0"/>
    <s v="1JY1081730090"/>
    <s v="开叉长背带连衣裙"/>
    <s v="黑色"/>
    <x v="0"/>
    <x v="0"/>
    <n v="1"/>
    <x v="44"/>
    <n v="899"/>
    <x v="2"/>
    <x v="1"/>
    <s v="长款修身背带裙型；摩登后开叉设计；利落明线车缝；精选弹力混纺"/>
    <s v="加入T恤、棒球帽，尽展活力欧美风潮，更显摩登时尚气息"/>
    <s v="修身"/>
    <s v="长款"/>
  </r>
  <r>
    <x v="0"/>
    <s v="1JY1082710410"/>
    <s v="V领条纹吊带连衣裙"/>
    <s v="黄色"/>
    <x v="0"/>
    <x v="0"/>
    <n v="1"/>
    <x v="62"/>
    <n v="599"/>
    <x v="7"/>
    <x v="1"/>
    <s v="中长吊带裙款；气质V领设计；侧边开叉细节；醒目条纹图案"/>
    <s v="单穿或加入牛仔外套皆可，优雅或潮流，魅力十足"/>
    <s v="修身"/>
    <s v="7-8分长"/>
  </r>
  <r>
    <x v="0"/>
    <s v="1JY1087190090"/>
    <s v="丝绒吊带连衣裙"/>
    <s v="黑色"/>
    <x v="0"/>
    <x v="0"/>
    <n v="1"/>
    <x v="9"/>
    <n v="699"/>
    <x v="5"/>
    <x v="0"/>
    <s v="时尚吊带款式；优雅V领+花边点缀；大热丝绒材质"/>
    <s v="加入纯色内搭与时尚鞋包，端庄大方，散发迷人女性魅力"/>
    <s v="合体"/>
    <s v="7-8分长"/>
  </r>
  <r>
    <x v="0"/>
    <s v="1JY1083460090"/>
    <s v="一字领花边收腰连衣裙"/>
    <s v="黑色"/>
    <x v="0"/>
    <x v="0"/>
    <n v="1"/>
    <x v="60"/>
    <n v="739"/>
    <x v="6"/>
    <x v="1"/>
    <s v="短款合体版型；收腰A字裙摆；气质露肩一字领；拼接镂空花边袖口"/>
    <s v="与摩登鞋包尤为合衬，尽展优雅气质，简约大方穿搭格外吸睛"/>
    <s v="合体"/>
    <s v="短款"/>
  </r>
  <r>
    <x v="0"/>
    <s v="1JY1083580090"/>
    <s v="两件套蕾丝连衣裙"/>
    <s v="黑色"/>
    <x v="0"/>
    <x v="0"/>
    <n v="1"/>
    <x v="50"/>
    <n v="869"/>
    <x v="2"/>
    <x v="1"/>
    <s v="短款两件套款式；修身收腰版型；V领+拼接蕾丝；优选绒感弹力布"/>
    <s v="与配套T恤搭配，加入简约鞋包，散发优雅端庄气质"/>
    <s v="贴身"/>
    <s v="5-6分长"/>
  </r>
  <r>
    <x v="0"/>
    <s v="1JY1082460090"/>
    <s v="收腰双排扣连衣裙"/>
    <s v="黑色"/>
    <x v="0"/>
    <x v="0"/>
    <n v="1"/>
    <x v="43"/>
    <n v="799"/>
    <x v="6"/>
    <x v="1"/>
    <s v="马甲款连衣裙；合体收腰版型；V形西装领；复古双排扣设计"/>
    <s v="单穿或做马甲搭配牛仔裤皆可，演绎都市摩登新风潮"/>
    <s v="合体"/>
    <s v="5-6分长"/>
  </r>
  <r>
    <x v="0"/>
    <s v="1JY1084830690"/>
    <s v="荷叶边收腰条纹连衣裙"/>
    <s v="浅蓝"/>
    <x v="0"/>
    <x v="0"/>
    <n v="1"/>
    <x v="73"/>
    <n v="939"/>
    <x v="0"/>
    <x v="1"/>
    <s v="显瘦收腰版型；烧花斜条纹；胸前荷叶边+系带点缀；约七分袖长"/>
    <s v="加入简约鞋包即可，清新配色增添优雅脱俗感，灵动俏丽"/>
    <s v="宽松"/>
    <s v="5-6分长"/>
  </r>
  <r>
    <x v="0"/>
    <s v="1JY1080480018"/>
    <s v="蕾丝百褶连衣裙"/>
    <s v="白色"/>
    <x v="0"/>
    <x v="0"/>
    <n v="1"/>
    <x v="69"/>
    <n v="999"/>
    <x v="0"/>
    <x v="1"/>
    <s v="大方合体版型；优雅小立领；双袖镂空+裙摆百褶；浪漫蕾丝面料"/>
    <s v="优雅气质单品，加入简约鞋包即可，散发端庄迷人魅力"/>
    <s v="合体"/>
    <s v="5-6分长"/>
  </r>
  <r>
    <x v="0"/>
    <s v="1JY1082460090"/>
    <s v="收腰双排扣连衣裙"/>
    <s v="黑色"/>
    <x v="0"/>
    <x v="0"/>
    <n v="1"/>
    <x v="43"/>
    <n v="799"/>
    <x v="6"/>
    <x v="1"/>
    <s v="马甲款连衣裙；合体收腰版型；V形西装领；复古双排扣设计"/>
    <s v="单穿或做马甲搭配牛仔裤皆可，演绎都市摩登新风潮"/>
    <s v="合体"/>
    <s v="5-6分长"/>
  </r>
  <r>
    <x v="0"/>
    <s v="1JY1084830690"/>
    <s v="荷叶边收腰条纹连衣裙"/>
    <s v="浅蓝"/>
    <x v="0"/>
    <x v="0"/>
    <n v="1"/>
    <x v="73"/>
    <n v="939"/>
    <x v="0"/>
    <x v="1"/>
    <s v="显瘦收腰版型；烧花斜条纹；胸前荷叶边+系带点缀；约七分袖长"/>
    <s v="加入简约鞋包即可，清新配色增添优雅脱俗感，灵动俏丽"/>
    <s v="宽松"/>
    <s v="5-6分长"/>
  </r>
  <r>
    <x v="0"/>
    <s v="1JY1082140090"/>
    <s v="两件套印花连衣裙"/>
    <s v="黑色"/>
    <x v="0"/>
    <x v="0"/>
    <n v="1"/>
    <x v="49"/>
    <n v="899"/>
    <x v="2"/>
    <x v="1"/>
    <s v="宽松两件套款；醒目撞色字母印花；透气棉质面料制作"/>
    <s v="潮流单品，加入双肩包与小白鞋，展现灵动青春特质"/>
    <s v="宽松"/>
    <s v="中长"/>
  </r>
  <r>
    <x v="0"/>
    <s v="1JY1087050650"/>
    <s v="撞色印花连衣裙"/>
    <s v="深蓝"/>
    <x v="0"/>
    <x v="0"/>
    <n v="1"/>
    <x v="43"/>
    <n v="799"/>
    <x v="6"/>
    <x v="1"/>
    <s v="舒适宽松版型；优雅V领设计；不规则裙摆；醒目撞色印花"/>
    <s v="搭配简约裤装，腰带点缀造型，演绎个性潮流新风尚"/>
    <s v="宽松"/>
    <s v="5-6分长"/>
  </r>
  <r>
    <x v="0"/>
    <s v="1JY1087190510"/>
    <s v="丝绒吊带连衣裙"/>
    <s v="黑色"/>
    <x v="0"/>
    <x v="0"/>
    <n v="1"/>
    <x v="51"/>
    <n v="699"/>
    <x v="5"/>
    <x v="1"/>
    <s v="时尚吊带款式；优雅V领+花边点缀；大热丝绒材质"/>
    <s v="内搭纯色衬衫，加入时尚鞋包，整体造型彰显潮流范，出彩吸睛"/>
    <s v="合体"/>
    <s v="7-8分长"/>
  </r>
  <r>
    <x v="0"/>
    <s v="1JY1030810090"/>
    <s v="蕾丝毛织连衣裙"/>
    <s v="黑色"/>
    <x v="0"/>
    <x v="0"/>
    <n v="1"/>
    <x v="59"/>
    <n v="1190"/>
    <x v="1"/>
    <x v="1"/>
    <s v="显瘦修身版型；深V领口设计；拼接蕾丝花边；含羊毛针织面料"/>
    <s v="时尚气质单品，加入简约鞋包，轻松展现优雅迷人特质"/>
    <s v="修身"/>
    <s v="7-8分长"/>
  </r>
  <r>
    <x v="0"/>
    <s v="1JY1030810120"/>
    <s v="V领蕾丝毛织连衣裙"/>
    <s v="黑色"/>
    <x v="0"/>
    <x v="0"/>
    <n v="1"/>
    <x v="59"/>
    <n v="1190"/>
    <x v="1"/>
    <x v="1"/>
    <s v="显瘦修身版型；深V领口设计；拼接蕾丝花边；含羊毛针织面料"/>
    <s v="时尚气质单品，搭配深色鞋包，摩登亮眼，尽展时髦气息"/>
    <s v="修身"/>
    <s v="7-8分长"/>
  </r>
  <r>
    <x v="0"/>
    <s v="1JY1030900090"/>
    <s v="撞色吊带连衣裙"/>
    <s v="黑色"/>
    <x v="0"/>
    <x v="0"/>
    <n v="1"/>
    <x v="74"/>
    <n v="599"/>
    <x v="7"/>
    <x v="1"/>
    <s v="V领吊带连衣裙；撞色波普卡通；采用双面针织工艺；优选弹力针织"/>
    <s v="搭配白色内搭，时尚手提包与鸭舌帽点缀，潮流感立显"/>
    <s v="修身"/>
    <s v="5-6分长"/>
  </r>
  <r>
    <x v="0"/>
    <s v="1JY1030900140"/>
    <s v="V领撞色吊带连衣裙"/>
    <s v="黑色"/>
    <x v="0"/>
    <x v="0"/>
    <n v="1"/>
    <x v="74"/>
    <n v="599"/>
    <x v="7"/>
    <x v="1"/>
    <s v="V领吊带连衣裙；撞色波普卡通；采用双面针织工艺；优选弹力针织"/>
    <s v="加入简约内搭，撞色穿搭轻松演绎摩登自信气息，时髦又亮眼"/>
    <s v="修身"/>
    <s v="5-6分长"/>
  </r>
  <r>
    <x v="0"/>
    <s v="1JY1034790010"/>
    <s v="贴布绣绑带连衣裙"/>
    <s v="米白"/>
    <x v="0"/>
    <x v="0"/>
    <n v="1"/>
    <x v="49"/>
    <n v="899"/>
    <x v="2"/>
    <x v="1"/>
    <s v="显瘦修身版型；领口针织绣花；后背绑带设计；精选含棉面料"/>
    <s v="加入简约跟鞋与手提包，优雅气质立显，展现端庄知性特质"/>
    <s v="修身"/>
    <s v="5-6分长"/>
  </r>
  <r>
    <x v="0"/>
    <s v="1JY1080600090"/>
    <s v="蕾丝两件套背带裙"/>
    <s v="黑色"/>
    <x v="0"/>
    <x v="0"/>
    <n v="1"/>
    <x v="75"/>
    <n v="1190"/>
    <x v="1"/>
    <x v="1"/>
    <s v="V领背带裙型；收腰修身版型；拼接蕾丝内衬；加入压褶裙摆"/>
    <s v="经典黑白穿搭是优雅之选，加入气质打底，更显浪漫淑雅气息"/>
    <s v="修身"/>
    <s v="5-6分长"/>
  </r>
  <r>
    <x v="0"/>
    <s v="1JY1080920650"/>
    <s v="荷叶边印花连衣裙"/>
    <s v="深蓝"/>
    <x v="0"/>
    <x v="0"/>
    <n v="1"/>
    <x v="51"/>
    <n v="699"/>
    <x v="5"/>
    <x v="1"/>
    <s v="收腰合体版型；V领拼荷叶边领口；裙摆层次印花图案"/>
    <s v="加入优雅小包和跟鞋，柔美浪漫印象俏丽演绎，别具迷人魅力"/>
    <s v="合体"/>
    <s v="5-6分长"/>
  </r>
  <r>
    <x v="0"/>
    <s v="1JY1085320090"/>
    <s v="两件套绣花连衣裙"/>
    <s v="黑色"/>
    <x v="0"/>
    <x v="0"/>
    <n v="1"/>
    <x v="76"/>
    <n v="1890"/>
    <x v="3"/>
    <x v="1"/>
    <s v="时尚两件套款；气质V领设计；精致镂空图案；优选水溶绣花面料"/>
    <s v="与配送长袖连衣裙搭配，加入优雅高跟鞋，散发摩登都会淑女感"/>
    <s v="修身"/>
    <s v="短款"/>
  </r>
  <r>
    <x v="0"/>
    <s v="1JY1085320870"/>
    <s v="两件套绣花连衣裙"/>
    <s v="黑色"/>
    <x v="0"/>
    <x v="0"/>
    <n v="1"/>
    <x v="76"/>
    <n v="1890"/>
    <x v="3"/>
    <x v="1"/>
    <s v="时尚两件套款；气质V领设计；精致镂空图案；优选水溶绣花面料"/>
    <s v="与配送长袖连衣裙搭配，加入简约鞋包，塑造甜美俏丽印象"/>
    <s v="修身"/>
    <s v="短款"/>
  </r>
  <r>
    <x v="0"/>
    <s v="1JY1085370530"/>
    <s v="开叉长雪纺连衣裙"/>
    <s v="卡其"/>
    <x v="0"/>
    <x v="0"/>
    <n v="1"/>
    <x v="50"/>
    <n v="869"/>
    <x v="2"/>
    <x v="1"/>
    <s v="长款收腰版型；率性翻领设计；别致开叉裙摆；精选雪纺棉质打造"/>
    <s v="搭配浅色系高跟鞋，拉伸身材比例，轻松展现高挑迷人身姿"/>
    <s v="宽松"/>
    <s v="长款"/>
  </r>
  <r>
    <x v="0"/>
    <s v="1JY1085460018"/>
    <s v="蕾丝透视薄连衣裙"/>
    <s v="白色"/>
    <x v="0"/>
    <x v="0"/>
    <n v="1"/>
    <x v="48"/>
    <n v="1290"/>
    <x v="1"/>
    <x v="1"/>
    <s v="中长宽松版型；see-through透视款；立领+花边领；精选轻柔蕾丝料"/>
    <s v="内搭纯色胸衣，加入亮色半裙，别样组合尽展时髦个性"/>
    <s v="宽松"/>
    <s v="7-8分长"/>
  </r>
  <r>
    <x v="0"/>
    <s v="1JY1085460090"/>
    <s v="蕾丝透视薄连衣裙"/>
    <s v="白色"/>
    <x v="0"/>
    <x v="0"/>
    <n v="1"/>
    <x v="48"/>
    <n v="1290"/>
    <x v="1"/>
    <x v="1"/>
    <s v="中长宽松版型；see-through透视款；立领+花边领；精选轻柔蕾丝料"/>
    <s v="柔美性感单品，加入bra-top或外搭T恤皆可，轻松演绎浪漫迷人印象"/>
    <s v="宽松"/>
    <s v="7-8分长"/>
  </r>
  <r>
    <x v="0"/>
    <s v="1JY1085510018"/>
    <s v="蕾丝套装连衣裙"/>
    <s v="白色"/>
    <x v="0"/>
    <x v="0"/>
    <n v="1"/>
    <x v="58"/>
    <n v="1690"/>
    <x v="3"/>
    <x v="1"/>
    <s v="时尚套装款式；知性V领设计；浪漫蕾丝面料制作"/>
    <s v="成套搭配，加入高跟鞋与手拿包，浪漫优雅又不乏都会摩登感"/>
    <s v="宽松"/>
    <s v="7-8分长"/>
  </r>
  <r>
    <x v="0"/>
    <s v="1JY1083140650"/>
    <s v="亚克力钉珠牛仔连衣裙"/>
    <s v="深蓝"/>
    <x v="0"/>
    <x v="0"/>
    <n v="1"/>
    <x v="51"/>
    <n v="699"/>
    <x v="5"/>
    <x v="1"/>
    <s v="钉珠+亮片+亚克力装饰点缀；袖口磨边设计；甄选柔韧纯棉牛仔布"/>
    <s v="简单搭配高跟鞋与手拿包，利落穿搭尽显大方干练特质"/>
    <s v="宽松"/>
    <s v="5-6分长"/>
  </r>
  <r>
    <x v="0"/>
    <s v="1JY1083130920"/>
    <s v="拼蕾丝条纹连衣裙"/>
    <s v="蓝白条"/>
    <x v="0"/>
    <x v="0"/>
    <n v="1"/>
    <x v="62"/>
    <n v="599"/>
    <x v="7"/>
    <x v="1"/>
    <s v="舒适宽松版型；经典竖条纹图案；拼接蕾丝裙摆；优选亲肤含棉材质"/>
    <s v="简单搭配优雅跟鞋、手提包，轻松展现优雅端庄气息，大气迷人"/>
    <s v="宽松"/>
    <s v="7-8分长"/>
  </r>
  <r>
    <x v="0"/>
    <s v="1JY1083160010"/>
    <s v="露肩蕾丝褶连衣裙"/>
    <s v="米白"/>
    <x v="0"/>
    <x v="0"/>
    <n v="1"/>
    <x v="43"/>
    <n v="799"/>
    <x v="6"/>
    <x v="1"/>
    <s v="优雅一字领；收腰+百褶裙摆设计；精选柔美蕾丝面料打"/>
    <s v="优雅浪漫单品，简单加入高跟鞋，展现端庄仙女范儿，让人印象深刻"/>
    <s v="合体"/>
    <s v="7-8分长"/>
  </r>
  <r>
    <x v="0"/>
    <s v="1JY1083160090"/>
    <s v="露肩蕾丝褶连衣裙"/>
    <s v="米白"/>
    <x v="0"/>
    <x v="0"/>
    <n v="1"/>
    <x v="43"/>
    <n v="799"/>
    <x v="6"/>
    <x v="1"/>
    <s v="优雅一字领；收腰+百褶裙摆设计；精选柔美蕾丝面料打"/>
    <s v="优雅浪漫单品，加入高跟鞋与亮色手提包，提升造型视觉层次感"/>
    <s v="合体"/>
    <s v="7-8分长"/>
  </r>
  <r>
    <x v="0"/>
    <s v="1JY1083160770"/>
    <s v="露肩蕾丝褶连衣裙"/>
    <s v="米白"/>
    <x v="0"/>
    <x v="0"/>
    <n v="1"/>
    <x v="43"/>
    <n v="799"/>
    <x v="6"/>
    <x v="1"/>
    <s v="优雅一字领；收腰+百褶裙摆设计；精选柔美蕾丝面料打"/>
    <s v="优雅浪漫单品，加上浅色鞋包点缀，散发甜美淑雅气息"/>
    <s v="合体"/>
    <s v="7-8分长"/>
  </r>
  <r>
    <x v="0"/>
    <s v="1JY1031060090"/>
    <s v="针织吊带连衣裙"/>
    <s v="黑色"/>
    <x v="0"/>
    <x v="0"/>
    <n v="1"/>
    <x v="54"/>
    <n v="639"/>
    <x v="5"/>
    <x v="1"/>
    <s v="中长修身版型；交叉吊带露肩设计；异材质拼接肩带"/>
    <s v="内搭纯色针织衫，深浅碰撞下尽展复古浪漫情怀，迸发摩登都会感"/>
    <s v="修身"/>
    <s v="7-8分长"/>
  </r>
  <r>
    <x v="0"/>
    <s v="1JY1031060890"/>
    <s v="针织吊带连衣裙"/>
    <s v="黑色"/>
    <x v="0"/>
    <x v="0"/>
    <n v="1"/>
    <x v="54"/>
    <n v="639"/>
    <x v="5"/>
    <x v="1"/>
    <s v="中长修身版型；交叉吊带露肩设计；异材质拼接肩带"/>
    <s v="内搭纯色针织衫，深浅碰撞下尽展复古浪漫情怀，迸发摩登都会感"/>
    <s v="修身"/>
    <s v="7-8分长"/>
  </r>
  <r>
    <x v="0"/>
    <s v="1JY1034360090"/>
    <s v="镂空拼接针织连衣裙"/>
    <s v="黑色"/>
    <x v="0"/>
    <x v="0"/>
    <n v="1"/>
    <x v="49"/>
    <n v="899"/>
    <x v="2"/>
    <x v="1"/>
    <s v="优雅修身版型；拼接下摆设计；镂空后背设计；精选弹力混纺面料"/>
    <s v="经典allblack穿搭是魅力之选，加入腰带调整身材比例，俏丽吸睛"/>
    <s v="修身"/>
    <s v="5-6分长"/>
  </r>
  <r>
    <x v="0"/>
    <s v="1JY1081080018"/>
    <s v="收腰蕾丝连衣裙"/>
    <s v="白色"/>
    <x v="0"/>
    <x v="0"/>
    <n v="1"/>
    <x v="56"/>
    <n v="1090"/>
    <x v="1"/>
    <x v="1"/>
    <s v="圆领+V领系带；九分长喇叭袖设计；拼接镂空蕾丝裙摆"/>
    <s v="加入优雅鞋包，浪漫柔美穿搭格外俏丽，彰显格调迷人气息"/>
    <s v="合体"/>
    <s v="5-6分长"/>
  </r>
  <r>
    <x v="0"/>
    <s v="1JY1081080090"/>
    <s v="拼镂空收腰蕾丝连衣裙"/>
    <s v="白色"/>
    <x v="0"/>
    <x v="0"/>
    <n v="1"/>
    <x v="56"/>
    <n v="1090"/>
    <x v="1"/>
    <x v="1"/>
    <s v="圆领+V领系带；九分长喇叭袖设计；拼接镂空蕾丝裙摆"/>
    <s v="与简约鞋包同样合衬，浪漫裙装带来优雅复古印象，俏丽迷人"/>
    <s v="合体"/>
    <s v="5-6分长"/>
  </r>
  <r>
    <x v="0"/>
    <s v="1JY1085600090"/>
    <s v="开叉吊带连衣裙"/>
    <s v="黑色"/>
    <x v="0"/>
    <x v="0"/>
    <n v="1"/>
    <x v="52"/>
    <n v="669"/>
    <x v="5"/>
    <x v="1"/>
    <s v="吊带V领设计；考究立体剪裁；时髦前开叉；精选加厚缎面材质"/>
    <s v="加入时尚内搭，优雅碰撞个性，精彩演绎率性摩登范儿，都会吸睛"/>
    <s v="修身"/>
    <s v="7-8分长"/>
  </r>
  <r>
    <x v="0"/>
    <s v="1JY1085600870"/>
    <s v="开叉吊带连衣裙"/>
    <s v="黑色"/>
    <x v="0"/>
    <x v="0"/>
    <n v="1"/>
    <x v="52"/>
    <n v="669"/>
    <x v="5"/>
    <x v="1"/>
    <s v="吊带V领设计；考究立体剪裁；时髦前开叉；精选加厚缎面材质"/>
    <s v="加入时尚内搭，优雅碰撞个性，精彩演绎率性摩登范儿，都会吸睛"/>
    <s v="修身"/>
    <s v="7-8分长"/>
  </r>
  <r>
    <x v="0"/>
    <s v="1JY1030590010"/>
    <s v="纯色针织连衣裙"/>
    <s v="米白"/>
    <x v="0"/>
    <x v="0"/>
    <n v="1"/>
    <x v="1"/>
    <n v="1090"/>
    <x v="1"/>
    <x v="0"/>
    <s v="中长修身版型；腰部镂空针织设计；精选柔韧含棉混纺"/>
    <s v="与简约鞋包穿搭，优雅迷人印象轻松演绎，淑雅吸睛"/>
    <s v="修身"/>
    <s v="7-8分长"/>
  </r>
  <r>
    <x v="0"/>
    <s v="1JY1030630120"/>
    <s v="绑带毛织连衣裙"/>
    <s v="大红"/>
    <x v="0"/>
    <x v="0"/>
    <n v="1"/>
    <x v="15"/>
    <n v="799"/>
    <x v="6"/>
    <x v="0"/>
    <s v="短款宽松版型；显瘦V领设计；摩登开叉系带；精选柔韧含羊毛材质"/>
    <s v="亮眼长靴与时髦裙装碰撞出时髦味道，尽展俏丽迷人气息"/>
    <s v="宽松"/>
    <s v="短款"/>
  </r>
  <r>
    <x v="0"/>
    <s v="1JY1080980090"/>
    <s v="吊带背带裙连衣裙"/>
    <s v="黑色"/>
    <x v="0"/>
    <x v="0"/>
    <n v="1"/>
    <x v="23"/>
    <n v="599"/>
    <x v="7"/>
    <x v="0"/>
    <s v="时尚背带裙型；吊带mix包臀裙款；修身开叉设计；精选弹力双层布"/>
    <s v="经典黑白是打造时髦丽人利器，配以简约鞋包，提升浪漫淑雅气质"/>
    <s v="修身"/>
    <s v="5-6分长"/>
  </r>
  <r>
    <x v="0"/>
    <s v="1JJ1084850010"/>
    <s v="蕾丝薄雪纺连衣裙"/>
    <s v="米白"/>
    <x v="0"/>
    <x v="0"/>
    <n v="1"/>
    <x v="77"/>
    <n v="299"/>
    <x v="10"/>
    <x v="1"/>
    <s v="V领+吊带设计；领口下摆拼蕾丝边；精选光泽缎面薄雪纺"/>
    <s v="配以摩登阔腿裤，作时髦上衣穿搭，展现别样欧美气息，独特亮眼"/>
    <s v="合体"/>
    <s v="5-6分长"/>
  </r>
  <r>
    <x v="0"/>
    <s v="1JY1030590090"/>
    <s v="纯色修身针织连衣裙"/>
    <s v="米白"/>
    <x v="0"/>
    <x v="0"/>
    <n v="1"/>
    <x v="78"/>
    <n v="1090"/>
    <x v="1"/>
    <x v="1"/>
    <s v="中长修身版型；腰部镂空针织设计；精选柔韧含棉混纺"/>
    <s v="配以亮眼鞋包，轻松点缀优雅淑女印象，更显时髦迷人魅力"/>
    <s v="修身"/>
    <s v="7-8分长"/>
  </r>
  <r>
    <x v="0"/>
    <s v="1JY1030590120"/>
    <s v="纯色修身针织连衣裙"/>
    <s v="米白"/>
    <x v="0"/>
    <x v="0"/>
    <n v="1"/>
    <x v="78"/>
    <n v="1090"/>
    <x v="1"/>
    <x v="1"/>
    <s v="中长修身版型；腰部镂空针织设计；精选柔韧含棉混纺"/>
    <s v="与时髦跟鞋和简约鞋包穿搭，勾勒迷人修长身姿，行走摇曳浪漫优雅"/>
    <s v="修身"/>
    <s v="7-8分长"/>
  </r>
  <r>
    <x v="0"/>
    <s v="1JY1030630660"/>
    <s v="绑带毛织连衣裙"/>
    <s v="大红"/>
    <x v="0"/>
    <x v="0"/>
    <n v="1"/>
    <x v="43"/>
    <n v="799"/>
    <x v="6"/>
    <x v="1"/>
    <s v="短款宽松版型；显瘦V领设计；摩登开叉系带；精选柔韧含羊毛材质"/>
    <s v="经典黑白是打造时髦印象优选，与气质衬衫、长靴共同演绎都会魅力"/>
    <s v="宽松"/>
    <s v="短款"/>
  </r>
  <r>
    <x v="0"/>
    <s v="1JY1080500090"/>
    <s v="印花收腰连衣裙"/>
    <s v="黑色"/>
    <x v="0"/>
    <x v="0"/>
    <n v="1"/>
    <x v="60"/>
    <n v="739"/>
    <x v="6"/>
    <x v="1"/>
    <s v="V领背带裙款；短款合体版型；俏丽数码印花图案"/>
    <s v="内搭简约针织上衣，繁简碰撞下别具优雅格调，洋溢复古浪漫情怀"/>
    <s v="合体"/>
    <s v="短款"/>
  </r>
  <r>
    <x v="0"/>
    <s v="1JY1080980304"/>
    <s v="吊带背带裙连衣裙"/>
    <s v="黑色"/>
    <x v="0"/>
    <x v="0"/>
    <n v="1"/>
    <x v="62"/>
    <n v="599"/>
    <x v="7"/>
    <x v="1"/>
    <s v="时尚背带裙型；吊带mix包臀裙款；修身开叉设计；精选弹力双层布"/>
    <s v="加入深色内搭，深浅碰撞别具摩登性感气息，俏丽迷人"/>
    <s v="修身"/>
    <s v="5-6分长"/>
  </r>
  <r>
    <x v="0"/>
    <s v="1JY1035940970"/>
    <s v="条纹毛织吊带连衣裙"/>
    <s v="红白条"/>
    <x v="0"/>
    <x v="0"/>
    <n v="1"/>
    <x v="79"/>
    <n v="869"/>
    <x v="2"/>
    <x v="1"/>
    <s v="中长修身版型；摩登吊带背带裙；撞色竖条纹图案；精选羊毛混纺"/>
    <s v="加入oversize外套和短靴破格重组，繁简碰撞演绎时髦都会格调"/>
    <s v="修身"/>
    <s v="7-8分长"/>
  </r>
  <r>
    <x v="0"/>
    <s v="1HN4081150090"/>
    <s v="收腰无袖连衣裙"/>
    <s v="黑色"/>
    <x v="0"/>
    <x v="0"/>
    <n v="1"/>
    <x v="15"/>
    <n v="799"/>
    <x v="6"/>
    <x v="0"/>
    <s v="优雅俏丽"/>
    <s v="舒适合体版型；大气无繁复设计；时尚围巾搭配"/>
    <s v="合体"/>
    <s v="5-6分长"/>
  </r>
  <r>
    <x v="0"/>
    <s v="1HY4082320130"/>
    <s v="百搭收腰毛呢连衣裙"/>
    <s v="玫红"/>
    <x v="0"/>
    <x v="0"/>
    <n v="1"/>
    <x v="61"/>
    <n v="1290"/>
    <x v="1"/>
    <x v="1"/>
    <s v="优雅魅力"/>
    <s v="合体收腰版型；立领+别致系带；时尚九分袖；精选含羊毛呢料"/>
    <s v="合体"/>
    <s v="7-8分长"/>
  </r>
  <r>
    <x v="0"/>
    <s v="1HN4081150120"/>
    <s v="时尚收腰无袖连衣裙"/>
    <s v="黑色"/>
    <x v="0"/>
    <x v="0"/>
    <n v="1"/>
    <x v="43"/>
    <n v="799"/>
    <x v="6"/>
    <x v="1"/>
    <s v="优雅俏丽"/>
    <s v="舒适合体版型；大气无繁复设计；时尚围巾搭配"/>
    <s v="合体"/>
    <s v="5-6分长"/>
  </r>
  <r>
    <x v="0"/>
    <s v="1HH4080790090"/>
    <s v="收腰羊毛呢无袖连衣裙"/>
    <s v="黑色"/>
    <x v="0"/>
    <x v="0"/>
    <n v="1"/>
    <x v="20"/>
    <n v="999"/>
    <x v="0"/>
    <x v="1"/>
    <s v="优雅大方"/>
    <s v="收腰合体版型；金属环扣点缀；裙摆开叉细节；柔韧含羊毛呢料"/>
    <s v="合体"/>
    <s v="5-6分长"/>
  </r>
  <r>
    <x v="0"/>
    <s v="1HH4080790304"/>
    <s v="收腰羊毛呢无袖连衣裙"/>
    <s v="黑色"/>
    <x v="0"/>
    <x v="0"/>
    <n v="1"/>
    <x v="20"/>
    <n v="999"/>
    <x v="0"/>
    <x v="1"/>
    <s v="优雅大方"/>
    <s v="收腰合体版型；金属环扣点缀；裙摆开叉细节；柔韧含羊毛呢料"/>
    <s v="合体"/>
    <s v="5-6分长"/>
  </r>
  <r>
    <x v="0"/>
    <s v="1HY4082350120"/>
    <s v="羊毛呢收腰背带连衣裙"/>
    <s v="大红"/>
    <x v="0"/>
    <x v="0"/>
    <n v="1"/>
    <x v="49"/>
    <n v="899"/>
    <x v="2"/>
    <x v="1"/>
    <s v="优雅时尚"/>
    <s v="收腰合体版型；时尚背带裙款；灵活可调节肩带；优质含羊毛呢料"/>
    <s v="合体"/>
    <s v="7-8分长"/>
  </r>
  <r>
    <x v="0"/>
    <s v="1HY4032260120"/>
    <s v="纯色圆领毛织连衣裙"/>
    <s v="大红"/>
    <x v="0"/>
    <x v="0"/>
    <n v="1"/>
    <x v="43"/>
    <n v="969"/>
    <x v="0"/>
    <x v="1"/>
    <s v="时尚简约"/>
    <s v="大方合体版型；肩部纽扣点缀；裙摆开叉设计；优选含兔毛面料"/>
    <s v="合体"/>
    <s v="5-6分长"/>
  </r>
  <r>
    <x v="0"/>
    <s v="1HH4030540090"/>
    <s v="喇叭袖开叉毛织连衣裙"/>
    <s v="黑色"/>
    <x v="0"/>
    <x v="0"/>
    <n v="1"/>
    <x v="78"/>
    <n v="1090"/>
    <x v="1"/>
    <x v="1"/>
    <s v="都会大方"/>
    <s v="大方合体版型；袖口+下摆拉链开叉；时尚喇叭袖；精选巴素兰羊毛"/>
    <s v="合体"/>
    <s v="5-6分长"/>
  </r>
  <r>
    <x v="0"/>
    <s v="1HH4030540110"/>
    <s v="喇叭袖开叉毛织连衣裙"/>
    <s v="黑色"/>
    <x v="0"/>
    <x v="0"/>
    <n v="1"/>
    <x v="78"/>
    <n v="1090"/>
    <x v="1"/>
    <x v="1"/>
    <s v="都会大方"/>
    <s v="大方合体版型；袖口+下摆拉链开叉；时尚喇叭袖；精选巴素兰羊毛"/>
    <s v="合体"/>
    <s v="5-6分长"/>
  </r>
  <r>
    <x v="0"/>
    <s v="1HJ4033790090"/>
    <s v="V领系带针织连衣裙"/>
    <s v="白色"/>
    <x v="0"/>
    <x v="0"/>
    <n v="1"/>
    <x v="9"/>
    <n v="699"/>
    <x v="5"/>
    <x v="0"/>
    <s v="优雅时髦"/>
    <s v="V领+系带设计；时髦修身版型；精选弹力包芯纱材质"/>
    <s v="修身"/>
    <s v="7-8分长"/>
  </r>
  <r>
    <x v="0"/>
    <s v="1HH4083800140"/>
    <s v="方领收腰印花连衣裙"/>
    <s v="橙红"/>
    <x v="0"/>
    <x v="0"/>
    <n v="1"/>
    <x v="43"/>
    <n v="799"/>
    <x v="6"/>
    <x v="1"/>
    <s v="优雅都会"/>
    <s v="短款合体版型；收腰A字+褶皱裙摆；气质印花图案；摩登背带裙型"/>
    <s v="合体"/>
    <s v="短款"/>
  </r>
  <r>
    <x v="0"/>
    <s v="1HJ4033790018"/>
    <s v="V领系带针织连衣裙"/>
    <s v="白色"/>
    <x v="0"/>
    <x v="0"/>
    <n v="1"/>
    <x v="80"/>
    <n v="699"/>
    <x v="5"/>
    <x v="1"/>
    <s v="优雅时髦"/>
    <s v="V领+系带设计；时髦修身版型；精选弹力包芯纱材质"/>
    <s v="修身"/>
    <s v="7-8分长"/>
  </r>
  <r>
    <x v="0"/>
    <s v="1HH4030490090"/>
    <s v="假两件拼接毛织连衣裙"/>
    <s v="黑色"/>
    <x v="0"/>
    <x v="0"/>
    <n v="1"/>
    <x v="33"/>
    <n v="1390"/>
    <x v="1"/>
    <x v="1"/>
    <s v="摩登优雅"/>
    <s v="假两件款式；舒适宽松版型；拼接撞色+百褶裙摆；含羊毛混纺面料"/>
    <s v="修身"/>
    <s v="长款"/>
  </r>
  <r>
    <x v="0"/>
    <s v="1HN4032810090"/>
    <s v="假两件拼接毛织连衣裙"/>
    <s v="黑色"/>
    <x v="0"/>
    <x v="0"/>
    <n v="1"/>
    <x v="81"/>
    <n v="739"/>
    <x v="6"/>
    <x v="1"/>
    <s v="摩登优雅"/>
    <s v="时尚假两件款；大方合体版型；优雅圆领设计；精选含兔毛混纺面料"/>
    <s v="合体"/>
    <s v="5-6分长"/>
  </r>
  <r>
    <x v="0"/>
    <s v="1HN4032810420"/>
    <s v="假两件拼接毛织连衣裙"/>
    <s v="黑色"/>
    <x v="0"/>
    <x v="0"/>
    <n v="1"/>
    <x v="81"/>
    <n v="739"/>
    <x v="6"/>
    <x v="1"/>
    <s v="摩登优雅"/>
    <s v="时尚假两件款；大方合体版型；优雅圆领设计；精选含兔毛混纺面料"/>
    <s v="合体"/>
    <s v="5-6分长"/>
  </r>
  <r>
    <x v="0"/>
    <s v="1HJ4031380140"/>
    <s v="修身长袖针织连衣裙"/>
    <s v="米白"/>
    <x v="0"/>
    <x v="0"/>
    <n v="1"/>
    <x v="33"/>
    <n v="439"/>
    <x v="9"/>
    <x v="0"/>
    <s v="百搭优雅"/>
    <s v="简约修身版型；优雅V领设计；大气无繁复纯色款式；别致侧开叉"/>
    <s v="修身"/>
    <s v="5-6分长"/>
  </r>
  <r>
    <x v="0"/>
    <s v="1HH4080220412"/>
    <s v="格子毛呢背带裙连衣裙"/>
    <s v="啡黄"/>
    <x v="0"/>
    <x v="0"/>
    <n v="1"/>
    <x v="20"/>
    <n v="999"/>
    <x v="0"/>
    <x v="1"/>
    <s v="摩登优雅"/>
    <s v="短款修身版型；V领背带设计；复古英伦格子图案；舒适羊毛呢料"/>
    <s v="修身"/>
    <s v="短款"/>
  </r>
  <r>
    <x v="0"/>
    <s v="1HH4080830181"/>
    <s v="V领羊毛呢无袖连衣裙"/>
    <s v="灰粉红"/>
    <x v="0"/>
    <x v="0"/>
    <n v="1"/>
    <x v="20"/>
    <n v="999"/>
    <x v="0"/>
    <x v="1"/>
    <s v="优雅大方"/>
    <s v="短款修身版型；V领+露肩+吊带；别致明线车缝；精选优质羊毛呢料"/>
    <s v="修身"/>
    <s v="短款"/>
  </r>
  <r>
    <x v="0"/>
    <s v="1HJ4031380010"/>
    <s v="修身长袖针织连衣裙"/>
    <s v="米白"/>
    <x v="0"/>
    <x v="0"/>
    <n v="1"/>
    <x v="82"/>
    <n v="439"/>
    <x v="9"/>
    <x v="1"/>
    <s v="百搭优雅"/>
    <s v="简约修身版型；优雅V领设计；大气无繁复纯色款式；别致侧开叉"/>
    <s v="修身"/>
    <s v="5-6分长"/>
  </r>
  <r>
    <x v="0"/>
    <s v="1HY4031890018"/>
    <s v="条纹系带连衣裙"/>
    <s v="白色"/>
    <x v="0"/>
    <x v="0"/>
    <n v="1"/>
    <x v="69"/>
    <n v="839"/>
    <x v="2"/>
    <x v="1"/>
    <s v="时尚魅力"/>
    <s v="大方合体版型；经典撞色条纹；别致交叉系带"/>
    <s v="合体"/>
    <s v="5-6分长"/>
  </r>
  <r>
    <x v="0"/>
    <s v="1HY4031890090"/>
    <s v="条纹系带连衣裙"/>
    <s v="白色"/>
    <x v="0"/>
    <x v="0"/>
    <n v="1"/>
    <x v="69"/>
    <n v="839"/>
    <x v="2"/>
    <x v="1"/>
    <s v="时尚魅力"/>
    <s v="大方合体版型；经典撞色条纹；别致交叉系带"/>
    <s v="合体"/>
    <s v="5-6分长"/>
  </r>
  <r>
    <x v="0"/>
    <s v="1HY3088280090"/>
    <s v="蕾丝吊带连衣裙"/>
    <s v="黑色"/>
    <x v="0"/>
    <x v="0"/>
    <n v="1"/>
    <x v="79"/>
    <n v="869"/>
    <x v="2"/>
    <x v="1"/>
    <s v="优雅迷人"/>
    <s v="V领+吊带+露肩；拼接蕾丝肩位+下摆；镂空轻透下摆；经典撞色设计"/>
    <s v="合体"/>
    <s v="5-6分长"/>
  </r>
  <r>
    <x v="0"/>
    <s v="1HY3088280101"/>
    <s v="蕾丝吊带连衣裙"/>
    <s v="黑色"/>
    <x v="0"/>
    <x v="0"/>
    <n v="1"/>
    <x v="79"/>
    <n v="869"/>
    <x v="2"/>
    <x v="1"/>
    <s v="优雅迷人"/>
    <s v="V领+吊带+露肩；拼接蕾丝肩位+下摆；镂空轻透下摆；经典撞色设计"/>
    <s v="合体"/>
    <s v="5-6分长"/>
  </r>
  <r>
    <x v="0"/>
    <s v="1HY3031270050"/>
    <s v="V领拼流苏毛织连衣裙"/>
    <s v="花灰"/>
    <x v="0"/>
    <x v="0"/>
    <n v="1"/>
    <x v="12"/>
    <n v="739"/>
    <x v="6"/>
    <x v="0"/>
    <s v="优雅迷人"/>
    <s v="短款宽松版型；时尚V领设计；拼接镂空+流苏下摆；松软含羊毛面料"/>
    <s v="宽松"/>
    <s v="短款"/>
  </r>
  <r>
    <x v="0"/>
    <s v="1HH3083020090"/>
    <s v="V领收腰千鸟格连衣裙"/>
    <s v="黑色"/>
    <x v="0"/>
    <x v="0"/>
    <n v="1"/>
    <x v="83"/>
    <n v="1590"/>
    <x v="3"/>
    <x v="1"/>
    <s v="优雅大方"/>
    <s v="修身背带连衣裙；前后V领设计；收腰A字褶皱裙摆；千鸟格毛呢面料"/>
    <s v="修身"/>
    <s v="5-6分长"/>
  </r>
  <r>
    <x v="0"/>
    <s v="1HY3031270082"/>
    <s v="V领拼流苏毛织连衣裙"/>
    <s v="花灰"/>
    <x v="0"/>
    <x v="0"/>
    <n v="1"/>
    <x v="84"/>
    <n v="739"/>
    <x v="6"/>
    <x v="1"/>
    <s v="优雅迷人"/>
    <s v="短款宽松版型；时尚V领设计；拼接镂空+流苏下摆；松软含羊毛面料"/>
    <s v="宽松"/>
    <s v="短款"/>
  </r>
  <r>
    <x v="0"/>
    <s v="1HY3081400923"/>
    <s v="两件套格子背带连衣裙"/>
    <s v="黑白格"/>
    <x v="0"/>
    <x v="0"/>
    <n v="1"/>
    <x v="34"/>
    <n v="999"/>
    <x v="0"/>
    <x v="1"/>
    <s v="摩登格调"/>
    <s v="高领T恤+背带裙两件套；收腰A字裙摆；撞色格子图案；优雅及膝裙"/>
    <s v="修身"/>
    <s v="7-8分长"/>
  </r>
  <r>
    <x v="0"/>
    <s v="1HN3033480501"/>
    <s v="刺绣毛针织连衣裙"/>
    <s v="米白"/>
    <x v="0"/>
    <x v="0"/>
    <n v="1"/>
    <x v="9"/>
    <n v="699"/>
    <x v="5"/>
    <x v="0"/>
    <s v="摩登青春"/>
    <s v="简约合体版型；套头落肩设计；撞色毛巾绣字母图案；柔韧羊毛混纺"/>
    <s v="合体"/>
    <s v="5-6分长"/>
  </r>
  <r>
    <x v="0"/>
    <s v="1HY3081090180"/>
    <s v="纯色拼接长袖连衣裙"/>
    <s v="粉红"/>
    <x v="0"/>
    <x v="0"/>
    <n v="1"/>
    <x v="4"/>
    <n v="899"/>
    <x v="2"/>
    <x v="0"/>
    <s v="优雅迷人"/>
    <s v="简约合体版型；拼接褶皱荷叶边下摆；柔美大气纯色款式"/>
    <s v="合体"/>
    <s v="5-6分长"/>
  </r>
  <r>
    <x v="0"/>
    <s v="1HY3086220090"/>
    <s v="刺绣拼毛呢连衣裙"/>
    <s v="黑色"/>
    <x v="0"/>
    <x v="0"/>
    <n v="1"/>
    <x v="1"/>
    <n v="1090"/>
    <x v="1"/>
    <x v="0"/>
    <s v="优雅迷人"/>
    <s v="简约合体版型；个性异材质拼接；钉珠+亮片+刺绣图案；精选羊毛呢"/>
    <s v="合体"/>
    <s v="5-6分长"/>
  </r>
  <r>
    <x v="0"/>
    <s v="1HY3086220140"/>
    <s v="刺绣拼毛呢连衣裙"/>
    <s v="黑色"/>
    <x v="0"/>
    <x v="0"/>
    <n v="1"/>
    <x v="1"/>
    <n v="1090"/>
    <x v="1"/>
    <x v="0"/>
    <s v="优雅迷人"/>
    <s v="简约合体版型；个性异材质拼接；钉珠+亮片+刺绣图案；精选羊毛呢"/>
    <s v="合体"/>
    <s v="5-6分长"/>
  </r>
  <r>
    <x v="0"/>
    <s v="1HY3086240090"/>
    <s v="钉珠刺绣毛呢连衣裙"/>
    <s v="黑色"/>
    <x v="0"/>
    <x v="0"/>
    <n v="1"/>
    <x v="16"/>
    <n v="939"/>
    <x v="0"/>
    <x v="0"/>
    <s v="优雅时髦"/>
    <s v="优雅圆领设计；撞色钉珠刺绣星星图案；精选柔韧羊毛呢料"/>
    <s v="合体"/>
    <s v="5-6分长"/>
  </r>
  <r>
    <x v="0"/>
    <s v="1HH3032900910"/>
    <s v="针织无袖连衣裙"/>
    <s v="黑白条"/>
    <x v="0"/>
    <x v="0"/>
    <n v="1"/>
    <x v="55"/>
    <n v="799"/>
    <x v="6"/>
    <x v="1"/>
    <s v="优雅自信"/>
    <s v="简约修身版型；前后V领设计；立体格子+条纹肌理；精选含羊毛材质"/>
    <s v="修身"/>
    <s v="5-6分长"/>
  </r>
  <r>
    <x v="0"/>
    <s v="1HH3032900985"/>
    <s v="针织无袖连衣裙"/>
    <s v="黑白条"/>
    <x v="0"/>
    <x v="0"/>
    <n v="1"/>
    <x v="55"/>
    <n v="799"/>
    <x v="6"/>
    <x v="1"/>
    <s v="优雅自信"/>
    <s v="简约修身版型；前后V领设计；立体格子+条纹肌理；精选含羊毛材质"/>
    <s v="修身"/>
    <s v="5-6分长"/>
  </r>
  <r>
    <x v="0"/>
    <s v="1HH3082870800"/>
    <s v="收腰提花无袖连衣裙"/>
    <s v="深啡"/>
    <x v="0"/>
    <x v="0"/>
    <n v="1"/>
    <x v="85"/>
    <n v="939"/>
    <x v="0"/>
    <x v="1"/>
    <s v="优雅大方"/>
    <s v="收腰A字裙摆；前后幅V领设计；民族风镂空提花条纹图案"/>
    <s v="合体"/>
    <s v="5-6分长"/>
  </r>
  <r>
    <x v="0"/>
    <s v="1HN3033480010"/>
    <s v="刺绣毛针织连衣裙"/>
    <s v="米白"/>
    <x v="0"/>
    <x v="0"/>
    <n v="1"/>
    <x v="86"/>
    <n v="699"/>
    <x v="5"/>
    <x v="1"/>
    <s v="摩登青春"/>
    <s v="简约合体版型；套头落肩设计；撞色毛巾绣字母图案；柔韧羊毛混纺"/>
    <s v="合体"/>
    <s v="5-6分长"/>
  </r>
  <r>
    <x v="0"/>
    <s v="1HY3089030501"/>
    <s v="V领吊带修身连衣裙"/>
    <s v="墨绿"/>
    <x v="0"/>
    <x v="0"/>
    <n v="1"/>
    <x v="87"/>
    <n v="1290"/>
    <x v="1"/>
    <x v="1"/>
    <s v="优雅迷人"/>
    <s v="短款修身版型；V领露肩吊带设计；稍短内衬透视；薄款绣花网布"/>
    <s v="修身"/>
    <s v="短款"/>
  </r>
  <r>
    <x v="0"/>
    <s v="1HY3086260090"/>
    <s v="波普刺绣长袖连衣裙"/>
    <s v="黑色"/>
    <x v="0"/>
    <x v="0"/>
    <n v="1"/>
    <x v="79"/>
    <n v="869"/>
    <x v="2"/>
    <x v="1"/>
    <s v="轻松优雅"/>
    <s v="简约合体版型；收腰A字轮廓；爱丽丝波普风刺绣卡通图案"/>
    <s v="合体"/>
    <s v="5-6分长"/>
  </r>
  <r>
    <x v="0"/>
    <s v="1HY3030900050"/>
    <s v="一字领针织短款连衣裙"/>
    <s v="花灰"/>
    <x v="0"/>
    <x v="0"/>
    <n v="1"/>
    <x v="84"/>
    <n v="739"/>
    <x v="6"/>
    <x v="1"/>
    <s v="时尚摩登"/>
    <s v="合体短款版型；一字领设计；不规则裙摆；优质含羊毛面料"/>
    <s v="合体"/>
    <s v="短款"/>
  </r>
  <r>
    <x v="0"/>
    <s v="1HY3085950090"/>
    <s v="纯色收腰褶皱连衣裙"/>
    <s v="黑色"/>
    <x v="0"/>
    <x v="0"/>
    <n v="1"/>
    <x v="1"/>
    <n v="1090"/>
    <x v="1"/>
    <x v="0"/>
    <s v="优雅魅力"/>
    <s v="简约合体版型；收腰A字轮廓；加入丰富褶皱裙摆"/>
    <s v="合体"/>
    <s v="5-6分长"/>
  </r>
  <r>
    <x v="0"/>
    <s v="1HN3031650120"/>
    <s v="棉质卡通撞色连衣裙"/>
    <s v="大红"/>
    <x v="0"/>
    <x v="0"/>
    <n v="1"/>
    <x v="86"/>
    <n v="699"/>
    <x v="5"/>
    <x v="1"/>
    <s v="个性活力"/>
    <s v="流畅合体剪裁；字母刺绣点缀；撞色后背卡通图案；优质棉质面料"/>
    <s v="合体"/>
    <s v="5-6分长"/>
  </r>
  <r>
    <x v="0"/>
    <s v="1HY3030900110"/>
    <s v="一字领针织短款连衣裙"/>
    <s v="花灰"/>
    <x v="0"/>
    <x v="0"/>
    <n v="1"/>
    <x v="84"/>
    <n v="739"/>
    <x v="6"/>
    <x v="1"/>
    <s v="时尚摩登"/>
    <s v="合体短款版型；一字领设计；不规则裙摆；优质含羊毛面料"/>
    <s v="合体"/>
    <s v="短款"/>
  </r>
  <r>
    <x v="0"/>
    <s v="1HY3080880530"/>
    <s v="V领开叉拼接连衣裙"/>
    <s v="卡其"/>
    <x v="0"/>
    <x v="0"/>
    <n v="1"/>
    <x v="88"/>
    <n v="899"/>
    <x v="2"/>
    <x v="1"/>
    <s v="时尚摩登"/>
    <s v="收腰修身版型；拼接两件套款；时尚V领设计；别致开叉裙摆"/>
    <s v="修身"/>
    <s v="7-8分长"/>
  </r>
  <r>
    <x v="0"/>
    <s v="1HY3080880624"/>
    <s v="V领开叉拼接连衣裙"/>
    <s v="卡其"/>
    <x v="0"/>
    <x v="0"/>
    <n v="1"/>
    <x v="88"/>
    <n v="899"/>
    <x v="2"/>
    <x v="1"/>
    <s v="时尚摩登"/>
    <s v="收腰修身版型；拼接两件套款；时尚V领设计；别致开叉裙摆"/>
    <s v="修身"/>
    <s v="7-8分长"/>
  </r>
  <r>
    <x v="0"/>
    <s v="1HH3082580090"/>
    <s v="透视精纺呢连衣裙"/>
    <s v="黑色"/>
    <x v="0"/>
    <x v="0"/>
    <n v="1"/>
    <x v="36"/>
    <n v="1190"/>
    <x v="1"/>
    <x v="1"/>
    <s v="摩登优雅"/>
    <s v="流畅合体剪裁；时尚V领设计；透视拼接裙摆；优质含羊毛面料"/>
    <s v="合体"/>
    <s v="7-8分长"/>
  </r>
  <r>
    <x v="0"/>
    <s v="1HH3082580180"/>
    <s v="透视精纺呢连衣裙"/>
    <s v="黑色"/>
    <x v="0"/>
    <x v="0"/>
    <n v="1"/>
    <x v="36"/>
    <n v="1190"/>
    <x v="1"/>
    <x v="1"/>
    <s v="摩登优雅"/>
    <s v="流畅合体剪裁；时尚V领设计；透视拼接裙摆；优质含羊毛面料"/>
    <s v="合体"/>
    <s v="7-8分长"/>
  </r>
  <r>
    <x v="0"/>
    <s v="1HY3085950120"/>
    <s v="纯色收腰褶皱连衣裙"/>
    <s v="黑色"/>
    <x v="0"/>
    <x v="0"/>
    <n v="1"/>
    <x v="20"/>
    <n v="1090"/>
    <x v="1"/>
    <x v="1"/>
    <s v="优雅魅力"/>
    <s v="简约合体版型；收腰A字轮廓；加入丰富褶皱裙摆"/>
    <s v="合体"/>
    <s v="5-6分长"/>
  </r>
  <r>
    <x v="0"/>
    <s v="1HN3083240650"/>
    <s v="两件套棉灯芯绒连衣裙"/>
    <s v="姜黄"/>
    <x v="0"/>
    <x v="0"/>
    <n v="1"/>
    <x v="15"/>
    <n v="799"/>
    <x v="6"/>
    <x v="0"/>
    <s v="轻松青春"/>
    <s v="时尚两件套；V领吊带背带裙；拼贴印花字母撞色；精选含棉灯芯绒"/>
    <s v="宽松"/>
    <s v="5-6分长"/>
  </r>
  <r>
    <x v="0"/>
    <s v="1HN3083240462"/>
    <s v="两件套棉灯芯绒连衣裙"/>
    <s v="姜黄"/>
    <x v="0"/>
    <x v="0"/>
    <n v="1"/>
    <x v="51"/>
    <n v="799"/>
    <x v="6"/>
    <x v="1"/>
    <s v="轻松青春"/>
    <s v="时尚两件套；V领吊带背带裙；拼贴印花字母撞色；精选含棉灯芯绒"/>
    <s v="宽松"/>
    <s v="5-6分长"/>
  </r>
  <r>
    <x v="0"/>
    <s v="1HY3080510974"/>
    <s v="印花收腰连衣裙"/>
    <s v="粉蓝条"/>
    <x v="0"/>
    <x v="0"/>
    <n v="1"/>
    <x v="89"/>
    <n v="839"/>
    <x v="2"/>
    <x v="1"/>
    <s v="优雅自信"/>
    <s v="短款+收腰A字轮廓；前后幅V领；渐变波纹印花；精选亲肤棉质面料"/>
    <s v="合体"/>
    <s v="短款"/>
  </r>
  <r>
    <x v="0"/>
    <s v="1HY3080660920"/>
    <s v="拼接假两件短袖连衣裙"/>
    <s v="蓝白条"/>
    <x v="0"/>
    <x v="0"/>
    <n v="1"/>
    <x v="67"/>
    <n v="939"/>
    <x v="0"/>
    <x v="1"/>
    <s v="摩登迷人"/>
    <s v="拼接假两件款；腰间装饰袖子；高腰修身版型；精选舒适含棉材质"/>
    <s v="修身"/>
    <s v="5-6分长"/>
  </r>
  <r>
    <x v="0"/>
    <s v="1HY3080690090"/>
    <s v="撞色印花短袖连衣裙"/>
    <s v="黑色"/>
    <x v="0"/>
    <x v="0"/>
    <n v="1"/>
    <x v="80"/>
    <n v="699"/>
    <x v="5"/>
    <x v="1"/>
    <s v="优雅魅力"/>
    <s v="短款合体版型；前后幅V领；收腰A字轮廓；撞色黑白印花；精选棉质"/>
    <s v="合体"/>
    <s v="短款"/>
  </r>
  <r>
    <x v="0"/>
    <s v="1HH3082530510"/>
    <s v="V领印花雪纺连衣裙"/>
    <s v="绿色"/>
    <x v="0"/>
    <x v="0"/>
    <n v="1"/>
    <x v="34"/>
    <n v="999"/>
    <x v="0"/>
    <x v="1"/>
    <s v="摩登都会"/>
    <s v="性感V领设计；收腰百褶裙摆；几何数码印花图案；精选轻柔雪纺皱"/>
    <s v="合体"/>
    <s v="5-6分长"/>
  </r>
  <r>
    <x v="0"/>
    <s v="1HH3082540888"/>
    <s v="镂空腰带棉质连衣裙"/>
    <s v="本白"/>
    <x v="0"/>
    <x v="0"/>
    <n v="1"/>
    <x v="70"/>
    <n v="1590"/>
    <x v="3"/>
    <x v="1"/>
    <s v="简洁大方"/>
    <s v="简约中长款型；收腰A字轮廓；婉约中袖袖长；精选镂空含棉材质"/>
    <s v="合体"/>
    <s v="7-8分长"/>
  </r>
  <r>
    <x v="0"/>
    <s v="1HY3080350090"/>
    <s v="两件套V领无袖连衣裙"/>
    <s v="黑色"/>
    <x v="0"/>
    <x v="0"/>
    <n v="1"/>
    <x v="51"/>
    <n v="799"/>
    <x v="6"/>
    <x v="1"/>
    <s v="时尚简约"/>
    <s v="简约合体版型；时尚两件套；深V领设计；精选弹力面料"/>
    <s v="合体"/>
    <s v="7-8分长"/>
  </r>
  <r>
    <x v="0"/>
    <s v="1HY3080460990"/>
    <s v="A字印花无袖连衣裙"/>
    <s v="花色"/>
    <x v="0"/>
    <x v="0"/>
    <n v="1"/>
    <x v="44"/>
    <n v="899"/>
    <x v="2"/>
    <x v="1"/>
    <s v="优雅魅力"/>
    <s v="收腰A字型剪裁；前方领+后V设计；复古格子印花；舒适棉质面料"/>
    <s v="合体"/>
    <s v="5-6分长"/>
  </r>
  <r>
    <x v="0"/>
    <s v="1HY3083190010"/>
    <s v="印花短袖牛仔连衣裙"/>
    <s v="米白"/>
    <x v="0"/>
    <x v="0"/>
    <n v="1"/>
    <x v="80"/>
    <n v="699"/>
    <x v="5"/>
    <x v="1"/>
    <s v="个性活力"/>
    <s v="舒适宽松版型；个性磨破领口；卡通+对话框印花；精选牛仔面料"/>
    <s v="宽松"/>
    <s v="5-6分长"/>
  </r>
  <r>
    <x v="0"/>
    <s v="1HH3087280090"/>
    <s v="深V领印花连衣裙"/>
    <s v="黑色"/>
    <x v="0"/>
    <x v="0"/>
    <n v="1"/>
    <x v="90"/>
    <n v="1190"/>
    <x v="1"/>
    <x v="1"/>
    <s v="大气优雅"/>
    <s v="无袖修身版型；俏皮背带裙款；前后深V设计；精美民族风印花"/>
    <s v="修身"/>
    <s v="短款"/>
  </r>
  <r>
    <x v="0"/>
    <s v="1HH3082370090"/>
    <s v="高腰荷叶边绣花连衣裙"/>
    <s v="米白"/>
    <x v="0"/>
    <x v="0"/>
    <n v="1"/>
    <x v="91"/>
    <n v="1390"/>
    <x v="1"/>
    <x v="1"/>
    <s v="摩登优雅"/>
    <s v="拼接百褶边荷叶袖；几何刺绣立体肌理；精选柔美网布绣花面料"/>
    <s v="合体"/>
    <s v="5-6分长"/>
  </r>
  <r>
    <x v="0"/>
    <s v="1HY3085660010"/>
    <s v="两件套欧根纱连衣裙"/>
    <s v="米白"/>
    <x v="0"/>
    <x v="0"/>
    <n v="1"/>
    <x v="91"/>
    <n v="1390"/>
    <x v="1"/>
    <x v="1"/>
    <s v="优雅摩登"/>
    <s v="两件套款式；精美刺绣花朵；性感透视效果；个性开叉设计"/>
    <s v="合体"/>
    <s v="5-6分长"/>
  </r>
  <r>
    <x v="0"/>
    <s v="1HY3085660090"/>
    <s v="两件套欧根纱连衣裙"/>
    <s v="米白"/>
    <x v="0"/>
    <x v="0"/>
    <n v="1"/>
    <x v="91"/>
    <n v="1390"/>
    <x v="1"/>
    <x v="1"/>
    <s v="优雅摩登"/>
    <s v="两件套款式；精美刺绣花朵；性感透视效果；个性开叉设计"/>
    <s v="合体"/>
    <s v="5-6分长"/>
  </r>
  <r>
    <x v="0"/>
    <s v="1HY3087000630"/>
    <s v="纯棉圆领刺绣连衣裙"/>
    <s v="粉蓝"/>
    <x v="0"/>
    <x v="0"/>
    <n v="1"/>
    <x v="92"/>
    <n v="699"/>
    <x v="5"/>
    <x v="1"/>
    <s v="简约优雅"/>
    <s v="大方简约款式；经典圆领设计；特色贴布刺绣；透气纯棉面料"/>
    <s v="宽松"/>
    <s v="5-6分长"/>
  </r>
  <r>
    <x v="0"/>
    <s v="1HY3080150082"/>
    <s v="系带拼百褶雪纺连衣裙"/>
    <s v="浅灰粉"/>
    <x v="0"/>
    <x v="0"/>
    <n v="1"/>
    <x v="88"/>
    <n v="899"/>
    <x v="2"/>
    <x v="1"/>
    <s v="优雅迷人"/>
    <s v="V领+拼接系带设计；收腰拼细百褶裙摆；精选轻柔雪纺材质"/>
    <s v="合体"/>
    <s v="5-6分长"/>
  </r>
  <r>
    <x v="0"/>
    <s v="1HY3030060090"/>
    <s v="开叉修身中长款连衣裙"/>
    <s v="黑色"/>
    <x v="0"/>
    <x v="0"/>
    <n v="1"/>
    <x v="93"/>
    <n v="599"/>
    <x v="7"/>
    <x v="1"/>
    <s v="摩登魅力"/>
    <s v="中长修身版型；肩位轻透拼接；性感高开叉设计"/>
    <s v="修身"/>
    <s v="7-8分长"/>
  </r>
  <r>
    <x v="0"/>
    <s v="1HY3080150888"/>
    <s v="系带拼百褶雪纺连衣裙"/>
    <s v="浅灰粉"/>
    <x v="0"/>
    <x v="0"/>
    <n v="1"/>
    <x v="88"/>
    <n v="899"/>
    <x v="2"/>
    <x v="1"/>
    <s v="优雅迷人"/>
    <s v="V领+拼接系带设计；收腰拼细百褶裙摆；精选轻柔雪纺材质"/>
    <s v="合体"/>
    <s v="5-6分长"/>
  </r>
  <r>
    <x v="0"/>
    <s v="1HY3087580010"/>
    <s v="烧花条纹无袖连衣裙"/>
    <s v="米白"/>
    <x v="0"/>
    <x v="0"/>
    <n v="1"/>
    <x v="85"/>
    <n v="939"/>
    <x v="0"/>
    <x v="1"/>
    <s v="优雅迷人"/>
    <s v="简约合体版型；收腰A字裙摆；加入丰富压褶；烧花镂空条纹面料"/>
    <s v="合体"/>
    <s v="5-6分长"/>
  </r>
  <r>
    <x v="0"/>
    <s v="1HY3086850018"/>
    <s v="V领拼蕾丝无袖连衣裙"/>
    <s v="白色"/>
    <x v="0"/>
    <x v="0"/>
    <n v="1"/>
    <x v="69"/>
    <n v="999"/>
    <x v="0"/>
    <x v="1"/>
    <s v="优雅迷人"/>
    <s v="短款合体版型；前后幅V型；拼接轻透下摆；精选棉质蕾丝面料"/>
    <s v="合体"/>
    <s v="短款"/>
  </r>
  <r>
    <x v="0"/>
    <s v="1HY3086850180"/>
    <s v="V领拼蕾丝无袖连衣裙"/>
    <s v="白色"/>
    <x v="0"/>
    <x v="0"/>
    <n v="1"/>
    <x v="69"/>
    <n v="999"/>
    <x v="0"/>
    <x v="1"/>
    <s v="优雅迷人"/>
    <s v="短款合体版型；前后幅V型；拼接轻透下摆；精选棉质蕾丝面料"/>
    <s v="合体"/>
    <s v="短款"/>
  </r>
  <r>
    <x v="0"/>
    <s v="1HY3086860090"/>
    <s v="纯色刺绣短袖连衣裙"/>
    <s v="黑色"/>
    <x v="0"/>
    <x v="0"/>
    <n v="1"/>
    <x v="94"/>
    <n v="969"/>
    <x v="0"/>
    <x v="1"/>
    <s v="优雅迷人"/>
    <s v="收腰A字轮廓；性感V领设计；稍短内衬设计；镂空刺绣网布面料"/>
    <s v="合体"/>
    <s v="5-6分长"/>
  </r>
  <r>
    <x v="0"/>
    <s v="1HH2084530090"/>
    <s v="一字领开叉修身连衣裙"/>
    <s v="黑色"/>
    <x v="0"/>
    <x v="0"/>
    <n v="1"/>
    <x v="82"/>
    <n v="799"/>
    <x v="6"/>
    <x v="1"/>
    <s v="优雅迷人"/>
    <s v="时尚修身版型；一字领+插肩袖+荷叶边；包臀前开衩设计"/>
    <s v="修身"/>
    <s v="5-6分长"/>
  </r>
  <r>
    <x v="0"/>
    <s v="1HY2082440090"/>
    <s v="刺绣雪纺一字领连衣裙"/>
    <s v="黑色"/>
    <x v="0"/>
    <x v="0"/>
    <n v="1"/>
    <x v="55"/>
    <n v="999"/>
    <x v="0"/>
    <x v="1"/>
    <s v="优雅迷人"/>
    <s v="合体收腰轮廓；撞色刺绣图案；细致镶边车缝；精选雪纺皱面料"/>
    <s v="合体"/>
    <s v="5-6分长"/>
  </r>
  <r>
    <x v="0"/>
    <s v="1HY2082500140"/>
    <s v="棉质一字领伞裙连衣裙"/>
    <s v="橙红"/>
    <x v="0"/>
    <x v="0"/>
    <n v="1"/>
    <x v="95"/>
    <n v="699"/>
    <x v="5"/>
    <x v="1"/>
    <s v="优雅魅力"/>
    <s v="斜肩一字领；时尚插肩袖；褶皱伞形裙摆；精选亲肤棉质材质"/>
    <s v="合体"/>
    <s v="5-6分长"/>
  </r>
  <r>
    <x v="0"/>
    <s v="1HY2082700090"/>
    <s v="斜肩收腰无袖连衣裙"/>
    <s v="黑色"/>
    <x v="0"/>
    <x v="0"/>
    <n v="1"/>
    <x v="95"/>
    <n v="699"/>
    <x v="5"/>
    <x v="1"/>
    <s v="优雅迷人"/>
    <s v="舒适合体版型；无袖斜肩露肩设计；收腰A字裙摆"/>
    <s v="合体"/>
    <s v="5-6分长"/>
  </r>
  <r>
    <x v="0"/>
    <s v="1HY2082700140"/>
    <s v="斜肩收腰无袖连衣裙"/>
    <s v="黑色"/>
    <x v="0"/>
    <x v="0"/>
    <n v="1"/>
    <x v="95"/>
    <n v="699"/>
    <x v="5"/>
    <x v="1"/>
    <s v="优雅迷人"/>
    <s v="舒适合体版型；无袖斜肩露肩设计；收腰A字裙摆"/>
    <s v="合体"/>
    <s v="5-6分长"/>
  </r>
  <r>
    <x v="0"/>
    <s v="1HY2081890000"/>
    <s v="绣花方领泡泡袖连衣裙"/>
    <s v="漂白"/>
    <x v="0"/>
    <x v="0"/>
    <n v="1"/>
    <x v="96"/>
    <n v="1690"/>
    <x v="3"/>
    <x v="1"/>
    <s v="优雅迷人"/>
    <s v="短款合体版型；方领+泡泡袖设计；稍短内衬透视；精选水溶花面料"/>
    <s v="合体"/>
    <s v="短款"/>
  </r>
  <r>
    <x v="0"/>
    <s v="1HY2081890180"/>
    <s v="绣花方领泡泡袖连衣裙"/>
    <s v="漂白"/>
    <x v="0"/>
    <x v="0"/>
    <n v="1"/>
    <x v="96"/>
    <n v="1690"/>
    <x v="3"/>
    <x v="1"/>
    <s v="优雅迷人"/>
    <s v="短款合体版型；方领+泡泡袖设计；稍短内衬透视；精选水溶花面料"/>
    <s v="合体"/>
    <s v="短款"/>
  </r>
  <r>
    <x v="0"/>
    <s v="1HY2082690910"/>
    <s v="假两件条纹V领连衣裙"/>
    <s v="黑白条"/>
    <x v="0"/>
    <x v="0"/>
    <n v="1"/>
    <x v="97"/>
    <n v="639"/>
    <x v="5"/>
    <x v="1"/>
    <s v="摩登格调"/>
    <s v="V领合体版型；拼接假两件款式；横竖撞色印花条纹图案"/>
    <s v="合体"/>
    <s v="5-6分长"/>
  </r>
  <r>
    <x v="0"/>
    <s v="1HN2081300000"/>
    <s v="卡通印花宽松连衣裙"/>
    <s v="漂白"/>
    <x v="0"/>
    <x v="0"/>
    <n v="1"/>
    <x v="98"/>
    <n v="499"/>
    <x v="9"/>
    <x v="1"/>
    <s v="轻松趣味"/>
    <s v="简约宽松版型；印花卡通+字母图案+亮眼蝴蝶结；精选柔韧棉质面料"/>
    <s v="宽松"/>
    <s v="5-6分长"/>
  </r>
  <r>
    <x v="0"/>
    <s v="1HY2082370090"/>
    <s v="雪纺刺绣长款连衣裙"/>
    <s v="黑色"/>
    <x v="0"/>
    <x v="0"/>
    <n v="1"/>
    <x v="55"/>
    <n v="999"/>
    <x v="0"/>
    <x v="1"/>
    <s v="优雅迷人"/>
    <s v="长款宽松版型；橡筋松紧收腰；稍短内衬轻透设计；刺绣花朵雪纺料"/>
    <s v="宽松"/>
    <s v="长款"/>
  </r>
  <r>
    <x v="0"/>
    <s v="1HH2080710000"/>
    <s v="棉质拼接假两件连衣裙"/>
    <s v="漂白"/>
    <x v="0"/>
    <x v="0"/>
    <n v="1"/>
    <x v="82"/>
    <n v="799"/>
    <x v="6"/>
    <x v="1"/>
    <s v="摩登大方"/>
    <s v="衬衫式连衣裙；拼接假两件款；不规则下摆设计；精选亲肤棉质"/>
    <s v="宽松"/>
    <s v="5-6分长"/>
  </r>
  <r>
    <x v="0"/>
    <s v="1HH2080710690"/>
    <s v="棉质拼接假两件连衣裙"/>
    <s v="漂白"/>
    <x v="0"/>
    <x v="0"/>
    <n v="1"/>
    <x v="82"/>
    <n v="799"/>
    <x v="6"/>
    <x v="1"/>
    <s v="摩登大方"/>
    <s v="衬衫式连衣裙；拼接假两件款；不规则下摆设计；精选亲肤棉质"/>
    <s v="宽松"/>
    <s v="5-6分长"/>
  </r>
  <r>
    <x v="0"/>
    <s v="1HN2081300000"/>
    <s v="卡通印花宽松连衣裙"/>
    <s v="漂白"/>
    <x v="0"/>
    <x v="0"/>
    <n v="1"/>
    <x v="98"/>
    <n v="499"/>
    <x v="9"/>
    <x v="1"/>
    <s v="轻松趣味"/>
    <s v="简约宽松版型；印花卡通+字母图案+亮眼蝴蝶结；精选柔韧棉质面料"/>
    <s v="宽松"/>
    <s v="5-6分长"/>
  </r>
  <r>
    <x v="0"/>
    <s v="1HY2082370090"/>
    <s v="雪纺刺绣长款连衣裙"/>
    <s v="黑色"/>
    <x v="0"/>
    <x v="0"/>
    <n v="1"/>
    <x v="55"/>
    <n v="999"/>
    <x v="0"/>
    <x v="1"/>
    <s v="优雅迷人"/>
    <s v="长款宽松版型；橡筋松紧收腰；稍短内衬轻透设计；刺绣花朵雪纺料"/>
    <s v="宽松"/>
    <s v="长款"/>
  </r>
  <r>
    <x v="0"/>
    <s v="1HY2082400000"/>
    <s v="两件套修身刺绣连衣裙"/>
    <s v="漂白"/>
    <x v="0"/>
    <x v="0"/>
    <n v="1"/>
    <x v="96"/>
    <n v="1690"/>
    <x v="3"/>
    <x v="1"/>
    <s v="优雅迷人"/>
    <s v="圆领修身版型；赠送短款双排扣内搭半裙；精选柔美绣花网布"/>
    <s v="修身"/>
    <s v="5-6分长"/>
  </r>
  <r>
    <x v="0"/>
    <s v="1HY2082400090"/>
    <s v="两件套修身刺绣连衣裙"/>
    <s v="漂白"/>
    <x v="0"/>
    <x v="0"/>
    <n v="1"/>
    <x v="96"/>
    <n v="1690"/>
    <x v="3"/>
    <x v="1"/>
    <s v="优雅迷人"/>
    <s v="圆领修身版型；赠送短款双排扣内搭半裙；精选柔美绣花网布"/>
    <s v="修身"/>
    <s v="5-6分长"/>
  </r>
  <r>
    <x v="0"/>
    <s v="1HY2082400540"/>
    <s v="两件套修身刺绣连衣裙"/>
    <s v="漂白"/>
    <x v="0"/>
    <x v="0"/>
    <n v="1"/>
    <x v="96"/>
    <n v="1690"/>
    <x v="3"/>
    <x v="1"/>
    <s v="优雅迷人"/>
    <s v="圆领修身版型；赠送短款双排扣内搭半裙；精选柔美绣花网布"/>
    <s v="修身"/>
    <s v="5-6分长"/>
  </r>
  <r>
    <x v="0"/>
    <s v="1HR2083430133"/>
    <s v="蝙蝠袖镂空短袖连衣裙"/>
    <s v="浅粉"/>
    <x v="0"/>
    <x v="0"/>
    <n v="1"/>
    <x v="95"/>
    <n v="699"/>
    <x v="5"/>
    <x v="1"/>
    <s v="摩登时髦"/>
    <s v="V领+连肩蝙蝠袖；薄款镂空设计；长款宽松罩衫款；精选亲肤含棉料"/>
    <s v="宽松"/>
    <s v="长款"/>
  </r>
  <r>
    <x v="0"/>
    <s v="1HR2083600000"/>
    <s v="刺绣棉质无袖连衣裙"/>
    <s v="漂白"/>
    <x v="0"/>
    <x v="0"/>
    <n v="1"/>
    <x v="99"/>
    <n v="1190"/>
    <x v="1"/>
    <x v="1"/>
    <s v="摩登迷人"/>
    <s v="DeepV领+流苏系带；露肩工字背+性感前开叉；轻柔棉质水溶绣花料"/>
    <s v="宽松"/>
    <s v="长款"/>
  </r>
  <r>
    <x v="0"/>
    <s v="1HR2083640000"/>
    <s v="花边系带连衣裙"/>
    <s v="漂白"/>
    <x v="0"/>
    <x v="0"/>
    <n v="1"/>
    <x v="82"/>
    <n v="799"/>
    <x v="6"/>
    <x v="1"/>
    <s v="摩登迷人"/>
    <s v="前后幅V领+贴车花边；开襟+收腰流苏系带；连肩短袖设计"/>
    <s v="贴身"/>
    <s v="7-8分长"/>
  </r>
  <r>
    <x v="0"/>
    <s v="1HR2083650018"/>
    <s v="挂脖修身无袖连衣裙"/>
    <s v="白色"/>
    <x v="0"/>
    <x v="0"/>
    <n v="1"/>
    <x v="82"/>
    <n v="799"/>
    <x v="6"/>
    <x v="1"/>
    <s v="优雅迷人"/>
    <s v="V领+挂脖露背设计；长款A字轮廓；亮眼吊饰挂绳；前幅性感开衩"/>
    <s v="修身"/>
    <s v="7-8分长"/>
  </r>
  <r>
    <x v="0"/>
    <s v="1HR2083680990"/>
    <s v="拼接印花无袖连衣裙"/>
    <s v="花色"/>
    <x v="0"/>
    <x v="0"/>
    <n v="1"/>
    <x v="100"/>
    <n v="1090"/>
    <x v="1"/>
    <x v="1"/>
    <s v="时髦迷人"/>
    <s v="V领+吊带设计；腰侧镂空拼接；不规则荷叶边下摆；摩登印花图案"/>
    <s v="贴身"/>
    <s v="5-6分长"/>
  </r>
  <r>
    <x v="0"/>
    <s v="1HR2084360600"/>
    <s v="收腰不规则无袖连衣裙"/>
    <s v="蓝色"/>
    <x v="0"/>
    <x v="0"/>
    <n v="1"/>
    <x v="99"/>
    <n v="1190"/>
    <x v="1"/>
    <x v="1"/>
    <s v="摩登迷人"/>
    <s v="吊带挂脖领绳+收身腰带设计；独特不规则裙摆"/>
    <s v="宽松"/>
    <s v="7-8分长"/>
  </r>
  <r>
    <x v="0"/>
    <s v="1HH2081030000"/>
    <s v="棉质镂空刺绣连衣裙"/>
    <s v="漂白"/>
    <x v="0"/>
    <x v="0"/>
    <n v="1"/>
    <x v="100"/>
    <n v="1090"/>
    <x v="1"/>
    <x v="1"/>
    <s v="优雅大方"/>
    <s v="大气连肩袖；镂空绣花图案；袖口+下摆花边拼接；精选棉质府绸"/>
    <s v="宽松"/>
    <s v="短款"/>
  </r>
  <r>
    <x v="0"/>
    <s v="1HY2084080090"/>
    <s v="挂脖雪纺百褶裙连衣裙"/>
    <s v="黑色"/>
    <x v="0"/>
    <x v="0"/>
    <n v="1"/>
    <x v="99"/>
    <n v="1190"/>
    <x v="1"/>
    <x v="1"/>
    <s v="优雅迷人"/>
    <s v="长款百褶裙型；立领+挂脖+露肩设计；稍短内衬透视；精选薄雪纺料"/>
    <s v="合体"/>
    <s v="长款"/>
  </r>
  <r>
    <x v="0"/>
    <s v="1HH2080390000"/>
    <s v="V领麻棉短背带连衣裙"/>
    <s v="漂白"/>
    <x v="0"/>
    <x v="0"/>
    <n v="1"/>
    <x v="95"/>
    <n v="699"/>
    <x v="5"/>
    <x v="1"/>
    <s v="摩登自信"/>
    <s v="短款宽松版型；前后幅V型领；吊带拼接流苏吊穗；精选优质麻棉料"/>
    <s v="宽松"/>
    <s v="短款"/>
  </r>
  <r>
    <x v="0"/>
    <s v="1HH2085370890"/>
    <s v="双排扣修身背带连衣裙"/>
    <s v="红啡"/>
    <x v="0"/>
    <x v="0"/>
    <n v="1"/>
    <x v="82"/>
    <n v="799"/>
    <x v="6"/>
    <x v="1"/>
    <s v="优雅大方"/>
    <s v="性感V领背带；高腰修身包臀裙型；气质复古双排扣；精选弹力混纺"/>
    <s v="修身"/>
    <s v="5-6分长"/>
  </r>
  <r>
    <x v="0"/>
    <s v="1HY2084020000"/>
    <s v="V领提花修身连衣裙"/>
    <s v="漂白"/>
    <x v="0"/>
    <x v="0"/>
    <n v="1"/>
    <x v="100"/>
    <n v="1090"/>
    <x v="1"/>
    <x v="1"/>
    <s v="优雅魅力"/>
    <s v="长款修身版型；性感V领+稍短内衬设计；精选质感条纹提花面料"/>
    <s v="修身"/>
    <s v="长款"/>
  </r>
  <r>
    <x v="0"/>
    <s v="1HH1081070010"/>
    <s v="欧根纱绣花伞裙连衣裙"/>
    <s v="米白"/>
    <x v="0"/>
    <x v="0"/>
    <n v="1"/>
    <x v="101"/>
    <n v="1790"/>
    <x v="3"/>
    <x v="1"/>
    <s v="优雅大方"/>
    <s v="收腰A字轮廓；气质伞形裙摆；精致藤蔓刺绣图案；精选欧根纱面料"/>
    <s v="合体"/>
    <s v="5-6分长"/>
  </r>
  <r>
    <x v="0"/>
    <s v="1HH1081070190"/>
    <s v="欧根纱绣花伞裙连衣裙"/>
    <s v="米白"/>
    <x v="0"/>
    <x v="0"/>
    <n v="1"/>
    <x v="101"/>
    <n v="1790"/>
    <x v="3"/>
    <x v="1"/>
    <s v="优雅大方"/>
    <s v="收腰A字轮廓；气质伞形裙摆；精致藤蔓刺绣图案；精选欧根纱面料"/>
    <s v="合体"/>
    <s v="5-6分长"/>
  </r>
  <r>
    <x v="0"/>
    <s v="1HH1083840060"/>
    <s v="拼接印花毛呢连衣裙"/>
    <s v="深灰"/>
    <x v="0"/>
    <x v="0"/>
    <n v="1"/>
    <x v="99"/>
    <n v="1190"/>
    <x v="1"/>
    <x v="1"/>
    <s v="摩登自信"/>
    <s v="船领+五分灯笼袖；时尚腰带设计；印花字母下摆；甄选精纺斜纹呢"/>
    <s v="宽松"/>
    <s v="5-6分长"/>
  </r>
  <r>
    <x v="0"/>
    <s v="1HY1082890990"/>
    <s v="雪纺拼接印花连衣裙"/>
    <s v="花色"/>
    <x v="0"/>
    <x v="0"/>
    <n v="1"/>
    <x v="95"/>
    <n v="699"/>
    <x v="5"/>
    <x v="1"/>
    <s v="摩登自信"/>
    <s v="肩部轻透拼接；时尚喇叭袖；抽象印花图案；精选柔韧雪纺面料"/>
    <s v="宽松"/>
    <s v="5-6分长"/>
  </r>
  <r>
    <x v="0"/>
    <s v="1HH1080790090"/>
    <s v="V领假两件百褶连衣裙"/>
    <s v="黑色"/>
    <x v="0"/>
    <x v="0"/>
    <n v="1"/>
    <x v="96"/>
    <n v="1690"/>
    <x v="3"/>
    <x v="1"/>
    <s v="摩登大气"/>
    <s v="撞色拼接假两件；A型轮廓+百褶裙摆；上身精选含少量桑蚕丝面料"/>
    <s v="合体"/>
    <s v="5-6分长"/>
  </r>
  <r>
    <x v="0"/>
    <s v="1HY1083780000"/>
    <s v="棉质荷叶边长袖连衣裙"/>
    <s v="漂白"/>
    <x v="0"/>
    <x v="0"/>
    <n v="1"/>
    <x v="77"/>
    <n v="599"/>
    <x v="7"/>
    <x v="1"/>
    <s v="摩登自信"/>
    <s v="翻领宽松版型；半开襟+暗筒；不规则荷叶边裙摆；精选棉质府绸"/>
    <s v="宽松"/>
    <s v="5-6分长"/>
  </r>
  <r>
    <x v="0"/>
    <s v="1HH1080250000"/>
    <s v="棉质V领流苏连衣裙"/>
    <s v="漂白"/>
    <x v="0"/>
    <x v="0"/>
    <n v="1"/>
    <x v="95"/>
    <n v="699"/>
    <x v="5"/>
    <x v="1"/>
    <s v="优雅大方"/>
    <s v="中长宽松版型；V领+流苏边+落肩设计；伞形裙摆；亲肤棉质材质"/>
    <s v="宽松"/>
    <s v="7-8分长"/>
  </r>
  <r>
    <x v="0"/>
    <s v="1HH1085140010"/>
    <s v="V领中长款中袖连衣裙"/>
    <s v="米白"/>
    <x v="0"/>
    <x v="0"/>
    <n v="1"/>
    <x v="102"/>
    <n v="2090"/>
    <x v="4"/>
    <x v="1"/>
    <s v="优雅大气"/>
    <s v="中长合体版型；时尚V领+中袖设计；A字轮廓裙摆；精选绣花网布"/>
    <s v="合体"/>
    <s v="7-8分长"/>
  </r>
  <r>
    <x v="0"/>
    <s v="1HN1081260920"/>
    <s v="纯棉条纹印花连衣裙"/>
    <s v="蓝白条"/>
    <x v="0"/>
    <x v="0"/>
    <n v="1"/>
    <x v="103"/>
    <n v="539"/>
    <x v="7"/>
    <x v="1"/>
    <s v="摩登轻松"/>
    <s v="简约宽松版型；撞色条纹印花；精选平纹纯棉面料"/>
    <s v="宽松"/>
    <s v="5-6分长"/>
  </r>
  <r>
    <x v="0"/>
    <s v="1HY1082480010"/>
    <s v="欧根纱绣花A字连衣裙"/>
    <s v="米白"/>
    <x v="0"/>
    <x v="0"/>
    <n v="1"/>
    <x v="96"/>
    <n v="1690"/>
    <x v="3"/>
    <x v="1"/>
    <s v="优雅自信"/>
    <s v="时尚一字领；上幅及双袖透视；浪漫刺绣花朵；轻透欧根纱面料"/>
    <s v="合体"/>
    <s v="5-6分长"/>
  </r>
  <r>
    <x v="0"/>
    <s v="1HH1080500018"/>
    <s v="棉质镂空收腰连衣裙"/>
    <s v="白色"/>
    <x v="0"/>
    <x v="0"/>
    <n v="1"/>
    <x v="104"/>
    <n v="1890"/>
    <x v="3"/>
    <x v="1"/>
    <s v="优雅大方"/>
    <s v="翻领宽松版型；简约半开襟；收腰设计+伞形裙摆；棉质镂空面料"/>
    <s v="宽松"/>
    <s v="7-8分长"/>
  </r>
  <r>
    <x v="0"/>
    <s v="1HY1082220120"/>
    <s v="V领收腰短袖连衣裙"/>
    <s v="大红"/>
    <x v="0"/>
    <x v="0"/>
    <n v="1"/>
    <x v="105"/>
    <n v="739"/>
    <x v="6"/>
    <x v="1"/>
    <s v="优雅魅力"/>
    <s v="时尚V领设计；收腰A字伞形裙摆；甄选柔韧双层人字纹提花布"/>
    <s v="合体"/>
    <s v="5-6分长"/>
  </r>
  <r>
    <x v="0"/>
    <s v="1HY1082330888"/>
    <s v="V领刺绣拼中长连衣裙"/>
    <s v="本白"/>
    <x v="0"/>
    <x v="0"/>
    <n v="1"/>
    <x v="106"/>
    <n v="939"/>
    <x v="0"/>
    <x v="1"/>
    <s v="优雅唯美"/>
    <s v="中长宽松版型；对称刺绣植物图案；拼接轻透裙摆"/>
    <s v="宽松"/>
    <s v="7-8分长"/>
  </r>
  <r>
    <x v="0"/>
    <s v="1HH1030300901"/>
    <s v="撞色条纹毛织连衣裙"/>
    <s v="黑条"/>
    <x v="0"/>
    <x v="0"/>
    <n v="1"/>
    <x v="99"/>
    <n v="1190"/>
    <x v="1"/>
    <x v="1"/>
    <s v="摩登都会"/>
    <s v="撞色条纹图案；时尚七分袖；精选柔韧含羊毛混纺面料"/>
    <s v="合体"/>
    <s v="5-6分长"/>
  </r>
  <r>
    <x v="0"/>
    <s v="1HH1080370010"/>
    <s v="棉质刺绣镂空连衣裙"/>
    <s v="米白"/>
    <x v="0"/>
    <x v="0"/>
    <n v="1"/>
    <x v="107"/>
    <n v="1590"/>
    <x v="3"/>
    <x v="1"/>
    <s v="简约大气"/>
    <s v="双袖肩位镂空；收腰A字+伞形裙摆；约九分袖长；精选含棉材质面料"/>
    <s v="合体"/>
    <s v="5-6分长"/>
  </r>
  <r>
    <x v="0"/>
    <s v="1HN1084010000"/>
    <s v="棉质印花短款连衣裙"/>
    <s v="漂白"/>
    <x v="0"/>
    <x v="0"/>
    <n v="1"/>
    <x v="77"/>
    <n v="599"/>
    <x v="7"/>
    <x v="1"/>
    <s v="摩登活力"/>
    <s v="简约宽松版型；套头短款连衣裙；卡通印花图案；柔软含棉混纺面料"/>
    <s v="宽松"/>
    <s v="短款"/>
  </r>
  <r>
    <x v="0"/>
    <s v="1HY1082060923"/>
    <s v="两件套格子无袖连衣裙"/>
    <s v="黑白格"/>
    <x v="0"/>
    <x v="0"/>
    <n v="1"/>
    <x v="108"/>
    <n v="899"/>
    <x v="2"/>
    <x v="1"/>
    <s v="时尚迷人"/>
    <s v="收腰A字轮廓；优雅伞形裙摆；时尚格子印花"/>
    <s v="修身"/>
    <s v="短款"/>
  </r>
  <r>
    <x v="0"/>
    <s v="1HH1030090090"/>
    <s v="七分袖包臀针织连衣裙"/>
    <s v="黑色"/>
    <x v="0"/>
    <x v="0"/>
    <n v="1"/>
    <x v="109"/>
    <n v="1290"/>
    <x v="1"/>
    <x v="1"/>
    <s v="优雅大方"/>
    <s v="简约修身版型；时尚七分袖；流苏下摆；摩登包臀裙"/>
    <s v="贴身"/>
    <s v="短款"/>
  </r>
  <r>
    <x v="0"/>
    <s v="1HH1080120120"/>
    <s v="【促销价745元】提花格子七分袖连衣裙"/>
    <s v="大红"/>
    <x v="0"/>
    <x v="0"/>
    <n v="1"/>
    <x v="110"/>
    <n v="1490"/>
    <x v="1"/>
    <x v="1"/>
    <s v="优雅大方"/>
    <s v="高腰修身版型；别致异材质拼接；时尚七分袖；格子伞形裙摆"/>
    <s v="修身"/>
    <s v="7-8分长"/>
  </r>
  <r>
    <x v="0"/>
    <s v="1HN1083800090"/>
    <s v="撞色音符印花连衣裙"/>
    <s v="黑色"/>
    <x v="0"/>
    <x v="0"/>
    <n v="1"/>
    <x v="82"/>
    <n v="799"/>
    <x v="6"/>
    <x v="1"/>
    <s v="俏皮青春"/>
    <s v="简约宽松版型；撞色音符印花图案；精选弹力舒适面料制作"/>
    <s v="宽松"/>
    <s v="5-6分长"/>
  </r>
  <r>
    <x v="0"/>
    <s v="1HY1081890133"/>
    <s v="撞色刺绣宽松连衣裙"/>
    <s v="浅粉"/>
    <x v="0"/>
    <x v="0"/>
    <n v="1"/>
    <x v="82"/>
    <n v="799"/>
    <x v="6"/>
    <x v="1"/>
    <s v="优雅时尚"/>
    <s v="简约宽松版型；撞色花朵图案；浪漫复古刺绣"/>
    <s v="宽松"/>
    <s v="5-6分长"/>
  </r>
  <r>
    <x v="0"/>
    <s v="1HY1083490120"/>
    <s v="圆领拼接蕾丝连衣裙"/>
    <s v="大红"/>
    <x v="0"/>
    <x v="0"/>
    <n v="1"/>
    <x v="106"/>
    <n v="939"/>
    <x v="0"/>
    <x v="1"/>
    <s v="优雅魅力"/>
    <s v="简约合体版型；A字伞形裙摆；腰侧拼接蕾丝细节"/>
    <s v="合体"/>
    <s v="5-6分长"/>
  </r>
  <r>
    <x v="1"/>
    <s v="1GY4030210010"/>
    <s v="荷叶领长袖毛衣"/>
    <s v="米白"/>
    <x v="0"/>
    <x v="3"/>
    <n v="1"/>
    <x v="111"/>
    <n v="539"/>
    <x v="7"/>
    <x v="0"/>
    <s v="简洁纯色效果/荷叶边点缀领口/采用含毛纤维面料"/>
    <s v="61.6%再生纤维素纤维15.5%腈纶11.4%锦纶10.4%羊毛1.1%氨纶"/>
    <s v="贴身"/>
    <s v="适中"/>
  </r>
  <r>
    <x v="1"/>
    <s v="1GY4030220010"/>
    <s v="灯笼袖绑带毛衣"/>
    <s v="米白"/>
    <x v="0"/>
    <x v="3"/>
    <n v="1"/>
    <x v="23"/>
    <n v="599"/>
    <x v="7"/>
    <x v="0"/>
    <s v="灯笼袖修饰手臂/交叉绑带时髦收腰/采用含毛纤维面料"/>
    <s v="51.9%聚酯纤维21.5%腈纶19.9%锦纶6.7%绵羊毛"/>
    <s v="贴身"/>
    <s v="适中"/>
  </r>
  <r>
    <x v="1"/>
    <s v="1GY4030220090"/>
    <s v="灯笼袖绑带毛衣"/>
    <s v="米白"/>
    <x v="0"/>
    <x v="3"/>
    <n v="1"/>
    <x v="23"/>
    <n v="599"/>
    <x v="7"/>
    <x v="0"/>
    <s v="灯笼袖修饰手臂/交叉绑带时髦收腰/采用含毛纤维面料"/>
    <s v="51.9%聚酯纤维21.5%腈纶19.9%锦纶6.7%绵羊毛"/>
    <s v="贴身"/>
    <s v="适中"/>
  </r>
  <r>
    <x v="1"/>
    <s v="1GY4030220770"/>
    <s v="灯笼袖绑带毛衣"/>
    <s v="米白"/>
    <x v="0"/>
    <x v="3"/>
    <n v="1"/>
    <x v="23"/>
    <n v="599"/>
    <x v="7"/>
    <x v="0"/>
    <s v="灯笼袖修饰手臂/交叉绑带时髦收腰/采用含毛纤维面料"/>
    <s v="51.9%聚酯纤维21.5%腈纶19.9%锦纶6.7%绵羊毛"/>
    <s v="贴身"/>
    <s v="适中"/>
  </r>
  <r>
    <x v="1"/>
    <s v="1GY4030470090"/>
    <s v="一字领围脖毛衣"/>
    <s v="黑色"/>
    <x v="0"/>
    <x v="3"/>
    <n v="1"/>
    <x v="31"/>
    <n v="499"/>
    <x v="9"/>
    <x v="0"/>
    <s v="一字领露肩设计/搭配摩登围脖/采用含毛纤维面料"/>
    <s v="52.5%聚酯纤维21%锦纶21%腈纶5.5%羊毛(装饰工艺部位除外)"/>
    <s v="合体"/>
    <s v="适中"/>
  </r>
  <r>
    <x v="1"/>
    <s v="1GY4030470910"/>
    <s v="一字领围脖毛衣"/>
    <s v="黑色"/>
    <x v="0"/>
    <x v="3"/>
    <n v="1"/>
    <x v="31"/>
    <n v="499"/>
    <x v="9"/>
    <x v="0"/>
    <s v="一字领露肩设计/搭配摩登围脖/采用含毛纤维面料"/>
    <s v="52.5%聚酯纤维21%锦纶21%腈纶5.5%羊毛(装饰工艺部位除外)"/>
    <s v="合体"/>
    <s v="适中"/>
  </r>
  <r>
    <x v="1"/>
    <s v="1GY4030470950"/>
    <s v="一字领围脖毛衣"/>
    <s v="黑色"/>
    <x v="0"/>
    <x v="3"/>
    <n v="1"/>
    <x v="31"/>
    <n v="499"/>
    <x v="9"/>
    <x v="0"/>
    <s v="一字领露肩设计/搭配摩登围脖/采用含毛纤维面料"/>
    <s v="52.5%聚酯纤维21%锦纶21%腈纶5.5%羊毛(装饰工艺部位除外)"/>
    <s v="合体"/>
    <s v="适中"/>
  </r>
  <r>
    <x v="1"/>
    <s v="1GY4030490010"/>
    <s v="字母纽扣纯羊毛衫"/>
    <s v="米白"/>
    <x v="0"/>
    <x v="3"/>
    <n v="1"/>
    <x v="17"/>
    <n v="569"/>
    <x v="7"/>
    <x v="0"/>
    <s v="侧边纽扣装饰/前幅字母图案/纯羊毛面料打造"/>
    <s v="100%羊毛_x000d_罗纹:84.4%羊毛14%锦纶1.6%氨纶"/>
    <s v="贴身"/>
    <s v="适中"/>
  </r>
  <r>
    <x v="1"/>
    <s v="1GY4030490090"/>
    <s v="字母纽扣纯羊毛衫"/>
    <s v="米白"/>
    <x v="0"/>
    <x v="3"/>
    <n v="1"/>
    <x v="17"/>
    <n v="569"/>
    <x v="7"/>
    <x v="0"/>
    <s v="侧边纽扣装饰/前幅字母图案/纯羊毛面料打造"/>
    <s v="100%羊毛_x000d_罗纹:84.4%羊毛14%锦纶1.6%氨纶"/>
    <s v="贴身"/>
    <s v="适中"/>
  </r>
  <r>
    <x v="1"/>
    <s v="1GY4030490120"/>
    <s v="字母纽扣纯羊毛衫"/>
    <s v="米白"/>
    <x v="0"/>
    <x v="3"/>
    <n v="1"/>
    <x v="17"/>
    <n v="569"/>
    <x v="7"/>
    <x v="0"/>
    <s v="侧边纽扣装饰/前幅字母图案/纯羊毛面料打造"/>
    <s v="100%羊毛_x000d_罗纹:84.4%羊毛14%锦纶1.6%氨纶"/>
    <s v="贴身"/>
    <s v="适中"/>
  </r>
  <r>
    <x v="1"/>
    <s v="1GF3035350090"/>
    <s v="排扣针织连衣裙"/>
    <s v="黑色"/>
    <x v="0"/>
    <x v="1"/>
    <n v="1"/>
    <x v="0"/>
    <n v="999"/>
    <x v="0"/>
    <x v="0"/>
    <s v="钻饰单排扣装饰/简约修身版型/纯色针织手法"/>
    <s v="粘纤70.2%聚酯纤维29.8%"/>
    <s v="贴身"/>
    <s v="适中"/>
  </r>
  <r>
    <x v="1"/>
    <s v="1GF3035440090"/>
    <s v="撞色毛织连衣裙"/>
    <s v="黑色"/>
    <x v="0"/>
    <x v="1"/>
    <n v="1"/>
    <x v="0"/>
    <n v="999"/>
    <x v="0"/>
    <x v="0"/>
    <s v="醒目撞色字母图案/灯笼袖修饰臂部/搭配领套时髦挡风"/>
    <s v="腈纶67.6%锦纶19.1%羊毛13.3%"/>
    <s v="宽松"/>
    <s v="适中"/>
  </r>
  <r>
    <x v="1"/>
    <s v="1GF3035440119"/>
    <s v="撞色毛织连衣裙"/>
    <s v="黑色"/>
    <x v="0"/>
    <x v="1"/>
    <n v="1"/>
    <x v="0"/>
    <n v="999"/>
    <x v="0"/>
    <x v="0"/>
    <s v="醒目撞色字母图案/灯笼袖修饰臂部/搭配领套时髦挡风"/>
    <s v="腈纶67.6%锦纶19.1%羊毛13.3%"/>
    <s v="宽松"/>
    <s v="适中"/>
  </r>
  <r>
    <x v="1"/>
    <s v="1GF3035450018"/>
    <s v="高领短款针织衫"/>
    <s v="白色"/>
    <x v="0"/>
    <x v="1"/>
    <n v="1"/>
    <x v="31"/>
    <n v="499"/>
    <x v="9"/>
    <x v="0"/>
    <s v="小巧字母绣章/短款剪裁设计/纯色针织纹理"/>
    <s v="粘纤73%聚酯纤维27%"/>
    <s v="贴身"/>
    <s v="短款"/>
  </r>
  <r>
    <x v="1"/>
    <s v="1GF3035450090"/>
    <s v="高领短款针织衫"/>
    <s v="白色"/>
    <x v="0"/>
    <x v="1"/>
    <n v="1"/>
    <x v="31"/>
    <n v="499"/>
    <x v="9"/>
    <x v="0"/>
    <s v="小巧字母绣章/短款剪裁设计/纯色针织纹理"/>
    <s v="粘纤73%聚酯纤维27%"/>
    <s v="贴身"/>
    <s v="短款"/>
  </r>
  <r>
    <x v="1"/>
    <s v="1GF3035460090"/>
    <s v="挖空磨破针织衫"/>
    <s v="黑色"/>
    <x v="0"/>
    <x v="1"/>
    <n v="1"/>
    <x v="9"/>
    <n v="699"/>
    <x v="5"/>
    <x v="0"/>
    <s v="挖空露肩设计/磨破+磨毛工艺/纯色宽松版型"/>
    <s v="腈纶75.0%羊毛15.0%锦纶10.0%(装饰部位除外)"/>
    <s v="宽松"/>
    <s v="适中"/>
  </r>
  <r>
    <x v="1"/>
    <s v="1GF3035460119"/>
    <s v="挖空磨破针织衫"/>
    <s v="黑色"/>
    <x v="0"/>
    <x v="1"/>
    <n v="1"/>
    <x v="9"/>
    <n v="699"/>
    <x v="5"/>
    <x v="0"/>
    <s v="挖空露肩设计/磨破+磨毛工艺/纯色宽松版型"/>
    <s v="腈纶75.0%羊毛15.0%锦纶10.0%(装饰部位除外)"/>
    <s v="宽松"/>
    <s v="适中"/>
  </r>
  <r>
    <x v="1"/>
    <s v="1GF3035560090"/>
    <s v="金属链吊带连衣裙"/>
    <s v="黑色"/>
    <x v="0"/>
    <x v="1"/>
    <n v="1"/>
    <x v="12"/>
    <n v="739"/>
    <x v="6"/>
    <x v="0"/>
    <s v="金属链吊带设计/纯色针织肌理/小巧花朵绣章"/>
    <s v="粘纤72.4%聚酯纤维27.6%(装饰工艺部位除外)"/>
    <s v="贴身"/>
    <s v="短款"/>
  </r>
  <r>
    <x v="1"/>
    <s v="1GF3035580090"/>
    <s v="撞色领套针织毛衣"/>
    <s v="黑色"/>
    <x v="0"/>
    <x v="1"/>
    <n v="1"/>
    <x v="12"/>
    <n v="739"/>
    <x v="6"/>
    <x v="0"/>
    <s v="撞色字母图案/搭配领套设计/细腻针织手法"/>
    <s v="腈纶68.1%锦纶18.3%羊毛13.6%"/>
    <s v="宽松"/>
    <s v="适中"/>
  </r>
  <r>
    <x v="1"/>
    <s v="1GF3035590018"/>
    <s v="拼接蕾丝羊毛毛衣"/>
    <s v="白色"/>
    <x v="0"/>
    <x v="1"/>
    <n v="1"/>
    <x v="16"/>
    <n v="939"/>
    <x v="0"/>
    <x v="0"/>
    <s v="拼接蕾丝材质/纯色针织肌理/舒适柔软羊毛面料"/>
    <s v="羊毛100%_x000d_蕾丝:棉64.1%锦纶21.6%粘纤14.3%"/>
    <s v="贴身"/>
    <s v="适中"/>
  </r>
  <r>
    <x v="1"/>
    <s v="1GF3035590090"/>
    <s v="拼接蕾丝羊毛毛衣"/>
    <s v="白色"/>
    <x v="0"/>
    <x v="1"/>
    <n v="1"/>
    <x v="16"/>
    <n v="939"/>
    <x v="0"/>
    <x v="0"/>
    <s v="拼接蕾丝材质/纯色针织肌理/舒适柔软羊毛面料"/>
    <s v="羊毛100%_x000d_蕾丝:棉64.1%锦纶21.6%粘纤14.3%"/>
    <s v="贴身"/>
    <s v="适中"/>
  </r>
  <r>
    <x v="1"/>
    <s v="1GY3030120133"/>
    <s v="拼接披肩羊毛毛衣"/>
    <s v="浅粉"/>
    <x v="0"/>
    <x v="2"/>
    <n v="1"/>
    <x v="17"/>
    <n v="569"/>
    <x v="7"/>
    <x v="0"/>
    <s v="拼接披肩剪裁/保暖挡风高领设计/纯色针织手法"/>
    <s v="腈纶69.6%羊毛30.4%_x000d_罗纹:腈纶68.7%羊毛31.3%"/>
    <s v="贴身"/>
    <s v="适中"/>
  </r>
  <r>
    <x v="1"/>
    <s v="1GY3030130180"/>
    <s v="撞色图案针织毛衣"/>
    <s v="粉红"/>
    <x v="0"/>
    <x v="2"/>
    <n v="1"/>
    <x v="2"/>
    <n v="969"/>
    <x v="0"/>
    <x v="0"/>
    <s v="萌趣卡通图案/醒目撞色效果/细腻针织手法"/>
    <s v="43.5%锦纶41.7%粘纤9.8%兔毛5%羊毛(绣花线除外)_x000d_里料:100%聚酯纤维_x000d_罗纹:45%锦纶39.7%粘纤9.1%兔毛5.6%羊毛0.6%氨纶"/>
    <s v="宽松"/>
    <s v="适中"/>
  </r>
  <r>
    <x v="1"/>
    <s v="1GY3030260010"/>
    <s v="镂空毛衣针织衫"/>
    <s v="米白"/>
    <x v="0"/>
    <x v="2"/>
    <n v="1"/>
    <x v="23"/>
    <n v="599"/>
    <x v="7"/>
    <x v="0"/>
    <s v="别致镂空设计/纯色针织肌理/含羊毛纤维制作"/>
    <s v="腈纶85%羊毛15%_x000d_领/袖口罗纹:腈纶70%锦纶15%羊毛13%氨纶2%_x000d_梭织面料/花边配料:聚酯纤维100%"/>
    <s v="贴身"/>
    <s v="中长"/>
  </r>
  <r>
    <x v="1"/>
    <s v="1GY3030260090"/>
    <s v="镂空毛衣针织衫"/>
    <s v="米白"/>
    <x v="0"/>
    <x v="2"/>
    <n v="1"/>
    <x v="23"/>
    <n v="599"/>
    <x v="7"/>
    <x v="0"/>
    <s v="别致镂空设计/纯色针织肌理/含羊毛纤维制作"/>
    <s v="腈纶85%羊毛15%_x000d_领/袖口罗纹:腈纶70%锦纶15%羊毛13%氨纶2%_x000d_梭织面料/花边配料:聚酯纤维100%"/>
    <s v="贴身"/>
    <s v="中长"/>
  </r>
  <r>
    <x v="1"/>
    <s v="1GY3030280090"/>
    <s v="荷叶边毛织连衣裙"/>
    <s v="黑色"/>
    <x v="0"/>
    <x v="2"/>
    <n v="1"/>
    <x v="9"/>
    <n v="699"/>
    <x v="5"/>
    <x v="0"/>
    <s v="拼接荷叶边设计/别致针织手法/甄选含羊毛面料"/>
    <s v="腈纶69.4%羊毛30.6%"/>
    <s v="贴身"/>
    <s v="适中"/>
  </r>
  <r>
    <x v="1"/>
    <s v="1GY3030280462"/>
    <s v="荷叶边毛织连衣裙"/>
    <s v="黑色"/>
    <x v="0"/>
    <x v="2"/>
    <n v="1"/>
    <x v="9"/>
    <n v="699"/>
    <x v="5"/>
    <x v="0"/>
    <s v="拼接荷叶边设计/别致针织手法/甄选含羊毛面料"/>
    <s v="腈纶69.4%羊毛30.6%"/>
    <s v="贴身"/>
    <s v="适中"/>
  </r>
  <r>
    <x v="1"/>
    <s v="1GY3030540025"/>
    <s v="拼接织带外搭毛衣"/>
    <s v="桃红"/>
    <x v="0"/>
    <x v="2"/>
    <n v="1"/>
    <x v="2"/>
    <n v="969"/>
    <x v="0"/>
    <x v="0"/>
    <s v="拼接织带设计/纯色针织手法/性感V型领口"/>
    <s v="粘纤42.5%锦纶42%兔毛10.5%羊毛5%_x000d_罗纹:锦纶46.8%粘纤38%兔毛9.8%羊毛4.5%氨纶0.9%"/>
    <s v="贴身"/>
    <s v="适中"/>
  </r>
  <r>
    <x v="1"/>
    <s v="1GY3030540660"/>
    <s v="拼接织带外搭毛衣"/>
    <s v="桃红"/>
    <x v="0"/>
    <x v="2"/>
    <n v="1"/>
    <x v="2"/>
    <n v="969"/>
    <x v="0"/>
    <x v="0"/>
    <s v="拼接织带设计/纯色针织手法/性感V型领口"/>
    <s v="粘纤42.5%锦纶42%兔毛10.5%羊毛5%_x000d_罗纹:锦纶46.8%粘纤38%兔毛9.8%羊毛4.5%氨纶0.9%"/>
    <s v="贴身"/>
    <s v="适中"/>
  </r>
  <r>
    <x v="1"/>
    <s v="1GY3030600090"/>
    <s v="挖空毛衣针织衫"/>
    <s v="黑色"/>
    <x v="0"/>
    <x v="2"/>
    <n v="1"/>
    <x v="111"/>
    <n v="539"/>
    <x v="7"/>
    <x v="0"/>
    <s v="性感挖空设计/泡泡袖修饰手臂/纯色针织肌理"/>
    <s v="腈纶68.7%羊毛31.3%_x000d_罗纹:腈纶64.7%羊毛28.8%锦纶5.9%氨纶0.6%"/>
    <s v="贴身"/>
    <s v="适中"/>
  </r>
  <r>
    <x v="1"/>
    <s v="1GY3030600130"/>
    <s v="挖空毛衣针织衫"/>
    <s v="黑色"/>
    <x v="0"/>
    <x v="2"/>
    <n v="1"/>
    <x v="111"/>
    <n v="539"/>
    <x v="7"/>
    <x v="0"/>
    <s v="性感挖空设计/泡泡袖修饰手臂/纯色针织肌理"/>
    <s v="腈纶68.7%羊毛31.3%_x000d_罗纹:腈纶64.7%羊毛28.8%锦纶5.9%氨纶0.6%"/>
    <s v="贴身"/>
    <s v="适中"/>
  </r>
  <r>
    <x v="1"/>
    <s v="1GY3034400010"/>
    <s v="镂空钉珠针织衫"/>
    <s v="米白"/>
    <x v="0"/>
    <x v="2"/>
    <n v="1"/>
    <x v="31"/>
    <n v="499"/>
    <x v="9"/>
    <x v="0"/>
    <s v="性感镂空设计/钉珠单排扣装饰/纯色针织手法"/>
    <s v="细纱:锦纶59%聚酯纤维41%粗纱:棉100%_x000d_罗纹:棉100%"/>
    <s v="贴身"/>
    <s v="适中"/>
  </r>
  <r>
    <x v="1"/>
    <s v="1GY3034400181"/>
    <s v="镂空钉珠针织衫"/>
    <s v="米白"/>
    <x v="0"/>
    <x v="2"/>
    <n v="1"/>
    <x v="31"/>
    <n v="499"/>
    <x v="9"/>
    <x v="0"/>
    <s v="性感镂空设计/钉珠单排扣装饰/纯色针织手法"/>
    <s v="细纱:锦纶74%聚酯纤维26%粗纱:棉100%_x000d_罗纹:棉100%"/>
    <s v="贴身"/>
    <s v="适中"/>
  </r>
  <r>
    <x v="1"/>
    <s v="1GS3034790090"/>
    <s v="卡通撞色休闲毛衣"/>
    <s v="黑色"/>
    <x v="0"/>
    <x v="0"/>
    <n v="1"/>
    <x v="9"/>
    <n v="699"/>
    <x v="5"/>
    <x v="0"/>
    <s v="卡通图案萌趣点睛/新潮撞色设计/选取含羊毛面料"/>
    <s v="[黑色纱]腈纶46.1%莱赛尔29.8%羊毛24.1%[连接线]锦纶100%[其他颜色纱线]腈纶100%(罗纹除外)"/>
    <s v="宽松"/>
    <s v="适中"/>
  </r>
  <r>
    <x v="1"/>
    <s v="1GS3035630950"/>
    <s v="条纹字母针织衫"/>
    <s v="彩条"/>
    <x v="0"/>
    <x v="0"/>
    <n v="1"/>
    <x v="18"/>
    <n v="669"/>
    <x v="5"/>
    <x v="0"/>
    <s v="波普撞色条纹图案/新潮字母贴布绣/波浪边点缀袖口"/>
    <s v="聚酯纤维51.7%腈纶22.5%锦纶20%羊毛5.8%"/>
    <s v="合体"/>
    <s v="适中"/>
  </r>
  <r>
    <x v="1"/>
    <s v="1GY3033540010"/>
    <s v="钉珠泡泡袖针织衫"/>
    <s v="米白"/>
    <x v="0"/>
    <x v="0"/>
    <n v="1"/>
    <x v="17"/>
    <n v="569"/>
    <x v="7"/>
    <x v="0"/>
    <s v="卡通钉珠绣章/浪漫甜美泡泡袖/修身显瘦款式"/>
    <s v="粘纤72.5%锦纶15.0%聚酯纤维12.5%(装饰部位除外)"/>
    <s v="修身"/>
    <s v="适中"/>
  </r>
  <r>
    <x v="1"/>
    <s v="1GY3033540420"/>
    <s v="钉珠泡泡袖针织衫"/>
    <s v="米白"/>
    <x v="0"/>
    <x v="0"/>
    <n v="1"/>
    <x v="17"/>
    <n v="569"/>
    <x v="7"/>
    <x v="0"/>
    <s v="卡通钉珠绣章/浪漫甜美泡泡袖/修身显瘦款式"/>
    <s v="粘纤72.5%锦纶15.0%聚酯纤维12.5%(装饰部位除外)"/>
    <s v="修身"/>
    <s v="适中"/>
  </r>
  <r>
    <x v="1"/>
    <s v="1GY3033640090"/>
    <s v="花边蕾丝打底毛衣"/>
    <s v="黑色"/>
    <x v="0"/>
    <x v="0"/>
    <n v="1"/>
    <x v="23"/>
    <n v="599"/>
    <x v="7"/>
    <x v="0"/>
    <s v="精致蕾丝设计/木耳边点缀领口/柔软羊毛面料"/>
    <s v="表层粗纱线:腈纶67.8%羊毛32.2%_x000d_底层细纱线:粘纤75.8%聚酯纤维24.2%"/>
    <s v="贴身"/>
    <s v="适中"/>
  </r>
  <r>
    <x v="1"/>
    <s v="1GY3033640580"/>
    <s v="花边蕾丝打底毛衣"/>
    <s v="黑色"/>
    <x v="0"/>
    <x v="0"/>
    <n v="1"/>
    <x v="23"/>
    <n v="599"/>
    <x v="7"/>
    <x v="0"/>
    <s v="精致蕾丝设计/木耳边点缀领口/柔软羊毛面料"/>
    <s v="表层粗纱线:腈纶69.9%羊毛30.1%_x000d_底层细纱线:粘纤76.2%聚酯纤维23.8%"/>
    <s v="贴身"/>
    <s v="适中"/>
  </r>
  <r>
    <x v="1"/>
    <s v="1GY3034210120"/>
    <s v="撞色几何无袖背心"/>
    <s v="大红"/>
    <x v="0"/>
    <x v="0"/>
    <n v="1"/>
    <x v="31"/>
    <n v="499"/>
    <x v="9"/>
    <x v="0"/>
    <s v="几何图案点缀/修身显瘦款型/撞色设计不落俗套"/>
    <s v="粘纤85%聚酯纤维15%"/>
    <s v="修身"/>
    <s v="适中"/>
  </r>
  <r>
    <x v="1"/>
    <s v="1GY3034210510"/>
    <s v="撞色几何无袖背心"/>
    <s v="大红"/>
    <x v="0"/>
    <x v="0"/>
    <n v="1"/>
    <x v="31"/>
    <n v="499"/>
    <x v="9"/>
    <x v="0"/>
    <s v="几何图案点缀/修身显瘦款型/撞色设计不落俗套"/>
    <s v="粘纤85%聚酯纤维15%"/>
    <s v="修身"/>
    <s v="适中"/>
  </r>
  <r>
    <x v="1"/>
    <s v="1GY3034350120"/>
    <s v="撞色几何半身裙"/>
    <s v="大红"/>
    <x v="0"/>
    <x v="0"/>
    <n v="1"/>
    <x v="23"/>
    <n v="599"/>
    <x v="7"/>
    <x v="0"/>
    <s v="层次几何图案/摩登新潮撞色设计/采用合成纤维面料"/>
    <s v="粘纤85%聚酯纤维15%"/>
    <s v="贴身"/>
    <s v="中长"/>
  </r>
  <r>
    <x v="1"/>
    <s v="1GY3034350510"/>
    <s v="撞色几何半身裙"/>
    <s v="大红"/>
    <x v="0"/>
    <x v="0"/>
    <n v="1"/>
    <x v="23"/>
    <n v="599"/>
    <x v="7"/>
    <x v="0"/>
    <s v="层次几何图案/摩登新潮撞色设计/采用合成纤维面料"/>
    <s v="粘纤85%聚酯纤维15%"/>
    <s v="贴身"/>
    <s v="中长"/>
  </r>
  <r>
    <x v="1"/>
    <s v="1GY3034410010"/>
    <s v="贴布绣针织衫毛衣"/>
    <s v="米白"/>
    <x v="0"/>
    <x v="0"/>
    <n v="1"/>
    <x v="111"/>
    <n v="539"/>
    <x v="7"/>
    <x v="0"/>
    <s v="立体贴布绣图案/修身易搭版型/细腻针织手法"/>
    <s v="腈纶71%锦纶16%羊毛13%"/>
    <s v="贴身"/>
    <s v="适中"/>
  </r>
  <r>
    <x v="1"/>
    <s v="1GY3034410510"/>
    <s v="贴布绣针织衫毛衣"/>
    <s v="米白"/>
    <x v="0"/>
    <x v="0"/>
    <n v="1"/>
    <x v="111"/>
    <n v="539"/>
    <x v="7"/>
    <x v="0"/>
    <s v="立体贴布绣图案/修身易搭版型/细腻针织手法"/>
    <s v="腈纶71%锦纶16%羊毛13%"/>
    <s v="贴身"/>
    <s v="适中"/>
  </r>
  <r>
    <x v="1"/>
    <s v="1GY3034420090"/>
    <s v="纯色拼接搭片毛衣"/>
    <s v="黑色"/>
    <x v="0"/>
    <x v="0"/>
    <n v="1"/>
    <x v="21"/>
    <n v="639"/>
    <x v="5"/>
    <x v="0"/>
    <s v="肩部拼接搭片/整体纯色色调/采用柔软羊毛面料"/>
    <s v="腈纶50.5%羊毛49.5%"/>
    <s v="贴身"/>
    <s v="适中"/>
  </r>
  <r>
    <x v="1"/>
    <s v="1GY3034420510"/>
    <s v="纯色拼接搭片毛衣"/>
    <s v="黑色"/>
    <x v="0"/>
    <x v="0"/>
    <n v="1"/>
    <x v="21"/>
    <n v="639"/>
    <x v="5"/>
    <x v="0"/>
    <s v="肩部拼接搭片/整体纯色色调/采用柔软羊毛面料"/>
    <s v="腈纶50.5%羊毛49.5%"/>
    <s v="贴身"/>
    <s v="适中"/>
  </r>
  <r>
    <x v="1"/>
    <s v="1GY3034440090"/>
    <s v="两件套连衣裙毛衣"/>
    <s v="黑色"/>
    <x v="0"/>
    <x v="0"/>
    <n v="1"/>
    <x v="5"/>
    <n v="1190"/>
    <x v="1"/>
    <x v="0"/>
    <s v="V型领口设计/小巧字母贴布绣/搭配网纱连衣裙"/>
    <s v="腈纶72%锦纶15%羊毛13%_x000d_领/袖口/下摆罗纹:腈纶78%羊毛14%锦纶8%"/>
    <s v="贴身"/>
    <s v="适中"/>
  </r>
  <r>
    <x v="1"/>
    <s v="1GY3034440510"/>
    <s v="两件套连衣裙毛衣"/>
    <s v="黑色"/>
    <x v="0"/>
    <x v="0"/>
    <n v="1"/>
    <x v="5"/>
    <n v="1190"/>
    <x v="1"/>
    <x v="0"/>
    <s v="V型领口设计/小巧字母贴布绣/搭配网纱连衣裙"/>
    <s v="腈纶72%锦纶15%羊毛13%_x000d_领/袖口/下摆罗纹:腈纶78%羊毛14%锦纶8%"/>
    <s v="贴身"/>
    <s v="适中"/>
  </r>
  <r>
    <x v="1"/>
    <s v="1GZ3039760601"/>
    <s v="纯色针织百褶半裙"/>
    <s v="黑色"/>
    <x v="0"/>
    <x v="0"/>
    <n v="1"/>
    <x v="23"/>
    <n v="599"/>
    <x v="7"/>
    <x v="0"/>
    <s v="优雅灵动百褶裙/金银线别致编织/弹性松紧腰设计"/>
    <s v="粘纤79%锦纶10%聚酯纤维8%聚酯薄膜纤维3%"/>
    <s v="合体"/>
    <s v="适中"/>
  </r>
  <r>
    <x v="1"/>
    <s v="1GZ3039760090"/>
    <s v="纯色针织百褶半裙"/>
    <s v="黑色"/>
    <x v="0"/>
    <x v="0"/>
    <n v="1"/>
    <x v="23"/>
    <n v="599"/>
    <x v="7"/>
    <x v="0"/>
    <s v="优雅灵动百褶裙/金银线别致编织/弹性松紧腰设计"/>
    <s v="粘纤79%锦纶10%聚酯纤维8%聚酯薄膜纤维3%"/>
    <s v="合体"/>
    <s v="适中"/>
  </r>
  <r>
    <x v="1"/>
    <s v="1GZ3039760110"/>
    <s v="纯色针织百褶半裙"/>
    <s v="黑色"/>
    <x v="0"/>
    <x v="0"/>
    <n v="1"/>
    <x v="23"/>
    <n v="599"/>
    <x v="7"/>
    <x v="0"/>
    <s v="优雅灵动百褶裙/金银线别致编织/弹性松紧腰设计"/>
    <s v="粘纤79%锦纶10%聚酯纤维8%聚酯薄膜纤维3%"/>
    <s v="合体"/>
    <s v="适中"/>
  </r>
  <r>
    <x v="1"/>
    <s v="1GY3033550090"/>
    <s v="钉珠荷叶边连衣裙"/>
    <s v="黑色"/>
    <x v="0"/>
    <x v="0"/>
    <n v="1"/>
    <x v="5"/>
    <n v="1190"/>
    <x v="1"/>
    <x v="0"/>
    <s v="挖空性感露肩设计/不对称荷叶裙摆/钉珠灵动点缀"/>
    <s v="粘纤69%聚酯纤维31%"/>
    <s v="贴身"/>
    <s v="长款"/>
  </r>
  <r>
    <x v="1"/>
    <s v="1GY3033580120"/>
    <s v="撞色贴布绣针织衫"/>
    <s v="大红"/>
    <x v="0"/>
    <x v="0"/>
    <n v="1"/>
    <x v="4"/>
    <n v="899"/>
    <x v="2"/>
    <x v="0"/>
    <s v="卡通贴布绣图案/醒目撞色设计/金银线灵动编织"/>
    <s v="腈纶81.7%聚酯纤维13.1%聚酯薄膜纤维5.2%(章仔除外)_x000d_罗纹:腈纶69.1%锦纶21.6%聚酯纤维5.2%聚酯薄膜纤维4.1%"/>
    <s v="贴身"/>
    <s v="中长"/>
  </r>
  <r>
    <x v="1"/>
    <s v="1GY3034240010"/>
    <s v="荷叶袖修身针织衫"/>
    <s v="米白"/>
    <x v="0"/>
    <x v="0"/>
    <n v="1"/>
    <x v="33"/>
    <n v="439"/>
    <x v="9"/>
    <x v="0"/>
    <s v="双袖点缀荷叶设计/纯色修身衣衫廓形/简约别致针织手法"/>
    <s v="粘纤76%聚酯纤维24%"/>
    <s v="贴身"/>
    <s v="适中"/>
  </r>
  <r>
    <x v="1"/>
    <s v="1GY3034240090"/>
    <s v="荷叶袖修身针织衫"/>
    <s v="米白"/>
    <x v="0"/>
    <x v="0"/>
    <n v="1"/>
    <x v="33"/>
    <n v="439"/>
    <x v="9"/>
    <x v="0"/>
    <s v="双袖点缀荷叶设计/纯色修身衣衫廓形/简约别致针织手法"/>
    <s v="粘纤76%聚酯纤维24%"/>
    <s v="贴身"/>
    <s v="适中"/>
  </r>
  <r>
    <x v="1"/>
    <s v="1GY3034240130"/>
    <s v="荷叶袖修身针织衫"/>
    <s v="米白"/>
    <x v="0"/>
    <x v="0"/>
    <n v="1"/>
    <x v="33"/>
    <n v="439"/>
    <x v="9"/>
    <x v="0"/>
    <s v="双袖点缀荷叶设计/纯色修身衣衫廓形/简约别致针织手法"/>
    <s v="粘纤76%聚酯纤维24%"/>
    <s v="贴身"/>
    <s v="适中"/>
  </r>
  <r>
    <x v="1"/>
    <s v="1GY3034290010"/>
    <s v="两件套装罩衫背心"/>
    <s v="米白"/>
    <x v="0"/>
    <x v="0"/>
    <n v="1"/>
    <x v="15"/>
    <n v="799"/>
    <x v="6"/>
    <x v="0"/>
    <s v="针织吊带背心/搭配蕾丝罩衫/两件套层次组合"/>
    <s v="粘纤60%锦纶40%"/>
    <s v="贴身"/>
    <s v="适中"/>
  </r>
  <r>
    <x v="1"/>
    <s v="1GY3034290090"/>
    <s v="两件套装罩衫背心"/>
    <s v="米白"/>
    <x v="0"/>
    <x v="0"/>
    <n v="1"/>
    <x v="15"/>
    <n v="799"/>
    <x v="6"/>
    <x v="0"/>
    <s v="针织吊带背心/搭配蕾丝罩衫/两件套层次组合"/>
    <s v="粘纤60%锦纶40%"/>
    <s v="贴身"/>
    <s v="适中"/>
  </r>
  <r>
    <x v="1"/>
    <s v="1GZ3031740950"/>
    <s v="撞色条纹连衣裙"/>
    <s v="彩条"/>
    <x v="0"/>
    <x v="0"/>
    <n v="1"/>
    <x v="1"/>
    <n v="1090"/>
    <x v="1"/>
    <x v="0"/>
    <s v="撞色条纹张扬视觉/裙摆拼接网纱材质/甄选马海毛面料"/>
    <s v="锦纶47.4%马海毛34.9%腈纶17.7%"/>
    <s v="贴身"/>
    <s v="中长"/>
  </r>
  <r>
    <x v="1"/>
    <s v="1GZ3038370018"/>
    <s v="【917店庆周369元】贴布绣针织毛衣"/>
    <s v="白色"/>
    <x v="0"/>
    <x v="0"/>
    <n v="1"/>
    <x v="23"/>
    <n v="599"/>
    <x v="7"/>
    <x v="0"/>
    <s v="花朵贴布绣图案/休闲落肩设计/选用含兔毛面料"/>
    <s v="聚酯纤维50%锦纶40%兔毛10%_x000d_罗纹:聚酯纤维48%锦纶41%兔毛10%氨纶1%"/>
    <s v="贴身"/>
    <s v="适中"/>
  </r>
  <r>
    <x v="1"/>
    <s v="1GZ3038370090"/>
    <s v="【917店庆周369元】贴布绣针织毛衣"/>
    <s v="白色"/>
    <x v="0"/>
    <x v="0"/>
    <n v="1"/>
    <x v="23"/>
    <n v="599"/>
    <x v="7"/>
    <x v="0"/>
    <s v="花朵贴布绣图案/休闲落肩设计/选用含兔毛面料"/>
    <s v="聚酯纤维50%锦纶40%兔毛10%_x000d_罗纹:聚酯纤维48%锦纶41%兔毛10%氨纶1%"/>
    <s v="贴身"/>
    <s v="适中"/>
  </r>
  <r>
    <x v="1"/>
    <s v="1GZ3038370130"/>
    <s v="【917店庆周369元】贴布绣针织毛衣"/>
    <s v="白色"/>
    <x v="0"/>
    <x v="0"/>
    <n v="1"/>
    <x v="23"/>
    <n v="599"/>
    <x v="7"/>
    <x v="0"/>
    <s v="花朵贴布绣图案/休闲落肩设计/选用含兔毛面料"/>
    <s v="聚酯纤维50%锦纶40%兔毛10%_x000d_罗纹:聚酯纤维48%锦纶41%兔毛10%氨纶1%"/>
    <s v="贴身"/>
    <s v="适中"/>
  </r>
  <r>
    <x v="1"/>
    <s v="1GZ3038370410"/>
    <s v="【917店庆周369元】贴布绣针织毛衣"/>
    <s v="白色"/>
    <x v="0"/>
    <x v="0"/>
    <n v="1"/>
    <x v="23"/>
    <n v="599"/>
    <x v="7"/>
    <x v="0"/>
    <s v="花朵贴布绣图案/休闲落肩设计/选用含兔毛面料"/>
    <s v="聚酯纤维50%锦纶40%兔毛10%_x000d_罗纹:聚酯纤维48%锦纶41%兔毛10%氨纶1%"/>
    <s v="贴身"/>
    <s v="适中"/>
  </r>
  <r>
    <x v="1"/>
    <s v="1GZ3038400018"/>
    <s v="【917店庆周319元】金属链长袖针织衫"/>
    <s v="白色"/>
    <x v="0"/>
    <x v="0"/>
    <n v="1"/>
    <x v="23"/>
    <n v="599"/>
    <x v="7"/>
    <x v="0"/>
    <s v="搭配金属链装饰/纯色针织肌理/休闲落肩袖设计"/>
    <s v="粘纤66.2%聚酯纤维28.3%腈纶5.5%_x000d_罗纹:粘纤54.8%聚酯纤维25.8%锦纶15.3%腈纶4.1%"/>
    <s v="贴身"/>
    <s v="适中"/>
  </r>
  <r>
    <x v="1"/>
    <s v="1GZ3038400090"/>
    <s v="【917店庆周319元】金属链长袖针织衫"/>
    <s v="白色"/>
    <x v="0"/>
    <x v="0"/>
    <n v="1"/>
    <x v="23"/>
    <n v="599"/>
    <x v="7"/>
    <x v="0"/>
    <s v="搭配金属链装饰/纯色针织肌理/休闲落肩袖设计"/>
    <s v="粘纤66.2%聚酯纤维28.3%腈纶5.5%_x000d_罗纹:粘纤54.8%聚酯纤维25.8%锦纶15.3%腈纶4.1%"/>
    <s v="贴身"/>
    <s v="适中"/>
  </r>
  <r>
    <x v="1"/>
    <s v="1GZ3038400119"/>
    <s v="【917店庆周319元】金属链长袖针织衫"/>
    <s v="白色"/>
    <x v="0"/>
    <x v="0"/>
    <n v="1"/>
    <x v="23"/>
    <n v="599"/>
    <x v="7"/>
    <x v="0"/>
    <s v="搭配金属链装饰/纯色针织肌理/休闲落肩袖设计"/>
    <s v="粘纤66.2%聚酯纤维28.3%腈纶5.5%_x000d_罗纹:粘纤54.8%聚酯纤维25.8%锦纶15.3%腈纶4.1%"/>
    <s v="贴身"/>
    <s v="适中"/>
  </r>
  <r>
    <x v="1"/>
    <s v="1GZ3038500133"/>
    <s v="【917店庆周299元】撞色条纹针织衫"/>
    <s v="浅粉"/>
    <x v="0"/>
    <x v="0"/>
    <n v="1"/>
    <x v="33"/>
    <n v="439"/>
    <x v="9"/>
    <x v="0"/>
    <s v="波普条纹图案/醒目撞色效果/宽松落肩袖设计"/>
    <s v="腈纶100%"/>
    <s v="贴身"/>
    <s v="适中"/>
  </r>
  <r>
    <x v="1"/>
    <s v="1GZ3038500660"/>
    <s v="【917店庆周299元】撞色条纹针织衫"/>
    <s v="浅粉"/>
    <x v="0"/>
    <x v="0"/>
    <n v="1"/>
    <x v="33"/>
    <n v="439"/>
    <x v="9"/>
    <x v="0"/>
    <s v="波普条纹图案/醒目撞色效果/宽松落肩袖设计"/>
    <s v="腈纶100%"/>
    <s v="贴身"/>
    <s v="适中"/>
  </r>
  <r>
    <x v="1"/>
    <s v="1GZ3038530010"/>
    <s v="【917店庆周319元】贴布纽扣针织衫"/>
    <s v="米白"/>
    <x v="0"/>
    <x v="0"/>
    <n v="1"/>
    <x v="17"/>
    <n v="569"/>
    <x v="7"/>
    <x v="0"/>
    <s v="贴布字母图案/侧边纽扣巧妙装饰/细腻针织纹路"/>
    <s v="粘纤66.2%聚酯纤维28.3%腈纶5.5%_x000d_罗纹:粘纤54.8%聚酯纤维25.8%锦纶15.3%腈纶4.1%"/>
    <s v="贴身"/>
    <s v="适中"/>
  </r>
  <r>
    <x v="1"/>
    <s v="1GZ3038530090"/>
    <s v="【917店庆周319元】贴布纽扣针织衫"/>
    <s v="米白"/>
    <x v="0"/>
    <x v="0"/>
    <n v="1"/>
    <x v="17"/>
    <n v="569"/>
    <x v="7"/>
    <x v="0"/>
    <s v="贴布字母图案/侧边纽扣巧妙装饰/细腻针织纹路"/>
    <s v="粘纤64.2%聚酯纤维28.6%腈纶7.2%_x000d_罗纹:粘纤49.2%锦纶26.1%聚酯纤维20.9%腈纶3.8%"/>
    <s v="贴身"/>
    <s v="适中"/>
  </r>
  <r>
    <x v="1"/>
    <s v="1GZ3038640018"/>
    <s v="【917店庆周319元】纯色镂空针织衫"/>
    <s v="白色"/>
    <x v="0"/>
    <x v="0"/>
    <n v="1"/>
    <x v="31"/>
    <n v="499"/>
    <x v="9"/>
    <x v="0"/>
    <s v="后幅镂空巧妙露肤/微喇叭袖口设计/金银线精细编织"/>
    <s v="腈纶75.3%锦纶13.7%聚酯薄膜纤维11%_x000d_罗纹:腈纶49.7%锦纶39.7%聚酯薄膜纤维10.6%"/>
    <s v="贴身"/>
    <s v="适中"/>
  </r>
  <r>
    <x v="1"/>
    <s v="1GZ3038640090"/>
    <s v="【917店庆周319元】纯色镂空针织衫"/>
    <s v="白色"/>
    <x v="0"/>
    <x v="0"/>
    <n v="1"/>
    <x v="31"/>
    <n v="499"/>
    <x v="9"/>
    <x v="0"/>
    <s v="后幅镂空巧妙露肤/微喇叭袖口设计/金银线精细编织"/>
    <s v="腈纶75.2%聚酯纤维18.5%聚酯薄膜纤维6.3%_x000d_罗纹:腈纶55.8%锦纶24.9%聚酯纤维14.1%聚酯薄膜纤维5.2%"/>
    <s v="贴身"/>
    <s v="适中"/>
  </r>
  <r>
    <x v="1"/>
    <s v="1GZ3038640180"/>
    <s v="【917店庆周319元】纯色镂空针织衫"/>
    <s v="白色"/>
    <x v="0"/>
    <x v="0"/>
    <n v="1"/>
    <x v="31"/>
    <n v="499"/>
    <x v="9"/>
    <x v="0"/>
    <s v="后幅镂空巧妙露肤/微喇叭袖口设计/金银线精细编织"/>
    <s v="腈纶78.5%聚酯薄膜纤维12%锦纶9.5%_x000d_罗纹:腈纶58%锦纶32.2%聚酯薄膜纤维9.8%"/>
    <s v="贴身"/>
    <s v="适中"/>
  </r>
  <r>
    <x v="1"/>
    <s v="1GZ3038640520"/>
    <s v="【917店庆周319元】纯色镂空针织衫"/>
    <s v="白色"/>
    <x v="0"/>
    <x v="0"/>
    <n v="1"/>
    <x v="31"/>
    <n v="499"/>
    <x v="9"/>
    <x v="0"/>
    <s v="后幅镂空巧妙露肤/微喇叭袖口设计/金银线精细编织"/>
    <s v="腈纶74.3%聚酯纤维16.9%聚酯薄膜纤维8.8%_x000d_罗纹:腈纶55.8%锦纶24.1%聚酯纤维13%聚酯薄膜纤维7.1%"/>
    <s v="贴身"/>
    <s v="适中"/>
  </r>
  <r>
    <x v="1"/>
    <s v="1GZ3038770018"/>
    <s v="【917店庆周369元】拼接喇叭袖针织衫"/>
    <s v="白色"/>
    <x v="0"/>
    <x v="0"/>
    <n v="1"/>
    <x v="9"/>
    <n v="699"/>
    <x v="5"/>
    <x v="0"/>
    <s v="拼接设计点睛视觉/开叉喇叭袖修饰手臂/V字领口性感迷人"/>
    <s v="腈纶64.4%锦纶35.6%"/>
    <s v="贴身"/>
    <s v="适中"/>
  </r>
  <r>
    <x v="1"/>
    <s v="1GZ3038770120"/>
    <s v="【917店庆周369元】拼接喇叭袖针织衫"/>
    <s v="白色"/>
    <x v="0"/>
    <x v="0"/>
    <n v="1"/>
    <x v="9"/>
    <n v="699"/>
    <x v="5"/>
    <x v="0"/>
    <s v="拼接设计点睛视觉/开叉喇叭袖修饰手臂/V字领口性感迷人"/>
    <s v="腈纶64.4%锦纶35.6%"/>
    <s v="贴身"/>
    <s v="适中"/>
  </r>
  <r>
    <x v="1"/>
    <s v="1GZ3038770650"/>
    <s v="【917店庆周369元】拼接喇叭袖针织衫"/>
    <s v="白色"/>
    <x v="0"/>
    <x v="0"/>
    <n v="1"/>
    <x v="9"/>
    <n v="699"/>
    <x v="5"/>
    <x v="0"/>
    <s v="拼接设计点睛视觉/开叉喇叭袖修饰手臂/V字领口性感迷人"/>
    <s v="腈纶64.4%锦纶35.6%"/>
    <s v="贴身"/>
    <s v="适中"/>
  </r>
  <r>
    <x v="1"/>
    <s v="1GZ3038790010"/>
    <s v="【917店庆周339元】荷叶边拼接针织衫"/>
    <s v="米白"/>
    <x v="0"/>
    <x v="0"/>
    <n v="1"/>
    <x v="111"/>
    <n v="539"/>
    <x v="7"/>
    <x v="0"/>
    <s v="袖口异材质拼接/柔美荷叶领设计/纯色针织工艺"/>
    <s v="腈纶80%锦纶18%氨纶2%_x000d_领上荷叶边/袖口:莱赛尔70%聚酯纤维30%"/>
    <s v="贴身"/>
    <s v="适中"/>
  </r>
  <r>
    <x v="1"/>
    <s v="1GZ3038790090"/>
    <s v="【917店庆周339元】荷叶边拼接针织衫"/>
    <s v="米白"/>
    <x v="0"/>
    <x v="0"/>
    <n v="1"/>
    <x v="111"/>
    <n v="539"/>
    <x v="7"/>
    <x v="0"/>
    <s v="袖口异材质拼接/柔美荷叶领设计/纯色针织工艺"/>
    <s v="腈纶80%锦纶18%氨纶2%_x000d_领上荷叶边/袖口:莱赛尔70%聚酯纤维30%"/>
    <s v="贴身"/>
    <s v="适中"/>
  </r>
  <r>
    <x v="1"/>
    <s v="1GZ3038790090"/>
    <s v="【917店庆周339元】荷叶边拼接针织衫"/>
    <s v="米白"/>
    <x v="0"/>
    <x v="0"/>
    <n v="1"/>
    <x v="111"/>
    <n v="539"/>
    <x v="7"/>
    <x v="0"/>
    <s v="袖口异材质拼接/柔美荷叶领设计/纯色针织工艺"/>
    <s v="腈纶80%锦纶18%氨纶2%_x000d_领上荷叶边/袖口:莱赛尔70%聚酯纤维30%"/>
    <s v="贴身"/>
    <s v="适中"/>
  </r>
  <r>
    <x v="1"/>
    <s v="1GZ3038800010"/>
    <s v="【917店庆周279元】拼织带挖空针织衫"/>
    <s v="米白"/>
    <x v="0"/>
    <x v="0"/>
    <n v="1"/>
    <x v="31"/>
    <n v="499"/>
    <x v="9"/>
    <x v="0"/>
    <s v="双袖挖空设计/两侧开叉+拼接织带/别致针织纹路"/>
    <s v="粘纤64%锦纶36%"/>
    <s v="贴身"/>
    <s v="适中"/>
  </r>
  <r>
    <x v="1"/>
    <s v="1GZ3038800090"/>
    <s v="【917店庆周279元】拼织带挖空针织衫"/>
    <s v="米白"/>
    <x v="0"/>
    <x v="0"/>
    <n v="1"/>
    <x v="31"/>
    <n v="499"/>
    <x v="9"/>
    <x v="0"/>
    <s v="双袖挖空设计/两侧开叉+拼接织带/别致针织纹路"/>
    <s v="粘纤64%锦纶36%"/>
    <s v="贴身"/>
    <s v="适中"/>
  </r>
  <r>
    <x v="1"/>
    <s v="1GZ3038800130"/>
    <s v="【917店庆周279元】拼织带挖空针织衫"/>
    <s v="米白"/>
    <x v="0"/>
    <x v="0"/>
    <n v="1"/>
    <x v="31"/>
    <n v="499"/>
    <x v="9"/>
    <x v="0"/>
    <s v="双袖挖空设计/两侧开叉+拼接织带/别致针织纹路"/>
    <s v="粘纤64%锦纶36%"/>
    <s v="贴身"/>
    <s v="适中"/>
  </r>
  <r>
    <x v="1"/>
    <s v="1GZ3038800660"/>
    <s v="【917店庆周279元】拼织带挖空针织衫"/>
    <s v="米白"/>
    <x v="0"/>
    <x v="0"/>
    <n v="1"/>
    <x v="31"/>
    <n v="499"/>
    <x v="9"/>
    <x v="0"/>
    <s v="双袖挖空设计/两侧开叉+拼接织带/别致针织纹路"/>
    <s v="粘纤64%锦纶36%"/>
    <s v="贴身"/>
    <s v="适中"/>
  </r>
  <r>
    <x v="1"/>
    <s v="1GZ3038830090"/>
    <s v="【917店庆周439元】钉珠镂空连衣裙"/>
    <s v="黑色"/>
    <x v="0"/>
    <x v="0"/>
    <n v="1"/>
    <x v="12"/>
    <n v="739"/>
    <x v="6"/>
    <x v="0"/>
    <s v="袖口点缀别致钉珠/优雅镂空设计/纯色针织手法"/>
    <s v="腈纶69.6%锦纶30.4%"/>
    <s v="贴身"/>
    <s v="适中"/>
  </r>
  <r>
    <x v="1"/>
    <s v="1GZ3038830150"/>
    <s v="【917店庆周439元】钉珠镂空连衣裙"/>
    <s v="黑色"/>
    <x v="0"/>
    <x v="0"/>
    <n v="1"/>
    <x v="12"/>
    <n v="739"/>
    <x v="6"/>
    <x v="0"/>
    <s v="袖口点缀别致钉珠/优雅镂空设计/纯色针织手法"/>
    <s v="腈纶69.6%锦纶30.4%"/>
    <s v="贴身"/>
    <s v="适中"/>
  </r>
  <r>
    <x v="1"/>
    <s v="1GZ3038840950"/>
    <s v="条纹羊毛针织毛衣"/>
    <s v="彩条"/>
    <x v="0"/>
    <x v="0"/>
    <n v="1"/>
    <x v="9"/>
    <n v="699"/>
    <x v="5"/>
    <x v="0"/>
    <s v="撞色波普条纹图案/宽松休闲衣衫版型/甄选马海毛面料"/>
    <s v="锦纶47.4%马海毛34.9%腈纶17.7%"/>
    <s v="贴身"/>
    <s v="适中"/>
  </r>
  <r>
    <x v="1"/>
    <s v="1GZ3038850180"/>
    <s v="【917店庆周439元】V领宽松针织毛衣"/>
    <s v="粉红"/>
    <x v="0"/>
    <x v="0"/>
    <n v="1"/>
    <x v="12"/>
    <n v="739"/>
    <x v="6"/>
    <x v="0"/>
    <s v="V领设计性感露肩/宽松易搭衣衫廓形/针织手法舒适细腻"/>
    <s v="46.8%锦纶33.8%马海毛19.4%腈纶_x000d_衣领/袖咀/下脚:56.2%腈纶25.4%锦纶18.4%马海毛"/>
    <s v="贴身"/>
    <s v="适中"/>
  </r>
  <r>
    <x v="1"/>
    <s v="1GZ3038850410"/>
    <s v="【917店庆周439元】V领宽松针织毛衣"/>
    <s v="粉红"/>
    <x v="0"/>
    <x v="0"/>
    <n v="1"/>
    <x v="12"/>
    <n v="739"/>
    <x v="6"/>
    <x v="0"/>
    <s v="V领设计性感露肩/宽松易搭衣衫廓形/针织手法舒适细腻"/>
    <s v="46.8%锦纶33.8%马海毛19.4%腈纶_x000d_衣领/袖咀/下脚:56.2%腈纶25.4%锦纶18.4%马海毛"/>
    <s v="贴身"/>
    <s v="适中"/>
  </r>
  <r>
    <x v="1"/>
    <s v="1GZ3039910770"/>
    <s v="【917店庆周359元】不规则荷叶针织衫"/>
    <s v="白色"/>
    <x v="0"/>
    <x v="0"/>
    <n v="1"/>
    <x v="17"/>
    <n v="569"/>
    <x v="7"/>
    <x v="0"/>
    <s v="不规则褶皱荷叶边/V字领口设计/纯色修身版型"/>
    <s v="大身:粘纤65%锦纶35%_x000d_荷叶边:粘纤72%锦纶28%"/>
    <s v="贴身"/>
    <s v="适中"/>
  </r>
  <r>
    <x v="1"/>
    <s v="1GZ3039430090"/>
    <s v="【917店庆周539元】拼荷叶挖空连衣裙"/>
    <s v="黑色"/>
    <x v="0"/>
    <x v="0"/>
    <n v="1"/>
    <x v="10"/>
    <n v="769"/>
    <x v="6"/>
    <x v="0"/>
    <s v="裙摆拼接网纱材质/不对称挖空设计/荷叶边柔美点缀"/>
    <s v="大身成份:锦纶54.6%粘纤45.4%_x000d_下摆成份:粘纤89%锦纶11%"/>
    <s v="贴身"/>
    <s v="中长"/>
  </r>
  <r>
    <x v="1"/>
    <s v="1GZ3039430120"/>
    <s v="【917店庆周539元】拼荷叶挖空连衣裙"/>
    <s v="黑色"/>
    <x v="0"/>
    <x v="0"/>
    <n v="1"/>
    <x v="10"/>
    <n v="769"/>
    <x v="6"/>
    <x v="0"/>
    <s v="裙摆拼接网纱材质/不对称挖空设计/荷叶边柔美点缀"/>
    <s v="大身成份:锦纶54.6%粘纤45.4%_x000d_下摆成份:粘纤89%锦纶11%"/>
    <s v="贴身"/>
    <s v="中长"/>
  </r>
  <r>
    <x v="1"/>
    <s v="1GZ3039480018"/>
    <s v="【917店庆周369元】拼接披肩针织毛衣"/>
    <s v="白色"/>
    <x v="0"/>
    <x v="0"/>
    <n v="1"/>
    <x v="21"/>
    <n v="639"/>
    <x v="5"/>
    <x v="0"/>
    <s v="拼接披肩剪裁/肩位性感透视/纯色针织手法"/>
    <s v="主聚酯纤维48%腈纶24%锦纶22%羊毛6%_x000d_辅莱赛尔71%聚酯纤维29%"/>
    <s v="贴身"/>
    <s v="适中"/>
  </r>
  <r>
    <x v="1"/>
    <s v="1GZ3039480130"/>
    <s v="【917店庆周369元】拼接披肩针织毛衣"/>
    <s v="白色"/>
    <x v="0"/>
    <x v="0"/>
    <n v="1"/>
    <x v="21"/>
    <n v="639"/>
    <x v="5"/>
    <x v="0"/>
    <s v="拼接披肩剪裁/肩位性感透视/纯色针织手法"/>
    <s v="主面料;聚酯纤维48%腈纶24%锦纶21%羊毛7%_x000d_辅粘纤69%聚酯纤维31%"/>
    <s v="贴身"/>
    <s v="适中"/>
  </r>
  <r>
    <x v="1"/>
    <s v="1GZ3039910018"/>
    <s v="【917店庆周359元】不规则荷叶针织衫"/>
    <s v="白色"/>
    <x v="0"/>
    <x v="0"/>
    <n v="1"/>
    <x v="17"/>
    <n v="569"/>
    <x v="7"/>
    <x v="0"/>
    <s v="不规则褶皱荷叶边/V字领口设计/纯色修身版型"/>
    <s v="大身:粘纤65%锦纶35%_x000d_荷叶边:粘纤72%锦纶28%"/>
    <s v="贴身"/>
    <s v="适中"/>
  </r>
  <r>
    <x v="1"/>
    <s v="1GZ3039910090"/>
    <s v="【917店庆周359元】不规则荷叶针织衫"/>
    <s v="白色"/>
    <x v="0"/>
    <x v="0"/>
    <n v="1"/>
    <x v="17"/>
    <n v="569"/>
    <x v="7"/>
    <x v="0"/>
    <s v="不规则褶皱荷叶边/V字领口设计/纯色修身版型"/>
    <s v="大身:粘纤65%锦纶35%_x000d_荷叶边:粘纤72%锦纶28%"/>
    <s v="贴身"/>
    <s v="适中"/>
  </r>
  <r>
    <x v="1"/>
    <s v="1GZ3038530120"/>
    <s v="【917店庆周319元】贴布纽扣针织衫"/>
    <s v="米白"/>
    <x v="0"/>
    <x v="0"/>
    <n v="1"/>
    <x v="17"/>
    <n v="569"/>
    <x v="7"/>
    <x v="0"/>
    <s v="贴布字母图案/侧边纽扣巧妙装饰/细腻针织纹路"/>
    <s v="粘纤66.2%聚酯纤维28.3%腈纶5.5%_x000d_罗纹:粘纤54.8%聚酯纤维25.8%锦纶15.3%腈纶4.1%"/>
    <s v="贴身"/>
    <s v="适中"/>
  </r>
  <r>
    <x v="1"/>
    <s v="1GZ3038350018"/>
    <s v="荷叶边套头针织衫"/>
    <s v="白色"/>
    <x v="0"/>
    <x v="0"/>
    <n v="1"/>
    <x v="21"/>
    <n v="639"/>
    <x v="5"/>
    <x v="0"/>
    <s v="层叠荷叶柔美娇俏/撞色条纹点睛视觉/针织纹路别致大方"/>
    <s v="粘纤74.9%锦纶23.8%氨纶1.3%"/>
    <s v="适中"/>
    <n v="0"/>
  </r>
  <r>
    <x v="1"/>
    <s v="1GZ3038440970"/>
    <s v="镂空条纹针织衫"/>
    <s v="黑白条"/>
    <x v="0"/>
    <x v="0"/>
    <n v="1"/>
    <x v="23"/>
    <n v="599"/>
    <x v="7"/>
    <x v="0"/>
    <s v="镂空设计性感吸睛/条纹图案波普活力/针织纹路细致讲究"/>
    <s v="粘纤81%聚酯纤维19%"/>
    <s v="适中"/>
    <n v="0"/>
  </r>
  <r>
    <x v="1"/>
    <s v="1GZ3038490510"/>
    <s v="卡通撞色针织衫"/>
    <s v="黑色"/>
    <x v="0"/>
    <x v="0"/>
    <n v="1"/>
    <x v="22"/>
    <n v="469"/>
    <x v="9"/>
    <x v="0"/>
    <s v="卡通图案生动萌趣/撞色效果点睛视觉/冰丝面料舒适亲肤"/>
    <s v="粘纤73%聚酯纤维27%(挑花部分除外)"/>
    <s v="适中"/>
    <n v="0"/>
  </r>
  <r>
    <x v="1"/>
    <s v="1GZ3036700601"/>
    <s v="拼接透视针织衫"/>
    <s v="米白"/>
    <x v="0"/>
    <x v="0"/>
    <n v="1"/>
    <x v="111"/>
    <n v="539"/>
    <x v="7"/>
    <x v="0"/>
    <s v="V型层次拼接设计/薄纱材质性感透视/纯色易搭衣衫版型"/>
    <s v="透明薄纱部位:锦纶60%聚酯纤维40%_x000d_其他部位:粘纤72%聚酯纤维28%"/>
    <s v="适中"/>
    <n v="0"/>
  </r>
  <r>
    <x v="1"/>
    <s v="1GY3032760620"/>
    <s v="贴布绣套头针织衫"/>
    <s v="黑色"/>
    <x v="0"/>
    <x v="0"/>
    <n v="1"/>
    <x v="10"/>
    <n v="769"/>
    <x v="6"/>
    <x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2760760"/>
    <s v="贴布绣套头针织衫"/>
    <s v="黑色"/>
    <x v="0"/>
    <x v="0"/>
    <n v="1"/>
    <x v="10"/>
    <n v="769"/>
    <x v="6"/>
    <x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2760090"/>
    <s v="贴布绣套头针织衫"/>
    <s v="黑色"/>
    <x v="0"/>
    <x v="0"/>
    <n v="1"/>
    <x v="10"/>
    <n v="769"/>
    <x v="6"/>
    <x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4460010"/>
    <s v="拼刺绣透视针织衫"/>
    <s v="米白"/>
    <x v="0"/>
    <x v="0"/>
    <n v="1"/>
    <x v="111"/>
    <n v="539"/>
    <x v="7"/>
    <x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4460090"/>
    <s v="拼刺绣透视针织衫"/>
    <s v="米白"/>
    <x v="0"/>
    <x v="0"/>
    <n v="1"/>
    <x v="111"/>
    <n v="539"/>
    <x v="7"/>
    <x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4460600"/>
    <s v="拼刺绣透视针织衫"/>
    <s v="米白"/>
    <x v="0"/>
    <x v="0"/>
    <n v="1"/>
    <x v="111"/>
    <n v="539"/>
    <x v="7"/>
    <x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</r>
  <r>
    <x v="1"/>
    <s v="1GY3034280090"/>
    <s v="钉珠撞色针织衫"/>
    <s v="黑色"/>
    <x v="0"/>
    <x v="0"/>
    <n v="1"/>
    <x v="17"/>
    <n v="569"/>
    <x v="7"/>
    <x v="0"/>
    <s v="肩位钉珠细致点缀/撞色效果点睛视觉/修身针织衫版型"/>
    <s v="粘纤70%聚酯纤维30%_x000d_罗纹:粘纤70%聚酯纤维30%"/>
    <s v="贴身"/>
    <s v="适中"/>
  </r>
  <r>
    <x v="1"/>
    <s v="1GY3034280180"/>
    <s v="钉珠撞色针织衫"/>
    <s v="黑色"/>
    <x v="0"/>
    <x v="0"/>
    <n v="1"/>
    <x v="17"/>
    <n v="569"/>
    <x v="7"/>
    <x v="0"/>
    <s v="肩位钉珠细致点缀/撞色效果点睛视觉/修身针织衫版型"/>
    <s v="粘纤70%聚酯纤维30%_x000d_罗纹:粘纤50.3%聚酯纤维42.4%聚酯薄膜纤维7.3%"/>
    <s v="贴身"/>
    <s v="适中"/>
  </r>
  <r>
    <x v="1"/>
    <s v="1GY3034280950"/>
    <s v="钉珠撞色针织衫"/>
    <s v="黑色"/>
    <x v="0"/>
    <x v="0"/>
    <n v="1"/>
    <x v="17"/>
    <n v="569"/>
    <x v="7"/>
    <x v="0"/>
    <s v="肩位钉珠细致点缀/撞色效果点睛视觉/修身针织衫版型"/>
    <s v="粘纤70%聚酯纤维30%_x000d_罗纹:粘纤70%聚酯纤维30%"/>
    <s v="贴身"/>
    <s v="适中"/>
  </r>
  <r>
    <x v="1"/>
    <s v="1GZ3036700010"/>
    <s v="【917店庆周319元】拼接透视针织衫"/>
    <s v="米白"/>
    <x v="0"/>
    <x v="0"/>
    <n v="1"/>
    <x v="111"/>
    <n v="539"/>
    <x v="7"/>
    <x v="0"/>
    <s v="V型层次拼接设计/薄纱材质性感透视/纯色易搭衣衫版型"/>
    <s v="透明薄纱部位:锦纶61%聚酯纤维39%_x000d_其他部位:粘纤72%聚酯纤维28%"/>
    <s v="适中"/>
    <n v="0"/>
  </r>
  <r>
    <x v="1"/>
    <s v="1GZ3036700090"/>
    <s v="【917店庆周319元】拼接透视针织衫"/>
    <s v="米白"/>
    <x v="0"/>
    <x v="0"/>
    <n v="1"/>
    <x v="111"/>
    <n v="539"/>
    <x v="7"/>
    <x v="0"/>
    <s v="V型层次拼接设计/薄纱材质性感透视/纯色易搭衣衫版型"/>
    <s v="透明薄纱部位:聚酯纤维100%_x000d_其他部位:粘纤72%聚酯纤维28%"/>
    <s v="适中"/>
    <n v="0"/>
  </r>
  <r>
    <x v="1"/>
    <s v="1GZ3038350090"/>
    <s v="荷叶边条纹针织衫"/>
    <s v="白色"/>
    <x v="0"/>
    <x v="0"/>
    <n v="1"/>
    <x v="21"/>
    <n v="639"/>
    <x v="5"/>
    <x v="0"/>
    <s v="层叠荷叶柔美娇俏/撞色条纹点睛视觉/针织纹路别致大方"/>
    <s v="粘纤73%锦纶25.6%氨纶1.4%"/>
    <s v="适中"/>
    <n v="0"/>
  </r>
  <r>
    <x v="1"/>
    <s v="1GZ3038490090"/>
    <s v="【917店庆周269元】卡通撞色针织衫"/>
    <s v="黑色"/>
    <x v="0"/>
    <x v="0"/>
    <n v="1"/>
    <x v="22"/>
    <n v="469"/>
    <x v="9"/>
    <x v="0"/>
    <s v="卡通图案生动萌趣/撞色效果点睛视觉/冰丝面料舒适亲肤"/>
    <s v="粘纤84.5%聚酯纤维15.5%(挑花部分除外)"/>
    <s v="适中"/>
    <n v="0"/>
  </r>
  <r>
    <x v="1"/>
    <s v="1GZ3038490180"/>
    <s v="【917店庆周269元】卡通撞色针织衫"/>
    <s v="黑色"/>
    <x v="0"/>
    <x v="0"/>
    <n v="1"/>
    <x v="22"/>
    <n v="469"/>
    <x v="9"/>
    <x v="0"/>
    <s v="卡通图案生动萌趣/撞色效果点睛视觉/冰丝面料舒适亲肤"/>
    <s v="粘纤84.5%聚酯纤维15.5%(挑花部分除外)"/>
    <s v="适中"/>
    <n v="0"/>
  </r>
  <r>
    <x v="1"/>
    <s v="1GZ3038490410"/>
    <s v="【917店庆周269元】卡通撞色针织衫"/>
    <s v="黑色"/>
    <x v="0"/>
    <x v="0"/>
    <n v="1"/>
    <x v="22"/>
    <n v="469"/>
    <x v="9"/>
    <x v="0"/>
    <s v="卡通图案生动萌趣/撞色效果点睛视觉/冰丝面料舒适亲肤"/>
    <s v="粘纤84.5%聚酯纤维15.5%(挑花部分除外)"/>
    <s v="适中"/>
    <n v="0"/>
  </r>
  <r>
    <x v="1"/>
    <s v="1GZ3038520180"/>
    <s v="V领珍珠纽针织衫"/>
    <s v="白色"/>
    <x v="0"/>
    <x v="0"/>
    <n v="1"/>
    <x v="18"/>
    <n v="669"/>
    <x v="5"/>
    <x v="0"/>
    <s v="V领设计修饰脸型/别致珍珠纽点缀两侧/纯色版型大方好穿"/>
    <s v="粘纤66.2%聚酯纤维28.9%腈纶4.9%_x000d_罗纹:粘纤49.0%锦纶26.3%聚酯纤维21.3%腈纶3.4%"/>
    <s v="适中"/>
    <n v="0"/>
  </r>
  <r>
    <x v="1"/>
    <s v="1GZ3038550010"/>
    <s v="V领露肩长袖毛衣"/>
    <s v="米白"/>
    <x v="0"/>
    <x v="0"/>
    <n v="1"/>
    <x v="111"/>
    <n v="539"/>
    <x v="7"/>
    <x v="0"/>
    <s v="V领性感露肩设计/衣摆磨破细节/细腻针织面料"/>
    <s v="腈纶82.3%羊毛17.7%"/>
    <s v="贴身"/>
    <s v="适中"/>
  </r>
  <r>
    <x v="1"/>
    <s v="1GZ3038440910"/>
    <s v="【917店庆周369元】镂空条纹针织衫"/>
    <s v="黑白条"/>
    <x v="0"/>
    <x v="0"/>
    <n v="1"/>
    <x v="23"/>
    <n v="599"/>
    <x v="7"/>
    <x v="0"/>
    <s v="镂空设计性感吸睛/条纹图案波普活力/针织纹路细致讲究"/>
    <s v="粘纤81%聚酯纤维19%"/>
    <s v="适中"/>
    <n v="0"/>
  </r>
  <r>
    <x v="1"/>
    <s v="1GZ3038550010"/>
    <s v="V领露肩长袖毛衣"/>
    <s v="米白"/>
    <x v="0"/>
    <x v="0"/>
    <n v="1"/>
    <x v="111"/>
    <n v="539"/>
    <x v="7"/>
    <x v="0"/>
    <s v="V领性感露肩设计/衣摆磨破细节/细腻针织面料"/>
    <s v="腈纶82.3%羊毛17.7%"/>
    <s v="贴身"/>
    <s v="适中"/>
  </r>
  <r>
    <x v="1"/>
    <s v="1GZ3038550130"/>
    <s v="V领露肩长袖毛衣"/>
    <s v="米白"/>
    <x v="0"/>
    <x v="0"/>
    <n v="1"/>
    <x v="111"/>
    <n v="539"/>
    <x v="7"/>
    <x v="0"/>
    <s v="V领性感露肩设计/衣摆磨破细节/细腻针织面料"/>
    <s v="腈纶82.3%羊毛17.7%"/>
    <s v="贴身"/>
    <s v="适中"/>
  </r>
  <r>
    <x v="1"/>
    <s v="1GZ3038630010"/>
    <s v="拼接网纱针织毛衣"/>
    <s v="米白"/>
    <x v="0"/>
    <x v="0"/>
    <n v="1"/>
    <x v="31"/>
    <n v="499"/>
    <x v="9"/>
    <x v="0"/>
    <s v="拼接网纱透视性感/高领设计端庄大方/针织手法别致细腻"/>
    <s v="主聚酯纤维42%锦纶32%腈纶20%羊毛6%_x000d_透明纱:莱赛尔71%聚酯纤维29%"/>
    <s v="贴身"/>
    <s v="适中"/>
  </r>
  <r>
    <x v="1"/>
    <s v="1GZ3038630130"/>
    <s v="拼接网纱针织毛衣"/>
    <s v="米白"/>
    <x v="0"/>
    <x v="0"/>
    <n v="1"/>
    <x v="31"/>
    <n v="499"/>
    <x v="9"/>
    <x v="0"/>
    <s v="拼接网纱透视性感/高领设计端庄大方/针织手法别致细腻"/>
    <s v="主聚酯纤维42%锦纶32%腈纶21%羊毛5%_x000d_透明纱:莱赛尔69%聚酯纤维31%"/>
    <s v="贴身"/>
    <s v="适中"/>
  </r>
  <r>
    <x v="1"/>
    <s v="1GZ3038630620"/>
    <s v="拼接网纱针织毛衣"/>
    <s v="米白"/>
    <x v="0"/>
    <x v="0"/>
    <n v="1"/>
    <x v="31"/>
    <n v="499"/>
    <x v="9"/>
    <x v="0"/>
    <s v="拼接网纱透视性感/高领设计端庄大方/针织手法别致细腻"/>
    <s v="主聚酯纤维45%锦纶31%腈纶19%羊毛5%_x000d_透明纱:粘纤70%聚酯纤维30%"/>
    <s v="贴身"/>
    <s v="适中"/>
  </r>
  <r>
    <x v="1"/>
    <s v="1GZ3038660018"/>
    <s v="【917店庆周299元】拼荷叶针织衫毛衣"/>
    <s v="白色"/>
    <x v="0"/>
    <x v="0"/>
    <n v="1"/>
    <x v="31"/>
    <n v="499"/>
    <x v="9"/>
    <x v="0"/>
    <s v="两侧拼接柔美荷叶/纯色衣款大方好搭/针织纹路细腻别致"/>
    <s v="腈纶87.3%羊毛12.7%"/>
    <s v="适中"/>
    <n v="0"/>
  </r>
  <r>
    <x v="1"/>
    <s v="1GZ3038660090"/>
    <s v="【917店庆周299元】拼荷叶针织衫毛衣"/>
    <s v="白色"/>
    <x v="0"/>
    <x v="0"/>
    <n v="1"/>
    <x v="31"/>
    <n v="499"/>
    <x v="9"/>
    <x v="0"/>
    <s v="两侧拼接柔美荷叶/纯色衣款大方好搭/针织纹路细腻别致"/>
    <s v="腈纶87.3%羊毛12.7%"/>
    <s v="适中"/>
    <n v="0"/>
  </r>
  <r>
    <x v="1"/>
    <s v="1GZ3038660130"/>
    <s v="【917店庆周299元】拼荷叶针织衫毛衣"/>
    <s v="白色"/>
    <x v="0"/>
    <x v="0"/>
    <n v="1"/>
    <x v="31"/>
    <n v="499"/>
    <x v="9"/>
    <x v="0"/>
    <s v="两侧拼接柔美荷叶/纯色衣款大方好搭/针织纹路细腻别致"/>
    <s v="腈纶87.3%羊毛12.7%"/>
    <s v="适中"/>
    <n v="0"/>
  </r>
  <r>
    <x v="1"/>
    <s v="1GZ3038870120"/>
    <s v="字母长袖针织衫"/>
    <s v="大红"/>
    <x v="0"/>
    <x v="0"/>
    <n v="1"/>
    <x v="20"/>
    <n v="399"/>
    <x v="8"/>
    <x v="0"/>
    <s v="slogan字母图案/撞色视觉醒目吸睛/针织手法细腻流畅"/>
    <s v="粘纤65.8%聚酯纤维28.7%腈纶5.5%(绣花线除外)_x000d_罗纹:粘纤54.9%聚酯纤维25.5%锦纶15.4%腈纶4.2%"/>
    <s v="适中"/>
    <n v="0"/>
  </r>
  <r>
    <x v="1"/>
    <s v="1GZ3038870180"/>
    <s v="字母长袖针织衫"/>
    <s v="大红"/>
    <x v="0"/>
    <x v="0"/>
    <n v="1"/>
    <x v="20"/>
    <n v="399"/>
    <x v="8"/>
    <x v="0"/>
    <s v="slogan字母图案/撞色视觉醒目吸睛/针织手法细腻流畅"/>
    <s v="粘纤65%聚酯纤维28.2%腈纶6.8%(绣花线除外)_x000d_罗纹:粘纤48.3%锦纶26.2%聚酯纤维21.5%腈纶4%"/>
    <s v="适中"/>
    <n v="0"/>
  </r>
  <r>
    <x v="1"/>
    <s v="1GZ3038920090"/>
    <s v="纯色A字百褶半裙"/>
    <s v="黑色"/>
    <x v="0"/>
    <x v="0"/>
    <n v="1"/>
    <x v="17"/>
    <n v="569"/>
    <x v="7"/>
    <x v="0"/>
    <s v="百褶设计点睛视觉/A字裙型显瘦易搭/松紧腰灵活调节"/>
    <s v="粘纤61%锦纶39%"/>
    <s v="合体"/>
    <s v="适中"/>
  </r>
  <r>
    <x v="1"/>
    <s v="1GZ3038920101"/>
    <s v="纯色A字百褶半裙"/>
    <s v="黑色"/>
    <x v="0"/>
    <x v="0"/>
    <n v="1"/>
    <x v="17"/>
    <n v="569"/>
    <x v="7"/>
    <x v="0"/>
    <s v="百褶设计点睛视觉/A字裙型显瘦易搭/松紧腰灵活调节"/>
    <s v="粘纤61%锦纶39%"/>
    <s v="合体"/>
    <s v="适中"/>
  </r>
  <r>
    <x v="1"/>
    <s v="1GZ3032060180"/>
    <s v="斜露肩拼接连衣裙"/>
    <s v="粉红"/>
    <x v="0"/>
    <x v="0"/>
    <n v="1"/>
    <x v="15"/>
    <n v="799"/>
    <x v="6"/>
    <x v="0"/>
    <s v="斜肩设计性感露肤/拼接织带视觉点睛/金线勾勒灵动效果"/>
    <s v="腈纶69%锦纶30%聚酯薄膜纤维1%"/>
    <s v="短款"/>
    <s v="短款"/>
  </r>
  <r>
    <x v="1"/>
    <s v="1GZ3038490600"/>
    <s v="【917店庆周269元】卡通撞色针织衫"/>
    <s v="黑色"/>
    <x v="0"/>
    <x v="0"/>
    <n v="1"/>
    <x v="22"/>
    <n v="469"/>
    <x v="9"/>
    <x v="0"/>
    <s v="卡通图案生动萌趣/撞色效果点睛视觉/冰丝面料舒适亲肤"/>
    <s v="粘纤73%聚酯纤维27%(挑花部分除外)"/>
    <s v="适中"/>
    <n v="0"/>
  </r>
  <r>
    <x v="1"/>
    <s v="1GH3036410501"/>
    <s v="刺绣镂空连衣裙"/>
    <s v="墨绿"/>
    <x v="0"/>
    <x v="0"/>
    <n v="1"/>
    <x v="2"/>
    <n v="969"/>
    <x v="0"/>
    <x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</r>
  <r>
    <x v="1"/>
    <s v="1GH3036410760"/>
    <s v="刺绣镂空连衣裙"/>
    <s v="墨绿"/>
    <x v="0"/>
    <x v="0"/>
    <n v="1"/>
    <x v="2"/>
    <n v="969"/>
    <x v="0"/>
    <x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</r>
  <r>
    <x v="1"/>
    <s v="1GH3036590090"/>
    <s v="透视百褶半身裙"/>
    <s v="黑色"/>
    <x v="0"/>
    <x v="0"/>
    <n v="1"/>
    <x v="15"/>
    <n v="799"/>
    <x v="6"/>
    <x v="0"/>
    <s v="稍短内衬性感透视/百褶裙摆飘逸灵动/金线精致编织"/>
    <s v="聚酯纤维79.2%粘纤18%聚酯薄膜纤维2.8%_x000d_里布:粘纤69.8%聚酯纤维30.2%_x000d_罗纹:粘纤54.3%聚酯纤维23.6%锦纶19.6%氨纶2.5%"/>
    <s v="中长"/>
    <n v="0"/>
  </r>
  <r>
    <x v="1"/>
    <s v="1GY3032900090"/>
    <s v="镂空透视针织衫"/>
    <s v="黑色"/>
    <x v="0"/>
    <x v="0"/>
    <n v="1"/>
    <x v="23"/>
    <n v="599"/>
    <x v="7"/>
    <x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</r>
  <r>
    <x v="1"/>
    <s v="1GY3034220960"/>
    <s v="条纹荷叶边针织衫"/>
    <s v="绿条"/>
    <x v="0"/>
    <x v="0"/>
    <n v="1"/>
    <x v="31"/>
    <n v="499"/>
    <x v="9"/>
    <x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</r>
  <r>
    <x v="1"/>
    <s v="1GY3034220991"/>
    <s v="条纹荷叶边针织衫"/>
    <s v="绿条"/>
    <x v="0"/>
    <x v="0"/>
    <n v="1"/>
    <x v="31"/>
    <n v="499"/>
    <x v="9"/>
    <x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</r>
  <r>
    <x v="1"/>
    <s v="1GY3034390130"/>
    <s v="荷叶条纹连衣裙"/>
    <s v="玫红"/>
    <x v="0"/>
    <x v="0"/>
    <n v="1"/>
    <x v="2"/>
    <n v="969"/>
    <x v="0"/>
    <x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s v="短款"/>
  </r>
  <r>
    <x v="1"/>
    <s v="1GY3034390510"/>
    <s v="荷叶条纹连衣裙"/>
    <s v="玫红"/>
    <x v="0"/>
    <x v="0"/>
    <n v="1"/>
    <x v="2"/>
    <n v="969"/>
    <x v="0"/>
    <x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s v="短款"/>
  </r>
  <r>
    <x v="1"/>
    <s v="1GY3033590620"/>
    <s v="拼接假两件针织衫"/>
    <s v="米白"/>
    <x v="0"/>
    <x v="0"/>
    <n v="1"/>
    <x v="22"/>
    <n v="469"/>
    <x v="9"/>
    <x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</r>
  <r>
    <x v="1"/>
    <s v="1GY3033590010"/>
    <s v="拼接假两件针织衫"/>
    <s v="米白"/>
    <x v="0"/>
    <x v="0"/>
    <n v="1"/>
    <x v="22"/>
    <n v="469"/>
    <x v="9"/>
    <x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</r>
  <r>
    <x v="1"/>
    <s v="1GY3033590090"/>
    <s v="拼接假两件针织衫"/>
    <s v="米白"/>
    <x v="0"/>
    <x v="0"/>
    <n v="1"/>
    <x v="22"/>
    <n v="469"/>
    <x v="9"/>
    <x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</r>
  <r>
    <x v="1"/>
    <s v="1GY3034340950"/>
    <s v="荷叶条纹连衣裙"/>
    <s v="彩条"/>
    <x v="0"/>
    <x v="0"/>
    <n v="1"/>
    <x v="15"/>
    <n v="799"/>
    <x v="6"/>
    <x v="0"/>
    <s v="撞色条纹印花，波普感十足，演绎俏皮活力印象；一字挖空设计巧露香肩，尽展性感迷人气息；荷叶边精巧点缀，让整体效果更是减龄，透着浪漫女人味。"/>
    <s v="_x000d_[上半身平纹部位]:腈纶57.4%锦纶26.8%聚酯纤维15.8%_x000d_[其余部位]:腈纶79.4%聚酯纤维20.6%_x000d_(罗纹除外)_x000d_里布:腈纶79.4%聚酯纤维20.6%"/>
    <s v="中长"/>
    <s v="贴身"/>
  </r>
  <r>
    <x v="1"/>
    <s v="1GZ3038470018"/>
    <s v="【917店庆周279元】纯色套头针织衫"/>
    <s v="白色"/>
    <x v="0"/>
    <x v="0"/>
    <n v="1"/>
    <x v="20"/>
    <n v="399"/>
    <x v="8"/>
    <x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锦纶13.7%聚酯薄膜纤维11%"/>
    <s v="适中"/>
    <n v="0"/>
  </r>
  <r>
    <x v="1"/>
    <s v="1GZ3038470090"/>
    <s v="【917店庆周279元】纯色套头针织衫"/>
    <s v="白色"/>
    <x v="0"/>
    <x v="0"/>
    <n v="1"/>
    <x v="20"/>
    <n v="399"/>
    <x v="8"/>
    <x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聚酯纤维18.5%聚酯薄膜纤维6.3%"/>
    <s v="适中"/>
    <n v="0"/>
  </r>
  <r>
    <x v="1"/>
    <s v="1GZ3038470760"/>
    <s v="【917店庆周279元】纯色套头针织衫"/>
    <s v="白色"/>
    <x v="0"/>
    <x v="0"/>
    <n v="1"/>
    <x v="20"/>
    <n v="399"/>
    <x v="8"/>
    <x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聚酯纤维17%聚酯薄膜纤维6.3%"/>
    <s v="适中"/>
    <n v="0"/>
  </r>
  <r>
    <x v="1"/>
    <s v="1GZ3038480018"/>
    <s v="【917店庆周469元】假两件拼接针织衫"/>
    <s v="白色"/>
    <x v="0"/>
    <x v="0"/>
    <n v="1"/>
    <x v="18"/>
    <n v="669"/>
    <x v="5"/>
    <x v="0"/>
    <s v="异材质拼接假两件，赋予衣衫层次效果，散发摩登大气特质；挖空设计轻展香肩肌肤，展现性感迷人魅力；纯色衣款简约好搭，与多种下装轻松配搭，打造时髦百变造型。"/>
    <s v="粘纤64%锦纶36%_x000d_罗纹:粘纤54%锦纶44.7%氨纶1.3%"/>
    <s v="长款"/>
    <n v="0"/>
  </r>
  <r>
    <x v="1"/>
    <s v="1GZ3038480090"/>
    <s v="【917店庆周469元】假两件拼接针织衫"/>
    <s v="白色"/>
    <x v="0"/>
    <x v="0"/>
    <n v="1"/>
    <x v="18"/>
    <n v="669"/>
    <x v="5"/>
    <x v="0"/>
    <s v="异材质拼接假两件，赋予衣衫层次效果，散发摩登大气特质；挖空设计轻展香肩肌肤，展现性感迷人魅力；纯色衣款简约好搭，与多种下装轻松配搭，打造时髦百变造型。"/>
    <s v="粘纤64%锦纶36%_x000d_罗纹:粘纤54%锦纶44.7%氨纶1.3%"/>
    <s v="长款"/>
    <n v="0"/>
  </r>
  <r>
    <x v="1"/>
    <s v="1GZ3038510018"/>
    <s v="【917店庆周319元】外搭磨破针织衫"/>
    <s v="白色"/>
    <x v="0"/>
    <x v="0"/>
    <n v="1"/>
    <x v="22"/>
    <n v="469"/>
    <x v="9"/>
    <x v="0"/>
    <s v="性感露肩设计/磨破工艺点缀/纯色宽松版型"/>
    <s v="聚酯纤维100%"/>
    <s v="适中"/>
    <n v="0"/>
  </r>
  <r>
    <x v="1"/>
    <s v="1GZ3038510180"/>
    <s v="【917店庆周319元】外搭磨破针织衫"/>
    <s v="白色"/>
    <x v="0"/>
    <x v="0"/>
    <n v="1"/>
    <x v="22"/>
    <n v="469"/>
    <x v="9"/>
    <x v="0"/>
    <s v="性感露肩设计/磨破工艺点缀/纯色宽松版型"/>
    <s v="聚酯纤维100%"/>
    <s v="适中"/>
    <n v="0"/>
  </r>
  <r>
    <x v="1"/>
    <s v="1GZ3038780090"/>
    <s v="【917店庆周269元】纯色荷叶边针织衫"/>
    <s v="黑色"/>
    <x v="0"/>
    <x v="0"/>
    <n v="1"/>
    <x v="111"/>
    <n v="539"/>
    <x v="7"/>
    <x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聚酯纤维18.5%聚酯薄膜纤维6.3%_x000d_罗纹:腈纶55.8%锦纶24.9%聚酯纤维14.1%聚酯薄膜纤维5.2%"/>
    <s v="适中"/>
    <n v="0"/>
  </r>
  <r>
    <x v="1"/>
    <s v="1GZ3038780770"/>
    <s v="【917店庆周269元】纯色荷叶边针织衫"/>
    <s v="黑色"/>
    <x v="0"/>
    <x v="0"/>
    <n v="1"/>
    <x v="111"/>
    <n v="539"/>
    <x v="7"/>
    <x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聚酯纤维18.5%聚酯薄膜纤维6.3%_x000d_罗纹:腈纶55.8%锦纶24.9%聚酯纤维14.1%聚酯薄膜纤维5.2%"/>
    <s v="适中"/>
    <n v="0"/>
  </r>
  <r>
    <x v="1"/>
    <s v="1GZ3039880018"/>
    <s v="【917店庆周419元】拼蕾丝荷叶针织衫"/>
    <s v="白色"/>
    <x v="0"/>
    <x v="0"/>
    <n v="1"/>
    <x v="18"/>
    <n v="669"/>
    <x v="5"/>
    <x v="0"/>
    <s v="层次荷叶修饰袖口，点睛视觉效果，更添柔美别致感；运用蕾丝面料，别具匠心巧思，呈现优雅迷人气质；简约纯色衣衫版型，舒适又好穿，更具搭配可能性。"/>
    <s v="粘纤84%聚酯纤维16%_x000d_蕾丝:聚酯纤维100%"/>
    <s v="适中"/>
    <n v="0"/>
  </r>
  <r>
    <x v="1"/>
    <s v="1GZ3039880090"/>
    <s v="【917店庆周419元】拼蕾丝荷叶针织衫"/>
    <s v="白色"/>
    <x v="0"/>
    <x v="0"/>
    <n v="1"/>
    <x v="18"/>
    <n v="669"/>
    <x v="5"/>
    <x v="0"/>
    <s v="层次荷叶修饰袖口，点睛视觉效果，更添柔美别致感；运用蕾丝面料，别具匠心巧思，呈现优雅迷人气质；简约纯色衣衫版型，舒适又好穿，更具搭配可能性。"/>
    <s v="粘纤84%聚酯纤维16%_x000d_蕾丝:聚酯纤维100%"/>
    <s v="适中"/>
    <n v="0"/>
  </r>
  <r>
    <x v="1"/>
    <s v="1GZ3039880180"/>
    <s v="【917店庆周419元】拼蕾丝荷叶针织衫"/>
    <s v="白色"/>
    <x v="0"/>
    <x v="0"/>
    <n v="1"/>
    <x v="18"/>
    <n v="669"/>
    <x v="5"/>
    <x v="0"/>
    <s v="层次荷叶修饰袖口，点睛视觉效果，更添柔美别致感；运用蕾丝面料，别具匠心巧思，呈现优雅迷人气质；简约纯色衣衫版型，舒适又好穿，更具搭配可能性。"/>
    <s v="粘纤84%聚酯纤维16%_x000d_蕾丝:聚酯纤维100%"/>
    <s v="适中"/>
    <n v="0"/>
  </r>
  <r>
    <x v="1"/>
    <s v="1GY2032170018"/>
    <s v="荷叶褶背心针织衫"/>
    <s v="白色"/>
    <x v="0"/>
    <x v="0"/>
    <n v="1"/>
    <x v="33"/>
    <n v="439"/>
    <x v="9"/>
    <x v="0"/>
    <s v="面料:粘纤73%聚酯纤维2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2032170090"/>
    <s v="荷叶褶背心针织衫"/>
    <s v="白色"/>
    <x v="0"/>
    <x v="0"/>
    <n v="1"/>
    <x v="33"/>
    <n v="439"/>
    <x v="9"/>
    <x v="0"/>
    <s v="面料:粘纤73%聚酯纤维2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2031900149"/>
    <s v="一字肩条纹针织衫"/>
    <s v="粉白条"/>
    <x v="0"/>
    <x v="0"/>
    <n v="1"/>
    <x v="33"/>
    <n v="439"/>
    <x v="9"/>
    <x v="0"/>
    <s v="一字肩本季持续火热，展露出迷人锁骨，显瘦又凸显女性魅力；针织纹路加入撞色条纹，打破衣衫单调感，带来视觉吸睛效果；灵活绑带设计，俏丽减龄，清新活力。"/>
    <s v="棉63%锦纶36%氨纶1%"/>
    <s v="修身"/>
    <s v="短款"/>
  </r>
  <r>
    <x v="1"/>
    <s v="1GY2031900166"/>
    <s v="一字肩条纹针织衫"/>
    <s v="粉白条"/>
    <x v="0"/>
    <x v="0"/>
    <n v="1"/>
    <x v="33"/>
    <n v="439"/>
    <x v="9"/>
    <x v="0"/>
    <s v="一字肩本季持续火热，展露出迷人锁骨，显瘦又凸显女性魅力；针织纹路加入撞色条纹，打破衣衫单调感，带来视觉吸睛效果；灵活绑带设计，俏丽减龄，清新活力。"/>
    <s v="棉63%锦纶36%氨纶1%"/>
    <s v="修身"/>
    <s v="短款"/>
  </r>
  <r>
    <x v="1"/>
    <s v="1GY2032130018"/>
    <s v="假两件针织连衣裙"/>
    <s v="白色"/>
    <x v="0"/>
    <x v="0"/>
    <n v="1"/>
    <x v="4"/>
    <n v="899"/>
    <x v="2"/>
    <x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</r>
  <r>
    <x v="1"/>
    <s v="1GY2032130090"/>
    <s v="假两件针织连衣裙"/>
    <s v="白色"/>
    <x v="0"/>
    <x v="0"/>
    <n v="1"/>
    <x v="4"/>
    <n v="899"/>
    <x v="2"/>
    <x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</r>
  <r>
    <x v="1"/>
    <s v="1GY2032290090"/>
    <s v="一字肩针织连衣裙"/>
    <s v="黑色"/>
    <x v="0"/>
    <x v="0"/>
    <n v="1"/>
    <x v="4"/>
    <n v="899"/>
    <x v="2"/>
    <x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</r>
  <r>
    <x v="1"/>
    <s v="1GH2035130010"/>
    <s v="纯色丝绵针织衫"/>
    <s v="米白"/>
    <x v="0"/>
    <x v="0"/>
    <n v="1"/>
    <x v="17"/>
    <n v="569"/>
    <x v="7"/>
    <x v="0"/>
    <s v="面料:棉73%锦纶19%桑蚕丝8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H2035130180"/>
    <s v="纯色丝绵针织衫"/>
    <s v="米白"/>
    <x v="0"/>
    <x v="0"/>
    <n v="1"/>
    <x v="17"/>
    <n v="569"/>
    <x v="7"/>
    <x v="0"/>
    <s v="面料:棉73%锦纶19%桑蚕丝8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2031930090"/>
    <s v="拼撞色镂空针织衫"/>
    <s v="黑色"/>
    <x v="0"/>
    <x v="0"/>
    <n v="1"/>
    <x v="23"/>
    <n v="599"/>
    <x v="7"/>
    <x v="0"/>
    <s v="本品采用特殊细纱支制作而成，面料光滑又富有质感，在穿着使用时需小心爱护，避免指甲、金属等尖锐物品的勾刮，以防造成面料钩丝及刮痕。"/>
    <s v="粘纤73%锦纶27%"/>
    <s v="修身"/>
    <s v="适中"/>
  </r>
  <r>
    <x v="1"/>
    <s v="1GY2032180018"/>
    <s v="一字肩修身针织衫"/>
    <s v="白色"/>
    <x v="0"/>
    <x v="0"/>
    <n v="1"/>
    <x v="31"/>
    <n v="499"/>
    <x v="9"/>
    <x v="0"/>
    <s v="面料:粘纤76%聚酯纤维24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Y2032180090"/>
    <s v="一字肩修身针织衫"/>
    <s v="白色"/>
    <x v="0"/>
    <x v="0"/>
    <n v="1"/>
    <x v="31"/>
    <n v="499"/>
    <x v="9"/>
    <x v="0"/>
    <s v="面料:粘纤76%聚酯纤维24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Y2032180950"/>
    <s v="一字肩修身针织衫"/>
    <s v="白色"/>
    <x v="0"/>
    <x v="0"/>
    <n v="1"/>
    <x v="31"/>
    <n v="499"/>
    <x v="9"/>
    <x v="0"/>
    <s v="面料:粘纤76%聚酯纤维24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Y2031950172"/>
    <s v="条纹针织连衣裙"/>
    <s v="蓝红条"/>
    <x v="1"/>
    <x v="0"/>
    <n v="1"/>
    <x v="15"/>
    <n v="799"/>
    <x v="6"/>
    <x v="0"/>
    <s v="海军风撞色条纹抢占视野，经典色调碰撞，别具摩登清爽感，波普吸睛；纯色+条纹设计，巧妙划分身材比例，构筑高挑迷人身姿；精选弹力曲珠混纺，柔软亲肤，舒适大方。"/>
    <s v="本品采用特殊细纱支制作而成，在穿着使用时需小心爱护，避免指甲、金属等尖锐物品的勾刮，以防造成面料钩丝及刮痕。"/>
    <s v="修身"/>
    <s v="7-8分长"/>
  </r>
  <r>
    <x v="1"/>
    <s v="1GY2032110010"/>
    <s v="包肩花边针织衫"/>
    <s v="米白"/>
    <x v="0"/>
    <x v="0"/>
    <n v="1"/>
    <x v="33"/>
    <n v="439"/>
    <x v="9"/>
    <x v="0"/>
    <s v="气质V领剪裁，视觉延展玉脖，尤显修长高挑；花边包肩袖，巧妙露肤，性感又不乏摩登感，让人眼前一亮；精选弹力混纺针织料，柔软亲肤，穿着舒适大方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</r>
  <r>
    <x v="1"/>
    <s v="1GY2032110690"/>
    <s v="包肩花边针织衫"/>
    <s v="米白"/>
    <x v="0"/>
    <x v="0"/>
    <n v="1"/>
    <x v="33"/>
    <n v="439"/>
    <x v="9"/>
    <x v="0"/>
    <s v="气质V领剪裁，视觉延展玉脖，尤显修长高挑；花边包肩袖，巧妙露肤，性感又不乏摩登感，让人眼前一亮；精选弹力混纺针织料，柔软亲肤，穿着舒适大方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</r>
  <r>
    <x v="1"/>
    <s v="1GY2032190970"/>
    <s v="条纹短袖针织衫"/>
    <s v="红白条"/>
    <x v="0"/>
    <x v="0"/>
    <n v="1"/>
    <x v="33"/>
    <n v="439"/>
    <x v="9"/>
    <x v="0"/>
    <s v="波普撞色条纹，散发时髦活力，散发摩登俏皮感；贴布绣玫瑰点缀，轻松清爽气息跃然而生；精选弹力混纺材质，修身轮廓，穿着舒适亲肤。"/>
    <s v="本品采用纱支组织疏松型面料，在使用过程中，纱支因摩擦会有少量抽出，请注意避开尖利物品的勾刺、挂扯，防止纱支破损。在使用过程中造成的纱支损坏情况，不予接受退换货。"/>
    <s v="修身"/>
    <s v="适中"/>
  </r>
  <r>
    <x v="1"/>
    <s v="1GY2032320090"/>
    <s v="两件套半裙针织衫"/>
    <s v="黑色"/>
    <x v="2"/>
    <x v="0"/>
    <n v="1"/>
    <x v="16"/>
    <n v="939"/>
    <x v="0"/>
    <x v="0"/>
    <s v="针织衫+半裙两件套，打造低调都会女郎印象，时髦优雅；后幅单排扣设计，婉约淑雅轻松演绎；A字轮廓半裙，强调纤腰长腿，魅力显瘦。"/>
    <s v="粘纤86%聚酯纤维14%_x000d_罗纹:粘纤64%锦纶26%聚酯纤维10%"/>
    <s v="修身"/>
    <s v="适中"/>
  </r>
  <r>
    <x v="1"/>
    <s v="1GY2032350018"/>
    <s v="一字领吊带针织衫"/>
    <s v="白色"/>
    <x v="0"/>
    <x v="0"/>
    <n v="1"/>
    <x v="31"/>
    <n v="499"/>
    <x v="9"/>
    <x v="0"/>
    <s v="一字领+吊带露肩，轻展肌肤，演绎摩登性感魅力；仿珍珠钉珠装饰，优雅淑女魅力轻松散发；撞色滚边荷叶，提升造型俏丽淑雅感。"/>
    <s v="粘纤66%锦纶34%"/>
    <s v="修身"/>
    <s v="短款"/>
  </r>
  <r>
    <x v="1"/>
    <s v="1GY2032350090"/>
    <s v="一字领吊带针织衫"/>
    <s v="白色"/>
    <x v="0"/>
    <x v="0"/>
    <n v="1"/>
    <x v="31"/>
    <n v="499"/>
    <x v="9"/>
    <x v="0"/>
    <s v="一字领+吊带露肩，轻展肌肤，演绎摩登性感魅力；仿珍珠钉珠装饰，优雅淑女魅力轻松散发；撞色滚边荷叶，提升造型俏丽淑雅感。"/>
    <s v="粘纤66%锦纶34%"/>
    <s v="修身"/>
    <s v="短款"/>
  </r>
  <r>
    <x v="1"/>
    <s v="1GH2035090130"/>
    <s v="撞色针织连衣裙"/>
    <s v="玫红"/>
    <x v="2"/>
    <x v="0"/>
    <n v="1"/>
    <x v="15"/>
    <n v="799"/>
    <x v="6"/>
    <x v="0"/>
    <s v="摩登小高领设计，修饰玉颈轮廓，高挑迷人；弧形线条色块，巧妙划分身材比例，尤显窈窕身姿；精选弹力混纺针织料，贴身修身，穿着舒适大方。"/>
    <s v="粘纤56%锦纶44%"/>
    <s v="修身"/>
    <s v="5-6分长"/>
  </r>
  <r>
    <x v="1"/>
    <s v="1GH2035120090"/>
    <s v="钉珠短袖针织衫"/>
    <s v="黑色"/>
    <x v="0"/>
    <x v="0"/>
    <n v="1"/>
    <x v="23"/>
    <n v="599"/>
    <x v="7"/>
    <x v="0"/>
    <s v="无繁复纯色运用，低调又不失时髦感，优雅大气；选用仿珍珠钉珠装饰，淑女典雅气质跃然而生；甄选弹力修身混纺针织料，柔软亲肤，穿着舒适大方。"/>
    <s v="粘纤55%锦纶45%"/>
    <s v="修身"/>
    <s v="适中"/>
  </r>
  <r>
    <x v="1"/>
    <s v="1GY2031910010"/>
    <s v="透视薄短袖针织衫"/>
    <s v="米白"/>
    <x v="0"/>
    <x v="0"/>
    <n v="1"/>
    <x v="33"/>
    <n v="439"/>
    <x v="9"/>
    <x v="0"/>
    <s v="短款修身轮廓，巧妙重塑身材比例，打造纤腰长腿印象；肩位透视+镂空花纹衣身，柔美浪漫又不乏性感自信，魅力吸睛；选用弹力针织材质，亲肤舒适，穿着得体大气。"/>
    <s v="粘纤73%聚酯纤维27%_x000d_袖口/下摆罗纹:粘纤61%聚酯纤维23%锦纶14%氨纶2%"/>
    <s v="修身"/>
    <s v="短款"/>
  </r>
  <r>
    <x v="1"/>
    <s v="1GY2031910090"/>
    <s v="透视薄短袖针织衫"/>
    <s v="米白"/>
    <x v="0"/>
    <x v="0"/>
    <n v="1"/>
    <x v="33"/>
    <n v="439"/>
    <x v="9"/>
    <x v="0"/>
    <s v="短款修身轮廓，巧妙重塑身材比例，打造纤腰长腿印象；肩位透视+镂空花纹衣身，柔美浪漫又不乏性感自信，魅力吸睛；选用弹力针织材质，亲肤舒适，穿着得体大气。"/>
    <s v="粘纤73%聚酯纤维27%_x000d_袖口/下摆罗纹:粘纤61%聚酯纤维23%锦纶14%氨纶2%"/>
    <s v="修身"/>
    <s v="短款"/>
  </r>
  <r>
    <x v="1"/>
    <s v="1GY2031910760"/>
    <s v="透视薄短袖针织衫"/>
    <s v="米白"/>
    <x v="0"/>
    <x v="0"/>
    <n v="1"/>
    <x v="33"/>
    <n v="439"/>
    <x v="9"/>
    <x v="0"/>
    <s v="短款修身轮廓，巧妙重塑身材比例，打造纤腰长腿印象；肩位透视+镂空花纹衣身，柔美浪漫又不乏性感自信，魅力吸睛；选用弹力针织材质，亲肤舒适，穿着得体大气。"/>
    <s v="粘纤73%聚酯纤维27%_x000d_袖口/下摆罗纹:粘纤61%聚酯纤维23%锦纶14%氨纶2%"/>
    <s v="修身"/>
    <s v="短款"/>
  </r>
  <r>
    <x v="1"/>
    <s v="1GY2031960950"/>
    <s v="波浪纹针织连衣裙"/>
    <s v="彩条"/>
    <x v="3"/>
    <x v="0"/>
    <n v="1"/>
    <x v="5"/>
    <n v="1190"/>
    <x v="1"/>
    <x v="0"/>
    <s v="本品采用特殊细纱支制作而成，在穿着使用时需小心爱护，避免指甲、金属等尖锐物品的勾刮，以防造成面料钩丝及刮痕。"/>
    <s v="_x000d__x000d_[粉色纱]:腈纶74.7%聚酯纤维25.3%_x000d__x000d_[其他色纱]:腈纶57.8%聚酯纤维17.5%锦纶14.4%聚酯薄膜纤维10.3%_x000d__x000d_(罗纹除外)_x000d__x000d_里布:腈纶75.1%聚酯纤维24.9%"/>
    <s v="修身"/>
    <s v="长款"/>
  </r>
  <r>
    <x v="1"/>
    <s v="1GY2032040130"/>
    <s v="镂空透视针织背心"/>
    <s v="玫红"/>
    <x v="0"/>
    <x v="0"/>
    <n v="1"/>
    <x v="31"/>
    <n v="499"/>
    <x v="9"/>
    <x v="0"/>
    <s v="性感吊带背心，以修身轮廓勾勒迷人身姿，尽展摩登女人味；镂空透视设计，恰如其分展露肌肤，演绎时髦精致印象；选用弹力针织材质，轻轻包裹肌肤，魅力吸睛。"/>
    <s v="本品采用特殊细纱支制作而成，在穿着使用时需小心爱护，避免指甲、金属等尖锐物品的勾刮，以防造成面料钩丝及刮痕。"/>
    <s v="修身"/>
    <s v="适中"/>
  </r>
  <r>
    <x v="1"/>
    <s v="1GY2032060710"/>
    <s v="条纹薄短袖针织衫"/>
    <s v="紫色"/>
    <x v="0"/>
    <x v="0"/>
    <n v="1"/>
    <x v="22"/>
    <n v="469"/>
    <x v="9"/>
    <x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</r>
  <r>
    <x v="1"/>
    <s v="1GY2032460018"/>
    <s v="镂空荷叶针织包裙"/>
    <s v="白色"/>
    <x v="0"/>
    <x v="0"/>
    <n v="1"/>
    <x v="18"/>
    <n v="669"/>
    <x v="5"/>
    <x v="0"/>
    <s v="修身包臀鱼尾裙型，凸显优雅女人味，浪漫迷人；拼接斜下摆设计，视觉延伸腿长，尤显纤腰高挑印象；运用镂空针织打造弹力裙装，勾勒身材曲线，大气又迷人。"/>
    <s v="粘纤75%聚酯纤维25%_x000d_里料:聚酯纤维100%"/>
    <s v="合体"/>
    <s v="5-6分长"/>
  </r>
  <r>
    <x v="1"/>
    <s v="1GY2032460090"/>
    <s v="镂空荷叶针织包裙"/>
    <s v="白色"/>
    <x v="0"/>
    <x v="0"/>
    <n v="1"/>
    <x v="18"/>
    <n v="669"/>
    <x v="5"/>
    <x v="0"/>
    <s v="修身包臀鱼尾裙型，凸显优雅女人味，浪漫迷人；拼接斜下摆设计，视觉延伸腿长，尤显纤腰高挑印象；运用镂空针织打造弹力裙装，勾勒身材曲线，大气又迷人。"/>
    <s v="粘纤75%聚酯纤维25%_x000d_里料:聚酯纤维100%"/>
    <s v="合体"/>
    <s v="5-6分长"/>
  </r>
  <r>
    <x v="1"/>
    <s v="1GC2033720018"/>
    <s v="镶边短袖针织衫"/>
    <s v="白色"/>
    <x v="0"/>
    <x v="0"/>
    <n v="1"/>
    <x v="17"/>
    <n v="569"/>
    <x v="7"/>
    <x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</r>
  <r>
    <x v="1"/>
    <s v="1GC2033720540"/>
    <s v="镶边短袖针织衫"/>
    <s v="白色"/>
    <x v="0"/>
    <x v="0"/>
    <n v="1"/>
    <x v="17"/>
    <n v="569"/>
    <x v="7"/>
    <x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</r>
  <r>
    <x v="1"/>
    <s v="1GC2033940090"/>
    <s v="松紧腰拼接包臀裙"/>
    <s v="黑色"/>
    <x v="0"/>
    <x v="0"/>
    <n v="1"/>
    <x v="15"/>
    <n v="799"/>
    <x v="6"/>
    <x v="0"/>
    <s v="本品釆用特殊细纱支制作而成，在穿着使用时需小心爱护，避免指甲、金属等尖锐物品的勾刮，以防造成面料钩丝及刮痕。在使用过程中造成的纱支损坏情况，不予接受退换货。"/>
    <s v="粘纤65.2%锦纶33%氨纶1.8%"/>
    <s v="合体"/>
    <s v="5-6分长"/>
  </r>
  <r>
    <x v="1"/>
    <s v="1GC2033950180"/>
    <s v="蕾丝镂空短针织衫"/>
    <s v="粉红"/>
    <x v="0"/>
    <x v="0"/>
    <n v="1"/>
    <x v="31"/>
    <n v="499"/>
    <x v="9"/>
    <x v="0"/>
    <s v="后幅交叉带+透视蕾丝，赋予纯色衣衫新潮个性，散发性感迷人气息；修身短款衣款，简约好搭，同时展现纤细小蛮腰；针织面料打造细坑纹，手感柔韧，兼具弹性与舒适感。"/>
    <s v="粘纤55%锦纶45%_x000d_蕾丝:锦纶100%"/>
    <s v="贴身"/>
    <s v="短款"/>
  </r>
  <r>
    <x v="1"/>
    <s v="1GZ2039020018"/>
    <s v="一字喇叭袖针织衫"/>
    <s v="白色"/>
    <x v="0"/>
    <x v="0"/>
    <n v="1"/>
    <x v="111"/>
    <n v="539"/>
    <x v="7"/>
    <x v="0"/>
    <s v="一字肩设计，展露出迷人锁骨，散发性感女性魅力；层次荷叶边打造喇叭袖，灵动柔美，增添优雅复古气质；选用双曲针织面料制作，质感柔韧，穿着更舒适。"/>
    <s v="粘纤74%锦纶26%_x000d_撞料:聚酯纤维100%"/>
    <s v="修身"/>
    <s v="适中"/>
  </r>
  <r>
    <x v="1"/>
    <s v="1GZ2039020090"/>
    <s v="一字喇叭袖针织衫"/>
    <s v="白色"/>
    <x v="0"/>
    <x v="0"/>
    <n v="1"/>
    <x v="111"/>
    <n v="539"/>
    <x v="7"/>
    <x v="0"/>
    <s v="一字肩设计，展露出迷人锁骨，散发性感女性魅力；层次荷叶边打造喇叭袖，灵动柔美，增添优雅复古气质；选用双曲针织面料制作，质感柔韧，穿着更舒适。"/>
    <s v="粘纤74%锦纶26%_x000d_撞料:聚酯纤维100%"/>
    <s v="修身"/>
    <s v="适中"/>
  </r>
  <r>
    <x v="1"/>
    <s v="1GY1030370950"/>
    <s v="条纹短袖针织衫"/>
    <s v="彩条"/>
    <x v="0"/>
    <x v="0"/>
    <n v="1"/>
    <x v="20"/>
    <n v="399"/>
    <x v="8"/>
    <x v="0"/>
    <s v="多色条纹有序组合，带来亮眼效果，俏丽而时髦吸睛；套头针织衫款，修身版型大方干练，打造都会摩登印象；甄选针织面料制作，质感柔和，穿着舒适。"/>
    <s v="本品采用特殊细纱支制作而成，在穿着使用时需小心爱护，避免指甲、金属等尖锐物品的勾刮，以防造成面料钩丝及刮痕。"/>
    <s v="修身"/>
    <s v="适中"/>
  </r>
  <r>
    <x v="1"/>
    <s v="1GY1030120010"/>
    <s v="绑带撞色针织衫"/>
    <s v="米白"/>
    <x v="0"/>
    <x v="0"/>
    <n v="1"/>
    <x v="31"/>
    <n v="499"/>
    <x v="9"/>
    <x v="0"/>
    <s v="加入撞色条纹镶边，色调明亮吸睛，碰撞出醒目时髦火花；后V领型展露出些许肌肤，融合绑带设计，性感又不失别致设计巧思；甄选包芯纱针织面料，质感柔韧，穿着更舒适。"/>
    <s v="粘纤72.3%锦纶15.6%聚酯纤维12.1%(金线部分除外)"/>
    <s v="修身"/>
    <s v="适中"/>
  </r>
  <r>
    <x v="1"/>
    <s v="1GY1030120090"/>
    <s v="绑带撞色针织衫"/>
    <s v="米白"/>
    <x v="0"/>
    <x v="0"/>
    <n v="1"/>
    <x v="31"/>
    <n v="499"/>
    <x v="9"/>
    <x v="0"/>
    <s v="加入撞色条纹镶边，色调明亮吸睛，碰撞出醒目时髦火花；后V领型展露出些许肌肤，融合绑带设计，性感又不失别致设计巧思；甄选包芯纱针织面料，质感柔韧，穿着更舒适。"/>
    <s v="粘纤72.3%锦纶15.6%聚酯纤维12.1%(金线部分除外)"/>
    <s v="修身"/>
    <s v="适中"/>
  </r>
  <r>
    <x v="1"/>
    <s v="1GY1030120510"/>
    <s v="绑带撞色针织衫"/>
    <s v="米白"/>
    <x v="0"/>
    <x v="0"/>
    <n v="1"/>
    <x v="31"/>
    <n v="499"/>
    <x v="9"/>
    <x v="0"/>
    <s v="加入撞色条纹镶边，色调明亮吸睛，碰撞出醒目时髦火花；后V领型展露出些许肌肤，融合绑带设计，性感又不失别致设计巧思；甄选包芯纱针织面料，质感柔韧，穿着更舒适。"/>
    <s v="粘纤72.3%锦纶15.6%聚酯纤维12.1%(金线部分除外)"/>
    <s v="修身"/>
    <s v="适中"/>
  </r>
  <r>
    <x v="1"/>
    <s v="1GY1030330010"/>
    <s v="荷叶短袖针织衫"/>
    <s v="米白"/>
    <x v="0"/>
    <x v="0"/>
    <n v="1"/>
    <x v="23"/>
    <n v="599"/>
    <x v="7"/>
    <x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0330180"/>
    <s v="荷叶短袖针织衫"/>
    <s v="米白"/>
    <x v="0"/>
    <x v="0"/>
    <n v="1"/>
    <x v="23"/>
    <n v="599"/>
    <x v="7"/>
    <x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4550010"/>
    <s v="镂空荷叶边针织衫"/>
    <s v="米白"/>
    <x v="0"/>
    <x v="0"/>
    <n v="1"/>
    <x v="23"/>
    <n v="599"/>
    <x v="7"/>
    <x v="0"/>
    <s v="肩位大部分镂空，勾勒出细格纹路，肌肤若隐若现，增添几分性感；拼接荷叶边带来灵动气息，柔和线条感随性飘逸，尽显优雅大气；甄选曲珠针织料，质感柔韧，兼具良好弹性。"/>
    <s v="粘纤73%锦纶27%_x000d__x000d_罗纹:粘纤60%锦纶38%氨纶2%"/>
    <s v="修身"/>
    <s v="适中"/>
  </r>
  <r>
    <x v="1"/>
    <s v="1GY1034550090"/>
    <s v="镂空荷叶边针织衫"/>
    <s v="米白"/>
    <x v="0"/>
    <x v="0"/>
    <n v="1"/>
    <x v="23"/>
    <n v="599"/>
    <x v="7"/>
    <x v="0"/>
    <s v="肩位大部分镂空，勾勒出细格纹路，肌肤若隐若现，增添几分性感；拼接荷叶边带来灵动气息，柔和线条感随性飘逸，尽显优雅大气；甄选曲珠针织料，质感柔韧，兼具良好弹性。"/>
    <s v="粘纤73%锦纶27%_x000d__x000d_罗纹:粘纤60%锦纶38%氨纶2%"/>
    <s v="修身"/>
    <s v="适中"/>
  </r>
  <r>
    <x v="1"/>
    <s v="1GY1034550130"/>
    <s v="镂空荷叶边针织衫"/>
    <s v="米白"/>
    <x v="0"/>
    <x v="0"/>
    <n v="1"/>
    <x v="23"/>
    <n v="599"/>
    <x v="7"/>
    <x v="0"/>
    <s v="肩位大部分镂空，勾勒出细格纹路，肌肤若隐若现，增添几分性感；拼接荷叶边带来灵动气息，柔和线条感随性飘逸，尽显优雅大气；甄选曲珠针织料，质感柔韧，兼具良好弹性。"/>
    <s v="粘纤73%锦纶27%_x000d__x000d_罗纹:粘纤60%锦纶38%氨纶2%"/>
    <s v="修身"/>
    <s v="适中"/>
  </r>
  <r>
    <x v="1"/>
    <s v="1GY1034000010"/>
    <s v="褶皱短袖针织衫"/>
    <s v="米白"/>
    <x v="0"/>
    <x v="0"/>
    <n v="1"/>
    <x v="22"/>
    <n v="469"/>
    <x v="9"/>
    <x v="0"/>
    <s v="袖口压褶+透视设计，带来柔美气息，同时性感迷人；粗针织手法打造，质感垂实，打造复古优雅风格；甄选混纺针织面料，品质讲究，彰显品牌价值感。"/>
    <s v="本品采用特殊细纱支制作而成，在穿着使用时需小心爱护，避免指甲、金属等尖锐物品的勾刮，以防造成面料钩丝及刮痕。"/>
    <s v="修身"/>
    <s v="适中"/>
  </r>
  <r>
    <x v="1"/>
    <s v="1GC1034340018"/>
    <s v="一字肩挖空针织衫"/>
    <s v="白色"/>
    <x v="0"/>
    <x v="0"/>
    <n v="1"/>
    <x v="23"/>
    <n v="599"/>
    <x v="7"/>
    <x v="0"/>
    <s v="一字肩展露出颈部肌肤与锁骨，散发性感迷人气息；胸前挖空+蕾丝花边，彰显设计巧思，魅力加分；选用针织面料打造细坑纹，兼具弹性与柔韧感，穿着舒适。"/>
    <s v="粘纤56%锦纶44%"/>
    <s v="修身"/>
    <s v="短款"/>
  </r>
  <r>
    <x v="1"/>
    <s v="1GC1034340090"/>
    <s v="一字肩挖空针织衫"/>
    <s v="白色"/>
    <x v="0"/>
    <x v="0"/>
    <n v="1"/>
    <x v="23"/>
    <n v="599"/>
    <x v="7"/>
    <x v="0"/>
    <s v="一字肩展露出颈部肌肤与锁骨，散发性感迷人气息；胸前挖空+蕾丝花边，彰显设计巧思，魅力加分；选用针织面料打造细坑纹，兼具弹性与柔韧感，穿着舒适。"/>
    <s v="粘纤56%锦纶44%"/>
    <s v="修身"/>
    <s v="短款"/>
  </r>
  <r>
    <x v="1"/>
    <s v="1GC1034350410"/>
    <s v="纯色斜露肩针织衫"/>
    <s v="黄色"/>
    <x v="0"/>
    <x v="0"/>
    <n v="1"/>
    <x v="111"/>
    <n v="539"/>
    <x v="7"/>
    <x v="0"/>
    <s v="斜向露肩展现出肩部肌肤，别具个性，带来性感优雅特质；纯色宽松衣款，随性大方，更具造型可能性；选取棉质针织面料，手感柔韧，舒适好穿。"/>
    <s v="棉61%腈纶39%_x000d__x000d_罗纹:棉55%腈纶36%锦纶8%氨纶1%"/>
    <s v="宽松"/>
    <s v="适中"/>
  </r>
  <r>
    <x v="1"/>
    <s v="1GC1034350600"/>
    <s v="纯色斜露肩针织衫"/>
    <s v="黄色"/>
    <x v="0"/>
    <x v="0"/>
    <n v="1"/>
    <x v="111"/>
    <n v="539"/>
    <x v="7"/>
    <x v="0"/>
    <s v="斜向露肩展现出肩部肌肤，别具个性，带来性感优雅特质；纯色宽松衣款，随性大方，更具造型可能性；选取棉质针织面料，手感柔韧，舒适好穿。"/>
    <s v="棉61%腈纶39%_x000d__x000d_罗纹:棉55%腈纶36%锦纶8%氨纶1%"/>
    <s v="宽松"/>
    <s v="适中"/>
  </r>
  <r>
    <x v="1"/>
    <s v="1GF1035080018"/>
    <s v="短款长袖针织衫"/>
    <s v="白色"/>
    <x v="0"/>
    <x v="0"/>
    <n v="1"/>
    <x v="111"/>
    <n v="539"/>
    <x v="7"/>
    <x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</r>
  <r>
    <x v="1"/>
    <s v="1GF1035080090"/>
    <s v="短款长袖针织衫"/>
    <s v="白色"/>
    <x v="0"/>
    <x v="0"/>
    <n v="1"/>
    <x v="111"/>
    <n v="539"/>
    <x v="7"/>
    <x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</r>
  <r>
    <x v="1"/>
    <s v="1GH1036430018"/>
    <s v="针织七分袖连衣裙"/>
    <s v="白色"/>
    <x v="0"/>
    <x v="0"/>
    <n v="1"/>
    <x v="19"/>
    <n v="839"/>
    <x v="2"/>
    <x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</r>
  <r>
    <x v="1"/>
    <s v="1GZ1033170018"/>
    <s v="一字肩短袖针织衫"/>
    <s v="白色"/>
    <x v="0"/>
    <x v="0"/>
    <n v="1"/>
    <x v="20"/>
    <n v="399"/>
    <x v="8"/>
    <x v="0"/>
    <s v="一字肩展露出锁骨与些许肌肤，优雅迷人，散发女性魅力；荷叶边+撞色条纹点缀，柔美清新，同时提升视觉亮点；甄选曲珠针织面料，具有良好弹性，质感柔和，穿着舒适。"/>
    <s v="粘纤75%锦纶25%"/>
    <s v="修身"/>
    <s v="适中"/>
  </r>
  <r>
    <x v="1"/>
    <s v="1GZ1033170660"/>
    <s v="一字肩短袖针织衫"/>
    <s v="白色"/>
    <x v="0"/>
    <x v="0"/>
    <n v="1"/>
    <x v="20"/>
    <n v="399"/>
    <x v="8"/>
    <x v="0"/>
    <s v="一字肩展露出锁骨与些许肌肤，优雅迷人，散发女性魅力；荷叶边+撞色条纹点缀，柔美清新，同时提升视觉亮点；甄选曲珠针织面料，具有良好弹性，质感柔和，穿着舒适。"/>
    <s v="粘纤75%锦纶25%"/>
    <s v="修身"/>
    <s v="适中"/>
  </r>
  <r>
    <x v="1"/>
    <s v="1GY1030030010"/>
    <s v="镂空拼荷叶针织衫"/>
    <s v="米白"/>
    <x v="0"/>
    <x v="0"/>
    <n v="1"/>
    <x v="18"/>
    <n v="669"/>
    <x v="5"/>
    <x v="0"/>
    <s v="镂空针织设计，肌肤若隐若现，散发性感魅力；拼接褶皱荷叶边，增添俏丽灵动气息，让人耳目一新。"/>
    <s v="粘纤63.2%锦纶36.8%"/>
    <s v="合体"/>
    <s v="适中"/>
  </r>
  <r>
    <x v="1"/>
    <s v="1GY1030030090"/>
    <s v="镂空拼荷叶针织衫"/>
    <s v="米白"/>
    <x v="0"/>
    <x v="0"/>
    <n v="1"/>
    <x v="18"/>
    <n v="669"/>
    <x v="5"/>
    <x v="0"/>
    <s v="镂空针织设计，肌肤若隐若现，散发性感魅力；拼接褶皱荷叶边，增添俏丽灵动气息，让人耳目一新。"/>
    <s v="粘纤63.2%锦纶36.8%"/>
    <s v="合体"/>
    <s v="适中"/>
  </r>
  <r>
    <x v="1"/>
    <s v="1GY1030030450"/>
    <s v="镂空拼荷叶针织衫"/>
    <s v="米白"/>
    <x v="0"/>
    <x v="0"/>
    <n v="1"/>
    <x v="18"/>
    <n v="669"/>
    <x v="5"/>
    <x v="0"/>
    <s v="镂空针织设计，肌肤若隐若现，散发性感魅力；拼接褶皱荷叶边，增添俏丽灵动气息，让人耳目一新。"/>
    <s v="粘纤63.2%锦纶36.8%"/>
    <s v="合体"/>
    <s v="适中"/>
  </r>
  <r>
    <x v="1"/>
    <s v="1GY1030240010"/>
    <s v="撞色条短袖针织衫"/>
    <s v="米白"/>
    <x v="0"/>
    <x v="0"/>
    <n v="1"/>
    <x v="36"/>
    <n v="369"/>
    <x v="8"/>
    <x v="0"/>
    <s v="撞色colour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0240650"/>
    <s v="撞色条短袖针织衫"/>
    <s v="米白"/>
    <x v="0"/>
    <x v="0"/>
    <n v="1"/>
    <x v="36"/>
    <n v="369"/>
    <x v="8"/>
    <x v="0"/>
    <s v="撞色colour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0340010"/>
    <s v="褶皱荷叶边针织衫"/>
    <s v="米白"/>
    <x v="0"/>
    <x v="0"/>
    <n v="1"/>
    <x v="21"/>
    <n v="639"/>
    <x v="5"/>
    <x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0340090"/>
    <s v="褶皱荷叶边针织衫"/>
    <s v="米白"/>
    <x v="0"/>
    <x v="0"/>
    <n v="1"/>
    <x v="21"/>
    <n v="639"/>
    <x v="5"/>
    <x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1"/>
    <s v="1GY1034540010"/>
    <s v="挖空露肩针织衫"/>
    <s v="米白"/>
    <x v="0"/>
    <x v="0"/>
    <n v="1"/>
    <x v="31"/>
    <n v="499"/>
    <x v="9"/>
    <x v="0"/>
    <s v="挖空露肩袖设计，轻展雪白肌肤，尽展典雅迷人气质；复古纽扣细节，彰显淑雅气息，让人眼前一亮；套头修身针织面料，轻轻勾勒身材轮廓，俏丽又舒适。"/>
    <s v="棉82%锦纶18%"/>
    <s v="修身"/>
    <s v="适中"/>
  </r>
  <r>
    <x v="1"/>
    <s v="1GY1034540090"/>
    <s v="挖空露肩针织衫"/>
    <s v="米白"/>
    <x v="0"/>
    <x v="0"/>
    <n v="1"/>
    <x v="31"/>
    <n v="499"/>
    <x v="9"/>
    <x v="0"/>
    <s v="挖空露肩袖设计，轻展雪白肌肤，尽展典雅迷人气质；复古纽扣细节，彰显淑雅气息，让人眼前一亮；套头修身针织面料，轻轻勾勒身材轮廓，俏丽又舒适。"/>
    <s v="棉82%锦纶18%"/>
    <s v="修身"/>
    <s v="适中"/>
  </r>
  <r>
    <x v="1"/>
    <s v="1GY1034540130"/>
    <s v="挖空露肩针织衫"/>
    <s v="米白"/>
    <x v="0"/>
    <x v="0"/>
    <n v="1"/>
    <x v="31"/>
    <n v="499"/>
    <x v="9"/>
    <x v="0"/>
    <s v="挖空露肩袖设计，轻展雪白肌肤，尽展典雅迷人气质；复古纽扣细节，彰显淑雅气息，让人眼前一亮；套头修身针织面料，轻轻勾勒身材轮廓，俏丽又舒适。"/>
    <s v="棉82%锦纶18%"/>
    <s v="修身"/>
    <s v="适中"/>
  </r>
  <r>
    <x v="1"/>
    <s v="1GY1034670018"/>
    <s v="撞色拼接针织衫"/>
    <s v="白色"/>
    <x v="0"/>
    <x v="0"/>
    <n v="1"/>
    <x v="23"/>
    <n v="599"/>
    <x v="7"/>
    <x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</r>
  <r>
    <x v="1"/>
    <s v="1GH1036380018"/>
    <s v="荷叶九分袖针织衫"/>
    <s v="白色"/>
    <x v="0"/>
    <x v="0"/>
    <n v="1"/>
    <x v="23"/>
    <n v="599"/>
    <x v="7"/>
    <x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</r>
  <r>
    <x v="1"/>
    <s v="1GH1036380090"/>
    <s v="荷叶九分袖针织衫"/>
    <s v="白色"/>
    <x v="0"/>
    <x v="0"/>
    <n v="1"/>
    <x v="23"/>
    <n v="599"/>
    <x v="7"/>
    <x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</r>
  <r>
    <x v="1"/>
    <s v="1GH1036380180"/>
    <s v="荷叶九分袖针织衫"/>
    <s v="白色"/>
    <x v="0"/>
    <x v="0"/>
    <n v="1"/>
    <x v="23"/>
    <n v="599"/>
    <x v="7"/>
    <x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</r>
  <r>
    <x v="1"/>
    <s v="1GH1036430090"/>
    <s v="针织七分袖连衣裙"/>
    <s v="白色"/>
    <x v="0"/>
    <x v="0"/>
    <n v="1"/>
    <x v="19"/>
    <n v="839"/>
    <x v="2"/>
    <x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</r>
  <r>
    <x v="1"/>
    <s v="1GZ1038970090"/>
    <s v="露肩蝙蝠袖连衣裙"/>
    <s v="黑色"/>
    <x v="0"/>
    <x v="0"/>
    <n v="1"/>
    <x v="9"/>
    <n v="699"/>
    <x v="5"/>
    <x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</r>
  <r>
    <x v="1"/>
    <s v="1GZ1038980940"/>
    <s v="条纹绑带针织衫"/>
    <s v="蓝条"/>
    <x v="0"/>
    <x v="0"/>
    <n v="1"/>
    <x v="22"/>
    <n v="469"/>
    <x v="9"/>
    <x v="0"/>
    <s v="条纹元素经典不衰，加入亮色袖口点睛视觉，演绎崭新波普风；衣摆绑带设计，颇具街头时髦感，新潮个性；选用针织细曲珠面料制作，弹性良好，穿着方便舒适。"/>
    <s v="粘纤64.4%锦纶35.6%"/>
    <s v="修身"/>
    <s v="适中"/>
  </r>
  <r>
    <x v="1"/>
    <s v="1GZ1038980997"/>
    <s v="条纹绑带针织衫"/>
    <s v="蓝条"/>
    <x v="0"/>
    <x v="0"/>
    <n v="1"/>
    <x v="22"/>
    <n v="469"/>
    <x v="9"/>
    <x v="0"/>
    <s v="条纹元素经典不衰，加入亮色袖口点睛视觉，演绎崭新波普风；衣摆绑带设计，颇具街头时髦感，新潮个性；选用针织细曲珠面料制作，弹性良好，穿着方便舒适。"/>
    <s v="粘纤63.4%锦纶36.6%"/>
    <s v="修身"/>
    <s v="适中"/>
  </r>
  <r>
    <x v="1"/>
    <s v="1GZ1039980910"/>
    <s v="露肩撞色针织衫"/>
    <s v="黑白条"/>
    <x v="0"/>
    <x v="0"/>
    <n v="1"/>
    <x v="33"/>
    <n v="439"/>
    <x v="9"/>
    <x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</r>
  <r>
    <x v="1"/>
    <s v="1GZ1039980970"/>
    <s v="露肩撞色针织衫"/>
    <s v="黑白条"/>
    <x v="0"/>
    <x v="0"/>
    <n v="1"/>
    <x v="33"/>
    <n v="439"/>
    <x v="9"/>
    <x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</r>
  <r>
    <x v="1"/>
    <s v="1GZ1033190018"/>
    <s v="一字肩短款针织衫"/>
    <s v="白色"/>
    <x v="0"/>
    <x v="0"/>
    <n v="1"/>
    <x v="31"/>
    <n v="499"/>
    <x v="9"/>
    <x v="0"/>
    <s v="一字肩设计热度不减，巧妙修饰肩部线条，轻松凸显优雅迷人气息；坑纹打破衣衫单调感，立体效果颇具个性，时髦加分；袖口采用双层设计，融合轻微镂空效果，富有层次感。"/>
    <s v="粘纤59.6%锦纶40.4%"/>
    <s v="修身"/>
    <s v="短款"/>
  </r>
  <r>
    <x v="1"/>
    <s v="1GZ1033190090"/>
    <s v="一字肩短款针织衫"/>
    <s v="白色"/>
    <x v="0"/>
    <x v="0"/>
    <n v="1"/>
    <x v="31"/>
    <n v="499"/>
    <x v="9"/>
    <x v="0"/>
    <s v="一字肩设计热度不减，巧妙修饰肩部线条，轻松凸显优雅迷人气息；坑纹打破衣衫单调感，立体效果颇具个性，时髦加分；袖口采用双层设计，融合轻微镂空效果，富有层次感。"/>
    <s v="粘纤59.9%锦纶40.1%"/>
    <s v="修身"/>
    <s v="短款"/>
  </r>
  <r>
    <x v="1"/>
    <s v="1GZ1033190180"/>
    <s v="一字肩短款针织衫"/>
    <s v="白色"/>
    <x v="0"/>
    <x v="0"/>
    <n v="1"/>
    <x v="31"/>
    <n v="499"/>
    <x v="9"/>
    <x v="0"/>
    <s v="一字肩设计热度不减，巧妙修饰肩部线条，轻松凸显优雅迷人气息；坑纹打破衣衫单调感，立体效果颇具个性，时髦加分；袖口采用双层设计，融合轻微镂空效果，富有层次感。"/>
    <s v="粘纤59.5%锦纶40.5%"/>
    <s v="修身"/>
    <s v="短款"/>
  </r>
  <r>
    <x v="1"/>
    <s v="1GZ1033250018"/>
    <s v="撞色吊带连衣裙"/>
    <s v="白色"/>
    <x v="0"/>
    <x v="0"/>
    <n v="1"/>
    <x v="15"/>
    <n v="799"/>
    <x v="6"/>
    <x v="0"/>
    <s v="多色条纹组合，明亮色调醒目吸睛，轻松抓取眼球；V型领口+吊带裙型，展露迷人女性魅力，性感而大方；甄选针织面料，兼具弹性与柔韧感，穿着更方便舒适。"/>
    <s v="粘纤88.6%锦纶11.4%_x000d__x000d_罗纹:粘纤74%锦纶26%_x000d__x000d_里布:聚酯纤维100%"/>
    <s v="修身"/>
    <s v="7-8分长"/>
  </r>
  <r>
    <x v="1"/>
    <s v="1GC1034320985"/>
    <s v="挖空撞色长袖毛衣"/>
    <s v="黄啡条"/>
    <x v="0"/>
    <x v="0"/>
    <n v="1"/>
    <x v="111"/>
    <n v="539"/>
    <x v="7"/>
    <x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腈纶40%马海毛19%"/>
    <s v="宽松"/>
    <s v="适中"/>
  </r>
  <r>
    <x v="1"/>
    <s v="1GY1030200090"/>
    <s v="荷叶V领套头毛衣"/>
    <s v="黑色"/>
    <x v="0"/>
    <x v="0"/>
    <n v="1"/>
    <x v="111"/>
    <n v="539"/>
    <x v="7"/>
    <x v="0"/>
    <s v="面料:腈纶84.8%羊毛15.2%_x000d_罗纹:腈纶70.8%锦纶16.2%羊毛11.2%氨纶1.8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200304"/>
    <s v="荷叶V领套头毛衣"/>
    <s v="黑色"/>
    <x v="0"/>
    <x v="0"/>
    <n v="1"/>
    <x v="111"/>
    <n v="539"/>
    <x v="7"/>
    <x v="0"/>
    <s v="面料:腈纶84.8%羊毛15.2%_x000d_罗纹:腈纶70.8%锦纶16.2%羊毛11.2%氨纶1.8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230010"/>
    <s v="绑带喇叭袖毛衣"/>
    <s v="米白"/>
    <x v="0"/>
    <x v="0"/>
    <n v="1"/>
    <x v="9"/>
    <n v="699"/>
    <x v="5"/>
    <x v="0"/>
    <s v="面料:聚酯纤维42.3%锦纶31.5%莱赛尔纤维15.7%羊毛10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230090"/>
    <s v="绑带喇叭袖毛衣"/>
    <s v="米白"/>
    <x v="0"/>
    <x v="0"/>
    <n v="1"/>
    <x v="9"/>
    <n v="699"/>
    <x v="5"/>
    <x v="0"/>
    <s v="面料:聚酯纤维42.3%锦纶31.5%莱赛尔纤维15.7%羊毛10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250010"/>
    <s v="麻花斜肩开叉毛衣"/>
    <s v="米白"/>
    <x v="0"/>
    <x v="0"/>
    <n v="1"/>
    <x v="9"/>
    <n v="699"/>
    <x v="5"/>
    <x v="0"/>
    <s v="面料:腈纶85%羊毛1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250304"/>
    <s v="麻花斜肩开叉毛衣"/>
    <s v="米白"/>
    <x v="0"/>
    <x v="0"/>
    <n v="1"/>
    <x v="9"/>
    <n v="699"/>
    <x v="5"/>
    <x v="0"/>
    <s v="面料:腈纶85%羊毛1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300010"/>
    <s v="撞色字母套头毛衣"/>
    <s v="米白"/>
    <x v="0"/>
    <x v="0"/>
    <n v="1"/>
    <x v="23"/>
    <n v="599"/>
    <x v="7"/>
    <x v="0"/>
    <s v="面料:聚酯纤维48.6%锦纶21.2%莱赛尔纤维18%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350950"/>
    <s v="撞色条纹针织衫"/>
    <s v="彩条"/>
    <x v="0"/>
    <x v="0"/>
    <n v="1"/>
    <x v="111"/>
    <n v="539"/>
    <x v="7"/>
    <x v="0"/>
    <s v="面料:粘纤53%聚酯纤维27%棉19%聚酯薄膜纤维1%_x000d_罗纹:粘纤44%聚酯纤维27%棉17%锦纶8%聚酯薄膜纤维3%氨纶1%(领罗纹除外)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4370090"/>
    <s v="荷叶边开叉针织衫"/>
    <s v="黑色"/>
    <x v="0"/>
    <x v="0"/>
    <n v="1"/>
    <x v="9"/>
    <n v="699"/>
    <x v="5"/>
    <x v="0"/>
    <s v="面料:粘纤50%聚酯纤维23%棉18%锦纶9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4700018"/>
    <s v="荷叶仿珍珠针织衫"/>
    <s v="白色"/>
    <x v="0"/>
    <x v="0"/>
    <n v="1"/>
    <x v="9"/>
    <n v="699"/>
    <x v="5"/>
    <x v="0"/>
    <s v="领边缀以褶皱荷叶，散发柔美气息，简约又有气质；袖口仿珍珠钉缝，增添造型优雅淑女感，提升魅力格调；选用弹力包芯纱混纺，柔韧亲肤，穿着舒适大方。"/>
    <s v="粘纤62%聚酯纤维25%锦纶13%"/>
    <s v="修身"/>
    <s v="适中"/>
  </r>
  <r>
    <x v="1"/>
    <s v="1GY1033780010"/>
    <s v="格子磨破中长毛衣"/>
    <s v="米白"/>
    <x v="0"/>
    <x v="0"/>
    <n v="1"/>
    <x v="12"/>
    <n v="739"/>
    <x v="6"/>
    <x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羊毛15%_x000d_(罗纹边缘加弹部位除外)"/>
    <s v="宽松"/>
    <s v="中长"/>
  </r>
  <r>
    <x v="1"/>
    <s v="1GY1033810090"/>
    <s v="金银线打底针织衫"/>
    <s v="黑色"/>
    <x v="0"/>
    <x v="0"/>
    <n v="1"/>
    <x v="20"/>
    <n v="399"/>
    <x v="8"/>
    <x v="0"/>
    <s v="本品面料较为轻薄，需小心呵护，避免尖锐物品的勾刺、挂扯造成面料破损，并以洗衣袋包裹，缓和机洗。"/>
    <s v="腈纶64.6%聚酯纤维26%聚酯薄膜纤维9.4%_x000d_罗纹:腈纶58.5%锦纶23.5%聚酯纤维13.1%聚酯薄膜纤维4.9%"/>
    <s v="修身"/>
    <s v="适中"/>
  </r>
  <r>
    <x v="1"/>
    <s v="1GY1033810760"/>
    <s v="金银线打底针织衫"/>
    <s v="黑色"/>
    <x v="0"/>
    <x v="0"/>
    <n v="1"/>
    <x v="20"/>
    <n v="399"/>
    <x v="8"/>
    <x v="0"/>
    <s v="本品面料较为轻薄，需小心呵护，避免尖锐物品的勾刺、挂扯造成面料破损，并以洗衣袋包裹，缓和机洗。"/>
    <s v="腈纶77.8%聚酯薄膜纤维13%锦纶9.2%_x000d_罗纹:腈纶58.3%锦纶31.8%聚酯薄膜纤维9.9%"/>
    <s v="修身"/>
    <s v="适中"/>
  </r>
  <r>
    <x v="1"/>
    <s v="1GZ1039140090"/>
    <s v="拼肩带针织连衣裙"/>
    <s v="黑色"/>
    <x v="0"/>
    <x v="0"/>
    <n v="1"/>
    <x v="9"/>
    <n v="699"/>
    <x v="5"/>
    <x v="0"/>
    <s v="面料:粘纤69.8%锦纶26.2%氨纶4%_x000d_吊带:粘纤55.2%锦纶44.8%"/>
    <s v="产品或产品的某一部分含有2种及以上的纤维时，除了许可不标注的纤维外，在标签上标明的每一种纤维含量允许偏差为5%，填充物的允许偏差为10%."/>
    <s v="修身"/>
    <s v="5-6分长"/>
  </r>
  <r>
    <x v="1"/>
    <s v="1GZ1039140120"/>
    <s v="拼肩带针织连衣裙"/>
    <s v="黑色"/>
    <x v="0"/>
    <x v="0"/>
    <n v="1"/>
    <x v="9"/>
    <n v="699"/>
    <x v="5"/>
    <x v="0"/>
    <s v="面料:粘纤70%锦纶26.1%氨纶3.9%_x000d_吊带:粘纤57%锦纶43%"/>
    <s v="产品或产品的某一部分含有2种及以上的纤维时，除了许可不标注的纤维外，在标签上标明的每一种纤维含量允许偏差为5%，填充物的允许偏差为10%."/>
    <s v="修身"/>
    <s v="5-6分长"/>
  </r>
  <r>
    <x v="1"/>
    <s v="1GZ1039730018"/>
    <s v="一字领短款针织衫"/>
    <s v="白色"/>
    <x v="0"/>
    <x v="0"/>
    <n v="1"/>
    <x v="31"/>
    <n v="499"/>
    <x v="9"/>
    <x v="0"/>
    <s v="面料:粘纤68.6%锦纶27.2%氨纶4.2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Z1039730090"/>
    <s v="一字领短款针织衫"/>
    <s v="白色"/>
    <x v="0"/>
    <x v="0"/>
    <n v="1"/>
    <x v="31"/>
    <n v="499"/>
    <x v="9"/>
    <x v="0"/>
    <s v="面料:粘纤67%锦纶29.1%氨纶3.9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Z1039730140"/>
    <s v="一字领短款针织衫"/>
    <s v="白色"/>
    <x v="0"/>
    <x v="0"/>
    <n v="1"/>
    <x v="31"/>
    <n v="499"/>
    <x v="9"/>
    <x v="0"/>
    <s v="面料:粘纤69.9%锦纶26.4%氨纶3.7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Z1039810090"/>
    <s v="一字领套头针织衫"/>
    <s v="黑色"/>
    <x v="0"/>
    <x v="0"/>
    <n v="1"/>
    <x v="31"/>
    <n v="499"/>
    <x v="9"/>
    <x v="0"/>
    <s v="本品穿着时请认清前后，前领稍低，洗水唛位于衣衫左侧，敬请留意。"/>
    <s v="粘纤69%锦纶27%氨纶4%"/>
    <s v="修身"/>
    <s v="适中"/>
  </r>
  <r>
    <x v="1"/>
    <s v="1GZ1039810690"/>
    <s v="一字领套头针织衫"/>
    <s v="黑色"/>
    <x v="0"/>
    <x v="0"/>
    <n v="1"/>
    <x v="31"/>
    <n v="499"/>
    <x v="9"/>
    <x v="0"/>
    <s v="本品穿着时请认清前后，前领稍低，洗水唛位于衣衫左侧，敬请留意。"/>
    <s v="粘纤69%锦纶27%氨纶4%"/>
    <s v="修身"/>
    <s v="适中"/>
  </r>
  <r>
    <x v="1"/>
    <s v="1GZ1039830934"/>
    <s v="条纹拼荷叶针织衫"/>
    <s v="绿白条"/>
    <x v="0"/>
    <x v="0"/>
    <n v="1"/>
    <x v="33"/>
    <n v="439"/>
    <x v="9"/>
    <x v="0"/>
    <s v="面料:粘纤55.7%锦纶44.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Z1039830970"/>
    <s v="条纹拼荷叶针织衫"/>
    <s v="绿白条"/>
    <x v="0"/>
    <x v="0"/>
    <n v="1"/>
    <x v="33"/>
    <n v="439"/>
    <x v="9"/>
    <x v="0"/>
    <s v="面料:粘纤57.5%锦纶42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Z1033200018"/>
    <s v="挖空条纹针织衫"/>
    <s v="白色"/>
    <x v="0"/>
    <x v="0"/>
    <n v="1"/>
    <x v="111"/>
    <n v="539"/>
    <x v="7"/>
    <x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锦纶17.4%聚酯纤维9.2%聚酯薄膜纤维1.8%"/>
    <s v="宽松"/>
    <s v="适中"/>
  </r>
  <r>
    <x v="1"/>
    <s v="1GY1035420950"/>
    <s v="镂空条纹连衣裙"/>
    <s v="彩条"/>
    <x v="0"/>
    <x v="0"/>
    <n v="1"/>
    <x v="12"/>
    <n v="739"/>
    <x v="6"/>
    <x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聚酯纤维23.5%白色亮纱/桔色亮纱/蓝色亮纱:锦纶61.4%聚酯薄膜纤维38.6%粉红亮纱/藏青亮纱:聚酯纤维74.8%聚酯薄膜纤维25.2%_x000d__x000d_里料:棉100%罗纹:棉82.1%锦纶17.9%"/>
    <s v="修身"/>
    <s v="5-6分长"/>
  </r>
  <r>
    <x v="1"/>
    <s v="1GY1030040010"/>
    <s v="撞色条纹套头毛衣"/>
    <s v="米白"/>
    <x v="0"/>
    <x v="0"/>
    <n v="1"/>
    <x v="17"/>
    <n v="569"/>
    <x v="7"/>
    <x v="0"/>
    <s v="面料:腈纶54.8%锦纶29.8%马海毛8.2%羊毛7.2%_x000d_罗纹:腈纶49.8%锦纶35.1%马海毛8%羊毛7.1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GY1030040180"/>
    <s v="撞色条纹套头毛衣"/>
    <s v="米白"/>
    <x v="0"/>
    <x v="0"/>
    <n v="1"/>
    <x v="17"/>
    <n v="569"/>
    <x v="7"/>
    <x v="0"/>
    <s v="面料:腈纶50%锦纶32.8%马海毛8.8%羊毛8.4%_x000d_罗纹:腈纶49.7%锦纶34.7%马海毛8.3%羊毛7.3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GY1030070090"/>
    <s v="镂空打底毛织背心"/>
    <s v="黑色"/>
    <x v="0"/>
    <x v="0"/>
    <n v="1"/>
    <x v="33"/>
    <n v="439"/>
    <x v="9"/>
    <x v="0"/>
    <s v="面料:粘纤39%锦纶29%羊毛17%兔毛15%_x000d_罗纹:粘纤36%锦纶36%羊毛14%兔毛13%氨纶1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Y1030070595"/>
    <s v="镂空打底毛织背心"/>
    <s v="黑色"/>
    <x v="0"/>
    <x v="0"/>
    <n v="1"/>
    <x v="33"/>
    <n v="439"/>
    <x v="9"/>
    <x v="0"/>
    <s v="面料:红色部位:粘纤46%锦纶42%兔毛9%羊毛3%_x000d_黄/桔色部位:粘纤40%锦纶35%兔毛15%羊毛10%_x000d_罗纹:锦纶39%粘纤36%兔毛15%羊毛9%氨纶1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GY1030100130"/>
    <s v="V领磨破套头毛衣"/>
    <s v="玫红"/>
    <x v="0"/>
    <x v="0"/>
    <n v="1"/>
    <x v="17"/>
    <n v="569"/>
    <x v="7"/>
    <x v="0"/>
    <s v="本品破损效果是直接破坏纱线形成，在受力情况下会有散纱现象，属正常情况，在穿着使用过程中，请勿绞拧领口部位，袖口及下摆部位的破损效果是纱线编织形成，不会发生散纱情况，使用时，请注意避开尖利物品的勾刺、挂扯。"/>
    <s v="腈纶84.5%羊毛15.5%_x000d_罗纹:腈纶85.4%羊毛14.6%"/>
    <s v="合体"/>
    <s v="适中"/>
  </r>
  <r>
    <x v="1"/>
    <s v="1GY1030130010"/>
    <s v="荷叶袖口长袖毛衣"/>
    <s v="米白"/>
    <x v="0"/>
    <x v="0"/>
    <n v="1"/>
    <x v="31"/>
    <n v="499"/>
    <x v="9"/>
    <x v="0"/>
    <s v="面料:腈纶83%羊毛1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130090"/>
    <s v="荷叶袖口长袖毛衣"/>
    <s v="米白"/>
    <x v="0"/>
    <x v="0"/>
    <n v="1"/>
    <x v="31"/>
    <n v="499"/>
    <x v="9"/>
    <x v="0"/>
    <s v="面料:腈纶83%羊毛1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130130"/>
    <s v="荷叶袖口长袖毛衣"/>
    <s v="米白"/>
    <x v="0"/>
    <x v="0"/>
    <n v="1"/>
    <x v="31"/>
    <n v="499"/>
    <x v="9"/>
    <x v="0"/>
    <s v="面料:腈纶83%羊毛1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190910"/>
    <s v="条纹卡通套头毛衣"/>
    <s v="黑白条"/>
    <x v="0"/>
    <x v="0"/>
    <n v="1"/>
    <x v="18"/>
    <n v="669"/>
    <x v="5"/>
    <x v="0"/>
    <s v="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"/>
    <s v="聚酯纤维46.2%锦纶26.6%莱赛尔纤维17.1%羊毛10.1%(装饰部分除外)"/>
    <s v="合体"/>
    <s v="适中"/>
  </r>
  <r>
    <x v="1"/>
    <s v="1GY1030190915"/>
    <s v="条纹卡通套头毛衣"/>
    <s v="黑白条"/>
    <x v="0"/>
    <x v="0"/>
    <n v="1"/>
    <x v="18"/>
    <n v="669"/>
    <x v="5"/>
    <x v="0"/>
    <s v="本品前幅章仔装饰部位采用金属镀膜纤维绣花工艺，金属镀膜纤维受到外力容易被拉出，在洗涤及存放时请避开钉有爪钻的衣服或有凸出尖利的配饰，穿着时章仔装饰部位请温和对待，请勿拉扯或钩挂，请注意避开尖利物品的勾刺，以免损坏衣物。"/>
    <s v="聚酯纤维46.2%锦纶26.6%莱赛尔纤维17.1%羊毛10.1%(装饰部分除外)"/>
    <s v="合体"/>
    <s v="适中"/>
  </r>
  <r>
    <x v="1"/>
    <s v="1GY1030210090"/>
    <s v="微泡泡袖套头毛衣"/>
    <s v="黑色"/>
    <x v="0"/>
    <x v="0"/>
    <n v="1"/>
    <x v="18"/>
    <n v="669"/>
    <x v="5"/>
    <x v="0"/>
    <s v="面料:腈纶66%羊毛30%聚酯纤维3%聚酯薄膜纤维1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4360010"/>
    <s v="卡通刺绣V领毛衣"/>
    <s v="米白"/>
    <x v="0"/>
    <x v="0"/>
    <n v="1"/>
    <x v="9"/>
    <n v="699"/>
    <x v="5"/>
    <x v="0"/>
    <s v="面料:腈纶75.7%羊毛14.8%锦纶9.5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4360180"/>
    <s v="卡通刺绣V领毛衣"/>
    <s v="米白"/>
    <x v="0"/>
    <x v="0"/>
    <n v="1"/>
    <x v="9"/>
    <n v="699"/>
    <x v="5"/>
    <x v="0"/>
    <s v="面料:腈纶75.7%羊毛14.8%锦纶9.5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H1036130120"/>
    <s v="镂空绑带薄毛衣"/>
    <s v="米白"/>
    <x v="0"/>
    <x v="0"/>
    <n v="1"/>
    <x v="18"/>
    <n v="669"/>
    <x v="5"/>
    <x v="0"/>
    <s v="后幅镂空+绑带，赋予纯色衣衫性感时髦气息；含马海毛+羊毛面料，带来松软手感，穿着温暖大气；薄款设计，加入内搭或单穿皆可，轻薄舒适，更轻便随性。"/>
    <s v="马海毛35%锦纶31%羊毛28.7%氨纶5.3%_x000d_罗纹:锦纶39.6%马海毛29.3%羊毛24.6%氨纶6.5%"/>
    <s v="合体"/>
    <s v="适中"/>
  </r>
  <r>
    <x v="1"/>
    <s v="1GH1036150010"/>
    <s v="拼接荷叶套头毛衣"/>
    <s v="米白"/>
    <x v="0"/>
    <x v="0"/>
    <n v="1"/>
    <x v="31"/>
    <n v="499"/>
    <x v="9"/>
    <x v="0"/>
    <s v="面料:腈纶84.6%羊毛15.4%_x000d__x000d_罗纹:腈纶69.6%锦纶15.8%羊毛12.9%氨纶1.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H1036150090"/>
    <s v="拼接荷叶套头毛衣"/>
    <s v="米白"/>
    <x v="0"/>
    <x v="0"/>
    <n v="1"/>
    <x v="31"/>
    <n v="499"/>
    <x v="9"/>
    <x v="0"/>
    <s v="面料:腈纶84.6%羊毛15.4%_x000d__x000d_罗纹:腈纶69.6%锦纶15.8%羊毛12.9%氨纶1.7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H1036390018"/>
    <s v="V领打底套头毛衣"/>
    <s v="白色"/>
    <x v="0"/>
    <x v="0"/>
    <n v="1"/>
    <x v="21"/>
    <n v="639"/>
    <x v="5"/>
    <x v="0"/>
    <s v="面料:聚酯纤维41%锦纶32%腈纶22%羊毛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H1036390090"/>
    <s v="V领打底套头毛衣"/>
    <s v="白色"/>
    <x v="0"/>
    <x v="0"/>
    <n v="1"/>
    <x v="21"/>
    <n v="639"/>
    <x v="5"/>
    <x v="0"/>
    <s v="面料:聚酯纤维40%锦纶32%腈纶23%羊毛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H1036390440"/>
    <s v="V领打底套头毛衣"/>
    <s v="白色"/>
    <x v="0"/>
    <x v="0"/>
    <n v="1"/>
    <x v="21"/>
    <n v="639"/>
    <x v="5"/>
    <x v="0"/>
    <s v="面料:聚酯纤维45%锦纶32%腈纶18%羊毛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3770010"/>
    <s v="绣花图案套头毛衣"/>
    <s v="米白"/>
    <x v="0"/>
    <x v="0"/>
    <n v="1"/>
    <x v="23"/>
    <n v="599"/>
    <x v="7"/>
    <x v="0"/>
    <s v="面料1:腈纶74.7%羊毛15.4%锦纶9.9%_x000d_面料2:锦纶59.1%聚酯薄膜纤维40.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5410018"/>
    <s v="提花打底针织衫"/>
    <s v="白色"/>
    <x v="0"/>
    <x v="0"/>
    <n v="1"/>
    <x v="111"/>
    <n v="539"/>
    <x v="7"/>
    <x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聚酯纤维24%腈纶15%锦纶11%_x000d__x000d_袖子:腈纶32%聚酯纤维27%锦纶22%粘纤19%"/>
    <s v="合体"/>
    <s v="适中"/>
  </r>
  <r>
    <x v="1"/>
    <s v="1GY1035410180"/>
    <s v="提花打底针织衫"/>
    <s v="白色"/>
    <x v="0"/>
    <x v="0"/>
    <n v="1"/>
    <x v="111"/>
    <n v="539"/>
    <x v="7"/>
    <x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聚酯纤维24%腈纶15%锦纶11%_x000d__x000d_袖子:腈纶32%聚酯纤维27%锦纶22%粘纤19%"/>
    <s v="合体"/>
    <s v="适中"/>
  </r>
  <r>
    <x v="1"/>
    <s v="1GY1030020010"/>
    <s v="荷叶喇叭长袖毛衣"/>
    <s v="米白"/>
    <x v="0"/>
    <x v="0"/>
    <n v="1"/>
    <x v="23"/>
    <n v="599"/>
    <x v="7"/>
    <x v="0"/>
    <s v="面料:腈纶70%羊毛30%_x000d_荷叶边:腈纶70%羊毛30%(玻璃纱部分除外)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020693"/>
    <s v="荷叶喇叭长袖毛衣"/>
    <s v="米白"/>
    <x v="0"/>
    <x v="0"/>
    <n v="1"/>
    <x v="23"/>
    <n v="599"/>
    <x v="7"/>
    <x v="0"/>
    <s v="面料:腈纶70%羊毛30%_x000d_荷叶边:腈纶70%羊毛30%(玻璃纱部分除外)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050915"/>
    <s v="撞色条纹针织衫"/>
    <s v="橙红条"/>
    <x v="0"/>
    <x v="0"/>
    <n v="1"/>
    <x v="111"/>
    <n v="539"/>
    <x v="7"/>
    <x v="0"/>
    <s v="面料:粘纤51.3%聚酯纤维29.2%锦纶19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GY1030060130"/>
    <s v="V领纯色套头毛衣"/>
    <s v="玫红"/>
    <x v="0"/>
    <x v="0"/>
    <n v="1"/>
    <x v="18"/>
    <n v="669"/>
    <x v="5"/>
    <x v="0"/>
    <s v="面料:腈纶50.5%锦纶33.6%马海毛9.4%羊毛6.5%_x000d_罗纹:腈纶49.4%锦纶33.4%马海毛10.3%羊毛6.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090190"/>
    <s v="撞色拼接长袖毛衣"/>
    <s v="桔红"/>
    <x v="0"/>
    <x v="0"/>
    <n v="1"/>
    <x v="9"/>
    <n v="699"/>
    <x v="5"/>
    <x v="0"/>
    <s v="面料:棉60.3%聚酯纤维29.9%锦纶4%莱赛尔纤维3.6%羊毛2.2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270010"/>
    <s v="卡通刺绣针织外套"/>
    <s v="米白"/>
    <x v="0"/>
    <x v="0"/>
    <n v="1"/>
    <x v="5"/>
    <n v="1190"/>
    <x v="1"/>
    <x v="0"/>
    <s v="面料:腈纶84%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GY1030270090"/>
    <s v="卡通刺绣针织外套"/>
    <s v="米白"/>
    <x v="0"/>
    <x v="0"/>
    <n v="1"/>
    <x v="5"/>
    <n v="1190"/>
    <x v="1"/>
    <x v="0"/>
    <s v="面料:腈纶84%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GY1030380050"/>
    <s v="刺绣卡通针织衫"/>
    <s v="花灰"/>
    <x v="0"/>
    <x v="0"/>
    <n v="1"/>
    <x v="23"/>
    <n v="599"/>
    <x v="7"/>
    <x v="0"/>
    <s v="面料:粘纤49%聚酯纤维30.2%锦纶20.8%(罗纹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GY1030380120"/>
    <s v="刺绣卡通针织衫"/>
    <s v="花灰"/>
    <x v="0"/>
    <x v="0"/>
    <n v="1"/>
    <x v="23"/>
    <n v="599"/>
    <x v="7"/>
    <x v="0"/>
    <s v="面料:粘纤50.3%聚酯纤维30.6%锦纶19.1%(罗纹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GY1030410010"/>
    <s v="喇叭荷叶薄款毛衣"/>
    <s v="米白"/>
    <x v="0"/>
    <x v="0"/>
    <n v="1"/>
    <x v="31"/>
    <n v="499"/>
    <x v="9"/>
    <x v="0"/>
    <s v="面料:腈纶70%羊毛30%"/>
    <s v="产品或产品的某一部分含有2种及以上的纤维时，除了许可不标注的纤维外，在标签上标明的每一种纤维含量允许偏差为5%，填充物的允许偏差为10%."/>
    <s v="贴身"/>
    <s v="适中"/>
  </r>
  <r>
    <x v="1"/>
    <s v="1GY1030410090"/>
    <s v="喇叭荷叶薄款毛衣"/>
    <s v="米白"/>
    <x v="0"/>
    <x v="0"/>
    <n v="1"/>
    <x v="31"/>
    <n v="499"/>
    <x v="9"/>
    <x v="0"/>
    <s v="面料:腈纶70%羊毛30%"/>
    <s v="产品或产品的某一部分含有2种及以上的纤维时，除了许可不标注的纤维外，在标签上标明的每一种纤维含量允许偏差为5%，填充物的允许偏差为10%."/>
    <s v="贴身"/>
    <s v="适中"/>
  </r>
  <r>
    <x v="1"/>
    <s v="1GY1030410130"/>
    <s v="喇叭荷叶薄款毛衣"/>
    <s v="米白"/>
    <x v="0"/>
    <x v="0"/>
    <n v="1"/>
    <x v="31"/>
    <n v="499"/>
    <x v="9"/>
    <x v="0"/>
    <s v="面料:腈纶70%羊毛30%"/>
    <s v="产品或产品的某一部分含有2种及以上的纤维时，除了许可不标注的纤维外，在标签上标明的每一种纤维含量允许偏差为5%，填充物的允许偏差为10%."/>
    <s v="贴身"/>
    <s v="适中"/>
  </r>
  <r>
    <x v="1"/>
    <s v="1GY1030420090"/>
    <s v="绑带金银线针织衫"/>
    <s v="黑色"/>
    <x v="0"/>
    <x v="0"/>
    <n v="1"/>
    <x v="111"/>
    <n v="539"/>
    <x v="7"/>
    <x v="0"/>
    <s v="本品采用纱支组织疏松型面料，在使用过程中，纱支因摩擦会有少量抽出，请注意避开尖利物品的勾刺、挂扯，防止纱支破损。在使用过程中造成的纱支损坏情况，不予接受退换货。"/>
    <s v="腈纶75.5%聚酯纤维17.8%聚酯薄膜纤维6.7%_x000d_罗纹:腈纶47.1%锦纶21.4%聚酯纤维21.1%聚酯薄膜纤维8.1%氨纶2.3%"/>
    <s v="合体"/>
    <s v="适中"/>
  </r>
  <r>
    <x v="1"/>
    <s v="1GY1030420320"/>
    <s v="绑带金银线针织衫"/>
    <s v="黑色"/>
    <x v="0"/>
    <x v="0"/>
    <n v="1"/>
    <x v="111"/>
    <n v="539"/>
    <x v="7"/>
    <x v="0"/>
    <s v="本品采用纱支组织疏松型面料，在使用过程中，纱支因摩擦会有少量抽出，请注意避开尖利物品的勾刺、挂扯，防止纱支破损。在使用过程中造成的纱支损坏情况，不予接受退换货。"/>
    <s v="腈纶77.3%聚酯纤维16.7%聚酯薄膜纤维6%_x000d_罗纹:腈纶47.3%聚酯纤维21.5%锦纶20.9%聚酯薄膜纤维7.8%氨纶2.5%"/>
    <s v="合体"/>
    <s v="适中"/>
  </r>
  <r>
    <x v="1"/>
    <s v="1GY1030420600"/>
    <s v="绑带金银线针织衫"/>
    <s v="黑色"/>
    <x v="0"/>
    <x v="0"/>
    <n v="1"/>
    <x v="111"/>
    <n v="539"/>
    <x v="7"/>
    <x v="0"/>
    <s v="本品采用纱支组织疏松型面料，在使用过程中，纱支因摩擦会有少量抽出，请注意避开尖利物品的勾刺、挂扯，防止纱支破损。在使用过程中造成的纱支损坏情况，不予接受退换货。"/>
    <s v="腈纶82.8%锦纶10.2%聚酯薄膜纤维7%_x000d_罗纹:腈纶51.2%锦纶36.5%聚酯薄膜纤维9.5%氨纶2.8%"/>
    <s v="合体"/>
    <s v="适中"/>
  </r>
  <r>
    <x v="1"/>
    <s v="1GY1030440190"/>
    <s v="纯色圆领长袖毛衣"/>
    <s v="桔红"/>
    <x v="0"/>
    <x v="0"/>
    <n v="1"/>
    <x v="9"/>
    <n v="699"/>
    <x v="5"/>
    <x v="0"/>
    <s v="面料:羊毛55.6%锦纶27.6%驼绒14.1%氨纶2.7%_x000d__x000d_罗纹:羊毛53.8%锦纶31%驼绒12.6%氨纶2.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0480050"/>
    <s v="镂空吊带针织背心"/>
    <s v="花灰"/>
    <x v="0"/>
    <x v="0"/>
    <n v="1"/>
    <x v="67"/>
    <n v="339"/>
    <x v="8"/>
    <x v="0"/>
    <s v="面料:棉43.9%聚酯纤维37.6%锦纶17.1%氨纶1.4%"/>
    <s v="产品或产品的某一部分含有2种及以上的纤维时，除了许可不标注的纤维外，在标签上标明的每一种纤维含量允许偏差为5%，填充物的允许偏差为10%."/>
    <s v="贴身"/>
    <s v="短款"/>
  </r>
  <r>
    <x v="1"/>
    <s v="1GY1030480090"/>
    <s v="镂空吊带针织背心"/>
    <s v="花灰"/>
    <x v="0"/>
    <x v="0"/>
    <n v="1"/>
    <x v="67"/>
    <n v="339"/>
    <x v="8"/>
    <x v="0"/>
    <s v="面料:棉65.7%锦纶16.5%聚酯纤维15.8%氨纶2%"/>
    <s v="产品或产品的某一部分含有2种及以上的纤维时，除了许可不标注的纤维外，在标签上标明的每一种纤维含量允许偏差为5%，填充物的允许偏差为10%."/>
    <s v="贴身"/>
    <s v="短款"/>
  </r>
  <r>
    <x v="1"/>
    <s v="1GY1031260010"/>
    <s v="卡通刺绣小狗毛衣"/>
    <s v="米白"/>
    <x v="0"/>
    <x v="0"/>
    <n v="1"/>
    <x v="18"/>
    <n v="669"/>
    <x v="5"/>
    <x v="0"/>
    <s v="面料:腈纶75.5%羊毛14.9%锦纶9.6%(装饰部分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1260510"/>
    <s v="卡通刺绣小狗毛衣"/>
    <s v="米白"/>
    <x v="0"/>
    <x v="0"/>
    <n v="1"/>
    <x v="18"/>
    <n v="669"/>
    <x v="5"/>
    <x v="0"/>
    <s v="面料:腈纶75.5%羊毛14.9%锦纶9.6%(装饰部分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GY1034250010"/>
    <s v="卡通贴布长袖毛衣"/>
    <s v="米白"/>
    <x v="0"/>
    <x v="0"/>
    <n v="1"/>
    <x v="21"/>
    <n v="639"/>
    <x v="5"/>
    <x v="0"/>
    <s v="本品小狗章仔采用毛线制成，因纱线特性，在使用过程中会产生轻微起毛球，属正常现象，穿着时请小心爱护避免摩擦，洗涤时只可轻柔手洗，切不可机洗，切不可揉搓或刮刷。"/>
    <s v="腈纶85%羊毛15%(装饰部分除外)_x000d_罗纹:腈纶81%羊毛15%锦纶3%氨纶1%"/>
    <s v="合体"/>
    <s v="适中"/>
  </r>
  <r>
    <x v="1"/>
    <s v="1GY1034250190"/>
    <s v="卡通贴布长袖毛衣"/>
    <s v="米白"/>
    <x v="0"/>
    <x v="0"/>
    <n v="1"/>
    <x v="21"/>
    <n v="639"/>
    <x v="5"/>
    <x v="0"/>
    <s v="本品小狗章仔采用毛线制成，因纱线特性，在使用过程中会产生轻微起毛球，属正常现象，穿着时请小心爱护避免摩擦，洗涤时只可轻柔手洗，切不可机洗，切不可揉搓或刮刷。"/>
    <s v="腈纶85%羊毛15%(装饰部分除外)_x000d_罗纹:腈纶81%羊毛15%锦纶3%氨纶1%"/>
    <s v="合体"/>
    <s v="适中"/>
  </r>
  <r>
    <x v="1"/>
    <s v="1GZ1033210090"/>
    <s v="波浪边针织连衣裙"/>
    <s v="黑色"/>
    <x v="0"/>
    <x v="0"/>
    <n v="1"/>
    <x v="12"/>
    <n v="739"/>
    <x v="6"/>
    <x v="0"/>
    <s v="面料:锦纶52.5%粘纤47.5%"/>
    <s v="产品或产品的某一部分含有2种及以上的纤维时，除了许可不标注的纤维外，在标签上标明的每一种纤维含量允许偏差为5%，填充物的允许偏差为10%."/>
    <s v="修身"/>
    <s v="5-6分长"/>
  </r>
  <r>
    <x v="1"/>
    <s v="1GZ1033220530"/>
    <s v="吊带毛针织连衣裙"/>
    <s v="卡其"/>
    <x v="0"/>
    <x v="0"/>
    <n v="1"/>
    <x v="18"/>
    <n v="669"/>
    <x v="5"/>
    <x v="0"/>
    <s v="面料:腈纶57.9%锦纶37.4%羊毛4.7%"/>
    <s v="产品或产品的某一部分含有2种及以上的纤维时，除了许可不标注的纤维外，在标签上标明的每一种纤维含量允许偏差为5%，填充物的允许偏差为10%."/>
    <s v="修身"/>
    <s v="5-6分长"/>
  </r>
  <r>
    <x v="1"/>
    <s v="1GY1035390090"/>
    <s v="撞色拼接长袖毛衣"/>
    <s v="黑色"/>
    <x v="0"/>
    <x v="0"/>
    <n v="1"/>
    <x v="4"/>
    <n v="899"/>
    <x v="2"/>
    <x v="0"/>
    <s v="面料1:腈纶63.3%锦纶31.7%羊毛4%兔毛1%_x000d__x000d_面料2:粘纤62.8%锦纶37.2%_x000d__x000d_面料3:腈纶72.4%锦纶22.6%羊毛3.5%兔毛1.5%_x000d__x000d_面料4:锦纶64%腈纶21.2%羊毛10.3%兔毛4.5%_x000d__x000d_(边缘加弹部位除外)_x000d__x000d_面料5:锦纶87.9%羊毛8.5%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1740090"/>
    <s v="【917店庆周269元】V领镂空长袖毛衣"/>
    <s v="黑色"/>
    <x v="0"/>
    <x v="0"/>
    <n v="1"/>
    <x v="44"/>
    <n v="539"/>
    <x v="7"/>
    <x v="1"/>
    <s v="前后幅V领设计，轻展洁白玉颈，视觉延伸颈部线条，尽展优雅迷人身姿；镂空衣衫细节，隐约透漏性感浪漫气息，让人一见难忘；选用含羊毛混纺，松软柔韧，穿着温暖又舒适。"/>
    <s v="腈纶77%羊毛13.5%锦纶9.5%"/>
    <s v="宽松"/>
    <s v="适中"/>
  </r>
  <r>
    <x v="1"/>
    <s v="1JY4031740120"/>
    <s v="【917店庆周269元】V领镂空长袖毛衣"/>
    <s v="黑色"/>
    <x v="0"/>
    <x v="0"/>
    <n v="1"/>
    <x v="44"/>
    <n v="539"/>
    <x v="7"/>
    <x v="1"/>
    <s v="前后幅V领设计，轻展洁白玉颈，视觉延伸颈部线条，尽展优雅迷人身姿；镂空衣衫细节，隐约透漏性感浪漫气息，让人一见难忘；选用含羊毛混纺，松软柔韧，穿着温暖又舒适。"/>
    <s v="腈纶77%羊毛13.5%锦纶9.5%"/>
    <s v="宽松"/>
    <s v="适中"/>
  </r>
  <r>
    <x v="1"/>
    <s v="1JY4031780120"/>
    <s v="【917店庆周369元】贴布刺绣长袖毛衣"/>
    <s v="大红"/>
    <x v="0"/>
    <x v="0"/>
    <n v="1"/>
    <x v="36"/>
    <n v="739"/>
    <x v="6"/>
    <x v="1"/>
    <s v="面料:锦纶82.1%兔毛17.9%_x000d__x000d_罗纹:锦纶86.5%兔毛13.5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1850090"/>
    <s v="【917店庆周284元】开叉喇叭袖毛衣"/>
    <s v="黑色"/>
    <x v="0"/>
    <x v="0"/>
    <n v="1"/>
    <x v="112"/>
    <n v="569"/>
    <x v="7"/>
    <x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锦纶32%兔毛17%羊毛11%"/>
    <s v="合体"/>
    <s v="适中"/>
  </r>
  <r>
    <x v="1"/>
    <s v="1JY4031850180"/>
    <s v="【917店庆周284元】开叉喇叭袖毛衣"/>
    <s v="黑色"/>
    <x v="0"/>
    <x v="0"/>
    <n v="1"/>
    <x v="112"/>
    <n v="569"/>
    <x v="7"/>
    <x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锦纶35%兔毛16%羊毛9%"/>
    <s v="合体"/>
    <s v="适中"/>
  </r>
  <r>
    <x v="1"/>
    <s v="1JY4031850600"/>
    <s v="【917店庆周284元】开叉喇叭袖毛衣"/>
    <s v="黑色"/>
    <x v="0"/>
    <x v="0"/>
    <n v="1"/>
    <x v="112"/>
    <n v="569"/>
    <x v="7"/>
    <x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锦纶35%兔毛16%羊毛9%"/>
    <s v="合体"/>
    <s v="适中"/>
  </r>
  <r>
    <x v="1"/>
    <s v="1JY4034310090"/>
    <s v="【917店庆周269元】荷叶小立领针织衫"/>
    <s v="黑色"/>
    <x v="0"/>
    <x v="0"/>
    <n v="1"/>
    <x v="44"/>
    <n v="539"/>
    <x v="7"/>
    <x v="1"/>
    <s v="面料:粘纤51.7%聚酯纤维29.2%锦纶19.1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4310120"/>
    <s v="【917店庆周269元】荷叶小立领针织衫"/>
    <s v="黑色"/>
    <x v="0"/>
    <x v="0"/>
    <n v="1"/>
    <x v="44"/>
    <n v="539"/>
    <x v="7"/>
    <x v="1"/>
    <s v="面料:粘纤51.7%聚酯纤维29.2%锦纶19.1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7100018"/>
    <s v="【917店庆周439元】拼接羽毛长袖毛衣"/>
    <s v="白色"/>
    <x v="0"/>
    <x v="0"/>
    <n v="1"/>
    <x v="33"/>
    <n v="869"/>
    <x v="2"/>
    <x v="1"/>
    <s v="面料:聚酯纤维48%腈纶25%锦纶22%羊毛5%_x000d__x000d_毛条:禽鸟羽毛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7100090"/>
    <s v="【917店庆周439元】拼接羽毛长袖毛衣"/>
    <s v="白色"/>
    <x v="0"/>
    <x v="0"/>
    <n v="1"/>
    <x v="33"/>
    <n v="869"/>
    <x v="2"/>
    <x v="1"/>
    <s v="面料:聚酯纤维54%锦纶21%腈纶20%羊毛5%_x000d__x000d_毛条:禽鸟羽毛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1840090"/>
    <s v="【917店庆周439元】V领钉珠套头毛衣"/>
    <s v="黑色"/>
    <x v="0"/>
    <x v="0"/>
    <n v="1"/>
    <x v="33"/>
    <n v="769"/>
    <x v="6"/>
    <x v="1"/>
    <s v="本品毛纱为兔毛混纺工艺，因兔毛纤维的特性，在穿着及洗涤时会有兔毛纤维脱落，属正常现象，请使用网袋单独洗涤。"/>
    <s v="粘纤40%锦纶35%兔毛15%羊毛10%"/>
    <s v="合体"/>
    <s v="适中"/>
  </r>
  <r>
    <x v="1"/>
    <s v="1JY4031950304"/>
    <s v="羊毛图案套头毛衣"/>
    <s v="驼色"/>
    <x v="0"/>
    <x v="0"/>
    <n v="1"/>
    <x v="113"/>
    <n v="939"/>
    <x v="0"/>
    <x v="1"/>
    <s v="面料:羊毛55.3%羊驼毛23.9%锦纶18.3%氨纶2.5%(图案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2020010"/>
    <s v="【917店庆周319元】条纹麻花套头毛衣"/>
    <s v="米白"/>
    <x v="0"/>
    <x v="0"/>
    <n v="1"/>
    <x v="43"/>
    <n v="569"/>
    <x v="7"/>
    <x v="1"/>
    <s v="面料:腈纶69.5%羊毛30.5%_x000d_罗纹:腈纶53.1%羊毛25%聚酯纤维11.4%聚酯薄膜纤维6.5%锦纶3.6%氨纶0.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2020540"/>
    <s v="【917店庆周319元】条纹麻花套头毛衣"/>
    <s v="米白"/>
    <x v="0"/>
    <x v="0"/>
    <n v="1"/>
    <x v="43"/>
    <n v="569"/>
    <x v="7"/>
    <x v="1"/>
    <s v="面料:腈纶69.5%羊毛30.5%_x000d_罗纹:腈纶53.1%羊毛25%聚酯纤维11.4%聚酯薄膜纤维6.5%锦纶3.6%氨纶0.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2090969"/>
    <s v="【917店庆周419元】两件套条纹毛衣"/>
    <s v="黑绿条"/>
    <x v="0"/>
    <x v="0"/>
    <n v="1"/>
    <x v="29"/>
    <n v="839"/>
    <x v="2"/>
    <x v="1"/>
    <s v="面料:腈纶52.1%羊毛47.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0460119"/>
    <s v="撞色迷彩中长毛衣"/>
    <s v="红色"/>
    <x v="0"/>
    <x v="0"/>
    <n v="1"/>
    <x v="21"/>
    <n v="639"/>
    <x v="5"/>
    <x v="0"/>
    <s v="衫身:腈纶56.2%锦纶28.5%马海毛15.3%_x000d_罗纹:腈纶55.8%锦纶29.5%马海毛14.7%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JY4030920010"/>
    <s v="毛球拉链长袖毛衣"/>
    <s v="米白"/>
    <x v="0"/>
    <x v="0"/>
    <n v="1"/>
    <x v="15"/>
    <n v="799"/>
    <x v="6"/>
    <x v="0"/>
    <s v="面料:锦纶42.4%粘纤37.7%羊毛12.2%兔毛7.7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1210770"/>
    <s v="马海毛套头毛衣"/>
    <s v="粉紫"/>
    <x v="0"/>
    <x v="0"/>
    <n v="1"/>
    <x v="0"/>
    <n v="999"/>
    <x v="0"/>
    <x v="0"/>
    <s v="面料:马海毛34%羊毛32%锦纶29%氨纶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270090"/>
    <s v="【917店庆周289元】撞色字母刺绣毛衣"/>
    <s v="黑色"/>
    <x v="0"/>
    <x v="0"/>
    <n v="1"/>
    <x v="114"/>
    <n v="569"/>
    <x v="7"/>
    <x v="1"/>
    <s v="衫身:腈纶84%羊毛16%_x000d__x000d_罗纹:腈纶77%羊毛16%锦纶6%氨纶1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0920180"/>
    <s v="【917店庆周399元】毛球拉链长袖毛衣"/>
    <s v="米白"/>
    <x v="0"/>
    <x v="0"/>
    <n v="1"/>
    <x v="20"/>
    <n v="799"/>
    <x v="6"/>
    <x v="1"/>
    <s v="面料:锦纶42.4%粘纤37.7%羊毛12.2%兔毛7.7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0920510"/>
    <s v="【917店庆周399元】毛球拉链长袖毛衣"/>
    <s v="米白"/>
    <x v="0"/>
    <x v="0"/>
    <n v="1"/>
    <x v="20"/>
    <n v="799"/>
    <x v="6"/>
    <x v="1"/>
    <s v="面料:锦纶42.4%粘纤37.7%羊毛12.2%兔毛7.7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1340090"/>
    <s v="【917店庆周329元】条纹开叉绑带毛衣"/>
    <s v="黑色"/>
    <x v="0"/>
    <x v="0"/>
    <n v="1"/>
    <x v="115"/>
    <n v="569"/>
    <x v="7"/>
    <x v="1"/>
    <s v="面料:腈纶85%羊毛15%(图案部分亮线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0790601"/>
    <s v="撞色条纹套头毛衣"/>
    <s v="彩蓝"/>
    <x v="0"/>
    <x v="0"/>
    <n v="1"/>
    <x v="2"/>
    <n v="969"/>
    <x v="0"/>
    <x v="0"/>
    <s v="主面料:腈纶66.5%锦纶23.5%兔毛10%_x000d__x000d_配料:粘纤64%锦纶36%_x000d__x000d_袖子/下摆罗纹:锦纶66%兔毛34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060090"/>
    <s v="【917店庆周349元】拼接假两件针织衫"/>
    <s v="黑色"/>
    <x v="0"/>
    <x v="0"/>
    <n v="1"/>
    <x v="34"/>
    <n v="699"/>
    <x v="5"/>
    <x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</r>
  <r>
    <x v="1"/>
    <s v="1JY4030060119"/>
    <s v="【917店庆周349元】拼接假两件针织衫"/>
    <s v="黑色"/>
    <x v="0"/>
    <x v="0"/>
    <n v="1"/>
    <x v="34"/>
    <n v="699"/>
    <x v="5"/>
    <x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</r>
  <r>
    <x v="1"/>
    <s v="1JY4030280090"/>
    <s v="【917店庆周349元】字母不规则袖毛衣"/>
    <s v="黑色"/>
    <x v="0"/>
    <x v="0"/>
    <n v="1"/>
    <x v="34"/>
    <n v="699"/>
    <x v="5"/>
    <x v="1"/>
    <s v="面料:腈纶50%锦纶29%羊毛21%_x000d_撞料:腈纶39%锦纶22%羊毛17%聚酯纤维16%聚酯薄膜纤维6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280601"/>
    <s v="【917店庆周349元】字母不规则袖毛衣"/>
    <s v="黑色"/>
    <x v="0"/>
    <x v="0"/>
    <n v="1"/>
    <x v="34"/>
    <n v="699"/>
    <x v="5"/>
    <x v="1"/>
    <s v="面料:腈纶50%锦纶29%羊毛21%_x000d_撞料:腈纶39%锦纶22%羊毛17%聚酯纤维16%聚酯薄膜纤维6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1220010"/>
    <s v="【917店庆周319元】图案贴布镂空毛衣"/>
    <s v="米白"/>
    <x v="0"/>
    <x v="0"/>
    <n v="1"/>
    <x v="43"/>
    <n v="639"/>
    <x v="5"/>
    <x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腈纶21%聚酯纤维19.5%羊毛11.3%兔毛3.2%(含微量其他纤维)_x000d__x000d_(前幅装饰部分除外)"/>
    <s v="合体"/>
    <s v="适中"/>
  </r>
  <r>
    <x v="1"/>
    <s v="1JY4031220090"/>
    <s v="【917店庆周319元】图案贴布镂空毛衣"/>
    <s v="米白"/>
    <x v="0"/>
    <x v="0"/>
    <n v="1"/>
    <x v="43"/>
    <n v="639"/>
    <x v="5"/>
    <x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腈纶21%聚酯纤维19.5%羊毛11.3%兔毛3.2%(含微量其他纤维)_x000d__x000d_(前幅装饰部分除外)"/>
    <s v="合体"/>
    <s v="适中"/>
  </r>
  <r>
    <x v="1"/>
    <s v="1JY4031220180"/>
    <s v="【917店庆周319元】图案贴布镂空毛衣"/>
    <s v="米白"/>
    <x v="0"/>
    <x v="0"/>
    <n v="1"/>
    <x v="43"/>
    <n v="639"/>
    <x v="5"/>
    <x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聚酯纤维20.6%腈纶20.3%羊毛10.6%兔毛2.8%_x000d__x000d_(前幅装饰部分除外)"/>
    <s v="合体"/>
    <s v="适中"/>
  </r>
  <r>
    <x v="1"/>
    <s v="1JH4032410180"/>
    <s v="撞色拼织套头毛衣"/>
    <s v="粉红"/>
    <x v="0"/>
    <x v="0"/>
    <n v="1"/>
    <x v="27"/>
    <n v="899"/>
    <x v="2"/>
    <x v="1"/>
    <s v="面料:锦纶49.1%羊毛30%腈纶19.9%其他纤维1%_x000d__x000d_罗纹:锦纶50.6%羊毛29.4%腈纶19.6%氨纶0.4%_x000d__x000d_贴布:腈纶71.4%羊毛28.6%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JJ4031550116"/>
    <s v="【917店庆周239元】条纹修身针织衫"/>
    <s v="粉绿条"/>
    <x v="0"/>
    <x v="0"/>
    <n v="1"/>
    <x v="62"/>
    <n v="439"/>
    <x v="9"/>
    <x v="1"/>
    <s v="本品采用深浅撞色搭配，请勿浸泡，需轻柔手洗，洗涤后请装进网袋放入洗衣机低速脱水，垂直悬挂晾干，晾干时深浅色请勿交叠在一起。"/>
    <s v="腈纶32%聚酯纤维29%锦纶21%粘纤18%"/>
    <s v="修身"/>
    <s v="适中"/>
  </r>
  <r>
    <x v="1"/>
    <s v="1JJ4031550903"/>
    <s v="【917店庆周239元】条纹修身针织衫"/>
    <s v="粉绿条"/>
    <x v="0"/>
    <x v="0"/>
    <n v="1"/>
    <x v="62"/>
    <n v="439"/>
    <x v="9"/>
    <x v="1"/>
    <s v="本品采用深浅撞色搭配，请勿浸泡，需轻柔手洗，洗涤后请装进网袋放入洗衣机低速脱水，垂直悬挂晾干，晾干时深浅色请勿交叠在一起。"/>
    <s v="腈纶32%聚酯纤维29%锦纶21%粘纤18%"/>
    <s v="修身"/>
    <s v="适中"/>
  </r>
  <r>
    <x v="1"/>
    <s v="1JJ4031550910"/>
    <s v="【917店庆周239元】条纹修身针织衫"/>
    <s v="粉绿条"/>
    <x v="0"/>
    <x v="0"/>
    <n v="1"/>
    <x v="62"/>
    <n v="439"/>
    <x v="9"/>
    <x v="1"/>
    <s v="本品采用深浅撞色搭配，请勿浸泡，需轻柔手洗，洗涤后请装进网袋放入洗衣机低速脱水，垂直悬挂晾干，晾干时深浅色请勿交叠在一起。"/>
    <s v="腈纶32%聚酯纤维29%锦纶21%粘纤18%"/>
    <s v="修身"/>
    <s v="适中"/>
  </r>
  <r>
    <x v="1"/>
    <s v="1JJ4031710180"/>
    <s v="【917店庆周349元】贴布袖亮片针织衫"/>
    <s v="粉红"/>
    <x v="0"/>
    <x v="0"/>
    <n v="1"/>
    <x v="34"/>
    <n v="699"/>
    <x v="5"/>
    <x v="1"/>
    <s v="洗涤时请勿浸泡。"/>
    <s v="衫身:粘纤51.1%聚酯纤维31%锦纶17.9%_x000d_罗纹:粘纤49.6%聚酯纤维30%锦纶20.4%"/>
    <s v="合体"/>
    <s v="适中"/>
  </r>
  <r>
    <x v="1"/>
    <s v="1JJ4031710660"/>
    <s v="【917店庆周349元】贴布袖亮片针织衫"/>
    <s v="粉红"/>
    <x v="0"/>
    <x v="0"/>
    <n v="1"/>
    <x v="34"/>
    <n v="699"/>
    <x v="5"/>
    <x v="1"/>
    <s v="洗涤时请勿浸泡。"/>
    <s v="衫身:粘纤52.1%聚酯纤维29.6%锦纶18.3%_x000d_罗纹:粘纤51.5%聚酯纤维29.8%锦纶18.7%"/>
    <s v="合体"/>
    <s v="适中"/>
  </r>
  <r>
    <x v="1"/>
    <s v="1JY4030950090"/>
    <s v="【917店庆周499元】贴布绣卫衣式毛衣"/>
    <s v="黑色"/>
    <x v="0"/>
    <x v="0"/>
    <n v="1"/>
    <x v="31"/>
    <n v="999"/>
    <x v="0"/>
    <x v="1"/>
    <s v="面料:腈纶64.1%锦纶14.3%聚酯纤维13.5%羊毛5.3%氨纶2.8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1140910"/>
    <s v="【917店庆周399元】拼接刺绣长袖毛衣"/>
    <s v="黑白条"/>
    <x v="0"/>
    <x v="0"/>
    <n v="1"/>
    <x v="20"/>
    <n v="799"/>
    <x v="6"/>
    <x v="1"/>
    <s v="面料:锦纶42.7%粘纤36.8%兔毛12.7%羊毛7.8%(绣花线除外)_x000d__x000d_罗纹:锦纶45.4%粘纤35.5%兔毛11.7%羊毛6.6%氨纶0.8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H4032280090"/>
    <s v="【917店庆周319元】撞色棉质长袖针织衫"/>
    <s v="黑色"/>
    <x v="0"/>
    <x v="0"/>
    <n v="1"/>
    <x v="43"/>
    <n v="639"/>
    <x v="5"/>
    <x v="1"/>
    <s v="面料:棉65.3%锦纶34.7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4032580090"/>
    <s v="收腰绑带长袖毛衣"/>
    <s v="白色"/>
    <x v="0"/>
    <x v="0"/>
    <n v="1"/>
    <x v="23"/>
    <n v="599"/>
    <x v="7"/>
    <x v="0"/>
    <s v="面料:棉62.8%羊毛19.5%锦纶16.2%氨纶1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0340760"/>
    <s v="【917店庆周389元】仙鹤图案套头毛衣"/>
    <s v="浅紫"/>
    <x v="0"/>
    <x v="0"/>
    <n v="1"/>
    <x v="41"/>
    <n v="769"/>
    <x v="6"/>
    <x v="1"/>
    <s v="面料:锦纶43.2%粘纤41.9%兔毛9.4%羊毛5.5%_x000d_罗纹:锦纶45.8%粘纤39.5%兔毛9.5%羊毛4.7%氨纶0.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340830"/>
    <s v="【917店庆周389元】图案针织套头毛衣"/>
    <s v="浅紫"/>
    <x v="0"/>
    <x v="0"/>
    <n v="1"/>
    <x v="41"/>
    <n v="769"/>
    <x v="6"/>
    <x v="1"/>
    <s v="面料:锦纶43.2%粘纤41.9%兔毛9.4%羊毛5.5%_x000d_罗纹:锦纶45.8%粘纤39.5%兔毛9.5%羊毛4.7%氨纶0.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530090"/>
    <s v="图案针织套头毛衣"/>
    <s v="黑色"/>
    <x v="0"/>
    <x v="0"/>
    <n v="1"/>
    <x v="40"/>
    <n v="899"/>
    <x v="2"/>
    <x v="1"/>
    <s v="本品图案处采用针毛工艺，将纤维通过针刺植入面料上，未经过任何粘合或者编织，图案针毛处纤维受力会脱落起球，属正常情况，穿着使用时，请不要与容易粘附纤维的服饰一起接触使用，针毛处不可揉搓不可反复摩擦，不可机洗。要避免包包搭在针毛处使用，严格按照洗护标识洗涤。"/>
    <s v="腈纶50.1%锦纶26.6%棉12%羊毛7.4%氨纶3.9%(装饰工艺部位除外)"/>
    <s v="宽松"/>
    <s v="适中"/>
  </r>
  <r>
    <x v="1"/>
    <s v="1JY4030780180"/>
    <s v="【917店庆周269元】V领贴布套头毛衣"/>
    <s v="粉红"/>
    <x v="0"/>
    <x v="0"/>
    <n v="1"/>
    <x v="44"/>
    <n v="539"/>
    <x v="7"/>
    <x v="1"/>
    <s v="面料:腈纶53.8%锦纶30.2%马海毛16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4030830304"/>
    <s v="荷叶撞色套头毛衣"/>
    <s v="驼色"/>
    <x v="0"/>
    <x v="0"/>
    <n v="1"/>
    <x v="41"/>
    <n v="699"/>
    <x v="5"/>
    <x v="1"/>
    <s v="面料:粘纤42.5%锦纶42.2%兔毛10.2%羊毛5.1%_x000d__x000d_撞料:粘纤83.9%锦纶16.1%_x000d__x000d_罗纹:锦纶44.9%粘纤39.2%兔毛9.9%羊毛5.1%氨纶0.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0930090"/>
    <s v="【917店庆周234元】兔毛针织吊带背心"/>
    <s v="黑色"/>
    <x v="0"/>
    <x v="0"/>
    <n v="1"/>
    <x v="116"/>
    <n v="469"/>
    <x v="9"/>
    <x v="1"/>
    <s v="本品毛纱为兔毛混纺工艺，由于兔毛纤维的特性，在穿着及洗涤时会有兔毛纤维脱落，属正常现象，请使用网袋单独洗涤。"/>
    <s v="兔毛61%锦纶39%_x000d__x000d_绣线:聚酯纤维100%"/>
    <s v="修身"/>
    <s v="短款"/>
  </r>
  <r>
    <x v="1"/>
    <s v="1JY4030930501"/>
    <s v="【917店庆周234元】兔毛针织吊带背心"/>
    <s v="黑色"/>
    <x v="0"/>
    <x v="0"/>
    <n v="1"/>
    <x v="116"/>
    <n v="469"/>
    <x v="9"/>
    <x v="1"/>
    <s v="本品毛纱为兔毛混纺工艺，由于兔毛纤维的特性，在穿着及洗涤时会有兔毛纤维脱落，属正常现象，请使用网袋单独洗涤。"/>
    <s v="兔毛61%锦纶39%_x000d__x000d_绣线:聚酯纤维100%"/>
    <s v="修身"/>
    <s v="短款"/>
  </r>
  <r>
    <x v="1"/>
    <s v="1JH4032580018"/>
    <s v="【917店庆周299元】收腰绑带套头毛衣"/>
    <s v="白色"/>
    <x v="0"/>
    <x v="0"/>
    <n v="1"/>
    <x v="69"/>
    <n v="599"/>
    <x v="7"/>
    <x v="1"/>
    <s v="面料:聚酯纤维46.3%锦纶27.6%腈纶20.8%羊毛4.5%氨纶0.8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H4034010710"/>
    <s v="【917店庆周439元】字母撞色套头毛衣"/>
    <s v="紫色"/>
    <x v="0"/>
    <x v="0"/>
    <n v="1"/>
    <x v="33"/>
    <n v="869"/>
    <x v="2"/>
    <x v="1"/>
    <s v="面料:棉60%锦纶30%羊毛10%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JY4036470090"/>
    <s v="【917店庆周284元】刺绣纽扣套头毛衣"/>
    <s v="黑色"/>
    <x v="0"/>
    <x v="0"/>
    <n v="1"/>
    <x v="112"/>
    <n v="569"/>
    <x v="7"/>
    <x v="1"/>
    <s v="面料:腈纶76%羊毛14%锦纶1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4036480010"/>
    <s v="【917店庆周289元】花朵图案套头毛衣"/>
    <s v="米白"/>
    <x v="0"/>
    <x v="0"/>
    <n v="1"/>
    <x v="114"/>
    <n v="569"/>
    <x v="7"/>
    <x v="1"/>
    <s v="面料:腈纶76%羊毛14%锦纶1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J4031470180"/>
    <s v="小高领打底针织衫"/>
    <s v="黑色"/>
    <x v="0"/>
    <x v="0"/>
    <n v="1"/>
    <x v="20"/>
    <n v="399"/>
    <x v="8"/>
    <x v="0"/>
    <s v="本品采用特殊细纱支制作而成，在穿着使用时需小心爱护，避免指甲、金属等尖锐物品的勾刮，以防造成面料钩丝及刮痕。"/>
    <s v="腈纶62%聚酯纤维27%聚酯薄膜纤维11%"/>
    <s v="合体"/>
    <s v="适中"/>
  </r>
  <r>
    <x v="1"/>
    <s v="1JJ4031470831"/>
    <s v="【917店庆周199元】小高领打底针织衫"/>
    <s v="黑色"/>
    <x v="0"/>
    <x v="0"/>
    <n v="1"/>
    <x v="55"/>
    <n v="399"/>
    <x v="8"/>
    <x v="1"/>
    <s v="本品采用特殊细纱支制作而成，在穿着使用时需小心爱护，避免指甲、金属等尖锐物品的勾刮，以防造成面料钩丝及刮痕。"/>
    <s v="腈纶65.6%聚酯纤维12.7%聚酯薄膜纤维11.7%锦纶10%"/>
    <s v="合体"/>
    <s v="适中"/>
  </r>
  <r>
    <x v="1"/>
    <s v="1JH4032520760"/>
    <s v="镂空荷叶边针织衫"/>
    <s v="白色"/>
    <x v="0"/>
    <x v="0"/>
    <n v="1"/>
    <x v="23"/>
    <n v="599"/>
    <x v="7"/>
    <x v="0"/>
    <s v="面料:腈纶54%棉4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4032540510"/>
    <s v="蝴蝶结喇叭袖毛衣"/>
    <s v="白色"/>
    <x v="0"/>
    <x v="0"/>
    <n v="1"/>
    <x v="111"/>
    <n v="539"/>
    <x v="7"/>
    <x v="0"/>
    <s v="面料:锦纶54%腈纶39.6%羊毛6.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470090"/>
    <s v="【917店庆周199元】小高领打底针织衫"/>
    <s v="黑色"/>
    <x v="0"/>
    <x v="0"/>
    <n v="1"/>
    <x v="55"/>
    <n v="399"/>
    <x v="8"/>
    <x v="1"/>
    <s v="本品采用特殊细纱支制作而成，在穿着使用时需小心爱护，避免指甲、金属等尖锐物品的勾刮，以防造成面料钩丝及刮痕。"/>
    <s v="腈纶62%聚酯纤维27%聚酯薄膜纤维11%"/>
    <s v="合体"/>
    <s v="适中"/>
  </r>
  <r>
    <x v="1"/>
    <s v="1JJ4031590090"/>
    <s v="【917店庆周199元】镂空打底针织衫"/>
    <s v="黑色"/>
    <x v="0"/>
    <x v="0"/>
    <n v="1"/>
    <x v="55"/>
    <n v="399"/>
    <x v="8"/>
    <x v="1"/>
    <s v="本品使用镂空组织面料制成，使用时需温和对待，请注意避开尖利物品的勾刺、挂扯，按照洗护标识洗涤，以防止纱支破损。"/>
    <s v="粘纤86.5%聚酯纤维13.5%"/>
    <s v="修身"/>
    <s v="适中"/>
  </r>
  <r>
    <x v="1"/>
    <s v="1JJ4031610010"/>
    <s v="【917店庆周249元】喇叭袖开叉针织衫"/>
    <s v="米白"/>
    <x v="0"/>
    <x v="0"/>
    <n v="1"/>
    <x v="117"/>
    <n v="499"/>
    <x v="9"/>
    <x v="1"/>
    <s v="面料:粘纤50%聚酯纤维31%锦纶19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610090"/>
    <s v="【917店庆周249元】喇叭袖开叉针织衫"/>
    <s v="米白"/>
    <x v="0"/>
    <x v="0"/>
    <n v="1"/>
    <x v="117"/>
    <n v="499"/>
    <x v="9"/>
    <x v="1"/>
    <s v="面料:粘纤50%聚酯纤维31%锦纶19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700010"/>
    <s v="【917店庆周299元】羊毛字母打底毛衣"/>
    <s v="米白"/>
    <x v="0"/>
    <x v="0"/>
    <n v="1"/>
    <x v="69"/>
    <n v="539"/>
    <x v="7"/>
    <x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700090"/>
    <s v="【917店庆周299元】羊毛字母打底毛衣"/>
    <s v="米白"/>
    <x v="0"/>
    <x v="0"/>
    <n v="1"/>
    <x v="69"/>
    <n v="539"/>
    <x v="7"/>
    <x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730090"/>
    <s v="【917店庆周269元】撞色字母套头毛衣"/>
    <s v="黑色"/>
    <x v="0"/>
    <x v="0"/>
    <n v="1"/>
    <x v="44"/>
    <n v="539"/>
    <x v="7"/>
    <x v="1"/>
    <s v="面料:锦纶43.1%粘纤40.3%兔毛11.4%羊毛5.2%_x000d__x000d_撞料:锦纶46.8%羊毛26.9%马海毛26.3%_x000d__x000d_罗纹:锦纶50.9%粘纤36.9%兔毛8.4%羊毛3.8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4030240090"/>
    <s v="【917店庆周249元】拼蕾丝破洞针织衫"/>
    <s v="黑色"/>
    <x v="0"/>
    <x v="0"/>
    <n v="1"/>
    <x v="117"/>
    <n v="499"/>
    <x v="9"/>
    <x v="1"/>
    <s v="本品使用镂空组织面料制成，使用时需温和对待，请注意避开尖利物品的勾刺、挂扯，按照洗护标识洗涤，以防止纱支破损。"/>
    <s v="粘纤50%聚酯纤维31%锦纶19%_x000d_蕾丝锦纶90%氨纶10%"/>
    <s v="修身"/>
    <s v="适中"/>
  </r>
  <r>
    <x v="1"/>
    <s v="1JY4030810010"/>
    <s v="【917店庆周339元】两件套撞色针织衫"/>
    <s v="米白"/>
    <x v="0"/>
    <x v="0"/>
    <n v="1"/>
    <x v="67"/>
    <n v="599"/>
    <x v="7"/>
    <x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</r>
  <r>
    <x v="1"/>
    <s v="1JY4033810180"/>
    <s v="【917店庆周349元】V领套头针织毛衣"/>
    <s v="粉红"/>
    <x v="0"/>
    <x v="0"/>
    <n v="1"/>
    <x v="34"/>
    <n v="699"/>
    <x v="5"/>
    <x v="1"/>
    <s v="贯彻lessismore风格，简单色调与款型，让衣衫更具造型可能性；V领设计小露性感，赋予衣衫时装感，稍微修饰脸型，大方而不乏时髦；优质含羊毛+马海毛面料打造，质感柔和，温暖舒适。"/>
    <s v="锦纶44.5%腈纶21%羊毛15.5%马海毛12%聚酯纤维7%"/>
    <s v="合体"/>
    <s v="适中"/>
  </r>
  <r>
    <x v="1"/>
    <s v="1JY4033810410"/>
    <s v="【917店庆周349元】V领套头针织毛衣"/>
    <s v="粉红"/>
    <x v="0"/>
    <x v="0"/>
    <n v="1"/>
    <x v="34"/>
    <n v="699"/>
    <x v="5"/>
    <x v="1"/>
    <s v="贯彻lessismore风格，简单色调与款型，让衣衫更具造型可能性；V领设计小露性感，赋予衣衫时装感，稍微修饰脸型，大方而不乏时髦；优质含羊毛+马海毛面料打造，质感柔和，温暖舒适。"/>
    <s v="锦纶44.5%腈纶21%羊毛15.5%马海毛12%聚酯纤维7%"/>
    <s v="合体"/>
    <s v="适中"/>
  </r>
  <r>
    <x v="1"/>
    <s v="1JY4034330090"/>
    <s v="【917店庆周529元】印花卫衣式毛衣"/>
    <s v="黑色"/>
    <x v="0"/>
    <x v="0"/>
    <n v="1"/>
    <x v="113"/>
    <n v="939"/>
    <x v="0"/>
    <x v="1"/>
    <s v="面料:锦纶42.7%聚酯纤维39%腈纶14.7%羊毛3.6%(含微量其他纤维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J4031730119"/>
    <s v="【917店庆周269元】撞色字母套头毛衣"/>
    <s v="黑色"/>
    <x v="0"/>
    <x v="0"/>
    <n v="1"/>
    <x v="44"/>
    <n v="539"/>
    <x v="7"/>
    <x v="1"/>
    <s v="面料:锦纶43.1%粘纤40.3%兔毛11.4%羊毛5.2%_x000d__x000d_撞料:锦纶46.8%羊毛26.9%马海毛26.3%_x000d__x000d_罗纹:锦纶50.9%粘纤36.9%兔毛8.4%羊毛3.8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4031730510"/>
    <s v="【917店庆周269元】撞色字母套头毛衣"/>
    <s v="黑色"/>
    <x v="0"/>
    <x v="0"/>
    <n v="1"/>
    <x v="44"/>
    <n v="539"/>
    <x v="7"/>
    <x v="1"/>
    <s v="面料:锦纶43.1%粘纤40.3%兔毛11.4%羊毛5.2%_x000d__x000d_撞料:锦纶46.8%羊毛26.9%马海毛26.3%_x000d__x000d_罗纹:锦纶50.9%粘纤36.9%兔毛8.4%羊毛3.8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H4032540090"/>
    <s v="【917店庆周269元】蝴蝶结喇叭袖毛衣"/>
    <s v="白色"/>
    <x v="0"/>
    <x v="0"/>
    <n v="1"/>
    <x v="44"/>
    <n v="539"/>
    <x v="7"/>
    <x v="1"/>
    <s v="面料:锦纶54%腈纶39.6%羊毛6.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H4032570018"/>
    <s v="拼透视超长袖毛衣"/>
    <s v="白色"/>
    <x v="0"/>
    <x v="0"/>
    <n v="1"/>
    <x v="29"/>
    <n v="839"/>
    <x v="2"/>
    <x v="1"/>
    <s v="面料:羊毛38.8%腈纶31.7%锦纶29.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H4033990710"/>
    <s v="高领打底套头毛衣"/>
    <s v="紫色"/>
    <x v="0"/>
    <x v="0"/>
    <n v="1"/>
    <x v="69"/>
    <n v="539"/>
    <x v="7"/>
    <x v="1"/>
    <s v="面料:棉66%羊毛17%锦纶15%氨纶2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H4032520018"/>
    <s v="【917店庆周319元】镂空荷叶边针织衫"/>
    <s v="白色"/>
    <x v="0"/>
    <x v="0"/>
    <n v="1"/>
    <x v="43"/>
    <n v="599"/>
    <x v="7"/>
    <x v="1"/>
    <s v="面料:腈纶54%棉4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4032520090"/>
    <s v="【917店庆周319元】镂空荷叶边针织衫"/>
    <s v="白色"/>
    <x v="0"/>
    <x v="0"/>
    <n v="1"/>
    <x v="43"/>
    <n v="599"/>
    <x v="7"/>
    <x v="1"/>
    <s v="面料:腈纶54%棉4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4032540018"/>
    <s v="【917店庆周269元】蝴蝶结喇叭袖毛衣"/>
    <s v="白色"/>
    <x v="0"/>
    <x v="0"/>
    <n v="1"/>
    <x v="44"/>
    <n v="539"/>
    <x v="7"/>
    <x v="1"/>
    <s v="面料:锦纶54%腈纶39.6%羊毛6.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2050510"/>
    <s v="撞色卡通套头毛衣"/>
    <s v="黑色"/>
    <x v="0"/>
    <x v="0"/>
    <n v="1"/>
    <x v="111"/>
    <n v="539"/>
    <x v="7"/>
    <x v="0"/>
    <s v="面料:聚酯纤维49%锦纶21%莱赛尔纤维20%羊毛10%_x000d__x000d_(提花部分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670090"/>
    <s v="【917店庆周319元】字母图案套头毛衣"/>
    <s v="黑色"/>
    <x v="0"/>
    <x v="0"/>
    <n v="1"/>
    <x v="43"/>
    <n v="569"/>
    <x v="7"/>
    <x v="1"/>
    <s v="黑色纱线:粘纤30.3%羊毛28%锦纶23.9%兔毛16.5%聚酯纤维1.3%_x000d__x000d_白色纱线:锦纶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670760"/>
    <s v="【917店庆周319元】字母图案套头毛衣"/>
    <s v="黑色"/>
    <x v="0"/>
    <x v="0"/>
    <n v="1"/>
    <x v="43"/>
    <n v="569"/>
    <x v="7"/>
    <x v="1"/>
    <s v="浅紫色纱线:粘纤30%羊毛29.2%锦纶25.1%兔毛15.7%_x000d__x000d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690650"/>
    <s v="【917店庆周399元】灯笼袖套头羊毛衣"/>
    <s v="深蓝"/>
    <x v="0"/>
    <x v="0"/>
    <n v="1"/>
    <x v="20"/>
    <n v="799"/>
    <x v="6"/>
    <x v="1"/>
    <s v="面料:腈纶43.2%羊毛42.9%聚酯纤维13.9%_x000d_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690870"/>
    <s v="【917店庆周399元】灯笼袖套头羊毛衣"/>
    <s v="深蓝"/>
    <x v="0"/>
    <x v="0"/>
    <n v="1"/>
    <x v="20"/>
    <n v="799"/>
    <x v="6"/>
    <x v="1"/>
    <s v="面料:腈纶43.2%羊毛42.9%聚酯纤维13.9%_x000d_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1930870"/>
    <s v="宽松后V套头毛衣"/>
    <s v="杏色"/>
    <x v="0"/>
    <x v="0"/>
    <n v="1"/>
    <x v="34"/>
    <n v="699"/>
    <x v="5"/>
    <x v="1"/>
    <s v="衫身:锦纶52.3%羊毛42.2%氨纶5.5%_x000d__x000d_罗纹:锦纶52%羊毛42.4%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2050090"/>
    <s v="撞色卡通套头毛衣"/>
    <s v="黑色"/>
    <x v="0"/>
    <x v="0"/>
    <n v="1"/>
    <x v="69"/>
    <n v="539"/>
    <x v="7"/>
    <x v="1"/>
    <s v="面料:聚酯纤维49%锦纶21%莱赛尔纤维20%羊毛10%_x000d__x000d_(提花部分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2200090"/>
    <s v="【917店庆周284元】一字领套头毛衣"/>
    <s v="黑色"/>
    <x v="0"/>
    <x v="0"/>
    <n v="1"/>
    <x v="112"/>
    <n v="569"/>
    <x v="7"/>
    <x v="1"/>
    <s v="面料:锦纶60.6%腈纶24.7%羊毛9.3%兔毛3.9%其他纤维1.5%_x000d_罗纹:锦纶63.3%腈纶22.5%羊毛7.6%其他纤维3.5%兔毛3.1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2200130"/>
    <s v="【917店庆周284元】一字领套头毛衣"/>
    <s v="黑色"/>
    <x v="0"/>
    <x v="0"/>
    <n v="1"/>
    <x v="112"/>
    <n v="569"/>
    <x v="7"/>
    <x v="1"/>
    <s v="面料:锦纶58.9%腈纶27.5%羊毛9.6%兔毛4%_x000d_罗纹:锦纶65.5%腈纶23.2%羊毛7.9%兔毛3.4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2200510"/>
    <s v="【917店庆周284元】一字领套头毛衣"/>
    <s v="黑色"/>
    <x v="0"/>
    <x v="0"/>
    <n v="1"/>
    <x v="112"/>
    <n v="569"/>
    <x v="7"/>
    <x v="1"/>
    <s v="面料:锦纶60%腈纶27%羊毛9.3%兔毛3.7%_x000d_罗纹:锦纶64.9%腈纶24.1%羊毛7.6%兔毛3.4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6740950"/>
    <s v="撞色条纹套头毛衣"/>
    <s v="彩条"/>
    <x v="0"/>
    <x v="0"/>
    <n v="1"/>
    <x v="67"/>
    <n v="669"/>
    <x v="5"/>
    <x v="1"/>
    <s v="面料:聚酯纤维48.6%腈纶23.5%锦纶19.8%羊毛8.1%_x000d_罗纹:聚酯纤维43.1%锦纶32.2%腈纶19.3%羊毛5.4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J3031890010"/>
    <s v="一字喇叭袖针织衫"/>
    <s v="米白"/>
    <x v="0"/>
    <x v="0"/>
    <n v="1"/>
    <x v="31"/>
    <n v="499"/>
    <x v="9"/>
    <x v="0"/>
    <s v="面料:粘纤74%锦纶13%聚酯纤维1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1890462"/>
    <s v="一字喇叭袖针织衫"/>
    <s v="米白"/>
    <x v="0"/>
    <x v="0"/>
    <n v="1"/>
    <x v="31"/>
    <n v="499"/>
    <x v="9"/>
    <x v="0"/>
    <s v="面料:粘纤74%锦纶13%聚酯纤维1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130010"/>
    <s v="小高领拉链针织衫"/>
    <s v="米白"/>
    <x v="0"/>
    <x v="0"/>
    <n v="1"/>
    <x v="22"/>
    <n v="469"/>
    <x v="9"/>
    <x v="0"/>
    <s v="面料:粘纤70%聚酯纤维30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350010"/>
    <s v="不规则套头毛衣"/>
    <s v="米白"/>
    <x v="0"/>
    <x v="0"/>
    <n v="1"/>
    <x v="20"/>
    <n v="399"/>
    <x v="8"/>
    <x v="0"/>
    <s v="面料:粘纤51.2%腈纶31.5%锦纶12.3%羊毛5%_x000d_罗纹:腈纶57.4%粘纤27.1%羊毛8.8%锦纶6.7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J3034350090"/>
    <s v="不规则套头毛衣"/>
    <s v="米白"/>
    <x v="0"/>
    <x v="0"/>
    <n v="1"/>
    <x v="20"/>
    <n v="399"/>
    <x v="8"/>
    <x v="0"/>
    <s v="面料:粘纤51.6%腈纶31.7%锦纶11.4%羊毛5.3%_x000d_罗纹:腈纶56.9%粘纤27.2%羊毛9.6%锦纶6.3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2180830"/>
    <s v="钉珠贴布V领毛衣"/>
    <s v="深蓝"/>
    <x v="0"/>
    <x v="0"/>
    <n v="1"/>
    <x v="21"/>
    <n v="639"/>
    <x v="5"/>
    <x v="0"/>
    <s v="面料:聚酯纤维26.8%粘纤23.5%腈纶23%锦纶19.3%兔毛7.4%_x000d_(装饰部分除外)_x000d_罗纹:锦纶27.6%聚酯纤维24%粘纤20.9%腈纶20.6%兔毛6.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6080120"/>
    <s v="猫咪卡通贴布毛衣"/>
    <s v="花灰"/>
    <x v="0"/>
    <x v="0"/>
    <n v="1"/>
    <x v="12"/>
    <n v="739"/>
    <x v="6"/>
    <x v="0"/>
    <s v="面料:聚酯纤维46.7%粘纤38%锦纶11%兔毛4.3%_x000d_罗纹:聚酯纤维46.8%粘纤35.6%锦纶15%兔毛2.1%氨纶0.5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J3031890090"/>
    <s v="【917店庆周299元】一字喇叭袖针织衫"/>
    <s v="米白"/>
    <x v="0"/>
    <x v="0"/>
    <n v="1"/>
    <x v="69"/>
    <n v="499"/>
    <x v="9"/>
    <x v="1"/>
    <s v="面料:粘纤70%锦纶17%聚酯纤维1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H3037480050"/>
    <s v="【917店庆周334元】高领收腰套头毛衣"/>
    <s v="花灰"/>
    <x v="0"/>
    <x v="0"/>
    <n v="1"/>
    <x v="45"/>
    <n v="669"/>
    <x v="5"/>
    <x v="1"/>
    <s v="面料:腈纶51%羊毛4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480090"/>
    <s v="【917店庆周334元】高领收腰套头毛衣"/>
    <s v="花灰"/>
    <x v="0"/>
    <x v="0"/>
    <n v="1"/>
    <x v="45"/>
    <n v="669"/>
    <x v="5"/>
    <x v="1"/>
    <s v="面料:腈纶51%羊毛4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480870"/>
    <s v="【917店庆周334元】高领收腰套头毛衣"/>
    <s v="花灰"/>
    <x v="0"/>
    <x v="0"/>
    <n v="1"/>
    <x v="45"/>
    <n v="669"/>
    <x v="5"/>
    <x v="1"/>
    <s v="面料:腈纶51%羊毛49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490010"/>
    <s v="挖空磨破套头毛衣"/>
    <s v="米白"/>
    <x v="0"/>
    <x v="0"/>
    <n v="1"/>
    <x v="45"/>
    <n v="669"/>
    <x v="5"/>
    <x v="1"/>
    <s v="面料:腈纶77%羊毛13.2%锦纶9.8%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JY3032180650"/>
    <s v="【917店庆周359元】钉珠贴布V领毛衣"/>
    <s v="深蓝"/>
    <x v="0"/>
    <x v="0"/>
    <n v="1"/>
    <x v="49"/>
    <n v="639"/>
    <x v="5"/>
    <x v="1"/>
    <s v="面料:聚酯纤维26.7%粘纤23.6%锦纶21.3%腈纶20.5%兔毛7.9%_x000d_(装饰部分除外)_x000d_罗纹:锦纶29%聚酯纤维23.9%粘纤21.3%腈纶18.2%兔毛7.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3900010"/>
    <s v="【917店庆周319元】绒面喇叭袖针织衫"/>
    <s v="米白"/>
    <x v="0"/>
    <x v="0"/>
    <n v="1"/>
    <x v="43"/>
    <n v="569"/>
    <x v="7"/>
    <x v="1"/>
    <s v="面料:粘纤70%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3900520"/>
    <s v="【917店庆周319元】绒面喇叭袖针织衫"/>
    <s v="米白"/>
    <x v="0"/>
    <x v="0"/>
    <n v="1"/>
    <x v="43"/>
    <n v="569"/>
    <x v="7"/>
    <x v="1"/>
    <s v="面料:粘纤70%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3900600"/>
    <s v="【917店庆周319元】绒面喇叭袖针织衫"/>
    <s v="米白"/>
    <x v="0"/>
    <x v="0"/>
    <n v="1"/>
    <x v="43"/>
    <n v="569"/>
    <x v="7"/>
    <x v="1"/>
    <s v="面料:粘纤70%聚酯纤维3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6080050"/>
    <s v="【917店庆周399元】猫咪卡通贴布毛衣"/>
    <s v="花灰"/>
    <x v="0"/>
    <x v="0"/>
    <n v="1"/>
    <x v="20"/>
    <n v="739"/>
    <x v="6"/>
    <x v="1"/>
    <s v="面料:聚酯纤维46%粘纤33.7%锦纶14%兔毛6.3%_x000d_罗纹:聚酯纤维45.4%粘纤37.1%锦纶15.3%兔毛1.7%氨纶0.5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6080090"/>
    <s v="【917店庆周399元】猫咪卡通贴布毛衣"/>
    <s v="花灰"/>
    <x v="0"/>
    <x v="0"/>
    <n v="1"/>
    <x v="20"/>
    <n v="739"/>
    <x v="6"/>
    <x v="1"/>
    <s v="面料:聚酯纤维48.1%粘纤34.2%锦纶11.9%兔毛5.8%_x000d_罗纹:聚酯纤维48.1%粘纤35.1%锦纶14.9%兔毛1.3%氨纶0.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970018"/>
    <s v="挖空修身短针织衫"/>
    <s v="白色"/>
    <x v="0"/>
    <x v="0"/>
    <n v="1"/>
    <x v="21"/>
    <n v="639"/>
    <x v="5"/>
    <x v="0"/>
    <s v="面料:棉100%_x000d_罗纹:棉81%锦纶17%氨纶2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JH3038340120"/>
    <s v="纯色挖空套头毛衣"/>
    <s v="黑色"/>
    <x v="0"/>
    <x v="0"/>
    <n v="1"/>
    <x v="21"/>
    <n v="639"/>
    <x v="5"/>
    <x v="0"/>
    <s v="面料:棉53.1%锦纶32.3%羊毛14.6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Y3034150090"/>
    <s v="透视灯笼袖长袖针织衫"/>
    <s v="黑色"/>
    <x v="0"/>
    <x v="0"/>
    <n v="1"/>
    <x v="31"/>
    <n v="499"/>
    <x v="9"/>
    <x v="0"/>
    <s v="面料:仿亚麻透明纱_x000d_[薄纱部分]:粘纤90%锦纶10%_x000d_包芯纱[厚纱部分]:粘纤70%聚酯纤维30%_x000d_下脚/袖口罗纹:粘纤60%聚酯纤维25.5%锦纶13%氨纶1.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Y3034150180"/>
    <s v="透视灯笼袖长袖针织衫"/>
    <s v="黑色"/>
    <x v="0"/>
    <x v="0"/>
    <n v="1"/>
    <x v="31"/>
    <n v="499"/>
    <x v="9"/>
    <x v="0"/>
    <s v="面料:仿亚麻透明纱_x000d_[薄纱部分]:粘纤90%锦纶10%_x000d_包芯纱[厚纱部分]:粘纤70%聚酯纤维30%_x000d_下脚/袖口罗纹:粘纤60%聚酯纤维25.5%锦纶13%氨纶1.5%"/>
    <s v="产品或产品的某一部分含有2种及以上的纤维时，除了许可不标注的纤维外，在标签上标明的每一种纤维含量允许偏差为5%，填充物的允许偏差为10%."/>
    <s v="宽松"/>
    <s v="适中"/>
  </r>
  <r>
    <x v="1"/>
    <s v="1JJ3031780900"/>
    <s v="【917店庆周189元】撞色条纹无袖针织背心"/>
    <s v="黑蓝条"/>
    <x v="0"/>
    <x v="0"/>
    <n v="1"/>
    <x v="118"/>
    <n v="369"/>
    <x v="8"/>
    <x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聚酯纤维30.2%"/>
    <s v="修身"/>
    <s v="适中"/>
  </r>
  <r>
    <x v="1"/>
    <s v="1JJ3031780970"/>
    <s v="【917店庆周189元】撞色条纹无袖针织背心"/>
    <s v="黑蓝条"/>
    <x v="0"/>
    <x v="0"/>
    <n v="1"/>
    <x v="118"/>
    <n v="369"/>
    <x v="8"/>
    <x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聚酯纤维30.2%"/>
    <s v="修身"/>
    <s v="适中"/>
  </r>
  <r>
    <x v="1"/>
    <s v="1JH3037730902"/>
    <s v="【917店庆周349元】破洞条纹棉针织衫"/>
    <s v="红条"/>
    <x v="0"/>
    <x v="0"/>
    <n v="1"/>
    <x v="34"/>
    <n v="699"/>
    <x v="5"/>
    <x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</r>
  <r>
    <x v="1"/>
    <s v="1JH3037730910"/>
    <s v="【917店庆周349元】破洞条纹棉针织衫"/>
    <s v="红条"/>
    <x v="0"/>
    <x v="0"/>
    <n v="1"/>
    <x v="34"/>
    <n v="699"/>
    <x v="5"/>
    <x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</r>
  <r>
    <x v="1"/>
    <s v="1JH3037970090"/>
    <s v="【917店庆周339元】挖空修身短针织衫"/>
    <s v="白色"/>
    <x v="0"/>
    <x v="0"/>
    <n v="1"/>
    <x v="67"/>
    <n v="639"/>
    <x v="5"/>
    <x v="1"/>
    <s v="面料:棉100%_x000d_罗纹:棉81%锦纶17%氨纶2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JH3037970120"/>
    <s v="【917店庆周339元】挖空修身短针织衫"/>
    <s v="白色"/>
    <x v="0"/>
    <x v="0"/>
    <n v="1"/>
    <x v="67"/>
    <n v="639"/>
    <x v="5"/>
    <x v="1"/>
    <s v="面料:棉100%_x000d_罗纹:棉81%锦纶17%氨纶2%"/>
    <s v="产品或产品的某一部分含有2种及以上的纤维时，除了许可不标注的纤维外，在标签上标明的每一种纤维含量允许偏差为5%，填充物的允许偏差为10%."/>
    <s v="修身"/>
    <s v="短款"/>
  </r>
  <r>
    <x v="1"/>
    <s v="1JH3038340090"/>
    <s v="【917店庆周319元】纯色镂空套头毛衣"/>
    <s v="黑色"/>
    <x v="0"/>
    <x v="0"/>
    <n v="1"/>
    <x v="43"/>
    <n v="639"/>
    <x v="5"/>
    <x v="1"/>
    <s v="面料:棉56.8%锦纶29%羊毛14.2%"/>
    <s v="产品或产品的某一部分含有2种及以上的纤维时，除了许可不标注的纤维外，在标签上标明的每一种纤维含量允许偏差为5%，填充物的允许偏差为10%."/>
    <s v="合体"/>
    <s v="适中"/>
  </r>
  <r>
    <x v="1"/>
    <s v="1JH3037210120"/>
    <s v="撞色中长款针织衫"/>
    <s v="大红"/>
    <x v="0"/>
    <x v="0"/>
    <n v="1"/>
    <x v="51"/>
    <n v="869"/>
    <x v="2"/>
    <x v="1"/>
    <s v="面料:[白色纱线]锦纶100%_x000d_[其它纱线]粘纤79%锦纶21%"/>
    <s v="产品或产品的某一部分含有2种及以上的纤维时，除了许可不标注的纤维外，在标签上标明的每一种纤维含量允许偏差为5%，填充物的允许偏差为10%."/>
    <s v="宽松"/>
    <s v="中长"/>
  </r>
  <r>
    <x v="1"/>
    <s v="1JY3031760950"/>
    <s v="【917店庆周269元】撞色条纹针织衫"/>
    <s v="彩条"/>
    <x v="0"/>
    <x v="0"/>
    <n v="1"/>
    <x v="44"/>
    <n v="539"/>
    <x v="7"/>
    <x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</r>
  <r>
    <x v="1"/>
    <s v="1JY3032070090"/>
    <s v="【917店庆周349元】撞织带镂空长袖针织衫"/>
    <s v="黑色"/>
    <x v="0"/>
    <x v="0"/>
    <n v="1"/>
    <x v="34"/>
    <n v="699"/>
    <x v="5"/>
    <x v="1"/>
    <s v="面料:粘纤86%聚酯纤维1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2070810"/>
    <s v="【917店庆周349元】撞织带镂空长袖针织衫"/>
    <s v="黑色"/>
    <x v="0"/>
    <x v="0"/>
    <n v="1"/>
    <x v="34"/>
    <n v="699"/>
    <x v="5"/>
    <x v="1"/>
    <s v="面料:粘纤86%聚酯纤维14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1900101"/>
    <s v="立领荷叶边套头针织衫"/>
    <s v="暗红"/>
    <x v="0"/>
    <x v="0"/>
    <n v="1"/>
    <x v="119"/>
    <n v="439"/>
    <x v="9"/>
    <x v="1"/>
    <s v="本品采用纱支组织疏松型面料，在使用过程中，纱支因摩擦会有少量抽出，请注意避开尖利物品的勾刺、挂扯，防止纱支破损。"/>
    <s v="衫身腈纶75.6%聚酯纤维17.4%聚酯薄膜纤维7%(罗纹除外)"/>
    <s v="修身"/>
    <s v="适中"/>
  </r>
  <r>
    <x v="1"/>
    <s v="1JY3031950010"/>
    <s v="【917店庆周269元】镂空绑带套头针织衫"/>
    <s v="米白"/>
    <x v="0"/>
    <x v="0"/>
    <n v="1"/>
    <x v="44"/>
    <n v="539"/>
    <x v="7"/>
    <x v="1"/>
    <s v="后幅V领镂空加入绑带细节，浅露肌肤，带来些许遐想，摩登吸睛；于落肩双袖点缀绑带，都会格调轻松演绎，平添造型活力时髦感；遵循lessismore时装法则，简约廓形配以无繁复纯色，舒展利落优雅气质。"/>
    <s v="大身粘纤75%锦纶25%"/>
    <s v="合体"/>
    <s v="适中"/>
  </r>
  <r>
    <x v="1"/>
    <s v="1JY3031950090"/>
    <s v="【917店庆周269元】镂空绑带套头针织衫"/>
    <s v="米白"/>
    <x v="0"/>
    <x v="0"/>
    <n v="1"/>
    <x v="44"/>
    <n v="539"/>
    <x v="7"/>
    <x v="1"/>
    <s v="后幅V领镂空加入绑带细节，浅露肌肤，带来些许遐想，摩登吸睛；于落肩双袖点缀绑带，都会格调轻松演绎，平添造型活力时髦感；遵循lessismore时装法则，简约廓形配以无繁复纯色，舒展利落优雅气质。"/>
    <s v="大身粘纤75%锦纶25%"/>
    <s v="合体"/>
    <s v="适中"/>
  </r>
  <r>
    <x v="1"/>
    <s v="1JY3032220170"/>
    <s v="【917店庆周219元】条纹镂空袖针织衫"/>
    <s v="铁锈红"/>
    <x v="0"/>
    <x v="0"/>
    <n v="1"/>
    <x v="119"/>
    <n v="439"/>
    <x v="9"/>
    <x v="1"/>
    <s v="张扬摩登艺术感，波普撞色条纹图案，丰富层次营造跳跃氛围，独特亮眼；别致挖空双肩+荷叶袖设计，巧妙修饰手臂线条，轻松显瘦；面料选用柔软包芯纱，弹力亲肤，穿着舒适透气。"/>
    <s v="粘纤77.2%聚酯纤维22.8%"/>
    <s v="修身"/>
    <s v="适中"/>
  </r>
  <r>
    <x v="1"/>
    <s v="1JY3034110010"/>
    <s v="纯色喇叭袖套头针织衫"/>
    <s v="米白"/>
    <x v="0"/>
    <x v="0"/>
    <n v="1"/>
    <x v="119"/>
    <n v="439"/>
    <x v="9"/>
    <x v="1"/>
    <s v="面料:粘纤64.4%锦纶35.6%_x000d_罗纹:粘纤53.9%锦纶44.6%氨纶1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4110090"/>
    <s v="纯色喇叭袖套头针织衫"/>
    <s v="米白"/>
    <x v="0"/>
    <x v="0"/>
    <n v="1"/>
    <x v="119"/>
    <n v="439"/>
    <x v="9"/>
    <x v="1"/>
    <s v="面料:粘纤64.4%锦纶35.6%_x000d_罗纹:粘纤53.9%锦纶44.6%氨纶1.5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2340010"/>
    <s v="荷叶边露肩透视针织衫"/>
    <s v="米白"/>
    <x v="0"/>
    <x v="0"/>
    <n v="1"/>
    <x v="116"/>
    <n v="469"/>
    <x v="9"/>
    <x v="1"/>
    <s v="大身面料:莱赛尔纤维50%锦纶26%聚酯纤维21%氨纶3%_x000d_针织上半部分:莱赛尔纤维71%聚酯纤维29%_x000d_针织花边:莱赛尔纤维71%聚酯纤维29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140910"/>
    <s v="【917店庆周199元】撞色条纹修身针织衫"/>
    <s v="黑白条"/>
    <x v="0"/>
    <x v="0"/>
    <n v="1"/>
    <x v="55"/>
    <n v="399"/>
    <x v="8"/>
    <x v="1"/>
    <s v="面料:粘纤77%聚酯纤维2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140925"/>
    <s v="【917店庆周199元】撞色条纹修身针织衫"/>
    <s v="黑白条"/>
    <x v="0"/>
    <x v="0"/>
    <n v="1"/>
    <x v="55"/>
    <n v="399"/>
    <x v="8"/>
    <x v="1"/>
    <s v="面料:粘纤77%聚酯纤维23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160010"/>
    <s v="【917店庆周169元】纯色修身套头针织背心"/>
    <s v="米白"/>
    <x v="0"/>
    <x v="0"/>
    <n v="1"/>
    <x v="63"/>
    <n v="339"/>
    <x v="8"/>
    <x v="1"/>
    <s v="面料:粘纤76%锦纶24%_x000d_罗纹:粘纤62%锦纶21%聚酯纤维15%氨纶2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J3034160320"/>
    <s v="【917店庆周169元】纯色修身套头针织背心"/>
    <s v="米白"/>
    <x v="0"/>
    <x v="0"/>
    <n v="1"/>
    <x v="63"/>
    <n v="339"/>
    <x v="8"/>
    <x v="1"/>
    <s v="面料:粘纤59%锦纶19%聚酯纤维16%聚酯薄膜纤维6%_x000d_罗纹:粘纤48%聚酯纤维30%锦纶15%聚酯薄膜纤维5%氨纶2%"/>
    <s v="产品或产品的某一部分含有2种及以上的纤维时，除了许可不标注的纤维外，在标签上标明的每一种纤维含量允许偏差为5%，填充物的允许偏差为10%."/>
    <s v="修身"/>
    <s v="适中"/>
  </r>
  <r>
    <x v="1"/>
    <s v="1JY3036470120"/>
    <s v="【917店庆周269元】镂空短袖针织衫"/>
    <s v="大红"/>
    <x v="0"/>
    <x v="0"/>
    <n v="1"/>
    <x v="44"/>
    <n v="539"/>
    <x v="7"/>
    <x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</r>
  <r>
    <x v="1"/>
    <s v="1JY2030470900"/>
    <s v="挖空袖条纹针织衫"/>
    <s v="黑蓝条"/>
    <x v="0"/>
    <x v="0"/>
    <n v="1"/>
    <x v="120"/>
    <n v="539"/>
    <x v="7"/>
    <x v="1"/>
    <s v="套头修身版型；挖空肩袖位置；波普撞色条纹图案；精选弹力混纺"/>
    <s v="加入素色半裙，上繁下简穿搭，别具摩登格调，俏丽又时髦"/>
    <s v="修身"/>
    <s v="适中"/>
  </r>
  <r>
    <x v="1"/>
    <s v="1JY2030250920"/>
    <s v="水手领条纹针织衫"/>
    <s v="蓝白条"/>
    <x v="0"/>
    <x v="0"/>
    <n v="1"/>
    <x v="106"/>
    <n v="469"/>
    <x v="9"/>
    <x v="1"/>
    <s v="V领+水手翻领；撞色波普条纹；刺绣舵形图案；精选弹力修身混纺料"/>
    <s v="配以双排扣短裤，复古海洋风单品碰撞，展现休闲魅力，时髦迷人"/>
    <s v="修身"/>
    <s v="适中"/>
  </r>
  <r>
    <x v="1"/>
    <s v="1JY2030250970"/>
    <s v="水手领条纹针织衫"/>
    <s v="蓝白条"/>
    <x v="0"/>
    <x v="0"/>
    <n v="1"/>
    <x v="106"/>
    <n v="469"/>
    <x v="9"/>
    <x v="1"/>
    <s v="V领+水手翻领；撞色波普条纹；刺绣舵形图案；精选弹力修身混纺料"/>
    <s v="与摩登牛仔短裤同样合衬，轻松休闲感时尚演绎，活力又俏皮"/>
    <s v="修身"/>
    <s v="适中"/>
  </r>
  <r>
    <x v="1"/>
    <s v="1JY2035230018"/>
    <s v="一字领喇叭袖针织衫"/>
    <s v="白色"/>
    <x v="0"/>
    <x v="0"/>
    <n v="1"/>
    <x v="82"/>
    <n v="399"/>
    <x v="8"/>
    <x v="1"/>
    <s v="露肩一字领设计；拼接荷叶喇叭袖；撞色镶边袖口；短款修身版型"/>
    <s v="加入喇叭牛仔裤，复古穿搭意外合衬，展现优雅迷人身姿，浪漫大气"/>
    <s v="修身"/>
    <s v="短款"/>
  </r>
  <r>
    <x v="1"/>
    <s v="1JY2035230140"/>
    <s v="一字喇叭袖针织衫"/>
    <s v="白色"/>
    <x v="0"/>
    <x v="0"/>
    <n v="1"/>
    <x v="82"/>
    <n v="399"/>
    <x v="8"/>
    <x v="1"/>
    <s v="露肩一字领设计；拼接荷叶喇叭袖；撞色镶边袖口；短款修身版型"/>
    <s v="配以蕾丝阔腿裤，经典红白是打造优雅淑女印象优选，摩登又亮眼"/>
    <s v="修身"/>
    <s v="短款"/>
  </r>
  <r>
    <x v="1"/>
    <s v="1JH2034580090"/>
    <s v="绑带针织吊带背心"/>
    <s v="黑色"/>
    <x v="0"/>
    <x v="0"/>
    <n v="1"/>
    <x v="93"/>
    <n v="439"/>
    <x v="9"/>
    <x v="1"/>
    <s v="绑带细节点缀简约背心，配以撞色半裙，时髦又不失性感，魅力吸睛"/>
    <s v="粘纤77%聚酯纤维23%"/>
    <s v="修身"/>
    <s v="适中"/>
  </r>
  <r>
    <x v="1"/>
    <s v="1JH2034580530"/>
    <s v="绑带针织吊带背心"/>
    <s v="黑色"/>
    <x v="0"/>
    <x v="0"/>
    <n v="1"/>
    <x v="93"/>
    <n v="439"/>
    <x v="9"/>
    <x v="1"/>
    <s v="绑带细节点缀简约背心，配以撞色半裙，时髦又不失性感，魅力吸睛"/>
    <s v="粘纤77%聚酯纤维23%"/>
    <s v="修身"/>
    <s v="适中"/>
  </r>
  <r>
    <x v="1"/>
    <s v="1JR2032980018"/>
    <s v="短款方领针织背心"/>
    <s v="白色"/>
    <x v="0"/>
    <x v="0"/>
    <n v="1"/>
    <x v="68"/>
    <n v="339"/>
    <x v="8"/>
    <x v="1"/>
    <s v="短款修身版型；俏丽方领设计；优选曲珠纱针织面料"/>
    <s v="与牛仔半裙或长裤搭配皆可，简约大方又不乏摩登时髦特质"/>
    <s v="修身"/>
    <s v="短款"/>
  </r>
  <r>
    <x v="1"/>
    <s v="1JR2032980140"/>
    <s v="短款修身方领针织背心"/>
    <s v="白色"/>
    <x v="0"/>
    <x v="0"/>
    <n v="1"/>
    <x v="68"/>
    <n v="339"/>
    <x v="8"/>
    <x v="1"/>
    <s v="短款修身版型；俏丽方领设计；优选曲珠纱针织面料"/>
    <s v="搭配浅色系半裙，颜色深浅互衬，提升视觉效果，吸睛而俏丽"/>
    <s v="修身"/>
    <s v="短款"/>
  </r>
  <r>
    <x v="1"/>
    <s v="1JY2030270018"/>
    <s v="透视波浪边针织衫"/>
    <s v="白色"/>
    <x v="0"/>
    <x v="0"/>
    <n v="1"/>
    <x v="82"/>
    <n v="399"/>
    <x v="8"/>
    <x v="1"/>
    <s v="大方合体版型；肩部透视设计；波浪边细节；夏爽纱+透明纱制作"/>
    <s v="搭配背带裙与时尚板鞋，青春俏丽感十足，时尚减龄"/>
    <s v="合体"/>
    <s v="适中"/>
  </r>
  <r>
    <x v="1"/>
    <s v="1JY2030270090"/>
    <s v="透视波浪边针织衫"/>
    <s v="白色"/>
    <x v="0"/>
    <x v="0"/>
    <n v="1"/>
    <x v="82"/>
    <n v="399"/>
    <x v="8"/>
    <x v="1"/>
    <s v="大方合体版型；肩部透视设计；波浪边细节；夏爽纱+透明纱制作"/>
    <s v="贯彻黑白配的穿搭灵感，加入纯色半裙与跟鞋，凸显大方端庄感"/>
    <s v="合体"/>
    <s v="适中"/>
  </r>
  <r>
    <x v="1"/>
    <s v="1JY2031410018"/>
    <s v="拼接蕾丝针织背心"/>
    <s v="白色"/>
    <x v="0"/>
    <x v="0"/>
    <n v="1"/>
    <x v="55"/>
    <n v="499"/>
    <x v="9"/>
    <x v="1"/>
    <s v="拼荷叶欧根纱花边；修身背心版型；时髦下摆系带；精选含棉针织料"/>
    <s v="配搭牛仔短裤，时髦清爽；加入摩登长裤，淑雅浪漫气息悠然而生"/>
    <s v="修身"/>
    <s v="适中"/>
  </r>
  <r>
    <x v="1"/>
    <s v="1JY2031410090"/>
    <s v="拼蕾丝欧根纱针织背心"/>
    <s v="白色"/>
    <x v="0"/>
    <x v="0"/>
    <n v="1"/>
    <x v="55"/>
    <n v="499"/>
    <x v="9"/>
    <x v="1"/>
    <s v="拼荷叶欧根纱花边；修身背心版型；时髦下摆系带；精选含棉针织料"/>
    <s v="配以摩登牛仔，修身穿搭彰显时髦活力，展现都会自信魅力"/>
    <s v="修身"/>
    <s v="适中"/>
  </r>
  <r>
    <x v="1"/>
    <s v="1JJ2030760018"/>
    <s v="一字领短款修身针织衫"/>
    <s v="白色"/>
    <x v="0"/>
    <x v="0"/>
    <n v="1"/>
    <x v="77"/>
    <n v="299"/>
    <x v="10"/>
    <x v="1"/>
    <s v="短款修身版型；一字领+包肩设计；精选弹力针织面料"/>
    <s v="与粉色调下装穿搭尤为合衬，清新又不失柔美，尽展时髦俏丽感"/>
    <s v="修身"/>
    <s v="短款"/>
  </r>
  <r>
    <x v="1"/>
    <s v="1JJ2030760090"/>
    <s v="一字领短款修身针织衫"/>
    <s v="白色"/>
    <x v="0"/>
    <x v="0"/>
    <n v="1"/>
    <x v="77"/>
    <n v="299"/>
    <x v="10"/>
    <x v="1"/>
    <s v="短款修身版型；一字领+包肩设计；精选弹力针织面料"/>
    <s v="与背带裙或包臀裙穿搭，在不经意间展露优雅锁骨线条，魅力吸睛"/>
    <s v="修身"/>
    <s v="短款"/>
  </r>
  <r>
    <x v="1"/>
    <s v="1JH2033980090"/>
    <s v="露背系带针织背心"/>
    <s v="白色"/>
    <x v="0"/>
    <x v="0"/>
    <n v="1"/>
    <x v="22"/>
    <n v="469"/>
    <x v="9"/>
    <x v="0"/>
    <s v="经典背心+短裙Allblack组合，演绎时髦有型印象，尽展潮流都会感"/>
    <s v="棉82.4%锦纶17.6%"/>
    <s v="修身"/>
    <s v="短款"/>
  </r>
  <r>
    <x v="1"/>
    <s v="1JY2031620090"/>
    <s v="一字领荷叶针织衫"/>
    <s v="黑色"/>
    <x v="0"/>
    <x v="0"/>
    <n v="1"/>
    <x v="106"/>
    <n v="469"/>
    <x v="9"/>
    <x v="1"/>
    <s v="显瘦修身款式；优雅一字领设计；撞色荷叶镶边；优选柔韧针织面料"/>
    <s v="选择浪漫半裙+高跟鞋，呈现优雅端庄印象，知性而迷人"/>
    <s v="修身"/>
    <s v="适中"/>
  </r>
  <r>
    <x v="1"/>
    <s v="1JY2031620180"/>
    <s v="一字领荷叶针织衫"/>
    <s v="黑色"/>
    <x v="0"/>
    <x v="0"/>
    <n v="1"/>
    <x v="106"/>
    <n v="469"/>
    <x v="9"/>
    <x v="1"/>
    <s v="显瘦修身款式；优雅一字领设计；撞色荷叶镶边；优选柔韧针织面料"/>
    <s v="搭配简约半裙或连体裤，端庄或摩登，展现不同时尚风采"/>
    <s v="修身"/>
    <s v="适中"/>
  </r>
  <r>
    <x v="1"/>
    <s v="1JH2033980018"/>
    <s v="露背系带针织背心"/>
    <s v="白色"/>
    <x v="0"/>
    <x v="0"/>
    <n v="1"/>
    <x v="121"/>
    <n v="469"/>
    <x v="9"/>
    <x v="1"/>
    <s v="阔腿裤装与之格外合衬，摩登率性印象轻松演绎，时髦大气"/>
    <s v="棉82.4%锦纶17.6%"/>
    <s v="修身"/>
    <s v="短款"/>
  </r>
  <r>
    <x v="1"/>
    <s v="1JJ2031790920"/>
    <s v="条纹棉质短袖针织衫"/>
    <s v="蓝白条"/>
    <x v="0"/>
    <x v="0"/>
    <n v="1"/>
    <x v="105"/>
    <n v="369"/>
    <x v="8"/>
    <x v="1"/>
    <s v="套头修身版型；镂空坑纹针织料；精选柔软亲肤棉质材质"/>
    <s v="作为摩登内搭，繁简互衬下展现轻松休闲气息，俏皮又不失时髦感"/>
    <s v="修身"/>
    <s v="适中"/>
  </r>
  <r>
    <x v="1"/>
    <s v="1JJ2031800090"/>
    <s v="V领修身棉质针织背心"/>
    <s v="黑色"/>
    <x v="0"/>
    <x v="0"/>
    <n v="1"/>
    <x v="103"/>
    <n v="269"/>
    <x v="10"/>
    <x v="1"/>
    <s v="套头修身版型；率性前后幅V领；精选舒适亲肤含棉针织料"/>
    <s v="经典黑白穿搭是亮眼优选，曼妙身姿与明暗色调相互映衬，格外迷人"/>
    <s v="修身"/>
    <s v="适中"/>
  </r>
  <r>
    <x v="1"/>
    <s v="1JJ2031800181"/>
    <s v="V领修身棉质针织背心"/>
    <s v="黑色"/>
    <x v="0"/>
    <x v="0"/>
    <n v="1"/>
    <x v="103"/>
    <n v="269"/>
    <x v="10"/>
    <x v="1"/>
    <s v="套头修身版型；率性前后幅V领；精选舒适亲肤含棉针织料"/>
    <s v="配以牛仔半裙和时尚鞋包，休闲又不失青春感，清爽亮眼，减龄吸睛"/>
    <s v="修身"/>
    <s v="适中"/>
  </r>
  <r>
    <x v="1"/>
    <s v="1JJ2031930018"/>
    <s v="吊带露肩袖针织衫"/>
    <s v="白色"/>
    <x v="0"/>
    <x v="0"/>
    <n v="1"/>
    <x v="82"/>
    <n v="399"/>
    <x v="8"/>
    <x v="1"/>
    <s v="吊带露肩袖设计；套头修身版型；精选弹力含棉针织料"/>
    <s v="黑白/红白配是演绎摩登印象优选，尽展时髦都会淑雅风，俏丽迷人"/>
    <s v="修身"/>
    <s v="适中"/>
  </r>
  <r>
    <x v="1"/>
    <s v="1JJ2031930090"/>
    <s v="吊带露肩袖修身针织衫"/>
    <s v="白色"/>
    <x v="0"/>
    <x v="0"/>
    <n v="1"/>
    <x v="82"/>
    <n v="399"/>
    <x v="8"/>
    <x v="1"/>
    <s v="吊带露肩袖设计；套头修身版型；精选弹力含棉针织料"/>
    <s v="配以轻纱半裙，allblack经典穿搭摩登显瘦，尽展时髦俏丽魅力"/>
    <s v="修身"/>
    <s v="适中"/>
  </r>
  <r>
    <x v="1"/>
    <s v="1JJ2031930180"/>
    <s v="吊带露肩袖修身针织衫"/>
    <s v="白色"/>
    <x v="0"/>
    <x v="0"/>
    <n v="1"/>
    <x v="82"/>
    <n v="399"/>
    <x v="8"/>
    <x v="1"/>
    <s v="吊带露肩袖设计；套头修身版型；精选弹力含棉针织料"/>
    <s v="配搭素色半裙，浅色调穿着别具优雅浪漫气息，大气又不失俏丽"/>
    <s v="修身"/>
    <s v="适中"/>
  </r>
  <r>
    <x v="1"/>
    <s v="1JY2033850180"/>
    <s v="撞色边修身短袖针织衫"/>
    <s v="粉红"/>
    <x v="0"/>
    <x v="0"/>
    <n v="1"/>
    <x v="55"/>
    <n v="499"/>
    <x v="9"/>
    <x v="1"/>
    <s v="翻领Polo款式；撞色镶边设计；坑条竖纹针织；精选弹力混纺面料"/>
    <s v="配以简约牛仔半裙，造型复古中又带点青春甜美气息，更显摩登自信"/>
    <s v="修身"/>
    <s v="适中"/>
  </r>
  <r>
    <x v="1"/>
    <s v="1JY2033860989"/>
    <s v="撞色条纹针织衫"/>
    <s v="橙蓝条"/>
    <x v="0"/>
    <x v="0"/>
    <n v="1"/>
    <x v="106"/>
    <n v="469"/>
    <x v="9"/>
    <x v="1"/>
    <s v="套头修身版型；撞色宽窄条纹图案；精选弹力针织面料"/>
    <s v="与摩登牛仔作魅力穿搭，简约又不失时髦感，尽展活力自信气息"/>
    <s v="修身"/>
    <s v="适中"/>
  </r>
  <r>
    <x v="1"/>
    <s v="1JR2032990650"/>
    <s v="撞色棉质针织吊带背心"/>
    <s v="深蓝"/>
    <x v="0"/>
    <x v="0"/>
    <n v="1"/>
    <x v="62"/>
    <n v="599"/>
    <x v="7"/>
    <x v="1"/>
    <s v="短款修身版型；吊带V领背心款式；亮眼层次撞色；优选棉质针织料"/>
    <s v="配以高腰牛仔短裙、跟鞋，展现高挑优美身姿，青春俏丽感尽显"/>
    <s v="修身"/>
    <s v="短款"/>
  </r>
  <r>
    <x v="1"/>
    <s v="1JY2032590000"/>
    <s v="荷叶薄款七分袖针织衫"/>
    <s v="漂白"/>
    <x v="0"/>
    <x v="0"/>
    <n v="1"/>
    <x v="106"/>
    <n v="469"/>
    <x v="9"/>
    <x v="1"/>
    <s v="合体薄款款式；撞色荷叶袖口设计；约七分袖长；优选针织面料"/>
    <s v="配以牛仔半裙+跟鞋，简约大方，凸显俏丽少女气息"/>
    <s v="合体"/>
    <s v="适中"/>
  </r>
  <r>
    <x v="1"/>
    <s v="1JY2032590180"/>
    <s v="荷叶七分袖针织衫"/>
    <s v="漂白"/>
    <x v="0"/>
    <x v="0"/>
    <n v="1"/>
    <x v="106"/>
    <n v="469"/>
    <x v="9"/>
    <x v="1"/>
    <s v="合体薄款款式；撞色荷叶袖口设计；约七分袖长；优选针织面料"/>
    <s v="搭配浅色系裤装与简约鞋包，柔美配色展现清新养眼特质"/>
    <s v="合体"/>
    <s v="适中"/>
  </r>
  <r>
    <x v="1"/>
    <s v="1JH2033900950"/>
    <s v="撞色镂空针织外套"/>
    <s v="彩条"/>
    <x v="0"/>
    <x v="0"/>
    <n v="1"/>
    <x v="49"/>
    <n v="899"/>
    <x v="2"/>
    <x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</r>
  <r>
    <x v="1"/>
    <s v="1JY1032240018"/>
    <s v="一字领拼蕾丝短针织衫"/>
    <s v="白色"/>
    <x v="0"/>
    <x v="0"/>
    <n v="1"/>
    <x v="106"/>
    <n v="469"/>
    <x v="9"/>
    <x v="1"/>
    <s v="短款修身款式；优雅大一字领；精致蕾丝拼接；精选针织面料"/>
    <s v="选择柔美半裙、简约跟鞋搭配，轻松塑造优雅淑娴印象"/>
    <s v="修身"/>
    <s v="短款"/>
  </r>
  <r>
    <x v="1"/>
    <s v="1JY1032240090"/>
    <s v="一字领拼蕾丝短针织衫"/>
    <s v="白色"/>
    <x v="0"/>
    <x v="0"/>
    <n v="1"/>
    <x v="106"/>
    <n v="469"/>
    <x v="9"/>
    <x v="1"/>
    <s v="短款修身款式；优雅大一字领；精致蕾丝拼接；精选针织面料"/>
    <s v="配以高腰半裙与时尚鞋包，端庄大方，散发优雅女性魅力"/>
    <s v="修身"/>
    <s v="短款"/>
  </r>
  <r>
    <x v="1"/>
    <s v="1JY1032240876"/>
    <s v="一字拼蕾丝针织衫"/>
    <s v="白色"/>
    <x v="0"/>
    <x v="0"/>
    <n v="1"/>
    <x v="106"/>
    <n v="469"/>
    <x v="9"/>
    <x v="1"/>
    <s v="短款修身款式；优雅大一字领；精致蕾丝拼接；精选针织面料"/>
    <s v="搭配阔腿牛仔裤、高跟鞋，打造都会摩登印象，尽显强大气场"/>
    <s v="修身"/>
    <s v="短款"/>
  </r>
  <r>
    <x v="1"/>
    <s v="1JY1032380120"/>
    <s v="撞条纹短袖针织衫"/>
    <s v="大红"/>
    <x v="0"/>
    <x v="0"/>
    <n v="1"/>
    <x v="122"/>
    <n v="439"/>
    <x v="9"/>
    <x v="1"/>
    <s v="显瘦修身版型；醒目撞色条纹；贴布绣字母点缀；优选混纺面料"/>
    <s v="配以摩登牛仔裤、时尚手拿包，颇有几分复古气息，十分吸睛"/>
    <s v="修身"/>
    <s v="适中"/>
  </r>
  <r>
    <x v="1"/>
    <s v="1JY1032380601"/>
    <s v="撞条纹短袖针织衫"/>
    <s v="大红"/>
    <x v="0"/>
    <x v="0"/>
    <n v="1"/>
    <x v="122"/>
    <n v="439"/>
    <x v="9"/>
    <x v="1"/>
    <s v="显瘦修身版型；醒目撞色条纹；贴布绣字母点缀；优选混纺面料"/>
    <s v="搭配浅色半裙+棒球帽，深浅配色更显活力感，随性又减龄"/>
    <s v="修身"/>
    <s v="适中"/>
  </r>
  <r>
    <x v="1"/>
    <s v="1JY1034260018"/>
    <s v="两件套镂空短袖针织衫"/>
    <s v="白色"/>
    <x v="0"/>
    <x v="0"/>
    <n v="1"/>
    <x v="53"/>
    <n v="569"/>
    <x v="7"/>
    <x v="1"/>
    <s v="两件套：套头针织+吊带背心；睫毛图案镂空；精选清爽麻料混纺"/>
    <s v="配以修身牛仔和简约鞋包，穿搭时髦又别致，展现舒适清爽印象"/>
    <s v="合体"/>
    <s v="适中"/>
  </r>
  <r>
    <x v="1"/>
    <s v="1JY1034260090"/>
    <s v="两件套镂空针织衫"/>
    <s v="白色"/>
    <x v="0"/>
    <x v="0"/>
    <n v="1"/>
    <x v="53"/>
    <n v="569"/>
    <x v="7"/>
    <x v="1"/>
    <s v="两件套：套头针织+吊带背心；睫毛图案镂空；精选清爽麻料混纺"/>
    <s v="配以亮色A字半裙+跟鞋，色彩碰撞十分醒目，凸显大方摩登特质"/>
    <s v="合体"/>
    <s v="适中"/>
  </r>
  <r>
    <x v="1"/>
    <s v="1JY1031920010"/>
    <s v="条纹喇叭袖针织衫"/>
    <s v="米白"/>
    <x v="0"/>
    <x v="0"/>
    <n v="1"/>
    <x v="120"/>
    <n v="539"/>
    <x v="7"/>
    <x v="1"/>
    <s v="套头修身版型；气质大圆领设计；时髦喇叭袖+撞色条纹袖口"/>
    <s v="加入率性牛仔裤，摩登袖口与魅力流苏摇曳相配，格外惹人注目"/>
    <s v="修身"/>
    <s v="适中"/>
  </r>
  <r>
    <x v="1"/>
    <s v="1JY1032070650"/>
    <s v="撞色条纹针织衫"/>
    <s v="深蓝"/>
    <x v="0"/>
    <x v="0"/>
    <n v="1"/>
    <x v="123"/>
    <n v="569"/>
    <x v="7"/>
    <x v="1"/>
    <s v="简约修身版型；翻领+V领设计；撞色横条图案；精选弹力针织混纺"/>
    <s v="波普亮眼单品，与纯色单品碰撞，繁简互衬下俏丽鲜明，都会吸睛"/>
    <s v="修身"/>
    <s v="适中"/>
  </r>
  <r>
    <x v="1"/>
    <s v="1JJ1032850090"/>
    <s v="一字领喇叭短袖针织衫"/>
    <s v="白色"/>
    <x v="0"/>
    <x v="0"/>
    <n v="1"/>
    <x v="67"/>
    <n v="339"/>
    <x v="8"/>
    <x v="0"/>
    <s v="显瘦修身版型；优雅一字领；时尚喇叭袖；优选曲珠纱针织面料"/>
    <s v="时尚百搭单品，与裙装或阔腿裤搭配皆宜，塑造摩登干练印象"/>
    <s v="修身"/>
    <s v="适中"/>
  </r>
  <r>
    <x v="1"/>
    <s v="1JJ1032850180"/>
    <s v="一字领喇叭短袖针织衫"/>
    <s v="白色"/>
    <x v="0"/>
    <x v="0"/>
    <n v="1"/>
    <x v="67"/>
    <n v="339"/>
    <x v="8"/>
    <x v="0"/>
    <s v="显瘦修身版型；优雅一字领；时尚喇叭袖；优选曲珠纱针织面料"/>
    <s v="加入简约长裤与鞋包，增添端庄知性特质，干练摩登"/>
    <s v="修身"/>
    <s v="适中"/>
  </r>
  <r>
    <x v="1"/>
    <s v="1JY1034270090"/>
    <s v="两件套镂空针织衫"/>
    <s v="黑色"/>
    <x v="0"/>
    <x v="0"/>
    <n v="1"/>
    <x v="120"/>
    <n v="539"/>
    <x v="7"/>
    <x v="1"/>
    <s v="时髦两件套：背心+针织衫；镂空薄款设计；显瘦V领+修身版型"/>
    <s v="配以简约短款下装，轻展身段曲线，尽展欧美风浪漫魅力，俏丽吸睛"/>
    <s v="修身"/>
    <s v="适中"/>
  </r>
  <r>
    <x v="1"/>
    <s v="1JY1034320090"/>
    <s v="波浪边棉质针织衫"/>
    <s v="黑色"/>
    <x v="0"/>
    <x v="0"/>
    <n v="1"/>
    <x v="55"/>
    <n v="499"/>
    <x v="9"/>
    <x v="1"/>
    <s v="简约修身版型；领口+袖口波浪边；时尚喇叭袖；精选弹力含棉针织"/>
    <s v="亮眼黑红配搭是时髦优选，加入简约鞋包，打造都会丽人印象"/>
    <s v="修身"/>
    <s v="适中"/>
  </r>
  <r>
    <x v="1"/>
    <s v="1JJ1032850018"/>
    <s v="一字领喇叭针织衫"/>
    <s v="白色"/>
    <x v="0"/>
    <x v="0"/>
    <n v="1"/>
    <x v="68"/>
    <n v="339"/>
    <x v="8"/>
    <x v="1"/>
    <s v="显瘦修身版型；优雅一字领；时尚喇叭袖；优选曲珠纱针织面料"/>
    <s v="与摩登阔腿长裤或简约短裤搭配皆可，增添优雅气息，魅力十足"/>
    <s v="修身"/>
    <s v="适中"/>
  </r>
  <r>
    <x v="1"/>
    <s v="1JY1031580018"/>
    <s v="露背绑带针织衫"/>
    <s v="白色"/>
    <x v="0"/>
    <x v="0"/>
    <n v="1"/>
    <x v="120"/>
    <n v="539"/>
    <x v="7"/>
    <x v="1"/>
    <s v="简约修身版型；摩登露背+缎带系绳设计；精选柔韧弹力针织材质"/>
    <s v="别具优雅设计感，只需气质半裙，利落又不失迷人俏丽气息"/>
    <s v="修身"/>
    <s v="适中"/>
  </r>
  <r>
    <x v="1"/>
    <s v="1JY1031580090"/>
    <s v="露背系带修身针织衫"/>
    <s v="白色"/>
    <x v="0"/>
    <x v="0"/>
    <n v="1"/>
    <x v="120"/>
    <n v="539"/>
    <x v="7"/>
    <x v="1"/>
    <s v="简约修身版型；摩登露背+缎带系绳设计；精选柔韧弹力针织材质"/>
    <s v="别具优雅设计感，只需气质半裙，利落又不失迷人俏丽气息"/>
    <s v="修身"/>
    <s v="适中"/>
  </r>
  <r>
    <x v="1"/>
    <s v="1JJ1037030010"/>
    <s v="一字领修身套头针织衫"/>
    <s v="米白"/>
    <x v="0"/>
    <x v="0"/>
    <n v="1"/>
    <x v="122"/>
    <n v="439"/>
    <x v="9"/>
    <x v="1"/>
    <s v="百搭修身款型；优雅一字领；胸前交叉拼带；精选包芯纱针织面料"/>
    <s v="搭配牛仔半裙，棒球帽与小白鞋点缀，尽显青春活力，俏丽感十足"/>
    <s v="修身"/>
    <s v="适中"/>
  </r>
  <r>
    <x v="1"/>
    <s v="1JY1032650018"/>
    <s v="撞条纹短袖针织衫"/>
    <s v="白色"/>
    <x v="0"/>
    <x v="0"/>
    <n v="1"/>
    <x v="53"/>
    <n v="569"/>
    <x v="7"/>
    <x v="1"/>
    <s v="简约修身版型；撞色条纹图案；精选弹力混纺针织面料"/>
    <s v="混搭摩登牛仔，亮眼休闲穿搭格外亮眼，尽展时髦欧美范儿"/>
    <s v="修身"/>
    <s v="适中"/>
  </r>
  <r>
    <x v="1"/>
    <s v="1JY1032650600"/>
    <s v="撞条纹短袖针织衫"/>
    <s v="白色"/>
    <x v="0"/>
    <x v="0"/>
    <n v="1"/>
    <x v="53"/>
    <n v="569"/>
    <x v="7"/>
    <x v="1"/>
    <s v="简约修身版型；撞色条纹图案；精选弹力混纺针织面料"/>
    <s v="混搭摩登牛仔，亮眼休闲穿搭格外亮眼，尽展时髦欧美范儿"/>
    <s v="修身"/>
    <s v="适中"/>
  </r>
  <r>
    <x v="1"/>
    <s v="1JY1037060600"/>
    <s v="撞色薄短袖针织衫"/>
    <s v="蓝色"/>
    <x v="0"/>
    <x v="0"/>
    <n v="1"/>
    <x v="62"/>
    <n v="599"/>
    <x v="7"/>
    <x v="1"/>
    <s v="合体轻薄款式；率性翻领设计；别致撞色衣边；融入时尚金线材质"/>
    <s v="配以纯色阔腿裤、板鞋，撞色搭配十分吸睛，尽显摩登时尚感"/>
    <s v="合体"/>
    <s v="适中"/>
  </r>
  <r>
    <x v="1"/>
    <s v="1JJ1031300010"/>
    <s v="长袖薄打底针织衫"/>
    <s v="米白"/>
    <x v="0"/>
    <x v="0"/>
    <n v="1"/>
    <x v="105"/>
    <n v="369"/>
    <x v="8"/>
    <x v="1"/>
    <s v="简约圆领设计；透视薄款打底衫；添加金银线弹力混纺材质"/>
    <s v="简约百搭单品，无论单穿或与搭配小背心，时髦又自信，更俏丽亮眼"/>
    <s v="宽松"/>
    <s v="适中"/>
  </r>
  <r>
    <x v="1"/>
    <s v="1JJ1031300090"/>
    <s v="长袖薄打底套头针织衫"/>
    <s v="米白"/>
    <x v="0"/>
    <x v="0"/>
    <n v="1"/>
    <x v="105"/>
    <n v="369"/>
    <x v="8"/>
    <x v="1"/>
    <s v="简约圆领设计；透视薄款打底衫；添加金银线弹力混纺材质"/>
    <s v="加入浅色调下装，深浅碰撞尽展时髦率性魅力，都会亮眼"/>
    <s v="宽松"/>
    <s v="适中"/>
  </r>
  <r>
    <x v="1"/>
    <s v="1JJ1031300133"/>
    <s v="长袖薄打底套头针织衫"/>
    <s v="米白"/>
    <x v="0"/>
    <x v="0"/>
    <n v="1"/>
    <x v="105"/>
    <n v="369"/>
    <x v="8"/>
    <x v="1"/>
    <s v="简约圆领设计；透视薄款打底衫；添加金银线弹力混纺材质"/>
    <s v="配搭半裙和跟鞋，简约穿搭轻松演绎俏丽都会印象，尽展百搭魅力"/>
    <s v="宽松"/>
    <s v="适中"/>
  </r>
  <r>
    <x v="1"/>
    <s v="1JY1030580090"/>
    <s v="撞色拼接套头毛衣"/>
    <s v="黑色"/>
    <x v="0"/>
    <x v="0"/>
    <n v="1"/>
    <x v="106"/>
    <n v="469"/>
    <x v="9"/>
    <x v="1"/>
    <s v="简约修身版型；亮眼撞色拼接；稍薄上幅设计；精选羊毛混纺面料"/>
    <s v="以裙装色调为搭配灵感，加入针织上衣，时髦又不失俏丽淑雅感"/>
    <s v="修身"/>
    <s v="适中"/>
  </r>
  <r>
    <x v="1"/>
    <s v="1JY1030690010"/>
    <s v="连帽抽绳套头毛衣"/>
    <s v="米白"/>
    <x v="0"/>
    <x v="0"/>
    <n v="1"/>
    <x v="54"/>
    <n v="639"/>
    <x v="5"/>
    <x v="1"/>
    <s v="纯色修身款式；连帽+抽绳设计；微喇叭袖口；精选羊毛混纺面料"/>
    <s v="与牛仔裙或阔腿短裤搭配皆宜，俏丽或端庄，演绎不同潮流感"/>
    <s v="修身"/>
    <s v="适中"/>
  </r>
  <r>
    <x v="1"/>
    <s v="1JY1030690090"/>
    <s v="连帽长袖套头毛衣"/>
    <s v="米白"/>
    <x v="0"/>
    <x v="0"/>
    <n v="1"/>
    <x v="54"/>
    <n v="639"/>
    <x v="5"/>
    <x v="1"/>
    <s v="纯色修身款式；连帽+抽绳设计；微喇叭袖口；精选羊毛混纺面料"/>
    <s v="加入修身裤装、简约跟鞋，大方利落，展现别样时尚风采"/>
    <s v="修身"/>
    <s v="适中"/>
  </r>
  <r>
    <x v="1"/>
    <s v="1JY1030690304"/>
    <s v="连帽抽绳修身套头毛衣"/>
    <s v="米白"/>
    <x v="0"/>
    <x v="0"/>
    <n v="1"/>
    <x v="54"/>
    <n v="639"/>
    <x v="5"/>
    <x v="1"/>
    <s v="纯色修身款式；连帽+抽绳设计；微喇叭袖口；精选羊毛混纺面料"/>
    <s v="搭配纯色长裤与懒人鞋，鸭舌帽点缀，散发街头潮流气息"/>
    <s v="修身"/>
    <s v="适中"/>
  </r>
  <r>
    <x v="1"/>
    <s v="1JY1035300090"/>
    <s v="一字透视长袖毛衣"/>
    <s v="黑色"/>
    <x v="0"/>
    <x v="0"/>
    <n v="1"/>
    <x v="122"/>
    <n v="439"/>
    <x v="9"/>
    <x v="1"/>
    <s v="修身打底款型；优雅一字领剪裁；胸上透视设计；优选含羊毛面料"/>
    <s v="加入白色系半裙、简约鞋包，经典黑白配色演绎都市丽人印象"/>
    <s v="修身"/>
    <s v="适中"/>
  </r>
  <r>
    <x v="1"/>
    <s v="1JY1035390950"/>
    <s v="撞条纹长袖针织衫"/>
    <s v="彩条"/>
    <x v="0"/>
    <x v="0"/>
    <n v="1"/>
    <x v="51"/>
    <n v="699"/>
    <x v="5"/>
    <x v="1"/>
    <s v="套头修身版型；显瘦V领设计；波普撞色彩条；精选弹力针织料"/>
    <s v="配以修身牛仔裤，波普穿搭格外惹人注目，尽展时髦俏皮，减龄吸睛"/>
    <s v="修身"/>
    <s v="适中"/>
  </r>
  <r>
    <x v="1"/>
    <s v="1JY1033350180"/>
    <s v="刺绣花朵套头针织衫"/>
    <s v="粉红"/>
    <x v="0"/>
    <x v="0"/>
    <n v="1"/>
    <x v="122"/>
    <n v="439"/>
    <x v="9"/>
    <x v="1"/>
    <s v="气质刺绣花朵图案；简约合体版型；精选柔韧针织面料"/>
    <s v="加入牛仔长裤与简约鞋包，随性搭配展现轻松大方特质"/>
    <s v="合体"/>
    <s v="适中"/>
  </r>
  <r>
    <x v="1"/>
    <s v="1JY1035270010"/>
    <s v="V领喇叭袖薄毛衣"/>
    <s v="米白"/>
    <x v="0"/>
    <x v="0"/>
    <n v="1"/>
    <x v="62"/>
    <n v="599"/>
    <x v="7"/>
    <x v="1"/>
    <s v="纯色修身款式；气质V领+横带设计；开叉喇叭袖；优选舒适羊毛混纺"/>
    <s v="选择亮色半裙搭配，时尚鞋包点缀造型，深浅配色更加吸睛亮眼"/>
    <s v="修身"/>
    <s v="适中"/>
  </r>
  <r>
    <x v="1"/>
    <s v="1JY1035270090"/>
    <s v="喇叭袖薄针织毛衣"/>
    <s v="米白"/>
    <x v="0"/>
    <x v="0"/>
    <n v="1"/>
    <x v="62"/>
    <n v="599"/>
    <x v="7"/>
    <x v="1"/>
    <s v="纯色修身款式；气质V领+横带设计；开叉喇叭袖；优选舒适羊毛混纺"/>
    <s v="搭配A字半身裙、手提包，凸显端庄干练感，优雅时尚"/>
    <s v="修身"/>
    <s v="适中"/>
  </r>
  <r>
    <x v="1"/>
    <s v="1JJ1031320090"/>
    <s v="纯色修身长袖套头毛衣"/>
    <s v="黑色"/>
    <x v="0"/>
    <x v="0"/>
    <n v="1"/>
    <x v="36"/>
    <n v="369"/>
    <x v="8"/>
    <x v="0"/>
    <s v="套头修身版型；纯色无繁复设计；喇叭开叉袖口；柔韧含羊毛材质"/>
    <s v="无论作时髦内搭或气质上装，摩登穿搭更展简约百搭魅力，俏丽亮眼"/>
    <s v="修身"/>
    <s v="适中"/>
  </r>
  <r>
    <x v="1"/>
    <s v="1JJ1036010090"/>
    <s v="V领长袖针织衫"/>
    <s v="米白"/>
    <x v="0"/>
    <x v="0"/>
    <n v="1"/>
    <x v="67"/>
    <n v="339"/>
    <x v="8"/>
    <x v="0"/>
    <s v="显瘦V领设计；套头修身版型；大气纯色款式；精选弹力丝光棉"/>
    <s v="简约百搭单品，与图案下装配搭或作气质内搭，格外摩登俏丽"/>
    <s v="修身"/>
    <s v="适中"/>
  </r>
  <r>
    <x v="1"/>
    <s v="1JJ1031310090"/>
    <s v="条纹喇叭袖针织衫"/>
    <s v="黑色"/>
    <x v="0"/>
    <x v="0"/>
    <n v="1"/>
    <x v="122"/>
    <n v="439"/>
    <x v="9"/>
    <x v="1"/>
    <s v="圆领套头款式；摩登撞色横条纹；开叉喇叭袖设计；精选丝光棉材质"/>
    <s v="加入亮眼阔腿裤，时髦率性印象轻松打造，俏丽又摩登"/>
    <s v="合体"/>
    <s v="适中"/>
  </r>
  <r>
    <x v="1"/>
    <s v="1JJ1036010010"/>
    <s v="V领打底衫针织衫"/>
    <s v="米白"/>
    <x v="0"/>
    <x v="0"/>
    <n v="1"/>
    <x v="95"/>
    <n v="339"/>
    <x v="8"/>
    <x v="1"/>
    <s v="显瘦V领设计；套头修身版型；大气纯色款式；精选弹力丝光棉"/>
    <s v="配以牛仔半裙，简约风穿搭率性又不失时髦感，俏丽迷人"/>
    <s v="修身"/>
    <s v="适中"/>
  </r>
  <r>
    <x v="1"/>
    <s v="1JJ1036010120"/>
    <s v="V领修身长袖针织衫"/>
    <s v="米白"/>
    <x v="0"/>
    <x v="0"/>
    <n v="1"/>
    <x v="95"/>
    <n v="339"/>
    <x v="8"/>
    <x v="1"/>
    <s v="显瘦V领设计；套头修身版型；大气纯色款式；精选弹力丝光棉"/>
    <s v="与时髦牛仔裤轻松穿搭，提升摩登chic感，配搭出俏丽迷人气息"/>
    <s v="修身"/>
    <s v="适中"/>
  </r>
  <r>
    <x v="1"/>
    <s v="1JJ1036010160"/>
    <s v="V领修身长袖针织衫"/>
    <s v="米白"/>
    <x v="0"/>
    <x v="0"/>
    <n v="1"/>
    <x v="95"/>
    <n v="339"/>
    <x v="8"/>
    <x v="1"/>
    <s v="显瘦V领设计；套头修身版型；大气纯色款式；精选弹力丝光棉"/>
    <s v="加入浅色调下装，轻柔配色更显时髦青春感，尽展俏丽都会魅力"/>
    <s v="修身"/>
    <s v="适中"/>
  </r>
  <r>
    <x v="1"/>
    <s v="1JY1030610090"/>
    <s v="绑带撞色条纹毛衣"/>
    <s v="黑色"/>
    <x v="0"/>
    <x v="0"/>
    <n v="1"/>
    <x v="52"/>
    <n v="669"/>
    <x v="5"/>
    <x v="1"/>
    <s v="V领拼接系带；撞色横条纹图案；套头合体版型；精选柔韧羊毛混纺"/>
    <s v="搭配浅色下装和优雅跟鞋，知性又不失时髦感，散发都会迷人气息"/>
    <s v="合体"/>
    <s v="适中"/>
  </r>
  <r>
    <x v="1"/>
    <s v="1JY1035290010"/>
    <s v="镂空拼接针织衫"/>
    <s v="米白"/>
    <x v="0"/>
    <x v="0"/>
    <n v="1"/>
    <x v="120"/>
    <n v="539"/>
    <x v="7"/>
    <x v="1"/>
    <s v="套头合体版型；显瘦V领设计；拼接镂空层次；精选羊毛+马海毛混纺"/>
    <s v="加入打底背心，露肩穿搭与不羁牛仔相得益彰，尽展率性魅力"/>
    <s v="合体"/>
    <s v="适中"/>
  </r>
  <r>
    <x v="1"/>
    <s v="1JY1035920010"/>
    <s v="字母喇叭袖毛衣"/>
    <s v="米白"/>
    <x v="0"/>
    <x v="0"/>
    <n v="1"/>
    <x v="108"/>
    <n v="599"/>
    <x v="7"/>
    <x v="1"/>
    <s v="落肩宽松版型；时髦宽袖设计；字母色织图案；精选羊毛马海毛混纺"/>
    <s v="加入修身下装，松紧互衬穿搭，更显修长身材比例，尽展欧美时尚范"/>
    <s v="宽松"/>
    <s v="适中"/>
  </r>
  <r>
    <x v="1"/>
    <s v="1JY1035920120"/>
    <s v="字母喇叭袖毛衣"/>
    <s v="米白"/>
    <x v="0"/>
    <x v="0"/>
    <n v="1"/>
    <x v="108"/>
    <n v="599"/>
    <x v="7"/>
    <x v="1"/>
    <s v="落肩宽松版型；时髦宽袖设计；字母色织图案；精选羊毛马海毛混纺"/>
    <s v="加入修身下装，松紧互衬穿搭，更显修长身材比例，尽展欧美时尚范"/>
    <s v="宽松"/>
    <s v="适中"/>
  </r>
  <r>
    <x v="1"/>
    <s v="1HY4032590090"/>
    <s v="时尚刺绣毛织套头衫"/>
    <s v="黑色"/>
    <x v="0"/>
    <x v="0"/>
    <n v="1"/>
    <x v="31"/>
    <n v="499"/>
    <x v="9"/>
    <x v="0"/>
    <s v="时尚简约"/>
    <s v="舒适宽松版型；经典圆领设计；刺绣字母点缀；精选含兔毛材质"/>
    <s v="宽松"/>
    <s v="适中"/>
  </r>
  <r>
    <x v="1"/>
    <s v="1HH4030670510"/>
    <s v="V领刺绣喇叭袖毛衣"/>
    <s v="黑色"/>
    <x v="0"/>
    <x v="0"/>
    <n v="1"/>
    <x v="55"/>
    <n v="799"/>
    <x v="6"/>
    <x v="1"/>
    <s v="摩登都会"/>
    <s v="显瘦V领设计；摩登喇叭袖；飞鸟刺绣点缀；精选弹力含羊毛面料"/>
    <s v="宽松"/>
    <s v="适中"/>
  </r>
  <r>
    <x v="1"/>
    <s v="1HH4030260090"/>
    <s v="修身镂空薄套头打底衫"/>
    <s v="黑色"/>
    <x v="0"/>
    <x v="0"/>
    <n v="1"/>
    <x v="93"/>
    <n v="499"/>
    <x v="9"/>
    <x v="1"/>
    <s v="摩登优雅"/>
    <s v="修身打底款式；优雅高领设计；领边前后花纹镂空；柔韧含羊毛面料"/>
    <s v="修身"/>
    <s v="适中"/>
  </r>
  <r>
    <x v="1"/>
    <s v="1HH4030300120"/>
    <s v="纯羊毛修身打底套头衫"/>
    <s v="大红"/>
    <x v="0"/>
    <x v="0"/>
    <n v="1"/>
    <x v="93"/>
    <n v="499"/>
    <x v="9"/>
    <x v="1"/>
    <s v="都会优雅"/>
    <s v="修身显瘦剪裁；撞色小高领；精选纯羊毛面料"/>
    <s v="修身"/>
    <s v="适中"/>
  </r>
  <r>
    <x v="1"/>
    <s v="1HH4030190090"/>
    <s v="蕾丝拼接透视套头毛衣"/>
    <s v="黑色"/>
    <x v="0"/>
    <x v="0"/>
    <n v="1"/>
    <x v="23"/>
    <n v="599"/>
    <x v="7"/>
    <x v="0"/>
    <s v="大方优雅"/>
    <s v="舒适宽松版型；优雅蕾丝拼接；小性感透视设计；精选含羊毛面料"/>
    <s v="宽松"/>
    <s v="适中"/>
  </r>
  <r>
    <x v="1"/>
    <s v="1HJ4033210010"/>
    <s v="V领纯色中长套头毛衣"/>
    <s v="米白"/>
    <x v="0"/>
    <x v="0"/>
    <n v="1"/>
    <x v="31"/>
    <n v="499"/>
    <x v="9"/>
    <x v="0"/>
    <s v="时髦百搭"/>
    <s v="中长合体版型；改良板球毛衣款；复古V领设计；精选舒适兔毛混纺"/>
    <s v="合体"/>
    <s v="中长"/>
  </r>
  <r>
    <x v="1"/>
    <s v="1HJ4033210050"/>
    <s v="V领纯色中长套头毛衣"/>
    <s v="米白"/>
    <x v="0"/>
    <x v="0"/>
    <n v="1"/>
    <x v="31"/>
    <n v="499"/>
    <x v="9"/>
    <x v="0"/>
    <s v="时髦百搭"/>
    <s v="中长合体版型；改良板球毛衣款；复古V领设计；精选舒适兔毛混纺"/>
    <s v="合体"/>
    <s v="中长"/>
  </r>
  <r>
    <x v="1"/>
    <s v="1HJ4033210090"/>
    <s v="V领纯色中长套头毛衣"/>
    <s v="米白"/>
    <x v="0"/>
    <x v="0"/>
    <n v="1"/>
    <x v="31"/>
    <n v="499"/>
    <x v="9"/>
    <x v="0"/>
    <s v="时髦百搭"/>
    <s v="中长合体版型；改良板球毛衣款；复古V领设计；精选舒适兔毛混纺"/>
    <s v="合体"/>
    <s v="中长"/>
  </r>
  <r>
    <x v="1"/>
    <s v="1HH4030440090"/>
    <s v="高领镂空纯羊毛衣"/>
    <s v="黑色"/>
    <x v="0"/>
    <x v="0"/>
    <n v="1"/>
    <x v="93"/>
    <n v="499"/>
    <x v="9"/>
    <x v="1"/>
    <s v="摩登优雅"/>
    <s v="套头修身版型；优雅小高领设计；薄款镂空款式；精选优质纯羊毛料"/>
    <s v="修身"/>
    <s v="适中"/>
  </r>
  <r>
    <x v="1"/>
    <s v="1HN4032990090"/>
    <s v="时尚图案长款毛衣外套"/>
    <s v="黑色"/>
    <x v="0"/>
    <x v="0"/>
    <n v="1"/>
    <x v="78"/>
    <n v="1090"/>
    <x v="1"/>
    <x v="1"/>
    <s v="轻松活力"/>
    <s v="长款宽松版型；衣边订线细节；后幅卡通图案；柔韧含羊毛材质"/>
    <s v="宽松"/>
    <s v="长款"/>
  </r>
  <r>
    <x v="1"/>
    <s v="1HH4030460010"/>
    <s v="V领排扣羊毛针织外套"/>
    <s v="米白"/>
    <x v="0"/>
    <x v="0"/>
    <n v="1"/>
    <x v="124"/>
    <n v="639"/>
    <x v="5"/>
    <x v="1"/>
    <s v="简洁大方"/>
    <s v="v领开襟款型；复古双排扣设计；精选优质羊毛+羊驼毛混纺面料"/>
    <s v="宽松"/>
    <s v="适中"/>
  </r>
  <r>
    <x v="1"/>
    <s v="1HH4030460090"/>
    <s v="V领排扣羊毛针织外套"/>
    <s v="米白"/>
    <x v="0"/>
    <x v="0"/>
    <n v="1"/>
    <x v="21"/>
    <n v="639"/>
    <x v="5"/>
    <x v="0"/>
    <s v="简洁大方"/>
    <s v="v领开襟款型；复古双排扣设计；精选优质羊毛+羊驼毛混纺面料"/>
    <s v="宽松"/>
    <s v="适中"/>
  </r>
  <r>
    <x v="1"/>
    <s v="1HJ4031980090"/>
    <s v="拼接系带套头羊毛毛衣"/>
    <s v="黑色"/>
    <x v="0"/>
    <x v="0"/>
    <n v="1"/>
    <x v="31"/>
    <n v="499"/>
    <x v="9"/>
    <x v="0"/>
    <s v="优雅时髦"/>
    <s v="套头宽松版型；V领拼接系带设计；大身优选100%纯羊毛打造"/>
    <s v="宽松"/>
    <s v="适中"/>
  </r>
  <r>
    <x v="1"/>
    <s v="1HJ4031980120"/>
    <s v="拼接系带套头羊毛毛衣"/>
    <s v="黑色"/>
    <x v="0"/>
    <x v="0"/>
    <n v="1"/>
    <x v="31"/>
    <n v="499"/>
    <x v="9"/>
    <x v="0"/>
    <s v="优雅时髦"/>
    <s v="套头宽松版型；V领拼接系带设计；大身优选100%纯羊毛打造"/>
    <s v="宽松"/>
    <s v="适中"/>
  </r>
  <r>
    <x v="1"/>
    <s v="1HN4033010010"/>
    <s v="纯色喇叭袖套头衫毛衣"/>
    <s v="米白"/>
    <x v="0"/>
    <x v="0"/>
    <n v="1"/>
    <x v="111"/>
    <n v="539"/>
    <x v="7"/>
    <x v="0"/>
    <s v="优雅俏丽"/>
    <s v="时尚微喇叭袖；大气无繁复纯色；两侧摩登开叉；精选羊毛混纺打造"/>
    <s v="合体"/>
    <s v="适中"/>
  </r>
  <r>
    <x v="1"/>
    <s v="1HJ4031280010"/>
    <s v="拼接薄款长袖套头毛衣"/>
    <s v="米白"/>
    <x v="0"/>
    <x v="0"/>
    <n v="1"/>
    <x v="93"/>
    <n v="369"/>
    <x v="8"/>
    <x v="1"/>
    <s v="优雅时髦"/>
    <s v="圆领套头款式；镂空V型前幅；拼接镂空双袖；柔韧羊毛混纺大身"/>
    <s v="修身"/>
    <s v="适中"/>
  </r>
  <r>
    <x v="1"/>
    <s v="1HJ4033050180"/>
    <s v="高领滚边羊毛衫"/>
    <s v="粉红"/>
    <x v="0"/>
    <x v="0"/>
    <n v="1"/>
    <x v="93"/>
    <n v="499"/>
    <x v="9"/>
    <x v="1"/>
    <s v="时髦百搭"/>
    <s v="简约修身版型；温暖高领设计；袖口花边设计；精选高羊毛含量面料"/>
    <s v="修身"/>
    <s v="适中"/>
  </r>
  <r>
    <x v="1"/>
    <s v="1HJ4033050530"/>
    <s v="高领滚边羊毛衫"/>
    <s v="粉红"/>
    <x v="0"/>
    <x v="0"/>
    <n v="1"/>
    <x v="93"/>
    <n v="499"/>
    <x v="9"/>
    <x v="1"/>
    <s v="时髦百搭"/>
    <s v="简约修身版型；温暖高领设计；袖口花边设计；精选高羊毛含量面料"/>
    <s v="修身"/>
    <s v="适中"/>
  </r>
  <r>
    <x v="1"/>
    <s v="1HY4031470149"/>
    <s v="V领撞色条纹修身毛衣"/>
    <s v="粉白条"/>
    <x v="0"/>
    <x v="0"/>
    <n v="1"/>
    <x v="108"/>
    <n v="599"/>
    <x v="7"/>
    <x v="1"/>
    <s v="摩登自信"/>
    <s v="套头修身版型；V领+翻领设计；复古撞色条纹图案；精选羊毛混纺"/>
    <s v="修身"/>
    <s v="适中"/>
  </r>
  <r>
    <x v="1"/>
    <s v="1HY4031470920"/>
    <s v="V领撞色条纹修身毛衣"/>
    <s v="粉白条"/>
    <x v="0"/>
    <x v="0"/>
    <n v="1"/>
    <x v="108"/>
    <n v="599"/>
    <x v="7"/>
    <x v="1"/>
    <s v="摩登自信"/>
    <s v="套头修身版型；V领+翻领设计；复古撞色条纹图案；精选羊毛混纺"/>
    <s v="修身"/>
    <s v="适中"/>
  </r>
  <r>
    <x v="1"/>
    <s v="1HY4031880630"/>
    <s v="撞色长款针织外套毛衣"/>
    <s v="粉蓝"/>
    <x v="0"/>
    <x v="0"/>
    <n v="1"/>
    <x v="75"/>
    <n v="1190"/>
    <x v="1"/>
    <x v="1"/>
    <s v="时尚格调"/>
    <s v="长款宽松版型；V领开襟设计；撞色抽象图案；精选羊毛混纺打造"/>
    <s v="宽松"/>
    <s v="长款"/>
  </r>
  <r>
    <x v="1"/>
    <s v="1HY4032080090"/>
    <s v="V领系带修身纯羊毛衫"/>
    <s v="黑色"/>
    <x v="0"/>
    <x v="0"/>
    <n v="1"/>
    <x v="125"/>
    <n v="839"/>
    <x v="2"/>
    <x v="1"/>
    <s v="魅力迷人"/>
    <s v="套头修身版型；V领+系带设计；大气纯色款式；大身100%羊毛打造"/>
    <s v="修身"/>
    <s v="适中"/>
  </r>
  <r>
    <x v="1"/>
    <s v="1HY4032080520"/>
    <s v="V领系带修身纯羊毛衫"/>
    <s v="黑色"/>
    <x v="0"/>
    <x v="0"/>
    <n v="1"/>
    <x v="125"/>
    <n v="839"/>
    <x v="2"/>
    <x v="1"/>
    <s v="魅力迷人"/>
    <s v="套头修身版型；V领+系带设计；大气纯色款式；大身100%羊毛打造"/>
    <s v="修身"/>
    <s v="适中"/>
  </r>
  <r>
    <x v="1"/>
    <s v="1HH4038500090"/>
    <s v="小高领短款套头衫毛衣"/>
    <s v="黑色"/>
    <x v="0"/>
    <x v="0"/>
    <n v="1"/>
    <x v="126"/>
    <n v="669"/>
    <x v="5"/>
    <x v="1"/>
    <s v="时尚百搭"/>
    <s v="短款宽松版型；时尚落肩设计；慵懒风宽袖；精选含羊毛+马海毛料"/>
    <s v="宽松"/>
    <s v="短款"/>
  </r>
  <r>
    <x v="1"/>
    <s v="1HH4038500180"/>
    <s v="小高领短款套头衫毛衣"/>
    <s v="黑色"/>
    <x v="0"/>
    <x v="0"/>
    <n v="1"/>
    <x v="126"/>
    <n v="669"/>
    <x v="5"/>
    <x v="1"/>
    <s v="时尚百搭"/>
    <s v="短款宽松版型；时尚落肩设计；慵懒风宽袖；精选含羊毛+马海毛料"/>
    <s v="宽松"/>
    <s v="短款"/>
  </r>
  <r>
    <x v="1"/>
    <s v="1HH4030110090"/>
    <s v="V领长款开衫针织外套"/>
    <s v="黑色"/>
    <x v="0"/>
    <x v="0"/>
    <n v="1"/>
    <x v="48"/>
    <n v="1290"/>
    <x v="1"/>
    <x v="1"/>
    <s v="简约大气"/>
    <s v="简约宽松版型；随性V领设计；优选含羊毛马海毛面料"/>
    <s v="宽松"/>
    <s v="长款"/>
  </r>
  <r>
    <x v="1"/>
    <s v="1HH3035330090"/>
    <s v="拼流苏围巾长针织外套"/>
    <s v="黑色"/>
    <x v="0"/>
    <x v="0"/>
    <n v="1"/>
    <x v="13"/>
    <n v="1290"/>
    <x v="1"/>
    <x v="0"/>
    <s v="都会大气"/>
    <s v="长款宽松版型；翻领拼接流苏长巾设计；精选柔韧羊毛混纺面料"/>
    <s v="宽松"/>
    <s v="长款"/>
  </r>
  <r>
    <x v="1"/>
    <s v="1HY3038390010"/>
    <s v="喇叭袖长袖毛衣"/>
    <s v="米白"/>
    <x v="0"/>
    <x v="0"/>
    <n v="1"/>
    <x v="21"/>
    <n v="639"/>
    <x v="5"/>
    <x v="0"/>
    <s v="摩登格调"/>
    <s v="简约合体版型；摩登喇叭袖设计；精选柔韧羊毛混纺材质"/>
    <s v="合体"/>
    <s v="适中"/>
  </r>
  <r>
    <x v="1"/>
    <s v="1HY3038400010"/>
    <s v="交叉系带薄款毛衣"/>
    <s v="米白"/>
    <x v="0"/>
    <x v="0"/>
    <n v="1"/>
    <x v="31"/>
    <n v="499"/>
    <x v="9"/>
    <x v="0"/>
    <s v="摩登时髦"/>
    <s v="性感大V领；前幅交叉织带设计；轻柔薄款；精选柔韧羊毛混纺材质"/>
    <s v="合体"/>
    <s v="适中"/>
  </r>
  <r>
    <x v="1"/>
    <s v="1HY3039080090"/>
    <s v="高领纯色薄针织衫"/>
    <s v="黑色"/>
    <x v="0"/>
    <x v="0"/>
    <n v="1"/>
    <x v="121"/>
    <n v="439"/>
    <x v="9"/>
    <x v="1"/>
    <s v="摩登百搭"/>
    <s v="简约宽松版型；时髦高领设计；添加亮泽金属色闪线"/>
    <s v="宽松"/>
    <s v="适中"/>
  </r>
  <r>
    <x v="1"/>
    <s v="1HY3039080810"/>
    <s v="高领纯色薄针织衫"/>
    <s v="黑色"/>
    <x v="0"/>
    <x v="0"/>
    <n v="1"/>
    <x v="33"/>
    <n v="439"/>
    <x v="9"/>
    <x v="0"/>
    <s v="摩登百搭"/>
    <s v="简约宽松版型；时髦高领设计；添加亮泽金属色闪线"/>
    <s v="宽松"/>
    <s v="适中"/>
  </r>
  <r>
    <x v="1"/>
    <s v="1HY3031050010"/>
    <s v="圆领纯色长袖套头毛衣"/>
    <s v="米白"/>
    <x v="0"/>
    <x v="0"/>
    <n v="1"/>
    <x v="31"/>
    <n v="499"/>
    <x v="9"/>
    <x v="0"/>
    <s v="简约格调"/>
    <s v="简约合体版型；时尚落肩设计；小金属星球装饰；精选兔羊毛混纺"/>
    <s v="合体"/>
    <s v="适中"/>
  </r>
  <r>
    <x v="1"/>
    <s v="1HY3031130929"/>
    <s v="撞色条纹套头针织衫"/>
    <s v="蓝啡条"/>
    <x v="0"/>
    <x v="0"/>
    <n v="1"/>
    <x v="17"/>
    <n v="569"/>
    <x v="7"/>
    <x v="0"/>
    <s v="时尚摩登"/>
    <s v="简约宽松版型；圆领落肩款式；撞色斜条纹图案"/>
    <s v="宽松"/>
    <s v="适中"/>
  </r>
  <r>
    <x v="1"/>
    <s v="1HY3032800010"/>
    <s v="V领拼接宽松套头毛衣"/>
    <s v="米白"/>
    <x v="0"/>
    <x v="0"/>
    <n v="1"/>
    <x v="17"/>
    <n v="569"/>
    <x v="7"/>
    <x v="0"/>
    <s v="优雅时髦"/>
    <s v="简约宽松版型；前后V领+后领拼织带；时尚落肩；羊毛+马海毛混纺"/>
    <s v="宽松"/>
    <s v="适中"/>
  </r>
  <r>
    <x v="1"/>
    <s v="1HY3036400090"/>
    <s v="钉珠撞色卡通毛衣"/>
    <s v="黑色"/>
    <x v="0"/>
    <x v="0"/>
    <n v="1"/>
    <x v="23"/>
    <n v="599"/>
    <x v="7"/>
    <x v="0"/>
    <s v="轻松俏皮"/>
    <s v="圆领套头款式；钉珠刺绣+撞色卡通猫头鹰图案；精选含羊毛针织料"/>
    <s v="宽松"/>
    <s v="适中"/>
  </r>
  <r>
    <x v="1"/>
    <s v="1HH3032790910"/>
    <s v="撞色条纹修身套头毛衣"/>
    <s v="黑白条"/>
    <x v="0"/>
    <x v="0"/>
    <n v="1"/>
    <x v="127"/>
    <n v="539"/>
    <x v="7"/>
    <x v="1"/>
    <s v="都会自信"/>
    <s v="简约修身版型；复古撞色不规则条纹；精选柔韧含羊毛材质"/>
    <s v="修身"/>
    <s v="适中"/>
  </r>
  <r>
    <x v="1"/>
    <s v="1HN3033470010"/>
    <s v="撞色刺绣长款针织外套"/>
    <s v="米白"/>
    <x v="0"/>
    <x v="0"/>
    <n v="1"/>
    <x v="128"/>
    <n v="899"/>
    <x v="2"/>
    <x v="1"/>
    <s v="轻松趣味"/>
    <s v="V领开襟毛衣；长款宽松版型；撞色刺绣卡通图案；松软羊毛混纺"/>
    <s v="合体"/>
    <s v="长款"/>
  </r>
  <r>
    <x v="1"/>
    <s v="1HY3038400090"/>
    <s v="交叉系带薄款毛衣"/>
    <s v="米白"/>
    <x v="0"/>
    <x v="0"/>
    <n v="1"/>
    <x v="93"/>
    <n v="499"/>
    <x v="9"/>
    <x v="1"/>
    <s v="摩登时髦"/>
    <s v="性感大V领；前幅交叉织带设计；轻柔薄款；精选柔韧羊毛混纺材质"/>
    <s v="合体"/>
    <s v="适中"/>
  </r>
  <r>
    <x v="1"/>
    <s v="1HY3038410090"/>
    <s v="撞色条纹套头针织衫"/>
    <s v="黑色"/>
    <x v="0"/>
    <x v="0"/>
    <n v="1"/>
    <x v="108"/>
    <n v="599"/>
    <x v="7"/>
    <x v="1"/>
    <s v="摩登时髦"/>
    <s v="简约合体版型；撞色横条纹图案；纽扣点缀肩侧；优选弹力包芯纱"/>
    <s v="合体"/>
    <s v="适中"/>
  </r>
  <r>
    <x v="1"/>
    <s v="1HY3039080770"/>
    <s v="高领纯色薄针织衫"/>
    <s v="黑色"/>
    <x v="0"/>
    <x v="0"/>
    <n v="1"/>
    <x v="121"/>
    <n v="439"/>
    <x v="9"/>
    <x v="1"/>
    <s v="摩登百搭"/>
    <s v="简约宽松版型；时髦高领设计；添加亮泽金属色闪线"/>
    <s v="宽松"/>
    <s v="适中"/>
  </r>
  <r>
    <x v="1"/>
    <s v="1HH3032670180"/>
    <s v="纯色圆领套头针织衫"/>
    <s v="粉红"/>
    <x v="0"/>
    <x v="0"/>
    <n v="1"/>
    <x v="33"/>
    <n v="439"/>
    <x v="9"/>
    <x v="0"/>
    <s v="简约大方"/>
    <s v="舒适宽松版型；知性圆领设计；落肩剪裁；精选含羊毛面料"/>
    <s v="宽松"/>
    <s v="适中"/>
  </r>
  <r>
    <x v="1"/>
    <s v="1HJ3033550090"/>
    <s v="修身针织毛衣打底衫"/>
    <s v="黑色"/>
    <x v="0"/>
    <x v="0"/>
    <n v="1"/>
    <x v="93"/>
    <n v="499"/>
    <x v="9"/>
    <x v="1"/>
    <s v="百搭时髦"/>
    <s v="简约修身版型；优雅小高领设计；精选含羊毛面料"/>
    <s v="修身"/>
    <s v="适中"/>
  </r>
  <r>
    <x v="1"/>
    <s v="1HN3031680910"/>
    <s v="条纹一字领针织衫"/>
    <s v="黑白条"/>
    <x v="0"/>
    <x v="0"/>
    <n v="1"/>
    <x v="129"/>
    <n v="569"/>
    <x v="7"/>
    <x v="1"/>
    <s v="摩登轻松"/>
    <s v="落肩宽松版型；醒目撞色条纹；一字领设计"/>
    <s v="宽松"/>
    <s v="适中"/>
  </r>
  <r>
    <x v="1"/>
    <s v="1HN3031720090"/>
    <s v="撞色图案针织套头衫"/>
    <s v="米白"/>
    <x v="0"/>
    <x v="0"/>
    <n v="1"/>
    <x v="31"/>
    <n v="499"/>
    <x v="9"/>
    <x v="0"/>
    <s v="轻松活力"/>
    <s v="舒适合体版型；经典圆领设计；撞色小丑图案"/>
    <s v="合体"/>
    <s v="适中"/>
  </r>
  <r>
    <x v="1"/>
    <s v="1HY3036120050"/>
    <s v="撞色亮片字母毛衣"/>
    <s v="花灰"/>
    <x v="0"/>
    <x v="0"/>
    <n v="1"/>
    <x v="82"/>
    <n v="639"/>
    <x v="5"/>
    <x v="1"/>
    <s v="活力青春"/>
    <s v="宽松套头款式；撞色亮片点缀；优雅圆领设计；精选含羊毛材质"/>
    <s v="宽松"/>
    <s v="适中"/>
  </r>
  <r>
    <x v="1"/>
    <s v="1HH3032670690"/>
    <s v="纯色圆领套头针织衫"/>
    <s v="粉红"/>
    <x v="0"/>
    <x v="0"/>
    <n v="1"/>
    <x v="95"/>
    <n v="439"/>
    <x v="9"/>
    <x v="1"/>
    <s v="简约大方"/>
    <s v="舒适宽松版型；知性圆领设计；落肩剪裁；精选含羊毛面料"/>
    <s v="宽松"/>
    <s v="适中"/>
  </r>
  <r>
    <x v="1"/>
    <s v="1HN3031680920"/>
    <s v="条纹一字领针织衫"/>
    <s v="黑白条"/>
    <x v="0"/>
    <x v="0"/>
    <n v="1"/>
    <x v="129"/>
    <n v="569"/>
    <x v="7"/>
    <x v="1"/>
    <s v="摩登轻松"/>
    <s v="落肩宽松版型；醒目撞色条纹；一字领设计"/>
    <s v="宽松"/>
    <s v="适中"/>
  </r>
  <r>
    <x v="1"/>
    <s v="1HN3031720010"/>
    <s v="撞色图案针织套头衫"/>
    <s v="米白"/>
    <x v="0"/>
    <x v="0"/>
    <n v="1"/>
    <x v="130"/>
    <n v="499"/>
    <x v="9"/>
    <x v="1"/>
    <s v="轻松活力"/>
    <s v="舒适合体版型；经典圆领设计；撞色小丑图案"/>
    <s v="合体"/>
    <s v="适中"/>
  </r>
  <r>
    <x v="1"/>
    <s v="1HH3032440010"/>
    <s v="小高领开叉修身套头衫"/>
    <s v="米白"/>
    <x v="0"/>
    <x v="0"/>
    <n v="1"/>
    <x v="15"/>
    <n v="799"/>
    <x v="6"/>
    <x v="0"/>
    <s v="摩登都会"/>
    <s v="长款修身版型；小高领+镂空V型领口；性感高开叉；精选亲肤棉质"/>
    <s v="修身"/>
    <s v="长款"/>
  </r>
  <r>
    <x v="1"/>
    <s v="1HH3032430190"/>
    <s v="短款小高领棉质套头衫"/>
    <s v="桔红"/>
    <x v="0"/>
    <x v="0"/>
    <n v="1"/>
    <x v="130"/>
    <n v="499"/>
    <x v="9"/>
    <x v="1"/>
    <s v="简约摩登"/>
    <s v="短款合体版型；时尚小高领；镂空针织设计；精选舒适含棉圈圈纱"/>
    <s v="合体"/>
    <s v="短款"/>
  </r>
  <r>
    <x v="1"/>
    <s v="1HY3036680150"/>
    <s v="条纹印花短袖套头衫"/>
    <s v="枣红"/>
    <x v="0"/>
    <x v="0"/>
    <n v="1"/>
    <x v="131"/>
    <n v="469"/>
    <x v="9"/>
    <x v="1"/>
    <s v="活力时髦"/>
    <s v="时尚圆领设计；经典竖条纹；字母印花装饰"/>
    <s v="合体"/>
    <s v="适中"/>
  </r>
  <r>
    <x v="1"/>
    <s v="1HY2035900910"/>
    <s v="撞色条纹针织套头衫"/>
    <s v="黑白条"/>
    <x v="0"/>
    <x v="0"/>
    <n v="1"/>
    <x v="132"/>
    <n v="369"/>
    <x v="8"/>
    <x v="1"/>
    <s v="摩登百搭"/>
    <s v="简约合体版型；连肩宽袖设计；撞色横条纹；卡通绣章图案"/>
    <s v="合体"/>
    <s v="适中"/>
  </r>
  <r>
    <x v="1"/>
    <s v="1HH2035160010"/>
    <s v="撞色针织中袖套头衫"/>
    <s v="米白"/>
    <x v="0"/>
    <x v="0"/>
    <n v="1"/>
    <x v="103"/>
    <n v="539"/>
    <x v="7"/>
    <x v="1"/>
    <s v="简约大方"/>
    <s v="简约合体版型；撞色罗纹袖口；精选柔韧混纺面料"/>
    <s v="修身"/>
    <s v="适中"/>
  </r>
  <r>
    <x v="1"/>
    <s v="1HJ2032340090"/>
    <s v="V领修身短款针织背心"/>
    <s v="黑色"/>
    <x v="0"/>
    <x v="0"/>
    <n v="1"/>
    <x v="133"/>
    <n v="299"/>
    <x v="10"/>
    <x v="1"/>
    <s v="时髦百搭"/>
    <s v="前后幅V领设计；短款修身版型；精选柔韧针织混纺面料"/>
    <s v="贴身"/>
    <s v="短款"/>
  </r>
  <r>
    <x v="1"/>
    <s v="1HY1032520888"/>
    <s v="薄款提花格子针织衫"/>
    <s v="本白"/>
    <x v="0"/>
    <x v="0"/>
    <n v="1"/>
    <x v="98"/>
    <n v="499"/>
    <x v="9"/>
    <x v="1"/>
    <s v="时尚自信"/>
    <s v="简约宽松版型；轻透薄款；格子提花图案；精选水晶纱+玻璃纱材质"/>
    <s v="宽松"/>
    <s v="适中"/>
  </r>
  <r>
    <x v="1"/>
    <s v="1HH1030700090"/>
    <s v="撞色拼接薄针织套头衫"/>
    <s v="黑色"/>
    <x v="0"/>
    <x v="0"/>
    <n v="1"/>
    <x v="134"/>
    <n v="669"/>
    <x v="5"/>
    <x v="1"/>
    <s v="都会利落"/>
    <s v="圆领宽松版型；撞色拼接双袖；条纹拼贴格子图案；柔软棉质衣身"/>
    <s v="宽松"/>
    <s v="适中"/>
  </r>
  <r>
    <x v="1"/>
    <s v="1HH1030550090"/>
    <s v="V领流苏棉质针织背心"/>
    <s v="米白"/>
    <x v="0"/>
    <x v="0"/>
    <n v="1"/>
    <x v="135"/>
    <n v="769"/>
    <x v="6"/>
    <x v="1"/>
    <s v="摩登干练"/>
    <s v="撞色V领设计；宽松中长版型；流苏拼接下摆；精选含棉材质面料"/>
    <s v="宽松"/>
    <s v="中长"/>
  </r>
  <r>
    <x v="1"/>
    <s v="1HH1030240010"/>
    <s v="V领撞色长款针织外套"/>
    <s v="米白"/>
    <x v="0"/>
    <x v="0"/>
    <n v="1"/>
    <x v="101"/>
    <n v="1790"/>
    <x v="3"/>
    <x v="1"/>
    <s v="都会大气"/>
    <s v="长款宽松版型；V领、落肩设计；撞色抽象图案；含羊毛混纺面料"/>
    <s v="宽松"/>
    <s v="长款"/>
  </r>
  <r>
    <x v="1"/>
    <s v="1HJ1031610140"/>
    <s v="【促销价184元】纯棉修身薄针织套头衫"/>
    <s v="橙红"/>
    <x v="0"/>
    <x v="0"/>
    <n v="1"/>
    <x v="132"/>
    <n v="369"/>
    <x v="8"/>
    <x v="1"/>
    <s v="百搭时髦"/>
    <s v="简约修身版型；撞色条纹点缀双袖；精选柔软亲肤含棉材质"/>
    <s v="贴身"/>
    <s v="适中"/>
  </r>
  <r>
    <x v="1"/>
    <s v="1HH1030110010"/>
    <s v="撞色条纹宽松针织衫"/>
    <s v="米白"/>
    <x v="0"/>
    <x v="0"/>
    <n v="1"/>
    <x v="95"/>
    <n v="699"/>
    <x v="5"/>
    <x v="1"/>
    <s v="摩登都会"/>
    <s v="圆领套头宽松版型；撞色条纹图案；甄选柔韧混纺材质"/>
    <s v="宽松"/>
    <s v="适中"/>
  </r>
  <r>
    <x v="1"/>
    <s v="1HH1030110090"/>
    <s v="撞色条纹宽松针织衫"/>
    <s v="米白"/>
    <x v="0"/>
    <x v="0"/>
    <n v="1"/>
    <x v="95"/>
    <n v="699"/>
    <x v="5"/>
    <x v="1"/>
    <s v="摩登都会"/>
    <s v="圆领套头宽松版型；撞色条纹图案；甄选柔韧混纺材质"/>
    <s v="宽松"/>
    <s v="适中"/>
  </r>
  <r>
    <x v="2"/>
    <s v="1GY4021370010"/>
    <s v="卡通贴布短袖T恤"/>
    <s v="米白"/>
    <x v="0"/>
    <x v="3"/>
    <n v="1"/>
    <x v="55"/>
    <n v="199"/>
    <x v="10"/>
    <x v="0"/>
    <s v="前幅卡通贴布绣/休闲合体版型/甄选高含棉面料"/>
    <s v="100%棉"/>
    <s v="合体"/>
    <s v="适中"/>
  </r>
  <r>
    <x v="2"/>
    <s v="1GY4021370090"/>
    <s v="卡通贴布短袖T恤"/>
    <s v="米白"/>
    <x v="0"/>
    <x v="3"/>
    <n v="1"/>
    <x v="55"/>
    <n v="199"/>
    <x v="10"/>
    <x v="0"/>
    <s v="前幅卡通贴布绣/休闲合体版型/甄选高含棉面料"/>
    <s v="100%棉"/>
    <s v="合体"/>
    <s v="适中"/>
  </r>
  <r>
    <x v="2"/>
    <s v="1GY4022250010"/>
    <s v="卡通贴布连帽卫衣"/>
    <s v="米白"/>
    <x v="0"/>
    <x v="3"/>
    <n v="1"/>
    <x v="4"/>
    <n v="899"/>
    <x v="2"/>
    <x v="0"/>
    <s v="前幅卡通贴布绣/宽松显瘦版型/甄选高含棉面料"/>
    <s v="100%棉(装饰工艺部位除外)_x000d_里料:100%聚酯纤维"/>
    <s v="宽松"/>
    <s v="适中"/>
  </r>
  <r>
    <x v="2"/>
    <s v="1GY4022250181"/>
    <s v="卡通贴布连帽卫衣"/>
    <s v="米白"/>
    <x v="0"/>
    <x v="3"/>
    <n v="1"/>
    <x v="4"/>
    <n v="899"/>
    <x v="2"/>
    <x v="0"/>
    <s v="前幅卡通贴布绣/宽松显瘦版型/甄选高含棉面料"/>
    <s v="100%棉(装饰工艺部位除外)_x000d_里料:100%聚酯纤维"/>
    <s v="宽松"/>
    <s v="适中"/>
  </r>
  <r>
    <x v="2"/>
    <s v="1GY4022250660"/>
    <s v="卡通贴布连帽卫衣"/>
    <s v="米白"/>
    <x v="0"/>
    <x v="3"/>
    <n v="1"/>
    <x v="4"/>
    <n v="899"/>
    <x v="2"/>
    <x v="0"/>
    <s v="前幅卡通贴布绣/宽松显瘦版型/甄选高含棉面料"/>
    <s v="100%棉(装饰工艺部位除外)_x000d_里料:100%聚酯纤维"/>
    <s v="宽松"/>
    <s v="适中"/>
  </r>
  <r>
    <x v="2"/>
    <s v="1GY4022360770"/>
    <s v="镂空绣花卫衣T恤"/>
    <s v="粉紫"/>
    <x v="0"/>
    <x v="3"/>
    <n v="1"/>
    <x v="19"/>
    <n v="839"/>
    <x v="2"/>
    <x v="0"/>
    <s v="别致镂空绣花/卫衣式显瘦版型/采用高含棉面料"/>
    <s v="100%棉(装饰工艺部位除外)_x000d_罗纹:68.7%棉29%聚酯纤维2.3%氨纶"/>
    <s v="宽松"/>
    <s v="适中"/>
  </r>
  <r>
    <x v="2"/>
    <s v="1GF3025220000"/>
    <s v="字母印花棉质T恤"/>
    <s v="漂白"/>
    <x v="0"/>
    <x v="1"/>
    <n v="1"/>
    <x v="44"/>
    <n v="269"/>
    <x v="10"/>
    <x v="0"/>
    <s v="字母印花图案/宽松衣衫轮廓/甄选高含棉面料"/>
    <s v="棉100%"/>
    <s v="宽松"/>
    <s v="适中"/>
  </r>
  <r>
    <x v="2"/>
    <s v="1GF3025220090"/>
    <s v="字母印花棉质T恤"/>
    <s v="漂白"/>
    <x v="0"/>
    <x v="1"/>
    <n v="1"/>
    <x v="44"/>
    <n v="269"/>
    <x v="10"/>
    <x v="0"/>
    <s v="字母印花图案/宽松衣衫轮廓/甄选高含棉面料"/>
    <s v="棉100%"/>
    <s v="宽松"/>
    <s v="适中"/>
  </r>
  <r>
    <x v="2"/>
    <s v="1GF3025240000"/>
    <s v="纯色高领棉质T恤"/>
    <s v="漂白"/>
    <x v="0"/>
    <x v="1"/>
    <n v="1"/>
    <x v="44"/>
    <n v="269"/>
    <x v="10"/>
    <x v="0"/>
    <s v="小巧绣章点缀/纯色修身轮廓/简约大方高领设计"/>
    <s v="棉56.9%再生纤维素纤维39.3%氨纶3.8%"/>
    <s v="贴身"/>
    <s v="适中"/>
  </r>
  <r>
    <x v="2"/>
    <s v="1GF3025240119"/>
    <s v="纯色高领棉质T恤"/>
    <s v="漂白"/>
    <x v="0"/>
    <x v="1"/>
    <n v="1"/>
    <x v="44"/>
    <n v="269"/>
    <x v="10"/>
    <x v="0"/>
    <s v="小巧绣章点缀/纯色修身轮廓/简约大方高领设计"/>
    <s v="棉56.9%再生纤维素纤维39.3%氨纶3.8%"/>
    <s v="贴身"/>
    <s v="适中"/>
  </r>
  <r>
    <x v="2"/>
    <s v="1GF3025250000"/>
    <s v="钻链抽绳卫衣T恤"/>
    <s v="漂白"/>
    <x v="0"/>
    <x v="1"/>
    <n v="1"/>
    <x v="4"/>
    <n v="899"/>
    <x v="2"/>
    <x v="0"/>
    <s v="钻链别致点缀/时髦印花图案/宽松卫衣版型"/>
    <s v="87.3%棉12.7%聚酯纤维_x000d_罗纹:75.5%棉22.8%聚酯纤维1.7%氨纶"/>
    <s v="宽松"/>
    <s v="适中"/>
  </r>
  <r>
    <x v="2"/>
    <s v="1GF3025250090"/>
    <s v="钻链抽绳卫衣T恤"/>
    <s v="漂白"/>
    <x v="0"/>
    <x v="1"/>
    <n v="1"/>
    <x v="4"/>
    <n v="899"/>
    <x v="2"/>
    <x v="0"/>
    <s v="钻链别致点缀/时髦印花图案/宽松卫衣版型"/>
    <s v="87.3%棉12.7%聚酯纤维_x000d_罗纹:75.5%棉22.8%聚酯纤维1.7%氨纶"/>
    <s v="宽松"/>
    <s v="适中"/>
  </r>
  <r>
    <x v="2"/>
    <s v="1GF3025260090"/>
    <s v="丝绒连帽卫衣T恤"/>
    <s v="黑色"/>
    <x v="0"/>
    <x v="1"/>
    <n v="1"/>
    <x v="15"/>
    <n v="799"/>
    <x v="6"/>
    <x v="0"/>
    <s v="小巧字母绣章/宽松卫衣版型/大气无繁复色调"/>
    <s v="聚酯纤维100%(绣花线除外)"/>
    <s v="宽松"/>
    <s v="适中"/>
  </r>
  <r>
    <x v="2"/>
    <s v="1GF3025260130"/>
    <s v="丝绒连帽卫衣T恤"/>
    <s v="黑色"/>
    <x v="0"/>
    <x v="1"/>
    <n v="1"/>
    <x v="15"/>
    <n v="799"/>
    <x v="6"/>
    <x v="0"/>
    <s v="小巧字母绣章/宽松卫衣版型/大气无繁复色调"/>
    <s v="聚酯纤维100%(绣花线除外)"/>
    <s v="宽松"/>
    <s v="适中"/>
  </r>
  <r>
    <x v="2"/>
    <s v="1GF3025270090"/>
    <s v="印花棉质卫衣T恤"/>
    <s v="黑色"/>
    <x v="0"/>
    <x v="1"/>
    <n v="1"/>
    <x v="4"/>
    <n v="899"/>
    <x v="2"/>
    <x v="0"/>
    <s v="字母印花图案/宽松卫衣版型/抽绳连帽设计"/>
    <s v="棉100%(绣花线除外)_x000d_罗纹:棉73.8%聚酯纤维24.7%氨纶1.5%"/>
    <s v="宽松"/>
    <s v="适中"/>
  </r>
  <r>
    <x v="2"/>
    <s v="1GF3025380090"/>
    <s v="字母印花卫衣T恤"/>
    <s v="黑色"/>
    <x v="0"/>
    <x v="1"/>
    <n v="1"/>
    <x v="18"/>
    <n v="669"/>
    <x v="5"/>
    <x v="0"/>
    <s v="字母印花图案/宽松卫衣版型/高含棉面料制作"/>
    <s v="棉100%(绣花线除外)_x000d_罗纹:棉73.8%聚酯纤维24.7%氨纶1.5%"/>
    <s v="宽松"/>
    <s v="适中"/>
  </r>
  <r>
    <x v="2"/>
    <s v="1GF3025520000"/>
    <s v="纯色字母印花T恤"/>
    <s v="漂白"/>
    <x v="0"/>
    <x v="1"/>
    <n v="1"/>
    <x v="62"/>
    <n v="239"/>
    <x v="10"/>
    <x v="0"/>
    <s v="字母印花图案/纯色修身版型/棉质弹性面料制成"/>
    <s v="56.9%棉39.3%再生纤维素纤维3.8%氨纶"/>
    <s v="修身"/>
    <s v="适中"/>
  </r>
  <r>
    <x v="2"/>
    <s v="1GF3025520090"/>
    <s v="纯色字母印花T恤"/>
    <s v="漂白"/>
    <x v="0"/>
    <x v="1"/>
    <n v="1"/>
    <x v="62"/>
    <n v="239"/>
    <x v="10"/>
    <x v="0"/>
    <s v="字母印花图案/纯色修身版型/棉质弹性面料制成"/>
    <s v="56.9%棉39.3%再生纤维素纤维3.8%氨纶"/>
    <s v="修身"/>
    <s v="适中"/>
  </r>
  <r>
    <x v="2"/>
    <s v="1GY3020050018"/>
    <s v="贴布钻饰卫衣T恤"/>
    <s v="白色"/>
    <x v="0"/>
    <x v="2"/>
    <n v="1"/>
    <x v="4"/>
    <n v="899"/>
    <x v="2"/>
    <x v="0"/>
    <s v="立体贴布绣图案/钻饰别致点缀/纯色宽松卫衣版型"/>
    <s v="棉87.4%聚酯纤维12.6%(装饰工艺部位除外)_x000d_罗纹:棉72.7%聚酯纤维24.1%氨纶3.2%"/>
    <s v="宽松"/>
    <s v="适中"/>
  </r>
  <r>
    <x v="2"/>
    <s v="1GY3020050650"/>
    <s v="贴布钻饰卫衣T恤"/>
    <s v="白色"/>
    <x v="0"/>
    <x v="2"/>
    <n v="1"/>
    <x v="4"/>
    <n v="899"/>
    <x v="2"/>
    <x v="0"/>
    <s v="立体贴布绣图案/钻饰别致点缀/纯色宽松卫衣版型"/>
    <s v="棉87.4%聚酯纤维12.6%(装饰工艺部位除外)_x000d_罗纹:棉72.7%聚酯纤维24.1%氨纶3.2%"/>
    <s v="宽松"/>
    <s v="适中"/>
  </r>
  <r>
    <x v="2"/>
    <s v="1GY3022690010"/>
    <s v="拼喇叭袖修身T恤"/>
    <s v="米白"/>
    <x v="0"/>
    <x v="2"/>
    <n v="1"/>
    <x v="69"/>
    <n v="299"/>
    <x v="10"/>
    <x v="0"/>
    <s v="拼接喇叭袖设计/纯色修身版型/棉质柔韧面料制作"/>
    <s v="棉56.9%再生纤维素纤维39.3%氨纶3.8%_x000d_撞料:聚酯纤维100%"/>
    <s v="修身"/>
    <s v="适中"/>
  </r>
  <r>
    <x v="2"/>
    <s v="1GY3022690090"/>
    <s v="拼喇叭袖修身T恤"/>
    <s v="米白"/>
    <x v="0"/>
    <x v="2"/>
    <n v="1"/>
    <x v="69"/>
    <n v="299"/>
    <x v="10"/>
    <x v="0"/>
    <s v="拼接喇叭袖设计/纯色修身版型/棉质柔韧面料制作"/>
    <s v="棉56.9%再生纤维素纤维39.3%氨纶3.8%_x000d_撞料:聚酯纤维100%"/>
    <s v="修身"/>
    <s v="适中"/>
  </r>
  <r>
    <x v="2"/>
    <s v="1GY3022840010"/>
    <s v="字母刺绣卫衣T恤"/>
    <s v="米白"/>
    <x v="0"/>
    <x v="2"/>
    <n v="1"/>
    <x v="23"/>
    <n v="599"/>
    <x v="7"/>
    <x v="0"/>
    <s v="字母刺绣图案/袖口拼接条纹设计/宽松卫衣版型"/>
    <s v="棉87.4%聚酯纤维12.6%(装饰工艺部位除外)_x000d_袖子里料:棉100%_x000d_罗纹:棉72.7%聚酯纤维24.1%氨纶3.2%"/>
    <s v="宽松"/>
    <s v="适中"/>
  </r>
  <r>
    <x v="2"/>
    <s v="1GY3022840650"/>
    <s v="字母刺绣卫衣T恤"/>
    <s v="米白"/>
    <x v="0"/>
    <x v="2"/>
    <n v="1"/>
    <x v="23"/>
    <n v="599"/>
    <x v="7"/>
    <x v="0"/>
    <s v="字母刺绣图案/袖口拼接条纹设计/宽松卫衣版型"/>
    <s v="棉87.4%聚酯纤维12.6%(装饰工艺部位除外)_x000d_袖子里料:棉100%_x000d_罗纹:棉72.7%聚酯纤维24.1%氨纶3.2%"/>
    <s v="宽松"/>
    <s v="适中"/>
  </r>
  <r>
    <x v="2"/>
    <s v="1GS3024640090"/>
    <s v="钉珠刺绣卫衣T恤"/>
    <s v="黑色"/>
    <x v="0"/>
    <x v="0"/>
    <n v="1"/>
    <x v="10"/>
    <n v="769"/>
    <x v="6"/>
    <x v="0"/>
    <s v="字母钉珠刺绣/袖口点缀卡通绣章/oversize宽松版型"/>
    <s v="棉75.2%聚酯纤维24.8%(不含绣花部分)_x000d_罗纹:棉63.8%锦纶33.3%氨纶2.9%"/>
    <s v="宽松"/>
    <s v="适中"/>
  </r>
  <r>
    <x v="2"/>
    <s v="1GS3024640130"/>
    <s v="钉珠刺绣卫衣T恤"/>
    <s v="黑色"/>
    <x v="0"/>
    <x v="0"/>
    <n v="1"/>
    <x v="10"/>
    <n v="769"/>
    <x v="6"/>
    <x v="0"/>
    <s v="字母钉珠刺绣/袖口点缀卡通绣章/oversize宽松版型"/>
    <s v="棉75.2%聚酯纤维24.8%(不含绣花部分)_x000d_罗纹:棉63.8%锦纶33.3%氨纶2.9%"/>
    <s v="宽松"/>
    <s v="适中"/>
  </r>
  <r>
    <x v="2"/>
    <s v="1GS3024640530"/>
    <s v="钉珠刺绣卫衣T恤"/>
    <s v="黑色"/>
    <x v="0"/>
    <x v="0"/>
    <n v="1"/>
    <x v="10"/>
    <n v="769"/>
    <x v="6"/>
    <x v="0"/>
    <s v="字母钉珠刺绣/袖口点缀卡通绣章/oversize宽松版型"/>
    <s v="棉75.2%聚酯纤维24.8%(不含绣花部分)_x000d_罗纹:棉63.8%锦纶33.3%氨纶2.9%"/>
    <s v="宽松"/>
    <s v="适中"/>
  </r>
  <r>
    <x v="2"/>
    <s v="1GS3024650018"/>
    <s v="印花刺绣长袖T恤"/>
    <s v="白色"/>
    <x v="0"/>
    <x v="0"/>
    <n v="1"/>
    <x v="12"/>
    <n v="739"/>
    <x v="6"/>
    <x v="0"/>
    <s v="撞色卡通印花/字母刺绣图案/舒适高含棉面料"/>
    <s v="棉100%(绣花线除外)_x000d_罗纹:棉64.1%锦纶33%氨纶2.9%"/>
    <s v="宽松"/>
    <s v="适中"/>
  </r>
  <r>
    <x v="2"/>
    <s v="1GS3024660018"/>
    <s v="卡通印花长袖T恤"/>
    <s v="白色"/>
    <x v="0"/>
    <x v="0"/>
    <n v="1"/>
    <x v="17"/>
    <n v="569"/>
    <x v="7"/>
    <x v="0"/>
    <s v="俏皮减龄卡通印花/短款版型视觉修长/合成纤维舒适柔韧"/>
    <s v="聚酯纤维77.1%粘纤18.3%氨纶4.6%_x000d_罗纹:棉74.3%聚酯纤维22.9%氨纶2.8%"/>
    <s v="宽松"/>
    <s v="短款"/>
  </r>
  <r>
    <x v="2"/>
    <s v="1GY3022440022"/>
    <s v="字母印花棉质T恤"/>
    <s v="橘黄"/>
    <x v="0"/>
    <x v="0"/>
    <n v="1"/>
    <x v="62"/>
    <n v="239"/>
    <x v="10"/>
    <x v="0"/>
    <s v="字母印花图案/甄选高含棉面料/简约合体版型"/>
    <s v="棉100%_x000d_SHELLFABRIC:100%COTTON"/>
    <s v="宽松"/>
    <s v="适中"/>
  </r>
  <r>
    <x v="2"/>
    <s v="1GY3022440580"/>
    <s v="字母印花棉质T恤"/>
    <s v="橘黄"/>
    <x v="0"/>
    <x v="0"/>
    <n v="1"/>
    <x v="62"/>
    <n v="239"/>
    <x v="10"/>
    <x v="0"/>
    <s v="字母印花图案/甄选高含棉面料/简约合体版型"/>
    <s v="棉100%_x000d_SHELLFABRIC:100%COTTON"/>
    <s v="宽松"/>
    <s v="适中"/>
  </r>
  <r>
    <x v="2"/>
    <s v="1GY3022530010"/>
    <s v="V领蕾丝镂空T恤"/>
    <s v="米白"/>
    <x v="0"/>
    <x v="0"/>
    <n v="1"/>
    <x v="23"/>
    <n v="599"/>
    <x v="7"/>
    <x v="0"/>
    <s v="拼接蕾丝镂空/V字领口设计/大气无繁复纯色"/>
    <s v="针织棉59.6%聚酯纤维40.4%_x000d_蕾丝锦纶61.8%棉38.2%"/>
    <s v="宽松"/>
    <s v="适中"/>
  </r>
  <r>
    <x v="2"/>
    <s v="1GY3022560010"/>
    <s v="钉珠绣章棉质T恤"/>
    <s v="米白"/>
    <x v="0"/>
    <x v="0"/>
    <n v="1"/>
    <x v="31"/>
    <n v="499"/>
    <x v="9"/>
    <x v="0"/>
    <s v="钉珠精致点缀/字母贴布绣图案/高含棉舒适面料"/>
    <s v="棉100%"/>
    <s v="宽松"/>
    <s v="适中"/>
  </r>
  <r>
    <x v="2"/>
    <s v="1GY3022560110"/>
    <s v="钉珠绣章棉质T恤"/>
    <s v="米白"/>
    <x v="0"/>
    <x v="0"/>
    <n v="1"/>
    <x v="31"/>
    <n v="499"/>
    <x v="9"/>
    <x v="0"/>
    <s v="钉珠精致点缀/字母贴布绣图案/高含棉舒适面料"/>
    <s v="棉100%"/>
    <s v="宽松"/>
    <s v="适中"/>
  </r>
  <r>
    <x v="2"/>
    <s v="1GY3022700094"/>
    <s v="格子修身长袖T恤"/>
    <s v="黑底橙"/>
    <x v="0"/>
    <x v="0"/>
    <n v="1"/>
    <x v="67"/>
    <n v="339"/>
    <x v="8"/>
    <x v="0"/>
    <s v="复古格纹图案设计/修身显瘦款式/弹性舒适面料"/>
    <s v="聚酯纤维95.9%氨纶4.1%"/>
    <s v="贴身"/>
    <s v="适中"/>
  </r>
  <r>
    <x v="2"/>
    <s v="1GY3020440010"/>
    <s v="挖空字母卫衣T恤"/>
    <s v="米白"/>
    <x v="0"/>
    <x v="0"/>
    <n v="1"/>
    <x v="9"/>
    <n v="699"/>
    <x v="5"/>
    <x v="0"/>
    <s v="钉珠字母贴布绣/性感迷人挖空设计/后幅拼接交叉剪裁"/>
    <s v="请翻转洗涤，或放入洗衣袋，以免损伤。"/>
    <s v="宽松"/>
    <s v="适中"/>
  </r>
  <r>
    <x v="2"/>
    <s v="1GY3020440760"/>
    <s v="挖空字母卫衣T恤"/>
    <s v="米白"/>
    <x v="0"/>
    <x v="0"/>
    <n v="1"/>
    <x v="9"/>
    <n v="699"/>
    <x v="5"/>
    <x v="0"/>
    <s v="钉珠字母贴布绣/性感迷人挖空设计/后幅拼接交叉剪裁"/>
    <s v="请翻转洗涤，或放入洗衣袋，以免损伤。"/>
    <s v="宽松"/>
    <s v="适中"/>
  </r>
  <r>
    <x v="2"/>
    <s v="1GY3022400010"/>
    <s v="贴布绣印花棉T恤"/>
    <s v="米白"/>
    <x v="0"/>
    <x v="0"/>
    <n v="1"/>
    <x v="17"/>
    <n v="569"/>
    <x v="7"/>
    <x v="0"/>
    <s v="立体贴布绣图案/撞色印花视觉吸睛/甄选高含棉面料"/>
    <s v="棉100%(装饰工艺部位除外)"/>
    <s v="宽松"/>
    <s v="适中"/>
  </r>
  <r>
    <x v="2"/>
    <s v="1GY3022400133"/>
    <s v="贴布绣印花棉T恤"/>
    <s v="米白"/>
    <x v="0"/>
    <x v="0"/>
    <n v="1"/>
    <x v="17"/>
    <n v="569"/>
    <x v="7"/>
    <x v="0"/>
    <s v="立体贴布绣图案/撞色印花视觉吸睛/甄选高含棉面料"/>
    <s v="棉100%(装饰工艺部位除外)"/>
    <s v="宽松"/>
    <s v="适中"/>
  </r>
  <r>
    <x v="2"/>
    <s v="1GY3022420000"/>
    <s v="纯色宽松棉质T恤"/>
    <s v="漂白"/>
    <x v="0"/>
    <x v="0"/>
    <n v="1"/>
    <x v="20"/>
    <n v="399"/>
    <x v="8"/>
    <x v="0"/>
    <s v="双袖拼接袖袢设计/纯色宽松版型/高含棉舒适面料"/>
    <s v="棉100%"/>
    <s v="宽松"/>
    <s v="适中"/>
  </r>
  <r>
    <x v="2"/>
    <s v="1GY3022420090"/>
    <s v="纯色宽松棉质T恤"/>
    <s v="漂白"/>
    <x v="0"/>
    <x v="0"/>
    <n v="1"/>
    <x v="20"/>
    <n v="399"/>
    <x v="8"/>
    <x v="0"/>
    <s v="双袖拼接袖袢设计/纯色宽松版型/高含棉舒适面料"/>
    <s v="棉100%"/>
    <s v="宽松"/>
    <s v="适中"/>
  </r>
  <r>
    <x v="2"/>
    <s v="1GY3022430010"/>
    <s v="刺绣印花撞色T恤"/>
    <s v="米白"/>
    <x v="0"/>
    <x v="0"/>
    <n v="1"/>
    <x v="44"/>
    <n v="269"/>
    <x v="10"/>
    <x v="0"/>
    <s v="撞色印花丰富视觉/刺绣图案个性加分/高含棉面料舒适亲肤"/>
    <s v="棉100%(绣花线除外)_x000d_里料:聚酯纤维100%"/>
    <s v="宽松"/>
    <s v="适中"/>
  </r>
  <r>
    <x v="2"/>
    <s v="1GY3022430090"/>
    <s v="刺绣印花撞色T恤"/>
    <s v="米白"/>
    <x v="0"/>
    <x v="0"/>
    <n v="1"/>
    <x v="44"/>
    <n v="269"/>
    <x v="10"/>
    <x v="0"/>
    <s v="撞色印花丰富视觉/刺绣图案个性加分/高含棉面料舒适亲肤"/>
    <s v="棉100%(绣花线除外)_x000d_里料:聚酯纤维100%"/>
    <s v="宽松"/>
    <s v="适中"/>
  </r>
  <r>
    <x v="2"/>
    <s v="1GY3022430810"/>
    <s v="刺绣印花撞色T恤"/>
    <s v="米白"/>
    <x v="0"/>
    <x v="0"/>
    <n v="1"/>
    <x v="44"/>
    <n v="269"/>
    <x v="10"/>
    <x v="0"/>
    <s v="撞色印花丰富视觉/刺绣图案个性加分/高含棉面料舒适亲肤"/>
    <s v="棉100%(绣花线除外)_x000d_里料:聚酯纤维100%"/>
    <s v="宽松"/>
    <s v="适中"/>
  </r>
  <r>
    <x v="2"/>
    <s v="1GY3022450018"/>
    <s v="纯色挖空长袖T恤"/>
    <s v="白色"/>
    <x v="0"/>
    <x v="0"/>
    <n v="1"/>
    <x v="69"/>
    <n v="299"/>
    <x v="10"/>
    <x v="0"/>
    <s v="双袖挖空露肩设计/纯色修身版型/别致针织纹路"/>
    <s v="棉48.3%再生纤维素纤维43.5%氨纶8.2%"/>
    <s v="贴身"/>
    <s v="适中"/>
  </r>
  <r>
    <x v="2"/>
    <s v="1GY3022450090"/>
    <s v="纯色挖空长袖T恤"/>
    <s v="白色"/>
    <x v="0"/>
    <x v="0"/>
    <n v="1"/>
    <x v="69"/>
    <n v="299"/>
    <x v="10"/>
    <x v="0"/>
    <s v="双袖挖空露肩设计/纯色修身版型/别致针织纹路"/>
    <s v="棉48.3%再生纤维素纤维43.5%氨纶8.2%"/>
    <s v="贴身"/>
    <s v="适中"/>
  </r>
  <r>
    <x v="2"/>
    <s v="1GY3022480090"/>
    <s v="钉珠印花短袖T恤"/>
    <s v="黑色"/>
    <x v="0"/>
    <x v="0"/>
    <n v="1"/>
    <x v="67"/>
    <n v="339"/>
    <x v="8"/>
    <x v="0"/>
    <s v="卡通印花萌趣活力/撞色效果醒目吸睛/别致钉珠巧妙点缀"/>
    <s v="棉100%"/>
    <s v="宽松"/>
    <s v="适中"/>
  </r>
  <r>
    <x v="2"/>
    <s v="1GY3022480760"/>
    <s v="钉珠印花短袖T恤"/>
    <s v="黑色"/>
    <x v="0"/>
    <x v="0"/>
    <n v="1"/>
    <x v="67"/>
    <n v="339"/>
    <x v="8"/>
    <x v="0"/>
    <s v="卡通印花萌趣活力/撞色效果醒目吸睛/别致钉珠巧妙点缀"/>
    <s v="棉100%"/>
    <s v="宽松"/>
    <s v="适中"/>
  </r>
  <r>
    <x v="2"/>
    <s v="1GZ3028420000"/>
    <s v="【917店庆周379元】刺绣连帽卫衣T恤"/>
    <s v="漂白"/>
    <x v="0"/>
    <x v="0"/>
    <n v="1"/>
    <x v="9"/>
    <n v="699"/>
    <x v="5"/>
    <x v="0"/>
    <s v="字母刺绣图案/宽松卫衣轮廓/高含棉舒适面料"/>
    <s v="棉87.5%聚酯纤维12.5%(绣花线除外)_x000d_罗纹:棉75.2%聚酯纤维21.8%氨纶3%"/>
    <s v="宽松"/>
    <s v="适中"/>
  </r>
  <r>
    <x v="2"/>
    <s v="1GZ3028420090"/>
    <s v="【917店庆周379元】刺绣连帽卫衣T恤"/>
    <s v="漂白"/>
    <x v="0"/>
    <x v="0"/>
    <n v="1"/>
    <x v="9"/>
    <n v="699"/>
    <x v="5"/>
    <x v="0"/>
    <s v="字母刺绣图案/宽松卫衣轮廓/高含棉舒适面料"/>
    <s v="棉87.5%聚酯纤维12.5%(绣花线除外)_x000d_罗纹:棉75.2%聚酯纤维21.8%氨纶3%"/>
    <s v="宽松"/>
    <s v="适中"/>
  </r>
  <r>
    <x v="2"/>
    <s v="1GZ3028420180"/>
    <s v="【917店庆周379元】刺绣连帽卫衣T恤"/>
    <s v="漂白"/>
    <x v="0"/>
    <x v="0"/>
    <n v="1"/>
    <x v="9"/>
    <n v="699"/>
    <x v="5"/>
    <x v="0"/>
    <s v="字母刺绣图案/宽松卫衣轮廓/高含棉舒适面料"/>
    <s v="棉87.5%聚酯纤维12.5%(绣花线除外)_x000d_罗纹:棉75.2%聚酯纤维21.8%氨纶3%"/>
    <s v="宽松"/>
    <s v="适中"/>
  </r>
  <r>
    <x v="2"/>
    <s v="1GZ3028420410"/>
    <s v="【917店庆周379元】刺绣连帽卫衣T恤"/>
    <s v="漂白"/>
    <x v="0"/>
    <x v="0"/>
    <n v="1"/>
    <x v="9"/>
    <n v="699"/>
    <x v="5"/>
    <x v="0"/>
    <s v="字母刺绣图案/宽松卫衣轮廓/高含棉舒适面料"/>
    <s v="棉87.5%聚酯纤维12.5%(绣花线除外)_x000d_罗纹:棉75.2%聚酯纤维21.8%氨纶3%"/>
    <s v="宽松"/>
    <s v="适中"/>
  </r>
  <r>
    <x v="2"/>
    <s v="1GZ3028540010"/>
    <s v="【917店庆周369元】刺绣棉质卫衣T恤"/>
    <s v="米白"/>
    <x v="0"/>
    <x v="0"/>
    <n v="1"/>
    <x v="23"/>
    <n v="599"/>
    <x v="7"/>
    <x v="0"/>
    <s v="撞色刺绣图案/卫衣式宽松版型/甄选高含棉面料"/>
    <s v="棉87.5%聚酯纤维12.5%(绣花线除外)_x000d_罗纹:棉75.2%聚酯纤维21.8%氨纶3%"/>
    <s v="宽松"/>
    <s v="适中"/>
  </r>
  <r>
    <x v="2"/>
    <s v="1GZ3028540090"/>
    <s v="【917店庆周369元】刺绣棉质卫衣T恤"/>
    <s v="米白"/>
    <x v="0"/>
    <x v="0"/>
    <n v="1"/>
    <x v="23"/>
    <n v="599"/>
    <x v="7"/>
    <x v="0"/>
    <s v="撞色刺绣图案/卫衣式宽松版型/甄选高含棉面料"/>
    <s v="棉87.5%聚酯纤维12.5%(绣花线除外)_x000d_罗纹:棉75.2%聚酯纤维21.8%氨纶3%"/>
    <s v="宽松"/>
    <s v="适中"/>
  </r>
  <r>
    <x v="2"/>
    <s v="1GZ3028540180"/>
    <s v="【917店庆周369元】刺绣棉质卫衣T恤"/>
    <s v="米白"/>
    <x v="0"/>
    <x v="0"/>
    <n v="1"/>
    <x v="23"/>
    <n v="599"/>
    <x v="7"/>
    <x v="0"/>
    <s v="撞色刺绣图案/卫衣式宽松版型/甄选高含棉面料"/>
    <s v="棉87.5%聚酯纤维12.5%(绣花线除外)_x000d_罗纹:棉75.2%聚酯纤维21.8%氨纶3%"/>
    <s v="宽松"/>
    <s v="适中"/>
  </r>
  <r>
    <x v="2"/>
    <s v="1GZ3028640000"/>
    <s v="【917店庆周359元】印花磨破卫衣T恤"/>
    <s v="漂白"/>
    <x v="0"/>
    <x v="0"/>
    <n v="1"/>
    <x v="21"/>
    <n v="639"/>
    <x v="5"/>
    <x v="0"/>
    <s v="字母印花醒目撞色/肩位个性磨破设计/V型领口性感迷人"/>
    <s v="棉87.5%聚酯纤维12.5%_x000d_罗纹:棉73.7%聚酯纤维23.9%氨纶2.4%"/>
    <s v="宽松"/>
    <s v="适中"/>
  </r>
  <r>
    <x v="2"/>
    <s v="1GZ3028640650"/>
    <s v="【917店庆周359元】印花磨破卫衣T恤"/>
    <s v="漂白"/>
    <x v="0"/>
    <x v="0"/>
    <n v="1"/>
    <x v="21"/>
    <n v="639"/>
    <x v="5"/>
    <x v="0"/>
    <s v="字母印花醒目撞色/肩位个性磨破设计/V型领口性感迷人"/>
    <s v="棉87.5%聚酯纤维12.5%_x000d_罗纹:棉73.7%聚酯纤维23.9%氨纶2.4%"/>
    <s v="宽松"/>
    <s v="适中"/>
  </r>
  <r>
    <x v="2"/>
    <s v="1GZ3028650090"/>
    <s v="【917店庆周339元】磨破落肩卫衣T恤"/>
    <s v="黑色"/>
    <x v="0"/>
    <x v="0"/>
    <n v="1"/>
    <x v="23"/>
    <n v="599"/>
    <x v="7"/>
    <x v="0"/>
    <s v="个性磨破工艺/宽松卫衣版型/休闲落肩袖设计"/>
    <s v="本品采用特殊工艺，洗涤时以洗衣袋包裹，避免用力拉扯带来损坏。"/>
    <s v="宽松"/>
    <s v="适中"/>
  </r>
  <r>
    <x v="2"/>
    <s v="1GZ3028650133"/>
    <s v="【917店庆周339元】磨破落肩卫衣T恤"/>
    <s v="黑色"/>
    <x v="0"/>
    <x v="0"/>
    <n v="1"/>
    <x v="23"/>
    <n v="599"/>
    <x v="7"/>
    <x v="0"/>
    <s v="个性磨破工艺/宽松卫衣版型/休闲落肩袖设计"/>
    <s v="本品采用特殊工艺，洗涤时以洗衣袋包裹，避免用力拉扯带来损坏。"/>
    <s v="宽松"/>
    <s v="适中"/>
  </r>
  <r>
    <x v="2"/>
    <s v="1GZ3028650410"/>
    <s v="【917店庆周339元】磨破落肩卫衣T恤"/>
    <s v="黑色"/>
    <x v="0"/>
    <x v="0"/>
    <n v="1"/>
    <x v="23"/>
    <n v="599"/>
    <x v="7"/>
    <x v="0"/>
    <s v="个性磨破工艺/宽松卫衣版型/休闲落肩袖设计"/>
    <s v="本品采用特殊工艺，洗涤时以洗衣袋包裹，避免用力拉扯带来损坏。"/>
    <s v="宽松"/>
    <s v="适中"/>
  </r>
  <r>
    <x v="2"/>
    <s v="1GZ3028670010"/>
    <s v="【917店庆周399元】刺绣印花卫衣T恤"/>
    <s v="米白"/>
    <x v="0"/>
    <x v="0"/>
    <n v="1"/>
    <x v="18"/>
    <n v="669"/>
    <x v="5"/>
    <x v="0"/>
    <s v="撞色刺绣图案/后幅字母印花/oversize卫衣版型"/>
    <s v="棉58.4%聚酯纤维41.6%(绣花线除外)_x000d_罗纹:棉74.8%聚酯纤维22.6%氨纶2.6%"/>
    <s v="宽松"/>
    <s v="适中"/>
  </r>
  <r>
    <x v="2"/>
    <s v="1GZ3028670090"/>
    <s v="【917店庆周399元】刺绣印花卫衣T恤"/>
    <s v="米白"/>
    <x v="0"/>
    <x v="0"/>
    <n v="1"/>
    <x v="18"/>
    <n v="669"/>
    <x v="5"/>
    <x v="0"/>
    <s v="撞色刺绣图案/后幅字母印花/oversize卫衣版型"/>
    <s v="棉58.4%聚酯纤维41.6%(绣花线除外)_x000d_罗纹:棉74.8%聚酯纤维22.6%氨纶2.6%"/>
    <s v="宽松"/>
    <s v="适中"/>
  </r>
  <r>
    <x v="2"/>
    <s v="1GZ3028670520"/>
    <s v="【917店庆周399元】刺绣印花卫衣T恤"/>
    <s v="米白"/>
    <x v="0"/>
    <x v="0"/>
    <n v="1"/>
    <x v="18"/>
    <n v="669"/>
    <x v="5"/>
    <x v="0"/>
    <s v="撞色刺绣图案/后幅字母印花/oversize卫衣版型"/>
    <s v="棉58.4%聚酯纤维41.6%(绣花线除外)_x000d_罗纹:棉74.8%聚酯纤维22.6%氨纶2.6%"/>
    <s v="宽松"/>
    <s v="适中"/>
  </r>
  <r>
    <x v="2"/>
    <s v="1GZ3029550090"/>
    <s v="【917店庆周269元】刺绣印花卫衣T恤"/>
    <s v="黑色"/>
    <x v="0"/>
    <x v="0"/>
    <n v="1"/>
    <x v="20"/>
    <n v="399"/>
    <x v="8"/>
    <x v="0"/>
    <s v="立体花朵刺绣图案/摩登字母印花/醒目撞色效果"/>
    <s v="棉94.2%锦纶5.8%(绣花线除外)_x000d_罗纹:棉72.4%锦纶22.5%氨纶5.1%_x000d_里料:聚酯纤维100%"/>
    <s v="宽松"/>
    <s v="适中"/>
  </r>
  <r>
    <x v="2"/>
    <s v="1GZ3029550010"/>
    <s v="【917店庆周269元】刺绣印花卫衣T恤"/>
    <s v="黑色"/>
    <x v="0"/>
    <x v="0"/>
    <n v="1"/>
    <x v="20"/>
    <n v="399"/>
    <x v="8"/>
    <x v="0"/>
    <s v="立体花朵刺绣图案/摩登字母印花/醒目撞色效果"/>
    <s v="棉94.2%锦纶5.8%(绣花线除外)_x000d_罗纹:棉72.4%锦纶22.5%氨纶5.1%_x000d_里料:聚酯纤维100%"/>
    <s v="宽松"/>
    <s v="适中"/>
  </r>
  <r>
    <x v="2"/>
    <s v="1GZ3028710000"/>
    <s v="贴布绣卫衣T恤"/>
    <s v="漂白"/>
    <x v="0"/>
    <x v="0"/>
    <n v="1"/>
    <x v="9"/>
    <n v="699"/>
    <x v="5"/>
    <x v="0"/>
    <s v="贴布绣图案俏皮点睛/卫衣式版型时髦好穿/高含棉料舒适透气"/>
    <s v="棉87.5%聚酯纤维12.5%(装饰工艺部位除外)_x000d_罗纹:棉73.7%聚酯纤维23.9%氨纶2.4%"/>
    <s v="适中"/>
    <n v="0"/>
  </r>
  <r>
    <x v="2"/>
    <s v="1GZ3029010000"/>
    <s v="纯色印花棉质T恤"/>
    <s v="漂白"/>
    <x v="0"/>
    <x v="0"/>
    <n v="1"/>
    <x v="62"/>
    <n v="239"/>
    <x v="10"/>
    <x v="0"/>
    <s v="小巧心形印花图案/纯色版型简约易搭/高含棉微弹面料制作"/>
    <s v="棉93.2%氨纶6.8%"/>
    <s v="适中"/>
    <n v="0"/>
  </r>
  <r>
    <x v="2"/>
    <s v="1GZ3029110090"/>
    <s v="印花钉珠短袖T恤"/>
    <s v="漂白"/>
    <x v="0"/>
    <x v="0"/>
    <n v="1"/>
    <x v="67"/>
    <n v="339"/>
    <x v="8"/>
    <x v="0"/>
    <s v="卡通印花图案/别致钉珠点缀/舒适棉质纤维面料"/>
    <s v="请翻转洗涤，或放入洗衣袋，以免损伤。"/>
    <s v="中长"/>
    <n v="0"/>
  </r>
  <r>
    <x v="2"/>
    <s v="1GZ3029820000"/>
    <s v="拼接格纹短袖T恤"/>
    <s v="漂白"/>
    <x v="0"/>
    <x v="0"/>
    <n v="1"/>
    <x v="17"/>
    <n v="569"/>
    <x v="7"/>
    <x v="0"/>
    <s v="不规则拼接格纹图案/两侧交叉带设计/层次假两件衣款"/>
    <s v="针织棉93.2%氨纶6.8%_x000d_机织聚酯纤维65.8%粘纤31.6%氨纶1.5%金属镀膜纤维1.1%"/>
    <s v="适中"/>
    <n v="0"/>
  </r>
  <r>
    <x v="2"/>
    <s v="1GZ3029850090"/>
    <s v="纯色印花短袖T恤"/>
    <s v="漂白"/>
    <x v="0"/>
    <x v="0"/>
    <n v="1"/>
    <x v="55"/>
    <n v="199"/>
    <x v="10"/>
    <x v="0"/>
    <s v="字母印花低调吸睛/立领设计时髦大方/纯色修身版型"/>
    <s v="棉54%莫代尔40.5%氨纶5.5%"/>
    <s v="适中"/>
    <n v="0"/>
  </r>
  <r>
    <x v="2"/>
    <s v="1GZ3029850600"/>
    <s v="纯色印花短袖T恤"/>
    <s v="漂白"/>
    <x v="0"/>
    <x v="0"/>
    <n v="1"/>
    <x v="55"/>
    <n v="199"/>
    <x v="10"/>
    <x v="0"/>
    <s v="字母印花低调吸睛/立领设计时髦大方/纯色修身版型"/>
    <s v="棉54%莫代尔40.5%氨纶5.5%"/>
    <s v="适中"/>
    <n v="0"/>
  </r>
  <r>
    <x v="2"/>
    <s v="1GS3024500018"/>
    <s v="卡通印花系带T恤"/>
    <s v="白色"/>
    <x v="0"/>
    <x v="0"/>
    <n v="1"/>
    <x v="20"/>
    <n v="399"/>
    <x v="8"/>
    <x v="0"/>
    <s v="卡通字母印花图案/衣摆收腰绑带设计/高含棉面料打造"/>
    <s v="棉89.8%氨纶10.2%"/>
    <s v="宽松"/>
    <s v="适中"/>
  </r>
  <r>
    <x v="2"/>
    <s v="1GS3024500090"/>
    <s v="卡通印花系带T恤"/>
    <s v="白色"/>
    <x v="0"/>
    <x v="0"/>
    <n v="1"/>
    <x v="20"/>
    <n v="399"/>
    <x v="8"/>
    <x v="0"/>
    <s v="卡通字母印花图案/衣摆收腰绑带设计/高含棉面料打造"/>
    <s v="棉89.8%氨纶10.2%"/>
    <s v="宽松"/>
    <s v="适中"/>
  </r>
  <r>
    <x v="2"/>
    <s v="1GS3024540018"/>
    <s v="【917店庆周169元】卡通印花撞色T恤"/>
    <s v="白色"/>
    <x v="0"/>
    <x v="0"/>
    <n v="1"/>
    <x v="67"/>
    <n v="339"/>
    <x v="8"/>
    <x v="0"/>
    <s v="立体卡通印花图案/亮眼撞色醒目吸睛/选取高含棉柔韧面料"/>
    <s v="棉89.8%氨纶10.2%"/>
    <s v="宽松"/>
    <s v="适中"/>
  </r>
  <r>
    <x v="2"/>
    <s v="1GS3024540090"/>
    <s v="【917店庆周169元】卡通印花撞色T恤"/>
    <s v="白色"/>
    <x v="0"/>
    <x v="0"/>
    <n v="1"/>
    <x v="67"/>
    <n v="339"/>
    <x v="8"/>
    <x v="0"/>
    <s v="立体卡通印花图案/亮眼撞色醒目吸睛/选取高含棉柔韧面料"/>
    <s v="棉89.8%氨纶10.2%"/>
    <s v="宽松"/>
    <s v="适中"/>
  </r>
  <r>
    <x v="2"/>
    <s v="1GS3024550010"/>
    <s v="【917店庆周169元】珠片卡通印花T恤"/>
    <s v="米白"/>
    <x v="0"/>
    <x v="0"/>
    <n v="1"/>
    <x v="67"/>
    <n v="339"/>
    <x v="8"/>
    <x v="0"/>
    <s v="活力卡通印花图案/钉珠+亮片装饰点缀/选用高含棉面料"/>
    <s v="棉93.4%氨纶6.6%"/>
    <s v="合体"/>
    <s v="适中"/>
  </r>
  <r>
    <x v="2"/>
    <s v="1GS3024550090"/>
    <s v="【917店庆周169元】珠片卡通印花T恤"/>
    <s v="米白"/>
    <x v="0"/>
    <x v="0"/>
    <n v="1"/>
    <x v="67"/>
    <n v="339"/>
    <x v="8"/>
    <x v="0"/>
    <s v="活力卡通印花图案/钉珠+亮片装饰点缀/选用高含棉面料"/>
    <s v="棉93.4%氨纶6.6%"/>
    <s v="合体"/>
    <s v="适中"/>
  </r>
  <r>
    <x v="2"/>
    <s v="1GS3024570018"/>
    <s v="绣章翻领poloT恤"/>
    <s v="白色"/>
    <x v="0"/>
    <x v="0"/>
    <n v="1"/>
    <x v="20"/>
    <n v="399"/>
    <x v="8"/>
    <x v="0"/>
    <s v="小巧笑脸绣章/后侧字母贴布绣/poloT恤时尚易搭"/>
    <s v="棉100%_x000d_领:棉70.3%聚酯纤维26.7%氨纶3%"/>
    <s v="宽松"/>
    <s v="适中"/>
  </r>
  <r>
    <x v="2"/>
    <s v="1GS3024570130"/>
    <s v="绣章翻领poloT恤"/>
    <s v="白色"/>
    <x v="0"/>
    <x v="0"/>
    <n v="1"/>
    <x v="20"/>
    <n v="399"/>
    <x v="8"/>
    <x v="0"/>
    <s v="小巧笑脸绣章/后侧字母贴布绣/poloT恤时尚易搭"/>
    <s v="棉100%_x000d_领:棉70.3%聚酯纤维26.7%氨纶3%"/>
    <s v="宽松"/>
    <s v="适中"/>
  </r>
  <r>
    <x v="2"/>
    <s v="1GS3024730902"/>
    <s v="亮片贴布刺绣T恤"/>
    <s v="红条"/>
    <x v="0"/>
    <x v="0"/>
    <n v="1"/>
    <x v="0"/>
    <n v="999"/>
    <x v="0"/>
    <x v="0"/>
    <s v="整件亮片设计/字母slogan贴布绣/亮眼色调醒目吸睛"/>
    <s v="请翻转洗涤，或放入洗衣袋，以免损伤。"/>
    <s v="宽松"/>
    <s v="适中"/>
  </r>
  <r>
    <x v="2"/>
    <s v="1GS3024730940"/>
    <s v="亮片贴布刺绣T恤"/>
    <s v="红条"/>
    <x v="0"/>
    <x v="0"/>
    <n v="1"/>
    <x v="0"/>
    <n v="999"/>
    <x v="0"/>
    <x v="0"/>
    <s v="整件亮片设计/字母slogan贴布绣/亮眼色调醒目吸睛"/>
    <s v="请翻转洗涤，或放入洗衣袋，以免损伤。"/>
    <s v="宽松"/>
    <s v="适中"/>
  </r>
  <r>
    <x v="2"/>
    <s v="1GS3024790650"/>
    <s v="【917店庆周249元】绣章丝绒拼接T恤"/>
    <s v="深蓝"/>
    <x v="0"/>
    <x v="0"/>
    <n v="1"/>
    <x v="31"/>
    <n v="499"/>
    <x v="9"/>
    <x v="0"/>
    <s v="插肩设计拼接丝绒/小巧绣章前胸装饰/棉质面料舒适亲肤"/>
    <s v="本品面料为丝绒面料，穿着时请小心爱护，请勿用力拉扯面料，切不可揉搓及绞拧，请勿压烫，如需要请采用蒸汽挂烫。"/>
    <s v="合体"/>
    <s v="适中"/>
  </r>
  <r>
    <x v="2"/>
    <s v="1GY3022340000"/>
    <s v="刺绣亮片棉质T恤"/>
    <s v="漂白"/>
    <x v="0"/>
    <x v="0"/>
    <n v="1"/>
    <x v="62"/>
    <n v="239"/>
    <x v="10"/>
    <x v="0"/>
    <s v="刺绣亮片前幅点缀/纯色T恤简约易搭/甄选高含棉面料"/>
    <s v="棉100%(绣花线除外)_x000d_里料:聚酯纤维100%"/>
    <s v="宽松"/>
    <s v="适中"/>
  </r>
  <r>
    <x v="2"/>
    <s v="1GY3022360000"/>
    <s v="钻饰刺绣棉质T恤"/>
    <s v="漂白"/>
    <x v="0"/>
    <x v="0"/>
    <n v="1"/>
    <x v="33"/>
    <n v="439"/>
    <x v="9"/>
    <x v="0"/>
    <s v="前幅刺绣星座图案/精致钻饰巧妙点缀/宽松版型休闲易搭"/>
    <s v="请翻转洗涤，或放入洗衣袋，以免损伤。"/>
    <s v="宽松"/>
    <s v="适中"/>
  </r>
  <r>
    <x v="2"/>
    <s v="1GY3022360090"/>
    <s v="钻饰刺绣棉质T恤"/>
    <s v="漂白"/>
    <x v="0"/>
    <x v="0"/>
    <n v="1"/>
    <x v="33"/>
    <n v="439"/>
    <x v="9"/>
    <x v="0"/>
    <s v="前幅刺绣星座图案/精致钻饰巧妙点缀/宽松版型休闲易搭"/>
    <s v="请翻转洗涤，或放入洗衣袋，以免损伤。"/>
    <s v="宽松"/>
    <s v="适中"/>
  </r>
  <r>
    <x v="2"/>
    <s v="1GY3022360462"/>
    <s v="钻饰刺绣棉质T恤"/>
    <s v="漂白"/>
    <x v="0"/>
    <x v="0"/>
    <n v="1"/>
    <x v="33"/>
    <n v="439"/>
    <x v="9"/>
    <x v="0"/>
    <s v="前幅刺绣星座图案/精致钻饰巧妙点缀/宽松版型休闲易搭"/>
    <s v="请翻转洗涤，或放入洗衣袋，以免损伤。"/>
    <s v="宽松"/>
    <s v="适中"/>
  </r>
  <r>
    <x v="2"/>
    <s v="1GY3022370133"/>
    <s v="纯色荷叶短袖T恤"/>
    <s v="浅粉"/>
    <x v="0"/>
    <x v="0"/>
    <n v="1"/>
    <x v="36"/>
    <n v="369"/>
    <x v="8"/>
    <x v="0"/>
    <s v="层次荷叶边设计/金银线灵动编织/针织手法别致精巧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2"/>
    <s v="1GY3022580010"/>
    <s v="纯色拼接棉质T恤"/>
    <s v="米白"/>
    <x v="0"/>
    <x v="0"/>
    <n v="1"/>
    <x v="67"/>
    <n v="339"/>
    <x v="8"/>
    <x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2"/>
    <s v="1GY3022580090"/>
    <s v="纯色拼接棉质T恤"/>
    <s v="米白"/>
    <x v="0"/>
    <x v="0"/>
    <n v="1"/>
    <x v="67"/>
    <n v="339"/>
    <x v="8"/>
    <x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2"/>
    <s v="1GY3022620018"/>
    <s v="刺绣钻饰印花T恤"/>
    <s v="白色"/>
    <x v="0"/>
    <x v="0"/>
    <n v="1"/>
    <x v="44"/>
    <n v="269"/>
    <x v="10"/>
    <x v="0"/>
    <s v="印花图案摩登吸睛/别致刺绣巧妙装饰/钉珠+钻饰灵动点缀"/>
    <s v="请翻转洗涤，或放入洗衣袋，以免损伤。"/>
    <s v="宽松"/>
    <s v="适中"/>
  </r>
  <r>
    <x v="2"/>
    <s v="1GY3022620110"/>
    <s v="刺绣钻饰印花T恤"/>
    <s v="白色"/>
    <x v="0"/>
    <x v="0"/>
    <n v="1"/>
    <x v="44"/>
    <n v="269"/>
    <x v="10"/>
    <x v="0"/>
    <s v="印花图案摩登吸睛/别致刺绣巧妙装饰/钉珠+钻饰灵动点缀"/>
    <s v="请翻转洗涤，或放入洗衣袋，以免损伤。"/>
    <s v="宽松"/>
    <s v="适中"/>
  </r>
  <r>
    <x v="2"/>
    <s v="1GY3022620133"/>
    <s v="刺绣钻饰印花T恤"/>
    <s v="白色"/>
    <x v="0"/>
    <x v="0"/>
    <n v="1"/>
    <x v="44"/>
    <n v="269"/>
    <x v="10"/>
    <x v="0"/>
    <s v="印花图案摩登吸睛/别致刺绣巧妙装饰/钉珠+钻饰灵动点缀"/>
    <s v="请翻转洗涤，或放入洗衣袋，以免损伤。"/>
    <s v="宽松"/>
    <s v="适中"/>
  </r>
  <r>
    <x v="2"/>
    <s v="1GY3022670470"/>
    <s v="拼接丝绒棉质T恤"/>
    <s v="土黄"/>
    <x v="0"/>
    <x v="0"/>
    <n v="1"/>
    <x v="20"/>
    <n v="399"/>
    <x v="8"/>
    <x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</r>
  <r>
    <x v="2"/>
    <s v="1GY3022710016"/>
    <s v="贴布绣条纹棉T恤"/>
    <s v="白黑条"/>
    <x v="0"/>
    <x v="0"/>
    <n v="1"/>
    <x v="33"/>
    <n v="439"/>
    <x v="9"/>
    <x v="0"/>
    <s v="波普条纹印花图案/贴布绣吸睛新潮/钉珠钻饰细致点缀"/>
    <s v="请翻转洗涤，或放入洗衣袋，以免损伤。"/>
    <s v="宽松"/>
    <s v="适中"/>
  </r>
  <r>
    <x v="2"/>
    <s v="1GY3022710910"/>
    <s v="贴布绣条纹棉T恤"/>
    <s v="白黑条"/>
    <x v="0"/>
    <x v="0"/>
    <n v="1"/>
    <x v="33"/>
    <n v="439"/>
    <x v="9"/>
    <x v="0"/>
    <s v="波普条纹印花图案/贴布绣吸睛新潮/钉珠钻饰细致点缀"/>
    <s v="请翻转洗涤，或放入洗衣袋，以免损伤。"/>
    <s v="宽松"/>
    <s v="适中"/>
  </r>
  <r>
    <x v="2"/>
    <s v="1GY3022780010"/>
    <s v="拼接条纹系带T恤"/>
    <s v="米白"/>
    <x v="0"/>
    <x v="0"/>
    <n v="1"/>
    <x v="36"/>
    <n v="369"/>
    <x v="8"/>
    <x v="0"/>
    <s v="拼接清新条纹/修身系带设计/两穿式搭配法则"/>
    <s v="上半身棉100%_x000d_下半身棉69.1%锦纶27%氨纶3.9%"/>
    <s v="宽松"/>
    <s v="适中"/>
  </r>
  <r>
    <x v="2"/>
    <s v="1GZ3026210000"/>
    <s v="拼接镂空针织T恤"/>
    <s v="漂白"/>
    <x v="0"/>
    <x v="0"/>
    <n v="1"/>
    <x v="31"/>
    <n v="499"/>
    <x v="9"/>
    <x v="0"/>
    <s v="拼接镂空巧妙露肤/易搭纯色衣衫版型/棉质纤维面料舒适透气"/>
    <s v="棉59.6%聚酯纤维40.4%_x000d_撞料:锦纶77.4%聚酯纤维22.6%"/>
    <s v="适中"/>
    <n v="0"/>
  </r>
  <r>
    <x v="2"/>
    <s v="1GZ3028590090"/>
    <s v="贴布绣卫衣式T恤"/>
    <s v="黑色"/>
    <x v="0"/>
    <x v="0"/>
    <n v="1"/>
    <x v="10"/>
    <n v="769"/>
    <x v="6"/>
    <x v="0"/>
    <s v="贴布绣点睛视觉/卫衣版型宽松好穿/甄选舒适高含棉面料"/>
    <s v="请翻转洗涤，或放入洗衣袋，以免损伤。"/>
    <s v="宽松"/>
    <s v="适中"/>
  </r>
  <r>
    <x v="2"/>
    <s v="1GZ3028590760"/>
    <s v="贴布绣卫衣式T恤"/>
    <s v="黑色"/>
    <x v="0"/>
    <x v="0"/>
    <n v="1"/>
    <x v="10"/>
    <n v="769"/>
    <x v="6"/>
    <x v="0"/>
    <s v="贴布绣点睛视觉/卫衣版型宽松好穿/甄选舒适高含棉面料"/>
    <s v="请翻转洗涤，或放入洗衣袋，以免损伤。"/>
    <s v="宽松"/>
    <s v="适中"/>
  </r>
  <r>
    <x v="2"/>
    <s v="1GZ3028710090"/>
    <s v="【917店庆周359元】贴布绣卫衣T恤"/>
    <s v="漂白"/>
    <x v="0"/>
    <x v="0"/>
    <n v="1"/>
    <x v="9"/>
    <n v="699"/>
    <x v="5"/>
    <x v="0"/>
    <s v="贴布绣图案俏皮点睛/卫衣式版型时髦好穿/高含棉料舒适透气"/>
    <s v="棉87.5%聚酯纤维12.5%(装饰工艺部位除外)_x000d_罗纹:棉73.7%聚酯纤维23.9%氨纶2.4%"/>
    <s v="适中"/>
    <n v="0"/>
  </r>
  <r>
    <x v="2"/>
    <s v="1GZ3028710760"/>
    <s v="【917店庆周359元】贴布绣卫衣T恤"/>
    <s v="漂白"/>
    <x v="0"/>
    <x v="0"/>
    <n v="1"/>
    <x v="9"/>
    <n v="699"/>
    <x v="5"/>
    <x v="0"/>
    <s v="贴布绣图案俏皮点睛/卫衣式版型时髦好穿/高含棉料舒适透气"/>
    <s v="棉87.5%聚酯纤维12.5%(装饰工艺部位除外)_x000d_罗纹:棉73.7%聚酯纤维23.9%氨纶2.4%"/>
    <s v="适中"/>
    <n v="0"/>
  </r>
  <r>
    <x v="2"/>
    <s v="1GZ3029010160"/>
    <s v="纯色印花棉质T恤"/>
    <s v="漂白"/>
    <x v="0"/>
    <x v="0"/>
    <n v="1"/>
    <x v="62"/>
    <n v="239"/>
    <x v="10"/>
    <x v="0"/>
    <s v="小巧心形印花图案/纯色版型简约易搭/高含棉微弹面料制作"/>
    <s v="棉93.2%氨纶6.8%"/>
    <s v="适中"/>
    <n v="0"/>
  </r>
  <r>
    <x v="2"/>
    <s v="1GZ3029050000"/>
    <s v="贴布绣短袖棉T恤"/>
    <s v="漂白"/>
    <x v="0"/>
    <x v="0"/>
    <n v="1"/>
    <x v="33"/>
    <n v="439"/>
    <x v="9"/>
    <x v="0"/>
    <s v="动物+字母贴布绣/T恤款型休闲易搭/甄选高含棉面料制成"/>
    <s v="棉100%(装饰工艺部位除外)"/>
    <s v="适中"/>
    <n v="0"/>
  </r>
  <r>
    <x v="2"/>
    <s v="1GZ3029050090"/>
    <s v="贴布绣短袖棉T恤"/>
    <s v="漂白"/>
    <x v="0"/>
    <x v="0"/>
    <n v="1"/>
    <x v="33"/>
    <n v="439"/>
    <x v="9"/>
    <x v="0"/>
    <s v="动物+字母贴布绣/T恤款型休闲易搭/甄选高含棉面料制成"/>
    <s v="棉100%(装饰工艺部位除外)"/>
    <s v="适中"/>
    <n v="0"/>
  </r>
  <r>
    <x v="2"/>
    <s v="1GZ3029050304"/>
    <s v="贴布绣短袖棉T恤"/>
    <s v="漂白"/>
    <x v="0"/>
    <x v="0"/>
    <n v="1"/>
    <x v="33"/>
    <n v="439"/>
    <x v="9"/>
    <x v="0"/>
    <s v="动物+字母贴布绣/T恤款型休闲易搭/甄选高含棉面料制成"/>
    <s v="棉100%(装饰工艺部位除外)"/>
    <s v="适中"/>
    <n v="0"/>
  </r>
  <r>
    <x v="2"/>
    <s v="1GZ3029110000"/>
    <s v="【917店庆周199元】印花钉珠短袖T恤"/>
    <s v="漂白"/>
    <x v="0"/>
    <x v="0"/>
    <n v="1"/>
    <x v="67"/>
    <n v="339"/>
    <x v="8"/>
    <x v="0"/>
    <s v="卡通印花图案/别致钉珠点缀/舒适棉质纤维面料"/>
    <s v="请翻转洗涤，或放入洗衣袋，以免损伤。"/>
    <s v="中长"/>
    <n v="0"/>
  </r>
  <r>
    <x v="2"/>
    <s v="1GZ3029110120"/>
    <s v="【917店庆周199元】印花钉珠短袖T恤"/>
    <s v="漂白"/>
    <x v="0"/>
    <x v="0"/>
    <n v="1"/>
    <x v="67"/>
    <n v="339"/>
    <x v="8"/>
    <x v="0"/>
    <s v="卡通印花图案/别致钉珠点缀/舒适棉质纤维面料"/>
    <s v="请翻转洗涤，或放入洗衣袋，以免损伤。"/>
    <s v="中长"/>
    <n v="0"/>
  </r>
  <r>
    <x v="2"/>
    <s v="1GZ3029130910"/>
    <s v="条纹挖空棉质T恤"/>
    <s v="黑白条"/>
    <x v="0"/>
    <x v="0"/>
    <n v="1"/>
    <x v="36"/>
    <n v="369"/>
    <x v="8"/>
    <x v="0"/>
    <s v="撞色条纹图案/后幅V型挖空设计/立体贴布绣点缀"/>
    <s v="棉100%(绣花线除外)"/>
    <s v="合体"/>
    <s v="短款"/>
  </r>
  <r>
    <x v="2"/>
    <s v="1GZ3029850000"/>
    <s v="纯色印花短袖T恤"/>
    <s v="漂白"/>
    <x v="0"/>
    <x v="0"/>
    <n v="1"/>
    <x v="55"/>
    <n v="199"/>
    <x v="10"/>
    <x v="0"/>
    <s v="字母印花低调吸睛/立领设计时髦大方/纯色修身版型"/>
    <s v="棉54%莫代尔40.5%氨纶5.5%"/>
    <s v="适中"/>
    <n v="0"/>
  </r>
  <r>
    <x v="2"/>
    <s v="1GY3022350000"/>
    <s v="刺绣印花短袖T恤"/>
    <s v="漂白"/>
    <x v="0"/>
    <x v="0"/>
    <n v="1"/>
    <x v="31"/>
    <n v="499"/>
    <x v="9"/>
    <x v="0"/>
    <s v="卡通印花趣味减龄/贴布绣新颖时尚/钉珠细腻点缀"/>
    <s v="棉100%(绣花线除外)_x000d_印花贴布:聚酯纤维100%_x000d_里料:聚酯纤维100%"/>
    <s v="适中"/>
    <n v="0"/>
  </r>
  <r>
    <x v="2"/>
    <s v="1GY3022350090"/>
    <s v="刺绣印花短袖T恤"/>
    <s v="漂白"/>
    <x v="0"/>
    <x v="0"/>
    <n v="1"/>
    <x v="31"/>
    <n v="499"/>
    <x v="9"/>
    <x v="0"/>
    <s v="卡通印花趣味减龄/贴布绣新颖时尚/钉珠细腻点缀"/>
    <s v="棉100%(绣花线除外)_x000d_印花贴布:聚酯纤维100%_x000d_里料:聚酯纤维100%"/>
    <s v="宽松"/>
    <s v="适中"/>
  </r>
  <r>
    <x v="2"/>
    <s v="1GY3022350760"/>
    <s v="刺绣印花短袖T恤"/>
    <s v="漂白"/>
    <x v="0"/>
    <x v="0"/>
    <n v="1"/>
    <x v="31"/>
    <n v="499"/>
    <x v="9"/>
    <x v="0"/>
    <s v="卡通印花趣味减龄/贴布绣新颖时尚/钉珠细腻点缀"/>
    <s v="棉100%(绣花线除外)_x000d_印花贴布:聚酯纤维100%_x000d_里料:聚酯纤维100%"/>
    <s v="宽松"/>
    <s v="适中"/>
  </r>
  <r>
    <x v="2"/>
    <s v="1GY3022490133"/>
    <s v="撞色印花短袖T恤"/>
    <s v="浅粉"/>
    <x v="0"/>
    <x v="0"/>
    <n v="1"/>
    <x v="62"/>
    <n v="239"/>
    <x v="10"/>
    <x v="0"/>
    <s v="立体字母印花/时髦撞色色块/高含棉面料制作"/>
    <s v="棉100%"/>
    <s v="宽松"/>
    <s v="适中"/>
  </r>
  <r>
    <x v="2"/>
    <s v="1GZ3029060090"/>
    <s v="挖空链条短袖T恤"/>
    <s v="漂白"/>
    <x v="0"/>
    <x v="0"/>
    <n v="1"/>
    <x v="62"/>
    <n v="239"/>
    <x v="10"/>
    <x v="0"/>
    <s v="不规则挖空设计，巧妙展露香肩，颇有几分迷人意味；金属链条个性点睛，细节之处彰显设计巧思，散发个性新潮气息；选取高含棉量面料制作，亲肤透气，穿着舒适大方。"/>
    <s v="配送金属链一条"/>
    <s v="适中"/>
    <n v="0"/>
  </r>
  <r>
    <x v="2"/>
    <s v="1GZ3029070180"/>
    <s v="珠片棉质短袖T恤"/>
    <s v="漂白"/>
    <x v="0"/>
    <x v="0"/>
    <n v="1"/>
    <x v="69"/>
    <n v="299"/>
    <x v="10"/>
    <x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</r>
  <r>
    <x v="2"/>
    <s v="1GZ3029040070"/>
    <s v="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S3024560018"/>
    <s v="纯色绣章棉质T恤"/>
    <s v="白色"/>
    <x v="6"/>
    <x v="0"/>
    <n v="1"/>
    <x v="22"/>
    <n v="469"/>
    <x v="9"/>
    <x v="0"/>
    <s v="笑脸毛巾绣章点缀衣衫，俏皮青春感跃然而生，活泼减龄；宽松中长廓形配合两侧开叉设计，轻松修饰身材小秘密，展现休闲摩登气息；选用高含棉量舒适材质，舒爽透气。"/>
    <s v="棉96.7%氨纶3.3%"/>
    <s v="宽松"/>
    <s v="中长"/>
  </r>
  <r>
    <x v="2"/>
    <s v="1GS3024560090"/>
    <s v="纯色绣章棉质T恤"/>
    <s v="白色"/>
    <x v="6"/>
    <x v="0"/>
    <n v="1"/>
    <x v="22"/>
    <n v="469"/>
    <x v="9"/>
    <x v="0"/>
    <s v="笑脸毛巾绣章点缀衣衫，俏皮青春感跃然而生，活泼减龄；宽松中长廓形配合两侧开叉设计，轻松修饰身材小秘密，展现休闲摩登气息；选用高含棉量舒适材质，舒爽透气。"/>
    <s v="棉96.7%氨纶3.3%"/>
    <s v="宽松"/>
    <s v="中长"/>
  </r>
  <r>
    <x v="2"/>
    <s v="1GY3022330510"/>
    <s v="字母印花短袖T恤"/>
    <s v="绿色"/>
    <x v="0"/>
    <x v="0"/>
    <n v="1"/>
    <x v="62"/>
    <n v="239"/>
    <x v="10"/>
    <x v="0"/>
    <s v="简约大方版型，轻便实穿，搭配性强；心型+字母印花前襟点缀，散发休闲气息，营造清爽活力印象；选用高含棉材质制作，触感轻薄舒适，穿着透气。"/>
    <s v="棉100%"/>
    <s v="适中"/>
    <n v="0"/>
  </r>
  <r>
    <x v="2"/>
    <s v="1GY3022380010"/>
    <s v="贴布绣钉珠棉T恤"/>
    <s v="米白"/>
    <x v="0"/>
    <x v="0"/>
    <n v="1"/>
    <x v="20"/>
    <n v="399"/>
    <x v="8"/>
    <x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</r>
  <r>
    <x v="2"/>
    <s v="1GY3022380090"/>
    <s v="贴布绣钉珠棉T恤"/>
    <s v="米白"/>
    <x v="0"/>
    <x v="0"/>
    <n v="1"/>
    <x v="20"/>
    <n v="399"/>
    <x v="8"/>
    <x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n v="0"/>
  </r>
  <r>
    <x v="2"/>
    <s v="1GY3022380133"/>
    <s v="贴布绣钉珠棉T恤"/>
    <s v="米白"/>
    <x v="0"/>
    <x v="0"/>
    <n v="1"/>
    <x v="20"/>
    <n v="399"/>
    <x v="8"/>
    <x v="0"/>
    <s v="简约廓形加入贴布绣图案抢占视野，俏皮活力感跃然而生；钉珠元素细腻点缀，散发灵动光泽，增添个性时尚气质；选用高含棉亲肤料打造简约舒适T恤版型，穿着兼具舒适与好穿。"/>
    <s v="请翻转洗涤，或放入洗衣袋，以免损伤。"/>
    <s v="适中"/>
    <s v="宽松"/>
  </r>
  <r>
    <x v="2"/>
    <s v="1GY3022390018"/>
    <s v="钉珠刺绣印花T恤"/>
    <s v="白色"/>
    <x v="0"/>
    <x v="0"/>
    <n v="1"/>
    <x v="20"/>
    <n v="399"/>
    <x v="8"/>
    <x v="0"/>
    <s v="图案印花散发摩登前卫气息，满足个性需求；立体刺绣+钉珠妙趣横生，为衣衫版型增添吸睛亮点；甄选高含棉面料制成，穿着舒适柔软，十分亲肤。"/>
    <s v="请翻转洗涤，或放入洗衣袋，以免损伤。"/>
    <s v="适中"/>
    <n v="0"/>
  </r>
  <r>
    <x v="2"/>
    <s v="1GY3022390090"/>
    <s v="钉珠刺绣印花T恤"/>
    <s v="白色"/>
    <x v="0"/>
    <x v="0"/>
    <n v="1"/>
    <x v="20"/>
    <n v="399"/>
    <x v="8"/>
    <x v="0"/>
    <s v="图案印花散发摩登前卫气息，满足个性需求；立体刺绣+钉珠妙趣横生，为衣衫版型增添吸睛亮点；甄选高含棉面料制成，穿着舒适柔软，十分亲肤。"/>
    <s v="请翻转洗涤，或放入洗衣袋，以免损伤。"/>
    <s v="适中"/>
    <n v="0"/>
  </r>
  <r>
    <x v="2"/>
    <s v="1GY3022600010"/>
    <s v="荷叶拼接无袖T恤"/>
    <s v="米白"/>
    <x v="0"/>
    <x v="0"/>
    <n v="1"/>
    <x v="67"/>
    <n v="339"/>
    <x v="8"/>
    <x v="0"/>
    <s v="拼接雪纺荷叶边飘逸灵动，增强衣衫层次，洋溢浪漫优雅风情；简约合体T恤版型，穿着优雅大方，轻松搭配多种风格下装；选用棉混纺面料制成，穿着舒适大方。"/>
    <s v="棉100%_x000d_荷叶边:聚酯纤维100%"/>
    <s v="适中"/>
    <n v="0"/>
  </r>
  <r>
    <x v="2"/>
    <s v="1GY3022600090"/>
    <s v="荷叶拼接无袖T恤"/>
    <s v="米白"/>
    <x v="0"/>
    <x v="0"/>
    <n v="1"/>
    <x v="67"/>
    <n v="339"/>
    <x v="8"/>
    <x v="0"/>
    <s v="拼接雪纺荷叶边飘逸灵动，增强衣衫层次，洋溢浪漫优雅风情；简约合体T恤版型，穿着优雅大方，轻松搭配多种风格下装；选用棉混纺面料制成，穿着舒适大方。"/>
    <s v="棉100%_x000d_荷叶边:聚酯纤维100%"/>
    <s v="适中"/>
    <n v="0"/>
  </r>
  <r>
    <x v="2"/>
    <s v="1GZ3029040000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3029040090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3029040180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3029060000"/>
    <s v="【917店庆周199元】挖空链条短袖T恤"/>
    <s v="漂白"/>
    <x v="0"/>
    <x v="0"/>
    <n v="1"/>
    <x v="62"/>
    <n v="239"/>
    <x v="10"/>
    <x v="0"/>
    <s v="不规则挖空设计，巧妙展露香肩，颇有几分迷人意味；金属链条个性点睛，细节之处彰显设计巧思，散发个性新潮气息；选取高含棉量面料制作，亲肤透气，穿着舒适大方。"/>
    <s v="配送金属链一条"/>
    <s v="适中"/>
    <n v="0"/>
  </r>
  <r>
    <x v="2"/>
    <s v="1GZ3029070000"/>
    <s v="【917店庆周189元】珠片棉质短袖T恤"/>
    <s v="漂白"/>
    <x v="0"/>
    <x v="0"/>
    <n v="1"/>
    <x v="69"/>
    <n v="299"/>
    <x v="10"/>
    <x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</r>
  <r>
    <x v="2"/>
    <s v="1GZ3029070090"/>
    <s v="【917店庆周189元】珠片棉质短袖T恤"/>
    <s v="漂白"/>
    <x v="0"/>
    <x v="0"/>
    <n v="1"/>
    <x v="69"/>
    <n v="299"/>
    <x v="10"/>
    <x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</r>
  <r>
    <x v="2"/>
    <s v="1GZ3029090000"/>
    <s v="【917店庆周229元】吊带背心短袖T恤"/>
    <s v="漂白"/>
    <x v="0"/>
    <x v="0"/>
    <n v="1"/>
    <x v="20"/>
    <n v="399"/>
    <x v="8"/>
    <x v="0"/>
    <s v="纯色T恤+PU背心打造两件套，时髦好穿，轻松演绎休闲率性气质；外搭不规则拼接背心，尽显细节巧思，增添个性特质；选用高含棉面料，兼具亲肤性与弹性，舒适加分。"/>
    <s v="配送吊带背心一条"/>
    <s v="适中"/>
    <n v="0"/>
  </r>
  <r>
    <x v="2"/>
    <s v="1GZ3029090090"/>
    <s v="【917店庆周229元】吊带背心短袖T恤"/>
    <s v="漂白"/>
    <x v="0"/>
    <x v="0"/>
    <n v="1"/>
    <x v="20"/>
    <n v="399"/>
    <x v="8"/>
    <x v="0"/>
    <s v="纯色T恤+PU背心打造两件套，时髦好穿，轻松演绎休闲率性气质；外搭不规则拼接背心，尽显细节巧思，增添个性特质；选用高含棉面料，兼具亲肤性与弹性，舒适加分。"/>
    <s v="配送吊带背心一条"/>
    <s v="适中"/>
    <n v="0"/>
  </r>
  <r>
    <x v="2"/>
    <s v="1GZ3029140000"/>
    <s v="斜露肩拼接T恤"/>
    <s v="漂白"/>
    <x v="0"/>
    <x v="0"/>
    <n v="1"/>
    <x v="44"/>
    <n v="269"/>
    <x v="10"/>
    <x v="0"/>
    <s v="斜露肩设计，展露出迷人肌肤，增添几分小性感；拼接织带+金属扣，增添衣衫细节感，尽显时髦大气特质；纯色宽松T恤版型，与多种风格下装轻松搭配，打造百变造型。"/>
    <s v="棉93.2%氨纶6.8%"/>
    <s v="适中"/>
    <n v="0"/>
  </r>
  <r>
    <x v="2"/>
    <s v="1GZ3029140090"/>
    <s v="斜露肩拼接T恤"/>
    <s v="漂白"/>
    <x v="0"/>
    <x v="0"/>
    <n v="1"/>
    <x v="44"/>
    <n v="269"/>
    <x v="10"/>
    <x v="0"/>
    <s v="斜露肩设计，展露出迷人肌肤，增添几分小性感；拼接织带+金属扣，增添衣衫细节感，尽显时髦大气特质；纯色宽松T恤版型，与多种风格下装轻松搭配，打造百变造型。"/>
    <s v="棉93.2%氨纶6.8%"/>
    <s v="适中"/>
    <n v="0"/>
  </r>
  <r>
    <x v="2"/>
    <s v="1GZ3029040018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3029040130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3029040520"/>
    <s v="【917店庆周189元】钉珠棉质短袖T恤"/>
    <s v="漂白"/>
    <x v="0"/>
    <x v="0"/>
    <n v="1"/>
    <x v="44"/>
    <n v="269"/>
    <x v="10"/>
    <x v="0"/>
    <s v="前幅加入钉珠字母设计，打破T恤单调感，尽显个性设计巧思；纯色简约衣款，大方易搭，轻松打造百变造型；选用高含棉亲肤料制成，质感柔和，舒适得体。"/>
    <s v="棉100%"/>
    <s v="适中"/>
    <n v="0"/>
  </r>
  <r>
    <x v="2"/>
    <s v="1GZ2023530000"/>
    <s v="印花吊带短袖T恤"/>
    <s v="漂白"/>
    <x v="0"/>
    <x v="0"/>
    <n v="1"/>
    <x v="62"/>
    <n v="239"/>
    <x v="10"/>
    <x v="0"/>
    <s v="不规则斜肩吊带，展露些许肌肤，带来几分迷人气息；摩登字母印花图案低调吸睛，营造清爽活力；简约好搭纯色衣款，轻松勾勒身材轮廓，演绎休闲时髦格调。"/>
    <s v="棉100%(绣花线除外)"/>
    <s v="宽松"/>
    <s v="适中"/>
  </r>
  <r>
    <x v="2"/>
    <s v="1GZ2023500920"/>
    <s v="开叉绑带条纹T恤"/>
    <s v="蓝白条"/>
    <x v="0"/>
    <x v="0"/>
    <n v="1"/>
    <x v="62"/>
    <n v="239"/>
    <x v="10"/>
    <x v="0"/>
    <s v="条纹印花图案，带来波普潮流气息，青春又亮眼；开叉绑带点睛细节，散发时髦个性魅力；立体贴布绣章巧妙装饰，俏皮活力，勾勒摩登印象。"/>
    <s v="棉100%(装饰工艺部位除外)"/>
    <s v="宽松"/>
    <s v="适中"/>
  </r>
  <r>
    <x v="2"/>
    <s v="1GY2026500018"/>
    <s v="钉珠印花短袖T恤"/>
    <s v="白色"/>
    <x v="0"/>
    <x v="0"/>
    <n v="1"/>
    <x v="20"/>
    <n v="399"/>
    <x v="8"/>
    <x v="0"/>
    <s v="精致钉珠字母+抽象印花图案，赋予衣衫设计感，时髦讲究；撞色效果打破单调感，轻松吸引眼球，个性加分；棉面料制作，具有良好的透气性与亲肤性，舒适好穿。"/>
    <s v="棉100%_x000d_里料:聚酯纤维100%"/>
    <s v="合体"/>
    <s v="适中"/>
  </r>
  <r>
    <x v="2"/>
    <s v="1GY2026510018"/>
    <s v="刺绣绑带短袖T恤"/>
    <s v="白色"/>
    <x v="0"/>
    <x v="0"/>
    <n v="1"/>
    <x v="67"/>
    <n v="339"/>
    <x v="8"/>
    <x v="0"/>
    <s v="绑带束腰设计，轻松塑造出纤细蛮腰，同时凸显个性时髦感；亮片+刺绣打造撞色字母，增添休闲街头感，点睛视觉；选用棉质面料，质感柔和，带来舒适穿着体验。"/>
    <s v="棉100%(绣花线除外)_x000d__x000d_网布:聚酯纤维100%"/>
    <s v="合体"/>
    <s v="适中"/>
  </r>
  <r>
    <x v="2"/>
    <s v="1GY2026510090"/>
    <s v="刺绣绑带短袖T恤"/>
    <s v="白色"/>
    <x v="0"/>
    <x v="0"/>
    <n v="1"/>
    <x v="67"/>
    <n v="339"/>
    <x v="8"/>
    <x v="0"/>
    <s v="绑带束腰设计，轻松塑造出纤细蛮腰，同时凸显个性时髦感；亮片+刺绣打造撞色字母，增添休闲街头感，点睛视觉；选用棉质面料，质感柔和，带来舒适穿着体验。"/>
    <s v="棉100%(绣花线除外)_x000d__x000d_网布:聚酯纤维100%"/>
    <s v="合体"/>
    <s v="适中"/>
  </r>
  <r>
    <x v="2"/>
    <s v="1GY2026540018"/>
    <s v="镶钻宽松短袖T恤"/>
    <s v="白色"/>
    <x v="0"/>
    <x v="0"/>
    <n v="1"/>
    <x v="33"/>
    <n v="439"/>
    <x v="9"/>
    <x v="0"/>
    <s v="烫金字母+镶钻钉珠点睛衣衫，轻松抓取眼球，时髦个性；宽松版型凸显休闲气息，随性易搭；棉质面料带来柔和质感，亲肤透气。"/>
    <s v="棉91.9%氨纶8.1%"/>
    <s v="宽松"/>
    <s v="适中"/>
  </r>
  <r>
    <x v="2"/>
    <s v="1GY2026550018"/>
    <s v="印花图案短袖T恤"/>
    <s v="白色"/>
    <x v="0"/>
    <x v="0"/>
    <n v="1"/>
    <x v="69"/>
    <n v="299"/>
    <x v="10"/>
    <x v="0"/>
    <s v="抽象印花图案+字母，赋予衣衫街头个性特质；简约衣款+宽松版型，穿着随性，轻松打造休闲出街look；选取棉面料制作，质感柔和，亲肤透气。"/>
    <s v="棉100%"/>
    <s v="宽松"/>
    <s v="适中"/>
  </r>
  <r>
    <x v="2"/>
    <s v="1GY2026590018"/>
    <s v="刺绣交叉收腰背心"/>
    <s v="白色"/>
    <x v="0"/>
    <x v="0"/>
    <n v="1"/>
    <x v="44"/>
    <n v="269"/>
    <x v="10"/>
    <x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</r>
  <r>
    <x v="2"/>
    <s v="1GY2026590090"/>
    <s v="刺绣交叉收腰背心"/>
    <s v="白色"/>
    <x v="0"/>
    <x v="0"/>
    <n v="1"/>
    <x v="44"/>
    <n v="269"/>
    <x v="10"/>
    <x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</r>
  <r>
    <x v="2"/>
    <s v="1GY2026590562"/>
    <s v="刺绣交叉收腰背心"/>
    <s v="白色"/>
    <x v="0"/>
    <x v="0"/>
    <n v="1"/>
    <x v="44"/>
    <n v="269"/>
    <x v="10"/>
    <x v="0"/>
    <s v="衣摆交叉设计+弹性收腰，别具设计感，同时修饰出纤细蛮腰；刺绣图案点睛纯色衣衫，精致讲究，彰显细节感；选用棉质面料，质感柔和，穿着更舒适。"/>
    <s v="棉100%"/>
    <s v="合体"/>
    <s v="短款"/>
  </r>
  <r>
    <x v="2"/>
    <s v="1GY2026600018"/>
    <s v="撞色印花短袖T恤"/>
    <s v="白色"/>
    <x v="0"/>
    <x v="0"/>
    <n v="1"/>
    <x v="69"/>
    <n v="299"/>
    <x v="10"/>
    <x v="0"/>
    <s v="流畅笔触打造烫金印花字母，张扬青春活力，时髦感十足；多色组合点睛视觉，醒目效果轻松抓取眼球；棉质面料制作，质感柔和，亲肤又舒适。"/>
    <s v="棉100%"/>
    <s v="合体"/>
    <s v="适中"/>
  </r>
  <r>
    <x v="2"/>
    <s v="1GY2026680018"/>
    <s v="一字钉珠短袖T恤"/>
    <s v="白色"/>
    <x v="0"/>
    <x v="0"/>
    <n v="1"/>
    <x v="33"/>
    <n v="439"/>
    <x v="9"/>
    <x v="0"/>
    <s v="钉珠字母融合撞色效果，带来街头活力气息，时髦吸睛；蝙蝠袖掩盖手臂小秘密，结合单边拼接荷叶，个性又复古；一字大圆领，恰当展露锁骨肌肤，端庄又大方迷人。"/>
    <s v="棉100%_x000d__x000d_里料:聚酯纤维100%"/>
    <s v="宽松"/>
    <s v="适中"/>
  </r>
  <r>
    <x v="2"/>
    <s v="1GY2026700119"/>
    <s v="印花钉珠短袖T恤"/>
    <s v="红色"/>
    <x v="0"/>
    <x v="0"/>
    <n v="1"/>
    <x v="33"/>
    <n v="439"/>
    <x v="9"/>
    <x v="0"/>
    <s v="环绕钉珠图案融合印花字母，精致讲究，时髦加分；撞色效果巧妙吸睛，清新感色调凸显清爽气息；含棉面料制作，兼具亲肤感与透气性，舒适好穿。"/>
    <s v="棉59.2%聚酯纤维40.8%"/>
    <s v="合体"/>
    <s v="适中"/>
  </r>
  <r>
    <x v="2"/>
    <s v="1GY2026880000"/>
    <s v="印花针织打底背心"/>
    <s v="漂白"/>
    <x v="0"/>
    <x v="0"/>
    <n v="1"/>
    <x v="62"/>
    <n v="239"/>
    <x v="10"/>
    <x v="0"/>
    <s v="不规则字母印花色调惹眼，点睛纯色衣款，凸显随性活力气息；无袖背心款式，打底或单穿皆宜，更具造型可能性；选用棉质针织面料，质感柔和，别具舒适弹力。"/>
    <s v="棉59.9%再生纤维素纤维37.6%氨纶2.5%"/>
    <s v="修身"/>
    <s v="适中"/>
  </r>
  <r>
    <x v="2"/>
    <s v="1GY2026880120"/>
    <s v="印花针织打底背心"/>
    <s v="漂白"/>
    <x v="0"/>
    <x v="0"/>
    <n v="1"/>
    <x v="62"/>
    <n v="239"/>
    <x v="10"/>
    <x v="0"/>
    <s v="不规则字母印花色调惹眼，点睛纯色衣款，凸显随性活力气息；无袖背心款式，打底或单穿皆宜，更具造型可能性；选用棉质针织面料，质感柔和，别具舒适弹力。"/>
    <s v="棉59.9%再生纤维素纤维37.6%氨纶2.5%"/>
    <s v="修身"/>
    <s v="适中"/>
  </r>
  <r>
    <x v="2"/>
    <s v="1GY2026890018"/>
    <s v="短款印花短袖T恤"/>
    <s v="白色"/>
    <x v="0"/>
    <x v="0"/>
    <n v="1"/>
    <x v="62"/>
    <n v="239"/>
    <x v="10"/>
    <x v="0"/>
    <s v="卡通印花描绘出轻松度假画面，融合撞色效果，时髦又轻松活力；短款合体版型，视觉上提升下半身比例，不失俏丽感；棉质面料制作，兼具亲肤感与透气性，穿着舒适。"/>
    <s v="棉95%氨纶5%"/>
    <s v="合体"/>
    <s v="短款"/>
  </r>
  <r>
    <x v="2"/>
    <s v="1GY2026890120"/>
    <s v="短款印花短袖T恤"/>
    <s v="白色"/>
    <x v="0"/>
    <x v="0"/>
    <n v="1"/>
    <x v="62"/>
    <n v="239"/>
    <x v="10"/>
    <x v="0"/>
    <s v="卡通印花描绘出轻松度假画面，融合撞色效果，时髦又轻松活力；短款合体版型，视觉上提升下半身比例，不失俏丽感；棉质面料制作，兼具亲肤感与透气性，穿着舒适。"/>
    <s v="棉95%氨纶5%"/>
    <s v="合体"/>
    <s v="短款"/>
  </r>
  <r>
    <x v="2"/>
    <s v="1GY2026900018"/>
    <s v="字母印花打底背心"/>
    <s v="白色"/>
    <x v="0"/>
    <x v="0"/>
    <n v="1"/>
    <x v="62"/>
    <n v="239"/>
    <x v="10"/>
    <x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</r>
  <r>
    <x v="2"/>
    <s v="1GY2026900090"/>
    <s v="字母印花打底背心"/>
    <s v="白色"/>
    <x v="0"/>
    <x v="0"/>
    <n v="1"/>
    <x v="62"/>
    <n v="239"/>
    <x v="10"/>
    <x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</r>
  <r>
    <x v="2"/>
    <s v="1GY2026900420"/>
    <s v="字母印花打底背心"/>
    <s v="白色"/>
    <x v="0"/>
    <x v="0"/>
    <n v="1"/>
    <x v="62"/>
    <n v="239"/>
    <x v="10"/>
    <x v="0"/>
    <s v="字母印花呈现出深浅不一的视觉效果，增添个性街头特质；简约背心款式，打底或单穿皆可，打造随性活力造型；棉面料制作，兼具亲肤感与透气性，舒适好穿。"/>
    <s v="棉100%"/>
    <s v="宽松"/>
    <s v="适中"/>
  </r>
  <r>
    <x v="2"/>
    <s v="1GY2026910018"/>
    <s v="印花撞色短袖T恤"/>
    <s v="白色"/>
    <x v="0"/>
    <x v="0"/>
    <n v="1"/>
    <x v="44"/>
    <n v="269"/>
    <x v="10"/>
    <x v="0"/>
    <s v="卡通+字母印花点睛衣衫，透露着休闲度假风，为夏日带来清爽气息；撞色效果轻松吸引眼球，不乏时髦个性；含棉棉质打造，质感柔和，亲肤透气。"/>
    <s v="棉95%氨纶5%"/>
    <s v="合体"/>
    <s v="适中"/>
  </r>
  <r>
    <x v="2"/>
    <s v="1GY2026910120"/>
    <s v="印花撞色短袖T恤"/>
    <s v="白色"/>
    <x v="0"/>
    <x v="0"/>
    <n v="1"/>
    <x v="44"/>
    <n v="269"/>
    <x v="10"/>
    <x v="0"/>
    <s v="卡通+字母印花点睛衣衫，透露着休闲度假风，为夏日带来清爽气息；撞色效果轻松吸引眼球，不乏时髦个性；含棉棉质打造，质感柔和，亲肤透气。"/>
    <s v="棉95%氨纶5%"/>
    <s v="合体"/>
    <s v="适中"/>
  </r>
  <r>
    <x v="2"/>
    <s v="1GY2026920650"/>
    <s v="撞色印花短袖T恤"/>
    <s v="深蓝"/>
    <x v="0"/>
    <x v="0"/>
    <n v="1"/>
    <x v="44"/>
    <n v="269"/>
    <x v="10"/>
    <x v="0"/>
    <s v="彩色荧光感图案+印花，别具街头活力与复古感，散发夏日气息；醒目色调带来吸睛效果，轻松抓取眼球；选取含棉面料制作，手感柔和，舒适亲肤。"/>
    <s v="棉95%氨纶5%"/>
    <s v="合体"/>
    <s v="适中"/>
  </r>
  <r>
    <x v="2"/>
    <s v="1GY2026940018"/>
    <s v="字母印花短袖T恤"/>
    <s v="白色"/>
    <x v="0"/>
    <x v="0"/>
    <n v="1"/>
    <x v="44"/>
    <n v="269"/>
    <x v="10"/>
    <x v="0"/>
    <s v="字母印花融合做旧效果，字母刺绣重叠加入，彰显层次个性；撞色效果点亮衣衫，轻松抓取眼球，时髦出众；采用棉面料制作，亲肤透气，舒适有度。"/>
    <s v="棉100%(绣花线除外)"/>
    <s v="合体"/>
    <s v="适中"/>
  </r>
  <r>
    <x v="2"/>
    <s v="1GY2020060000"/>
    <s v="假两件拼绑带T恤"/>
    <s v="漂白"/>
    <x v="0"/>
    <x v="0"/>
    <n v="1"/>
    <x v="69"/>
    <n v="299"/>
    <x v="10"/>
    <x v="0"/>
    <s v="面料:棉59.2%聚酯纤维40.8%(含微量其他纤维)_x000d_撞料:棉60.7%粘纤39.3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060090"/>
    <s v="假两件拼绑带T恤"/>
    <s v="漂白"/>
    <x v="0"/>
    <x v="0"/>
    <n v="1"/>
    <x v="69"/>
    <n v="299"/>
    <x v="10"/>
    <x v="0"/>
    <s v="面料:棉59.2%聚酯纤维40.8%(含微量其他纤维)_x000d_撞料:棉60.7%粘纤39.3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130000"/>
    <s v="拼透视荷叶边T恤"/>
    <s v="漂白"/>
    <x v="0"/>
    <x v="0"/>
    <n v="1"/>
    <x v="33"/>
    <n v="439"/>
    <x v="9"/>
    <x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130090"/>
    <s v="拼透视荷叶边T恤"/>
    <s v="漂白"/>
    <x v="0"/>
    <x v="0"/>
    <n v="1"/>
    <x v="33"/>
    <n v="439"/>
    <x v="9"/>
    <x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260000"/>
    <s v="刺绣印花短袖T恤"/>
    <s v="漂白"/>
    <x v="0"/>
    <x v="0"/>
    <n v="1"/>
    <x v="20"/>
    <n v="399"/>
    <x v="8"/>
    <x v="0"/>
    <s v="钉珠贴布立体又时髦；亮粉印花图案抢占视野，活力吸睛；甄选高含棉材质，穿着舒爽大方。"/>
    <s v="棉100%"/>
    <s v="合体"/>
    <s v="适中"/>
  </r>
  <r>
    <x v="2"/>
    <s v="1GY2020460000"/>
    <s v="卡通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460601"/>
    <s v="卡通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460899"/>
    <s v="卡通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1880000"/>
    <s v="刺绣印花棉质T恤"/>
    <s v="漂白"/>
    <x v="0"/>
    <x v="0"/>
    <n v="1"/>
    <x v="67"/>
    <n v="339"/>
    <x v="8"/>
    <x v="0"/>
    <s v="面料:棉91.9%氨纶8.1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2500000"/>
    <s v="钉珠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2500596"/>
    <s v="钉珠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2500722"/>
    <s v="钉珠印花短袖T恤"/>
    <s v="漂白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360000"/>
    <s v="印花挖空短袖T恤"/>
    <s v="漂白"/>
    <x v="0"/>
    <x v="0"/>
    <n v="1"/>
    <x v="36"/>
    <n v="369"/>
    <x v="8"/>
    <x v="0"/>
    <s v="钉珠印花+烫金工艺，明亮色调点睛视觉，增添新潮街头感；后幅挖空展露肌肤，颇有几分小性感，别具个性；选用棉质面料，兼具亲肤感与透气性，穿着舒适。"/>
    <s v="棉100%"/>
    <s v="合体"/>
    <s v="短款"/>
  </r>
  <r>
    <x v="2"/>
    <s v="1GY2020360660"/>
    <s v="印花挖空短袖T恤"/>
    <s v="漂白"/>
    <x v="0"/>
    <x v="0"/>
    <n v="1"/>
    <x v="36"/>
    <n v="369"/>
    <x v="8"/>
    <x v="0"/>
    <s v="钉珠印花+烫金工艺，明亮色调点睛视觉，增添新潮街头感；后幅挖空展露肌肤，颇有几分小性感，别具个性；选用棉质面料，兼具亲肤感与透气性，穿着舒适。"/>
    <s v="棉100%"/>
    <s v="合体"/>
    <s v="短款"/>
  </r>
  <r>
    <x v="2"/>
    <s v="1GY2020420133"/>
    <s v="蝴蝶结烫珠棉T恤"/>
    <s v="浅粉"/>
    <x v="0"/>
    <x v="0"/>
    <n v="1"/>
    <x v="67"/>
    <n v="339"/>
    <x v="8"/>
    <x v="0"/>
    <s v="蝴蝶结加入立体订花，彰显细节感，散发清新俏丽气息；领口烫珠设计，打造假领效果，增添几分青春学院风；选用棉面料制作，质感柔和，穿着舒适透气。"/>
    <s v="棉100%"/>
    <s v="合体"/>
    <s v="适中"/>
  </r>
  <r>
    <x v="2"/>
    <s v="1GY2020450000"/>
    <s v="镂空绑带短袖T恤"/>
    <s v="漂白"/>
    <x v="0"/>
    <x v="0"/>
    <n v="1"/>
    <x v="69"/>
    <n v="299"/>
    <x v="10"/>
    <x v="0"/>
    <s v="不对称袖镂空绑带设计，赋予衣衫几分街头感，时髦新潮；后领边加入字母印花，细节之处彰显心机；纯色衣款与多种风格下装皆可搭配，更具造型可能性。"/>
    <s v="棉100%"/>
    <s v="合体"/>
    <s v="适中"/>
  </r>
  <r>
    <x v="2"/>
    <s v="1GY2020540090"/>
    <s v="印花绑带短袖T恤"/>
    <s v="黑色"/>
    <x v="0"/>
    <x v="0"/>
    <n v="1"/>
    <x v="44"/>
    <n v="269"/>
    <x v="10"/>
    <x v="0"/>
    <s v="撞色字母印花+钉珠细节，延续经典元素，大方时髦；衣摆绑带设计，修饰腰型之余，更展休闲俏丽感；选用棉面料制作，具有良好透气性，穿着亲肤舒适。"/>
    <s v="棉100%"/>
    <s v="合体"/>
    <s v="适中"/>
  </r>
  <r>
    <x v="2"/>
    <s v="1GY2020680899"/>
    <s v="飞鸟刺绣后V领T恤"/>
    <s v="暗粉"/>
    <x v="0"/>
    <x v="0"/>
    <n v="1"/>
    <x v="20"/>
    <n v="399"/>
    <x v="8"/>
    <x v="0"/>
    <s v="后领加入飞鸟刺绣图案，呼应时尚潮流，个性吸睛；前圆后V领，可前后两穿，演绎多变造型；选用棉质面料，手感柔和，舒适好穿。"/>
    <s v="棉100%(装饰章仔除外)"/>
    <s v="合体"/>
    <s v="适中"/>
  </r>
  <r>
    <x v="2"/>
    <s v="1GY2020690090"/>
    <s v="一字肩荷叶短T恤"/>
    <s v="黑色"/>
    <x v="0"/>
    <x v="0"/>
    <n v="1"/>
    <x v="67"/>
    <n v="339"/>
    <x v="8"/>
    <x v="0"/>
    <s v="一字肩乃不衰时尚元素，展露出迷人锁骨，性感又不失优雅；荷叶花边环绕，增添浪漫气息，端庄大气；选用灯芯针织面料，具有弹性与柔韧感，舒适好穿。"/>
    <s v="棉59.9%再生纤维素纤维37.6%氨纶2.5%_x000d_花边:锦纶87%氨纶13%"/>
    <s v="修身"/>
    <s v="短款"/>
  </r>
  <r>
    <x v="2"/>
    <s v="1GY2020740920"/>
    <s v="条纹绑带挖空T恤"/>
    <s v="蓝白条"/>
    <x v="0"/>
    <x v="0"/>
    <n v="1"/>
    <x v="67"/>
    <n v="339"/>
    <x v="8"/>
    <x v="0"/>
    <s v="后幅不规则挖空+绑带设计，赋予衣衫个性新潮特质，出众吸睛；钉珠亮片打造飞鸟图案，精致讲究，点睛视觉；将经典蓝白条纹重新演绎，清新又复古，俏丽减龄。"/>
    <s v="棉100%"/>
    <s v="合体"/>
    <s v="短款"/>
  </r>
  <r>
    <x v="2"/>
    <s v="1GY2022860000"/>
    <s v="钉珠绑带短袖T恤"/>
    <s v="漂白"/>
    <x v="0"/>
    <x v="0"/>
    <n v="1"/>
    <x v="67"/>
    <n v="339"/>
    <x v="8"/>
    <x v="0"/>
    <s v="后幅绑带+不规则剪裁，赋予衣衫新潮感，时髦吸睛；亮片钉珠打造飞鸟图案，细节之处彰显设计小心机；短款合体版型，与多种风格下装轻松搭配，大方易搭。"/>
    <s v="棉100%"/>
    <s v="合体"/>
    <s v="短款"/>
  </r>
  <r>
    <x v="2"/>
    <s v="1GY2020450660"/>
    <s v="镂空绑带短袖T恤"/>
    <s v="漂白"/>
    <x v="0"/>
    <x v="0"/>
    <n v="1"/>
    <x v="69"/>
    <n v="299"/>
    <x v="10"/>
    <x v="0"/>
    <s v="不对称袖镂空绑带设计，赋予衣衫几分街头感，时髦新潮；后领边加入字母印花，细节之处彰显心机；纯色衣款与多种风格下装皆可搭配，更具造型可能性。"/>
    <s v="棉100%"/>
    <s v="合体"/>
    <s v="适中"/>
  </r>
  <r>
    <x v="2"/>
    <s v="1GZ2028700510"/>
    <s v="撞色印花短袖T恤"/>
    <s v="绿色"/>
    <x v="0"/>
    <x v="0"/>
    <n v="1"/>
    <x v="62"/>
    <n v="239"/>
    <x v="10"/>
    <x v="0"/>
    <s v="抽象图案呈现出印象派画面效果，颇有几分艺术感，凸显复古波普风；醒目色调瞬间抓取眼球，轻松提升回头率；选用棉质面料制作，兼具亲肤性与透气性，舒适好穿。"/>
    <s v="棉100%"/>
    <s v="合体"/>
    <s v="适中"/>
  </r>
  <r>
    <x v="2"/>
    <s v="1GZ2028800000"/>
    <s v="刺绣钉珠短袖T恤"/>
    <s v="漂白"/>
    <x v="0"/>
    <x v="0"/>
    <n v="1"/>
    <x v="44"/>
    <n v="269"/>
    <x v="10"/>
    <x v="0"/>
    <s v="刺绣+钉珠打造花朵图案，工艺精致讲究，散发淡雅清新感；大圆领口，恰当地展现出迷人锁骨，性感又不失优雅；含棉材质打造，兼具亲肤感与透气性，柔和舒适。"/>
    <s v="棉92.7%氨纶7.3%(绣花线除外)_x000d__x000d_里布:聚酯纤维100%"/>
    <s v="修身"/>
    <s v="适中"/>
  </r>
  <r>
    <x v="2"/>
    <s v="1GZ2028830018"/>
    <s v="撞色印花短袖T恤"/>
    <s v="白色"/>
    <x v="0"/>
    <x v="0"/>
    <n v="1"/>
    <x v="69"/>
    <n v="299"/>
    <x v="10"/>
    <x v="0"/>
    <s v="醒目色调打造撞色印花，呈现出如画效果，别具艺术感；中长款+宽松版型，带来随性休闲气息，大方好搭；选用棉面料制作，质感柔和，兼具透气性与亲肤性。"/>
    <s v="棉100%"/>
    <s v="合体"/>
    <s v="中长"/>
  </r>
  <r>
    <x v="2"/>
    <s v="1GZ2028840018"/>
    <s v="刺绣绑带短袖T恤"/>
    <s v="白色"/>
    <x v="0"/>
    <x v="0"/>
    <n v="1"/>
    <x v="67"/>
    <n v="339"/>
    <x v="8"/>
    <x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</r>
  <r>
    <x v="2"/>
    <s v="1GZ2028840090"/>
    <s v="刺绣绑带短袖T恤"/>
    <s v="白色"/>
    <x v="0"/>
    <x v="0"/>
    <n v="1"/>
    <x v="67"/>
    <n v="339"/>
    <x v="8"/>
    <x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</r>
  <r>
    <x v="2"/>
    <s v="1GZ2028840133"/>
    <s v="刺绣绑带短袖T恤"/>
    <s v="白色"/>
    <x v="0"/>
    <x v="0"/>
    <n v="1"/>
    <x v="67"/>
    <n v="339"/>
    <x v="8"/>
    <x v="0"/>
    <s v="撞色字母+图案刺绣，点睛衣衫视觉效果，增添俏丽感；袖口不规则绑带设计，打破以往常规印象，尽显新潮个性；选取棉质面料制作，质感柔和，穿着舒适。"/>
    <s v="棉100%(绣花线除外)"/>
    <s v="宽松"/>
    <s v="适中"/>
  </r>
  <r>
    <x v="2"/>
    <s v="1GZ2028850000"/>
    <s v="撞色印花短袖T恤"/>
    <s v="漂白"/>
    <x v="0"/>
    <x v="0"/>
    <n v="1"/>
    <x v="69"/>
    <n v="299"/>
    <x v="10"/>
    <x v="0"/>
    <s v="花朵笑脸+字母印花，增添清新俏皮感，趣味减龄；醒目色调轻松抓取眼球，时髦又吸睛出众；选用棉质面料制作，兼具亲肤性与透气性，穿着舒适。"/>
    <s v="棉100%"/>
    <s v="宽松"/>
    <s v="中长"/>
  </r>
  <r>
    <x v="2"/>
    <s v="1GZ2028850650"/>
    <s v="撞色印花短袖T恤"/>
    <s v="漂白"/>
    <x v="0"/>
    <x v="0"/>
    <n v="1"/>
    <x v="69"/>
    <n v="299"/>
    <x v="10"/>
    <x v="0"/>
    <s v="花朵笑脸+字母印花，增添清新俏皮感，趣味减龄；醒目色调轻松抓取眼球，时髦又吸睛出众；选用棉质面料制作，兼具亲肤性与透气性，穿着舒适。"/>
    <s v="棉100%"/>
    <s v="宽松"/>
    <s v="中长"/>
  </r>
  <r>
    <x v="2"/>
    <s v="1GZ2028870000"/>
    <s v="绑带露肩短袖T恤"/>
    <s v="漂白"/>
    <x v="0"/>
    <x v="0"/>
    <n v="1"/>
    <x v="44"/>
    <n v="269"/>
    <x v="10"/>
    <x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</r>
  <r>
    <x v="2"/>
    <s v="1GZ2028870130"/>
    <s v="绑带露肩短袖T恤"/>
    <s v="漂白"/>
    <x v="0"/>
    <x v="0"/>
    <n v="1"/>
    <x v="44"/>
    <n v="269"/>
    <x v="10"/>
    <x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</r>
  <r>
    <x v="2"/>
    <s v="1GZ2028870650"/>
    <s v="绑带露肩短袖T恤"/>
    <s v="漂白"/>
    <x v="0"/>
    <x v="0"/>
    <n v="1"/>
    <x v="44"/>
    <n v="269"/>
    <x v="10"/>
    <x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</r>
  <r>
    <x v="2"/>
    <s v="1GZ2028870770"/>
    <s v="绑带露肩短袖T恤"/>
    <s v="漂白"/>
    <x v="0"/>
    <x v="0"/>
    <n v="1"/>
    <x v="44"/>
    <n v="269"/>
    <x v="10"/>
    <x v="0"/>
    <s v="露肩+抽绳绑带设计，展露出些许肌肤，增添俏丽气息；纯色宽松衣款，轻松搭配各种下装，更具造型可能性；选用棉质面料，舒适透气，带来更佳穿着体验。"/>
    <s v="棉100%"/>
    <s v="合体"/>
    <s v="适中"/>
  </r>
  <r>
    <x v="2"/>
    <s v="1GZ2028890000"/>
    <s v="印花镂空短袖T恤"/>
    <s v="漂白"/>
    <x v="0"/>
    <x v="0"/>
    <n v="1"/>
    <x v="44"/>
    <n v="269"/>
    <x v="10"/>
    <x v="0"/>
    <s v="前幅字母印花点缀，配合撞色效果，点睛视觉，潮流吸睛；后幅镂空设计，展露迷人美背，个性又添几分小性感；含棉材质质感柔和，带来舒适穿着感受。"/>
    <s v="棉92.7%氨纶7.3%"/>
    <s v="合体"/>
    <s v="短款"/>
  </r>
  <r>
    <x v="2"/>
    <s v="1GZ2028890770"/>
    <s v="印花镂空短袖T恤"/>
    <s v="漂白"/>
    <x v="0"/>
    <x v="0"/>
    <n v="1"/>
    <x v="44"/>
    <n v="269"/>
    <x v="10"/>
    <x v="0"/>
    <s v="前幅字母印花点缀，配合撞色效果，点睛视觉，潮流吸睛；后幅镂空设计，展露迷人美背，个性又添几分小性感；含棉材质质感柔和，带来舒适穿着感受。"/>
    <s v="棉92.7%氨纶7.3%"/>
    <s v="合体"/>
    <s v="短款"/>
  </r>
  <r>
    <x v="2"/>
    <s v="1GH2025630650"/>
    <s v="褶皱蕾丝腰带T恤"/>
    <s v="深蓝"/>
    <x v="0"/>
    <x v="0"/>
    <n v="1"/>
    <x v="111"/>
    <n v="539"/>
    <x v="7"/>
    <x v="0"/>
    <s v="面料:棉100%_x000d_里料:锦纶100%_x000d_蕾丝:锦纶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0430650"/>
    <s v="蕾丝荷叶无袖T恤"/>
    <s v="深蓝"/>
    <x v="0"/>
    <x v="0"/>
    <n v="1"/>
    <x v="36"/>
    <n v="369"/>
    <x v="8"/>
    <x v="0"/>
    <s v="两侧拼接层次蕾丝荷叶边，巧妙修饰手臂线条，时髦显瘦；前幅立体钉珠字母，别致摩登质感，率性又不失优雅感；精选含棉材质打造，亲肤舒适，得体大方。"/>
    <s v="棉100%_x000d__x000d_撞料:聚酯纤维100%_x000d__x000d_罗纹:棉91.8%氨纶8.2%"/>
    <s v="合体"/>
    <s v="适中"/>
  </r>
  <r>
    <x v="2"/>
    <s v="1GY2020440000"/>
    <s v="拼接腰封印花T恤"/>
    <s v="漂白"/>
    <x v="0"/>
    <x v="0"/>
    <n v="1"/>
    <x v="33"/>
    <n v="439"/>
    <x v="9"/>
    <x v="0"/>
    <s v="假两件拼接T恤，打造摩登层次，魅力吸睛；拼褶皱交叉绑带腰封，复古魅力跃然而生，时髦亮眼；前幅加入字母印花，率性格调轻松演绎；大身选用高含棉材质，柔软亲肤，舒爽透气。"/>
    <s v="棉100%_x000d_腰封:聚酯纤维100%"/>
    <s v="宽松"/>
    <s v="适中"/>
  </r>
  <r>
    <x v="2"/>
    <s v="1GY2020440090"/>
    <s v="拼接腰封印花T恤"/>
    <s v="漂白"/>
    <x v="0"/>
    <x v="0"/>
    <n v="1"/>
    <x v="33"/>
    <n v="439"/>
    <x v="9"/>
    <x v="0"/>
    <s v="假两件拼接T恤，打造摩登层次，魅力吸睛；拼褶皱交叉绑带腰封，复古魅力跃然而生，时髦亮眼；前幅加入字母印花，率性格调轻松演绎；大身选用高含棉材质，柔软亲肤，舒爽透气。"/>
    <s v="棉100%_x000d_腰封:聚酯纤维100%"/>
    <s v="宽松"/>
    <s v="适中"/>
  </r>
  <r>
    <x v="2"/>
    <s v="1GY2020590000"/>
    <s v="印花棉拼雪纺T恤"/>
    <s v="漂白"/>
    <x v="0"/>
    <x v="0"/>
    <n v="1"/>
    <x v="67"/>
    <n v="339"/>
    <x v="8"/>
    <x v="0"/>
    <s v="钉珠音符+字母印花图案，趣味演绎波普活力，时髦吸睛；前幅棉质+后幅雪纺拼接，清爽飘逸材质碰撞，穿着舒爽大方；以落肩宽松轮廓打造，轻松修饰身材小秘密，摩登显瘦。"/>
    <s v="棉100%_x000d_雪纺:聚酯纤维100%"/>
    <s v="宽松"/>
    <s v="适中"/>
  </r>
  <r>
    <x v="2"/>
    <s v="1GY2020670000"/>
    <s v="字母印花短袖T恤"/>
    <s v="漂白"/>
    <x v="0"/>
    <x v="0"/>
    <n v="1"/>
    <x v="62"/>
    <n v="239"/>
    <x v="10"/>
    <x v="0"/>
    <s v="波普字母印花占据视野中央，率性活力气息跃然而生，让人眼前一亮；时髦撞色色块演绎潮流个性，摩登又吸睛；精选含棉弹力面料，轻松亲肤，穿着舒爽大方。"/>
    <s v="棉91.9%氨纶8.1%"/>
    <s v="合体"/>
    <s v="适中"/>
  </r>
  <r>
    <x v="2"/>
    <s v="1GY2020670090"/>
    <s v="字母印花短袖T恤"/>
    <s v="漂白"/>
    <x v="0"/>
    <x v="0"/>
    <n v="1"/>
    <x v="62"/>
    <n v="239"/>
    <x v="10"/>
    <x v="0"/>
    <s v="波普字母印花占据视野中央，率性活力气息跃然而生，让人眼前一亮；时髦撞色色块演绎潮流个性，摩登又吸睛；精选含棉弹力面料，轻松亲肤，穿着舒爽大方。"/>
    <s v="棉91.9%氨纶8.1%"/>
    <s v="合体"/>
    <s v="适中"/>
  </r>
  <r>
    <x v="2"/>
    <s v="1GY2020670180"/>
    <s v="字母印花短袖T恤"/>
    <s v="漂白"/>
    <x v="0"/>
    <x v="0"/>
    <n v="1"/>
    <x v="62"/>
    <n v="239"/>
    <x v="10"/>
    <x v="0"/>
    <s v="波普字母印花占据视野中央，率性活力气息跃然而生，让人眼前一亮；时髦撞色色块演绎潮流个性，摩登又吸睛；精选含棉弹力面料，轻松亲肤，穿着舒爽大方。"/>
    <s v="棉91.9%氨纶8.1%"/>
    <s v="合体"/>
    <s v="适中"/>
  </r>
  <r>
    <x v="2"/>
    <s v="1GY2020760000"/>
    <s v="字母钉珠短袖T恤"/>
    <s v="漂白"/>
    <x v="0"/>
    <x v="0"/>
    <n v="1"/>
    <x v="69"/>
    <n v="299"/>
    <x v="10"/>
    <x v="0"/>
    <s v="波普印花+钉珠工艺，质感立体，尽展率性时髦感；以撞色印花构筑笑脸图案，妙趣横生，带来鲜明动感，减龄吸睛；甄选高含棉材质，柔软清爽，亲肤舒适。"/>
    <s v="棉100%"/>
    <s v="合体"/>
    <s v="适中"/>
  </r>
  <r>
    <x v="2"/>
    <s v="1GY2020810000"/>
    <s v="印花闪粉短袖T恤"/>
    <s v="漂白"/>
    <x v="0"/>
    <x v="0"/>
    <n v="1"/>
    <x v="44"/>
    <n v="269"/>
    <x v="10"/>
    <x v="0"/>
    <s v="波普撞色字母+闪粉印花图案，率性时髦感跃然而生，潮流吸睛；甄选弹力含棉材质，柔软亲肤，穿着舒适大方。"/>
    <s v="棉91.9%氨纶8.1%"/>
    <s v="合体"/>
    <s v="适中"/>
  </r>
  <r>
    <x v="2"/>
    <s v="1GY2020980090"/>
    <s v="V领拼织带露背T恤"/>
    <s v="黑色"/>
    <x v="0"/>
    <x v="0"/>
    <n v="1"/>
    <x v="62"/>
    <n v="239"/>
    <x v="10"/>
    <x v="0"/>
    <s v="前后幅V领设计，大方展露肌肤，俏丽又不失性感魅力；后幅拼接字母织带，摩登率性跃然而生，时髦实用；精选含棉柔韧混纺，亲肤舒爽，穿着得体大方。"/>
    <s v="棉59.9%再生纤维素纤维37.6%氨纶2.5%"/>
    <s v="修身"/>
    <s v="适中"/>
  </r>
  <r>
    <x v="2"/>
    <s v="1GY2020980120"/>
    <s v="V领拼织带露背T恤"/>
    <s v="黑色"/>
    <x v="0"/>
    <x v="0"/>
    <n v="1"/>
    <x v="62"/>
    <n v="239"/>
    <x v="10"/>
    <x v="0"/>
    <s v="前后幅V领设计，大方展露肌肤，俏丽又不失性感魅力；后幅拼接字母织带，摩登率性跃然而生，时髦实用；精选含棉柔韧混纺，亲肤舒爽，穿着得体大方。"/>
    <s v="棉59.9%再生纤维素纤维37.6%氨纶2.5%"/>
    <s v="修身"/>
    <s v="适中"/>
  </r>
  <r>
    <x v="2"/>
    <s v="1GY2021870000"/>
    <s v="印花钉珠短袖T恤"/>
    <s v="漂白"/>
    <x v="0"/>
    <x v="0"/>
    <n v="1"/>
    <x v="67"/>
    <n v="339"/>
    <x v="8"/>
    <x v="0"/>
    <s v="植株印花+立体钉珠工艺打造，时髦又吸睛；波普风卡通图案，妙趣横生，减龄吸睛；精选亲肤含棉材质，穿着舒爽透气，得体大方。"/>
    <s v="棉59.2%聚酯纤维40.8%(含微量其他纤维)"/>
    <s v="合体"/>
    <s v="适中"/>
  </r>
  <r>
    <x v="2"/>
    <s v="1GZ2028530000"/>
    <s v="纯色棉质短袖T恤"/>
    <s v="漂白"/>
    <x v="0"/>
    <x v="0"/>
    <n v="1"/>
    <x v="62"/>
    <n v="239"/>
    <x v="10"/>
    <x v="0"/>
    <s v="面料:棉92.7%氨纶7.3%"/>
    <s v="产品或产品的某一部分含有2种及以上的纤维时，除了许可不标注的纤维外，在标签上标明的每一种纤维含量允许偏差为5%，填充物的允许偏差为10%."/>
    <s v="修身"/>
    <s v="适中"/>
  </r>
  <r>
    <x v="2"/>
    <s v="1GZ2028530090"/>
    <s v="纯色棉质短袖T恤"/>
    <s v="漂白"/>
    <x v="0"/>
    <x v="0"/>
    <n v="1"/>
    <x v="62"/>
    <n v="239"/>
    <x v="10"/>
    <x v="0"/>
    <s v="面料:棉92.7%氨纶7.3%"/>
    <s v="产品或产品的某一部分含有2种及以上的纤维时，除了许可不标注的纤维外，在标签上标明的每一种纤维含量允许偏差为5%，填充物的允许偏差为10%."/>
    <s v="修身"/>
    <s v="适中"/>
  </r>
  <r>
    <x v="2"/>
    <s v="1GZ2028680018"/>
    <s v="拼接网纱印花T恤"/>
    <s v="白色"/>
    <x v="0"/>
    <x v="0"/>
    <n v="1"/>
    <x v="31"/>
    <n v="499"/>
    <x v="9"/>
    <x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2028680090"/>
    <s v="拼接网纱印花T恤"/>
    <s v="白色"/>
    <x v="0"/>
    <x v="0"/>
    <n v="1"/>
    <x v="31"/>
    <n v="499"/>
    <x v="9"/>
    <x v="0"/>
    <s v="面料:棉100%_x000d__x000d_网布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2020020000"/>
    <s v="褶皱荷叶短袖T恤"/>
    <s v="漂白"/>
    <x v="0"/>
    <x v="0"/>
    <n v="1"/>
    <x v="69"/>
    <n v="299"/>
    <x v="10"/>
    <x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</r>
  <r>
    <x v="2"/>
    <s v="1GY2020020090"/>
    <s v="褶皱荷叶短袖T恤"/>
    <s v="漂白"/>
    <x v="0"/>
    <x v="0"/>
    <n v="1"/>
    <x v="69"/>
    <n v="299"/>
    <x v="10"/>
    <x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</r>
  <r>
    <x v="2"/>
    <s v="1GY2020020130"/>
    <s v="褶皱荷叶短袖T恤"/>
    <s v="漂白"/>
    <x v="0"/>
    <x v="0"/>
    <n v="1"/>
    <x v="69"/>
    <n v="299"/>
    <x v="10"/>
    <x v="0"/>
    <s v="拼接褶皱荷叶前幅，行走中摇曳灵动，舞动波普摩登感；大气纯净色调运用，不施加过多色彩，简约而舒适；精选亲肤高含棉材质，清爽透气，穿着得体大方。"/>
    <s v="棉100%_x000d_荷叶边:棉100%"/>
    <s v="合体"/>
    <s v="适中"/>
  </r>
  <r>
    <x v="2"/>
    <s v="1GY2020030000"/>
    <s v="印花毛球短袖T恤"/>
    <s v="漂白"/>
    <x v="0"/>
    <x v="0"/>
    <n v="1"/>
    <x v="69"/>
    <n v="299"/>
    <x v="10"/>
    <x v="0"/>
    <s v="俏皮波普印花抢占视野，时髦吸睛；拼接立体小毛球装饰，率性别致；精选含棉材质面料，穿着舒爽透气。"/>
    <s v="棉59.2%聚酯纤维40.8%(含微量其他纤维)(装饰物除外)"/>
    <s v="合体"/>
    <s v="适中"/>
  </r>
  <r>
    <x v="2"/>
    <s v="1GY2020040000"/>
    <s v="钉珠贴布短袖T恤"/>
    <s v="漂白"/>
    <x v="0"/>
    <x v="0"/>
    <n v="1"/>
    <x v="67"/>
    <n v="339"/>
    <x v="8"/>
    <x v="0"/>
    <s v="钉珠贴布绣图案点睛衣衫，卡通效果增添萌趣活力气息；简约衣款，与多种风格下装皆可搭配，演绎多变造型；棉面料制作，兼具亲肤感与透气性，穿着舒适。"/>
    <s v="棉100%"/>
    <s v="合体"/>
    <s v="适中"/>
  </r>
  <r>
    <x v="2"/>
    <s v="1GY2020050899"/>
    <s v="花鸟印花短袖T恤"/>
    <s v="暗粉"/>
    <x v="0"/>
    <x v="0"/>
    <n v="1"/>
    <x v="69"/>
    <n v="299"/>
    <x v="10"/>
    <x v="0"/>
    <s v="落肩宽松轮廓，巧妙修饰身材小秘密，时髦显瘦；清新花鸟印花图案，带来些许复古浪漫美感，洋溢摩登淑女气息；精选纯棉材质，柔软亲肤，穿着舒适大方。"/>
    <s v="棉100%"/>
    <s v="宽松"/>
    <s v="适中"/>
  </r>
  <r>
    <x v="2"/>
    <s v="1GY2020200000"/>
    <s v="印花贴布短袖T恤"/>
    <s v="漂白"/>
    <x v="0"/>
    <x v="0"/>
    <n v="1"/>
    <x v="67"/>
    <n v="339"/>
    <x v="8"/>
    <x v="0"/>
    <s v="套头宽松轮廓打造，率性轻松彰显青春活力；字母印花+贴布绣卡通，趣味波普气息，时髦又减龄；精选亲肤高含棉材质，柔软舒适，穿着清爽大方。"/>
    <s v="棉100%"/>
    <s v="宽松"/>
    <s v="适中"/>
  </r>
  <r>
    <x v="2"/>
    <s v="1GY2020250000"/>
    <s v="字母印花短袖T恤"/>
    <s v="漂白"/>
    <x v="0"/>
    <x v="0"/>
    <n v="1"/>
    <x v="62"/>
    <n v="239"/>
    <x v="10"/>
    <x v="0"/>
    <s v="圆领合体版型，简约轮廓打造休闲青春感，穿着舒适；撞色印花字母抢占视野，带来鲜明潮流动感，让人眼前一亮；精选亲肤高含棉材质，柔软舒爽，得体大方。"/>
    <s v="棉100%"/>
    <s v="合体"/>
    <s v="适中"/>
  </r>
  <r>
    <x v="2"/>
    <s v="1GY2020250180"/>
    <s v="字母印花短袖T恤"/>
    <s v="漂白"/>
    <x v="0"/>
    <x v="0"/>
    <n v="1"/>
    <x v="62"/>
    <n v="239"/>
    <x v="10"/>
    <x v="0"/>
    <s v="圆领合体版型，简约轮廓打造休闲青春感，穿着舒适；撞色印花字母抢占视野，带来鲜明潮流动感，让人眼前一亮；精选亲肤高含棉材质，柔软舒爽，得体大方。"/>
    <s v="棉100%"/>
    <s v="合体"/>
    <s v="适中"/>
  </r>
  <r>
    <x v="2"/>
    <s v="1GY2020310000"/>
    <s v="绑带拼接短袖T恤"/>
    <s v="漂白"/>
    <x v="0"/>
    <x v="0"/>
    <n v="1"/>
    <x v="36"/>
    <n v="369"/>
    <x v="8"/>
    <x v="0"/>
    <s v="拼接袖子+绑带设计，增强衣衫层次，带来几分优雅端庄感；袖口撞色镶边细节彰显小心思，复古大气；含棉面料制作，带来舒适质感，亲肤柔和。"/>
    <s v="棉91.9%氨纶8.1%_x000d_撞料:棉100%"/>
    <s v="合体"/>
    <s v="适中"/>
  </r>
  <r>
    <x v="2"/>
    <s v="1GY2020310650"/>
    <s v="绑带拼接短袖T恤"/>
    <s v="漂白"/>
    <x v="0"/>
    <x v="0"/>
    <n v="1"/>
    <x v="36"/>
    <n v="369"/>
    <x v="8"/>
    <x v="0"/>
    <s v="拼接袖子+绑带设计，增强衣衫层次，带来几分优雅端庄感；袖口撞色镶边细节彰显小心思，复古大气；含棉面料制作，带来舒适质感，亲肤柔和。"/>
    <s v="棉91.9%氨纶8.1%_x000d_撞料:棉100%"/>
    <s v="合体"/>
    <s v="适中"/>
  </r>
  <r>
    <x v="2"/>
    <s v="1GY2021860000"/>
    <s v="钉珠短袖针织衫"/>
    <s v="漂白"/>
    <x v="0"/>
    <x v="0"/>
    <n v="1"/>
    <x v="44"/>
    <n v="269"/>
    <x v="10"/>
    <x v="0"/>
    <s v="套头修身轮廓打造，轻轻勾勒修长身姿，尽显纤细窈窕；肩位仿珍珠定追，散发典雅温婉气息，淑女迷人；精选弹力含棉材质，柔软亲肤，穿着舒爽大方。"/>
    <s v="棉59.9%再生纤维素纤维37.6%氨纶2.5%"/>
    <s v="修身"/>
    <s v="适中"/>
  </r>
  <r>
    <x v="2"/>
    <s v="1GY2021860120"/>
    <s v="钉珠短袖针织衫"/>
    <s v="漂白"/>
    <x v="0"/>
    <x v="0"/>
    <n v="1"/>
    <x v="44"/>
    <n v="269"/>
    <x v="10"/>
    <x v="0"/>
    <s v="套头修身轮廓打造，轻轻勾勒修长身姿，尽显纤细窈窕；肩位仿珍珠定追，散发典雅温婉气息，淑女迷人；精选弹力含棉材质，柔软亲肤，穿着舒爽大方。"/>
    <s v="棉59.9%再生纤维素纤维37.6%氨纶2.5%"/>
    <s v="修身"/>
    <s v="适中"/>
  </r>
  <r>
    <x v="2"/>
    <s v="1GY2022650899"/>
    <s v="钉珠贴布绣短袖T恤"/>
    <s v="暗粉"/>
    <x v="0"/>
    <x v="0"/>
    <n v="1"/>
    <x v="67"/>
    <n v="339"/>
    <x v="8"/>
    <x v="0"/>
    <s v="立体钉珠贴布绣卡通，俏皮减龄；流苏设计时髦吸睛；精选高含棉材质，穿着舒适得体。"/>
    <s v="棉100%"/>
    <s v="合体"/>
    <s v="适中"/>
  </r>
  <r>
    <x v="2"/>
    <s v="1GY2022660590"/>
    <s v="钉珠贴布短袖T恤"/>
    <s v="灰绿"/>
    <x v="0"/>
    <x v="0"/>
    <n v="1"/>
    <x v="67"/>
    <n v="339"/>
    <x v="8"/>
    <x v="0"/>
    <s v="亮片刺绣章仔点缀简约衣衫，摩登休闲感跃然而生，尽展波普趣味；圆领合体轮廓，轻松易搭，演绎时尚大气；精选弹力高含棉材质，亲肤清爽，舒适得体。"/>
    <s v="棉100%"/>
    <s v="合体"/>
    <s v="适中"/>
  </r>
  <r>
    <x v="2"/>
    <s v="1GZ2028640910"/>
    <s v="蕾丝条纹短袖T恤"/>
    <s v="黑白条"/>
    <x v="0"/>
    <x v="0"/>
    <n v="1"/>
    <x v="69"/>
    <n v="299"/>
    <x v="10"/>
    <x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</r>
  <r>
    <x v="2"/>
    <s v="1GZ2028640978"/>
    <s v="蕾丝条纹短袖T恤"/>
    <s v="黑白条"/>
    <x v="0"/>
    <x v="0"/>
    <n v="1"/>
    <x v="69"/>
    <n v="299"/>
    <x v="10"/>
    <x v="0"/>
    <s v="领口拼接蕾丝花边+织带，增添优雅浪漫气息，尽显设计巧思；U型领口设计，恰到好处地展露颈部肌肤，大方端庄；条纹乃时尚界经典不衰的元素，撞色效果点睛视觉，颇具复古波普风。"/>
    <s v="棉100%"/>
    <s v="合体"/>
    <s v="适中"/>
  </r>
  <r>
    <x v="2"/>
    <s v="1GZ2028660510"/>
    <s v="字母印花短袖T恤"/>
    <s v="绿色"/>
    <x v="0"/>
    <x v="0"/>
    <n v="1"/>
    <x v="62"/>
    <n v="239"/>
    <x v="10"/>
    <x v="0"/>
    <s v="字母印花加入亮眼色调，点睛视觉，同时带来街头潮流感；简约衣款，与多种下装皆可搭配，大方易搭；棉面料制作，兼具亲肤性与透气性，舒适好穿。"/>
    <s v="棉100%"/>
    <s v="合体"/>
    <s v="适中"/>
  </r>
  <r>
    <x v="2"/>
    <s v="1GZ2028660530"/>
    <s v="字母印花短袖T恤"/>
    <s v="绿色"/>
    <x v="0"/>
    <x v="0"/>
    <n v="1"/>
    <x v="62"/>
    <n v="239"/>
    <x v="10"/>
    <x v="0"/>
    <s v="字母印花加入亮眼色调，点睛视觉，同时带来街头潮流感；简约衣款，与多种下装皆可搭配，大方易搭；棉面料制作，兼具亲肤性与透气性，舒适好穿。"/>
    <s v="棉100%"/>
    <s v="合体"/>
    <s v="适中"/>
  </r>
  <r>
    <x v="2"/>
    <s v="1GZ2028750000"/>
    <s v="镂空印花短袖T恤"/>
    <s v="漂白"/>
    <x v="0"/>
    <x v="0"/>
    <n v="1"/>
    <x v="69"/>
    <n v="299"/>
    <x v="10"/>
    <x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</r>
  <r>
    <x v="2"/>
    <s v="1GZ2028750590"/>
    <s v="镂空印花短袖T恤"/>
    <s v="漂白"/>
    <x v="0"/>
    <x v="0"/>
    <n v="1"/>
    <x v="69"/>
    <n v="299"/>
    <x v="10"/>
    <x v="0"/>
    <s v="前V领+后V横条挖空，性感新潮，散发青春活力感；流畅字母+植物印花，画面颇具度假风，轻松休闲；选取棉面料，手感柔和，亲肤透气，彰显品质。"/>
    <s v="棉100%"/>
    <s v="宽松"/>
    <s v="适中"/>
  </r>
  <r>
    <x v="2"/>
    <s v="1GZ2028760000"/>
    <s v="假两件拼绑带T恤"/>
    <s v="漂白"/>
    <x v="0"/>
    <x v="0"/>
    <n v="1"/>
    <x v="69"/>
    <n v="299"/>
    <x v="10"/>
    <x v="0"/>
    <s v="拼接假两件款式，更具造型层次感，个性时髦；经典黑白格子，颇有几分青春学院风，俏丽减龄；衣摆绑带可前后灵活变换，设计感十足，增添活力气息。"/>
    <s v="棉100%_x000d_撞料:聚酯纤维51.4%棉48.6%"/>
    <s v="合体"/>
    <s v="适中"/>
  </r>
  <r>
    <x v="2"/>
    <s v="1GZ2028770000"/>
    <s v="钉珠字母短袖T恤"/>
    <s v="漂白"/>
    <x v="0"/>
    <x v="0"/>
    <n v="1"/>
    <x v="67"/>
    <n v="339"/>
    <x v="8"/>
    <x v="0"/>
    <s v="钉珠字母点睛简约衣款，工艺精致讲究，增添几分潮流感；简约衣款更具造型可能性，与多种风格下装轻松搭配，打造休闲青春look；选取棉面料制作，手感柔和，透气舒适。"/>
    <s v="棉100%"/>
    <s v="合体"/>
    <s v="适中"/>
  </r>
  <r>
    <x v="2"/>
    <s v="1GZ2028770090"/>
    <s v="钉珠字母短袖T恤"/>
    <s v="漂白"/>
    <x v="0"/>
    <x v="0"/>
    <n v="1"/>
    <x v="67"/>
    <n v="339"/>
    <x v="8"/>
    <x v="0"/>
    <s v="钉珠字母点睛简约衣款，工艺精致讲究，增添几分潮流感；简约衣款更具造型可能性，与多种风格下装轻松搭配，打造休闲青春look；选取棉面料制作，手感柔和，透气舒适。"/>
    <s v="棉100%"/>
    <s v="合体"/>
    <s v="适中"/>
  </r>
  <r>
    <x v="2"/>
    <s v="1GZ2028900000"/>
    <s v="钉珠荷叶短袖T恤"/>
    <s v="漂白"/>
    <x v="0"/>
    <x v="0"/>
    <n v="1"/>
    <x v="20"/>
    <n v="399"/>
    <x v="8"/>
    <x v="0"/>
    <s v="双层荷叶边打造层次袖子，别具设计感，散发柔美清新气息；钉珠字母工艺讲究，点缀纯色衣衫，尽显街头潮流感；选用棉面料制作，亲肤透气，质感柔和。"/>
    <s v="棉100%"/>
    <s v="宽松"/>
    <s v="适中"/>
  </r>
  <r>
    <x v="2"/>
    <s v="1GZ2028900090"/>
    <s v="钉珠荷叶短袖T恤"/>
    <s v="漂白"/>
    <x v="0"/>
    <x v="0"/>
    <n v="1"/>
    <x v="20"/>
    <n v="399"/>
    <x v="8"/>
    <x v="0"/>
    <s v="双层荷叶边打造层次袖子，别具设计感，散发柔美清新气息；钉珠字母工艺讲究，点缀纯色衣衫，尽显街头潮流感；选用棉面料制作，亲肤透气，质感柔和。"/>
    <s v="棉100%"/>
    <s v="宽松"/>
    <s v="适中"/>
  </r>
  <r>
    <x v="2"/>
    <s v="1GZ2028920018"/>
    <s v="钉珠蝙蝠袖T恤"/>
    <s v="白色"/>
    <x v="0"/>
    <x v="0"/>
    <n v="1"/>
    <x v="69"/>
    <n v="299"/>
    <x v="10"/>
    <x v="0"/>
    <s v="蝙蝠袖型修饰手臂线条，巧妙隐藏身材小秘密，显瘦而复古摩登；钉珠+刺绣图案，亮眼色调点睛视觉，增添轻松活力感；大圆领设计，恰到好处地展露颈部肌肤，大方又不乏迷人气息。"/>
    <s v="棉100%(绣花线除外)"/>
    <s v="宽松"/>
    <s v="适中"/>
  </r>
  <r>
    <x v="2"/>
    <s v="1GZ2028920133"/>
    <s v="钉珠蝙蝠袖T恤"/>
    <s v="白色"/>
    <x v="0"/>
    <x v="0"/>
    <n v="1"/>
    <x v="69"/>
    <n v="299"/>
    <x v="10"/>
    <x v="0"/>
    <s v="蝙蝠袖型修饰手臂线条，巧妙隐藏身材小秘密，显瘦而复古摩登；钉珠+刺绣图案，亮眼色调点睛视觉，增添轻松活力感；大圆领设计，恰到好处地展露颈部肌肤，大方又不乏迷人气息。"/>
    <s v="棉100%(绣花线除外)"/>
    <s v="宽松"/>
    <s v="适中"/>
  </r>
  <r>
    <x v="2"/>
    <s v="1GZ2028930000"/>
    <s v="挖空亮片短袖T恤"/>
    <s v="漂白"/>
    <x v="0"/>
    <x v="0"/>
    <n v="1"/>
    <x v="67"/>
    <n v="339"/>
    <x v="8"/>
    <x v="0"/>
    <s v="挖空露肩展露些许肌肤，增添青春活力气息，俏丽迷人；亮片字母+镶珠，亮眼色调点睛衣衫，别具街头新潮特质；选取棉质面料制作，手感柔和，穿着亲肤透气。"/>
    <s v="棉100%_x000d_网布:聚酯纤维100%"/>
    <s v="宽松"/>
    <s v="适中"/>
  </r>
  <r>
    <x v="2"/>
    <s v="1GZ2028930180"/>
    <s v="挖空亮片短袖T恤"/>
    <s v="漂白"/>
    <x v="0"/>
    <x v="0"/>
    <n v="1"/>
    <x v="67"/>
    <n v="339"/>
    <x v="8"/>
    <x v="0"/>
    <s v="挖空露肩展露些许肌肤，增添青春活力气息，俏丽迷人；亮片字母+镶珠，亮眼色调点睛衣衫，别具街头新潮特质；选取棉质面料制作，手感柔和，穿着亲肤透气。"/>
    <s v="棉100%_x000d_网布:聚酯纤维100%"/>
    <s v="宽松"/>
    <s v="适中"/>
  </r>
  <r>
    <x v="2"/>
    <s v="1GZ2028940000"/>
    <s v="绑带印花短袖T恤"/>
    <s v="漂白"/>
    <x v="0"/>
    <x v="0"/>
    <n v="1"/>
    <x v="69"/>
    <n v="299"/>
    <x v="10"/>
    <x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</r>
  <r>
    <x v="2"/>
    <s v="1GZ2028940090"/>
    <s v="绑带印花短袖T恤"/>
    <s v="漂白"/>
    <x v="0"/>
    <x v="0"/>
    <n v="1"/>
    <x v="69"/>
    <n v="299"/>
    <x v="10"/>
    <x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</r>
  <r>
    <x v="2"/>
    <s v="1GZ2028940770"/>
    <s v="绑带印花短袖T恤"/>
    <s v="漂白"/>
    <x v="0"/>
    <x v="0"/>
    <n v="1"/>
    <x v="69"/>
    <n v="299"/>
    <x v="10"/>
    <x v="0"/>
    <s v="衣摆加入灵活绑带，增添轻松休闲感，活力十足；后幅卡通印花糅合撞色效果，吸睛俏丽，轻松减龄；选用棉面料制作，手感柔和，亲肤透气，彰显品质。"/>
    <s v="棉100%"/>
    <s v="合体"/>
    <s v="适中"/>
  </r>
  <r>
    <x v="2"/>
    <s v="1GZ2028950000"/>
    <s v="简约刺绣短袖T恤"/>
    <s v="漂白"/>
    <x v="0"/>
    <x v="0"/>
    <n v="1"/>
    <x v="44"/>
    <n v="269"/>
    <x v="10"/>
    <x v="0"/>
    <s v="刺绣工艺打造贝壳图案，色调清新，点缀纯色衣衫，带来轻松活力感；简约衣款，与多种风格下装皆可搭配，演绎多变造型；选取棉质面料制作，手感柔和，带来舒适穿着体验。"/>
    <s v="棉100%(绣花线除外)"/>
    <s v="合体"/>
    <s v="适中"/>
  </r>
  <r>
    <x v="2"/>
    <s v="1GZ2028960000"/>
    <s v="镂空钉珠短袖T恤"/>
    <s v="漂白"/>
    <x v="0"/>
    <x v="0"/>
    <n v="1"/>
    <x v="69"/>
    <n v="299"/>
    <x v="10"/>
    <x v="0"/>
    <s v="V型领口+挖空，展露出迷人锁骨，别具设计感又魅力十足；加入仿珍珠点缀，营造出chocker效果，提升时髦感；后幅镂空+纽扣设计，穿搭方便灵活，更带来几分端庄优雅气息。"/>
    <s v="棉100%"/>
    <s v="宽松"/>
    <s v="中长"/>
  </r>
  <r>
    <x v="2"/>
    <s v="1GZ2028960090"/>
    <s v="镂空钉珠短袖T恤"/>
    <s v="漂白"/>
    <x v="0"/>
    <x v="0"/>
    <n v="1"/>
    <x v="69"/>
    <n v="299"/>
    <x v="10"/>
    <x v="0"/>
    <s v="V型领口+挖空，展露出迷人锁骨，别具设计感又魅力十足；加入仿珍珠点缀，营造出chocker效果，提升时髦感；后幅镂空+纽扣设计，穿搭方便灵活，更带来几分端庄优雅气息。"/>
    <s v="棉100%"/>
    <s v="宽松"/>
    <s v="中长"/>
  </r>
  <r>
    <x v="2"/>
    <s v="1GZ2029010000"/>
    <s v="撞色印花短袖T恤"/>
    <s v="漂白"/>
    <x v="0"/>
    <x v="0"/>
    <n v="1"/>
    <x v="62"/>
    <n v="239"/>
    <x v="10"/>
    <x v="0"/>
    <s v="字母+水果印花赋予简约衣衫清新感，带来青春活力气息；撞色效果点睛视觉效果，打破单调，醒目养眼；甄选棉面料，兼具透气性与亲肤性，穿着更舒适。"/>
    <s v="棉100%"/>
    <s v="合体"/>
    <s v="适中"/>
  </r>
  <r>
    <x v="2"/>
    <s v="1GZ2029010160"/>
    <s v="撞色印花短袖T恤"/>
    <s v="漂白"/>
    <x v="0"/>
    <x v="0"/>
    <n v="1"/>
    <x v="62"/>
    <n v="239"/>
    <x v="10"/>
    <x v="0"/>
    <s v="字母+水果印花赋予简约衣衫清新感，带来青春活力气息；撞色效果点睛视觉效果，打破单调，醒目养眼；甄选棉面料，兼具透气性与亲肤性，穿着更舒适。"/>
    <s v="棉100%"/>
    <s v="合体"/>
    <s v="适中"/>
  </r>
  <r>
    <x v="2"/>
    <s v="1GY2020520000"/>
    <s v="字母印花短袖T恤"/>
    <s v="漂白"/>
    <x v="0"/>
    <x v="0"/>
    <n v="1"/>
    <x v="44"/>
    <n v="269"/>
    <x v="10"/>
    <x v="0"/>
    <s v="简约修身套头衣衫，轻松勾勒身材轮廓，时髦显瘦；前幅缀以字母印花slogan，带来潮流波普气息，让人印象深刻；选用弹力含棉材质，柔软亲肤，穿着舒适大方。"/>
    <s v="棉59.9%再生纤维素纤维37.6%氨纶2.5%"/>
    <s v="修身"/>
    <s v="适中"/>
  </r>
  <r>
    <x v="2"/>
    <s v="1GY2020010090"/>
    <s v="字母印花短袖T恤"/>
    <s v="黑色"/>
    <x v="0"/>
    <x v="0"/>
    <n v="1"/>
    <x v="62"/>
    <n v="239"/>
    <x v="10"/>
    <x v="0"/>
    <s v="简约合体轮廓，轻便易穿，舒适大方；植珠印花字母点缀，散发清爽休闲气息，打造爽朗活力印象；选用纯棉材质，柔韧亲肤，穿着透气。"/>
    <s v="棉100%"/>
    <s v="合体"/>
    <s v="适中"/>
  </r>
  <r>
    <x v="2"/>
    <s v="1GY2020190000"/>
    <s v="印花钉珠绣章T恤"/>
    <s v="漂白"/>
    <x v="0"/>
    <x v="0"/>
    <n v="1"/>
    <x v="69"/>
    <n v="299"/>
    <x v="10"/>
    <x v="0"/>
    <s v="立体印胶与钉珠绣章工艺，妙趣横生，增添时髦感，减龄吸睛；以流畅笔触勾勒复古字母，散发波普大气特质，让人印象深刻；选用纯棉材质打造，柔软舒适，穿着清爽大方。"/>
    <s v="棉100%"/>
    <s v="合体"/>
    <s v="适中"/>
  </r>
  <r>
    <x v="2"/>
    <s v="1GY2020320000"/>
    <s v="镂空拼接荷叶T恤"/>
    <s v="漂白"/>
    <x v="0"/>
    <x v="0"/>
    <n v="1"/>
    <x v="33"/>
    <n v="439"/>
    <x v="9"/>
    <x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</r>
  <r>
    <x v="2"/>
    <s v="1GY2020320133"/>
    <s v="镂空拼接荷叶T恤"/>
    <s v="漂白"/>
    <x v="0"/>
    <x v="0"/>
    <n v="1"/>
    <x v="33"/>
    <n v="439"/>
    <x v="9"/>
    <x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</r>
  <r>
    <x v="2"/>
    <s v="1GY2020340000"/>
    <s v="露背绑结刺绣T恤"/>
    <s v="漂白"/>
    <x v="0"/>
    <x v="0"/>
    <n v="1"/>
    <x v="20"/>
    <n v="399"/>
    <x v="8"/>
    <x v="0"/>
    <s v="稍短衣长剪裁，巧妙划分身材黄金比例，高挑显瘦；后幅蝴蝶结设计，V型露背轻展肌肤，散发俏丽迷人气息；立体珠片刺绣点缀纯色衣衫，尽展波普时髦感；精选高含棉量材质，柔软亲肤，穿着舒爽透气。"/>
    <s v="棉100%(绣花线除外)"/>
    <s v="宽松"/>
    <s v="短款"/>
  </r>
  <r>
    <x v="2"/>
    <s v="1GY2020340090"/>
    <s v="露背绑结刺绣T恤"/>
    <s v="漂白"/>
    <x v="0"/>
    <x v="0"/>
    <n v="1"/>
    <x v="20"/>
    <n v="399"/>
    <x v="8"/>
    <x v="0"/>
    <s v="稍短衣长剪裁，巧妙划分身材黄金比例，高挑显瘦；后幅蝴蝶结设计，V型露背轻展肌肤，散发俏丽迷人气息；立体珠片刺绣点缀纯色衣衫，尽展波普时髦感；精选高含棉量材质，柔软亲肤，穿着舒爽透气。"/>
    <s v="棉100%(绣花线除外)"/>
    <s v="宽松"/>
    <s v="短款"/>
  </r>
  <r>
    <x v="2"/>
    <s v="1GY2020350000"/>
    <s v="字母印花短袖T恤"/>
    <s v="漂白"/>
    <x v="0"/>
    <x v="0"/>
    <n v="1"/>
    <x v="55"/>
    <n v="199"/>
    <x v="10"/>
    <x v="0"/>
    <s v="率性做旧印花字母slogan抢占视野，散发时髦个性魅力，减龄吸睛；碰撞色调运用，带来波普潮流气息，青春又亮眼；选用纯棉材质，舒爽透气，穿着亲肤又大方。"/>
    <s v="棉100%"/>
    <s v="合体"/>
    <s v="适中"/>
  </r>
  <r>
    <x v="2"/>
    <s v="1GY2020350090"/>
    <s v="字母印花短袖T恤"/>
    <s v="漂白"/>
    <x v="0"/>
    <x v="0"/>
    <n v="1"/>
    <x v="55"/>
    <n v="199"/>
    <x v="10"/>
    <x v="0"/>
    <s v="率性做旧印花字母slogan抢占视野，散发时髦个性魅力，减龄吸睛；碰撞色调运用，带来波普潮流气息，青春又亮眼；选用纯棉材质，舒爽透气，穿着亲肤又大方。"/>
    <s v="棉100%"/>
    <s v="合体"/>
    <s v="适中"/>
  </r>
  <r>
    <x v="2"/>
    <s v="1GY2020370000"/>
    <s v="蕾丝边V领印花T恤"/>
    <s v="漂白"/>
    <x v="0"/>
    <x v="0"/>
    <n v="1"/>
    <x v="36"/>
    <n v="369"/>
    <x v="8"/>
    <x v="0"/>
    <s v="挖空V领加入拼接蕾丝花边细节，轻展肌肤，散发浪漫女人味；做旧印花与贴布绣图案抢占视野，波普摩登魅力跃然而生，潮流吸睛；落肩宽松轮廓构筑，oversize廓形轻松修饰身材小秘密，高挑显瘦。"/>
    <s v="棉100%"/>
    <s v="宽松"/>
    <s v="适中"/>
  </r>
  <r>
    <x v="2"/>
    <s v="1GY2020370060"/>
    <s v="蕾丝边V领印花T恤"/>
    <s v="漂白"/>
    <x v="0"/>
    <x v="0"/>
    <n v="1"/>
    <x v="36"/>
    <n v="369"/>
    <x v="8"/>
    <x v="0"/>
    <s v="挖空V领加入拼接蕾丝花边细节，轻展肌肤，散发浪漫女人味；做旧印花与贴布绣图案抢占视野，波普摩登魅力跃然而生，潮流吸睛；落肩宽松轮廓构筑，oversize廓形轻松修饰身材小秘密，高挑显瘦。"/>
    <s v="棉100%"/>
    <s v="宽松"/>
    <s v="适中"/>
  </r>
  <r>
    <x v="2"/>
    <s v="1GY2020510000"/>
    <s v="蝙蝠袖钉珠棉T恤"/>
    <s v="漂白"/>
    <x v="0"/>
    <x v="0"/>
    <n v="1"/>
    <x v="44"/>
    <n v="269"/>
    <x v="10"/>
    <x v="0"/>
    <s v="大圆领轻展香肩，巧妙散发休闲性感魅力，时髦吸睛；连肩蝙蝠袖设计，视觉修身手臂线条，凸显身材修长清秀；水粉画质感卡通印花与钉珠字母，洋溢小清新气息，俏皮减龄。"/>
    <s v="棉100%"/>
    <s v="宽松"/>
    <s v="适中"/>
  </r>
  <r>
    <x v="2"/>
    <s v="1GY2020520090"/>
    <s v="字母印花短袖T恤"/>
    <s v="漂白"/>
    <x v="0"/>
    <x v="0"/>
    <n v="1"/>
    <x v="44"/>
    <n v="269"/>
    <x v="10"/>
    <x v="0"/>
    <s v="简约修身套头衣衫，轻松勾勒身材轮廓，时髦显瘦；前幅缀以字母印花slogan，带来潮流波普气息，让人印象深刻；选用弹力含棉材质，柔软亲肤，穿着舒适大方。"/>
    <s v="棉59.9%再生纤维素纤维37.6%氨纶2.5%"/>
    <s v="修身"/>
    <s v="适中"/>
  </r>
  <r>
    <x v="2"/>
    <s v="1GY2020520760"/>
    <s v="字母印花短袖T恤"/>
    <s v="漂白"/>
    <x v="0"/>
    <x v="0"/>
    <n v="1"/>
    <x v="44"/>
    <n v="269"/>
    <x v="10"/>
    <x v="0"/>
    <s v="简约修身套头衣衫，轻松勾勒身材轮廓，时髦显瘦；前幅缀以字母印花slogan，带来潮流波普气息，让人印象深刻；选用弹力含棉材质，柔软亲肤，穿着舒适大方。"/>
    <s v="棉59.9%再生纤维素纤维37.6%氨纶2.5%"/>
    <s v="修身"/>
    <s v="适中"/>
  </r>
  <r>
    <x v="2"/>
    <s v="1GY2020550000"/>
    <s v="钉珠荷叶袖棉T恤"/>
    <s v="漂白"/>
    <x v="0"/>
    <x v="0"/>
    <n v="1"/>
    <x v="67"/>
    <n v="339"/>
    <x v="8"/>
    <x v="0"/>
    <s v="拼接层次荷叶袖，透漏浪漫柔美气息；加入仿珍珠钉珠修饰袖口，婉约而不乏都会大气；精选纯棉材质，舒适透气，穿着轻松大方。"/>
    <s v="棉100%"/>
    <s v="合体"/>
    <s v="适中"/>
  </r>
  <r>
    <x v="2"/>
    <s v="1GY2020550090"/>
    <s v="钉珠荷叶袖棉T恤"/>
    <s v="漂白"/>
    <x v="0"/>
    <x v="0"/>
    <n v="1"/>
    <x v="67"/>
    <n v="339"/>
    <x v="8"/>
    <x v="0"/>
    <s v="拼接层次荷叶袖，透漏浪漫柔美气息；加入仿珍珠钉珠修饰袖口，婉约而不乏都会大气；精选纯棉材质，舒适透气，穿着轻松大方。"/>
    <s v="棉100%"/>
    <s v="合体"/>
    <s v="适中"/>
  </r>
  <r>
    <x v="2"/>
    <s v="1GY2020630000"/>
    <s v="撞色条纹绣章T恤"/>
    <s v="漂白"/>
    <x v="0"/>
    <x v="0"/>
    <n v="1"/>
    <x v="20"/>
    <n v="399"/>
    <x v="8"/>
    <x v="0"/>
    <s v="以套头修身轮廓打造，勾勒率性印象，利落吸睛；波普撞色条纹抢占视野，都会摩登感跃然而生，时髦吸睛；选用弹力混纺材质，柔韧亲肤，穿着修身大方。"/>
    <s v="莫代尔49.2%棉46%氨纶4.8%"/>
    <s v="修身"/>
    <s v="适中"/>
  </r>
  <r>
    <x v="2"/>
    <s v="1GY2020630120"/>
    <s v="撞色条纹绣章T恤"/>
    <s v="漂白"/>
    <x v="0"/>
    <x v="0"/>
    <n v="1"/>
    <x v="20"/>
    <n v="399"/>
    <x v="8"/>
    <x v="0"/>
    <s v="以套头修身轮廓打造，勾勒率性印象，利落吸睛；波普撞色条纹抢占视野，都会摩登感跃然而生，时髦吸睛；选用弹力混纺材质，柔韧亲肤，穿着修身大方。"/>
    <s v="莫代尔49.2%棉46%氨纶4.8%"/>
    <s v="修身"/>
    <s v="适中"/>
  </r>
  <r>
    <x v="2"/>
    <s v="1GY2020720000"/>
    <s v="刺绣字母亮片T恤"/>
    <s v="漂白"/>
    <x v="0"/>
    <x v="0"/>
    <n v="1"/>
    <x v="67"/>
    <n v="339"/>
    <x v="8"/>
    <x v="0"/>
    <s v="立体字母刺绣slogan，洋溢波普活力气息，带来时髦轻松感；彩虹色珠片刺绣，鲜明色调散发青春格调，俏皮又甜美；精选高含棉量材质，柔韧亲肤，穿着舒爽大气。"/>
    <s v="本品珠片采用烫彩粉工艺，彩粉在使用过程及洗涤过程中有脱落情况，属正常现象，请选用温柔单独手洗，珠片部位请务揉搓绞拧，请勿熨烫，请避免反复摩擦珠片部位。"/>
    <s v="合体"/>
    <s v="适中"/>
  </r>
  <r>
    <x v="2"/>
    <s v="1GY2020820000"/>
    <s v="绑带背心T恤套装"/>
    <s v="漂白"/>
    <x v="0"/>
    <x v="0"/>
    <n v="1"/>
    <x v="23"/>
    <n v="599"/>
    <x v="7"/>
    <x v="0"/>
    <s v="背心+T恤两件套设计，层次穿搭尽展自信格调，轻松吸睛；收腰交叉抽绳绑带装饰马甲背心，复古时髦感油然而生，轻松修饰身材，尽展摩登窈窕；选用高含棉量材质打造，柔软亲肤，穿着舒适大方。"/>
    <s v="棉100%"/>
    <s v="修身"/>
    <s v="适中"/>
  </r>
  <r>
    <x v="2"/>
    <s v="1GY2020820090"/>
    <s v="绑带背心T恤套装"/>
    <s v="漂白"/>
    <x v="0"/>
    <x v="0"/>
    <n v="1"/>
    <x v="23"/>
    <n v="599"/>
    <x v="7"/>
    <x v="0"/>
    <s v="背心+T恤两件套设计，层次穿搭尽展自信格调，轻松吸睛；收腰交叉抽绳绑带装饰马甲背心，复古时髦感油然而生，轻松修饰身材，尽展摩登窈窕；选用高含棉量材质打造，柔软亲肤，穿着舒适大方。"/>
    <s v="棉100%"/>
    <s v="修身"/>
    <s v="适中"/>
  </r>
  <r>
    <x v="2"/>
    <s v="1GY2021890000"/>
    <s v="卡通刺绣印花T恤"/>
    <s v="漂白"/>
    <x v="0"/>
    <x v="0"/>
    <n v="1"/>
    <x v="44"/>
    <n v="269"/>
    <x v="10"/>
    <x v="0"/>
    <s v="套头合体轮廓，恰到好处衣衫廓形，穿着舒适大方；卡通印花刺绣图案抢占视觉中心，散发波普活泼感，减龄吸睛；精选含棉混纺材质，柔韧亲肤，舒爽大气。"/>
    <s v="棉59.2%聚酯纤维40.8%(绣花线除外)"/>
    <s v="合体"/>
    <s v="适中"/>
  </r>
  <r>
    <x v="2"/>
    <s v="1GY2022080000"/>
    <s v="绣章挖空中长T恤"/>
    <s v="漂白"/>
    <x v="0"/>
    <x v="0"/>
    <n v="1"/>
    <x v="20"/>
    <n v="399"/>
    <x v="8"/>
    <x v="0"/>
    <s v="以中长宽松演绎oversize廓形，摩登活力气息轻松展现，尽展休闲；领口挖空处理，巧妙露肤，率性吸睛；小巧钉珠绣章点缀衣衫，俏皮青春感跃然而生，减龄活泼；采用纯棉亲肤材质，舒爽透气。"/>
    <s v="棉100%"/>
    <s v="宽松"/>
    <s v="中长"/>
  </r>
  <r>
    <x v="2"/>
    <s v="1GY2022080090"/>
    <s v="绣章挖空中长T恤"/>
    <s v="漂白"/>
    <x v="0"/>
    <x v="0"/>
    <n v="1"/>
    <x v="20"/>
    <n v="399"/>
    <x v="8"/>
    <x v="0"/>
    <s v="以中长宽松演绎oversize廓形，摩登活力气息轻松展现，尽展休闲；领口挖空处理，巧妙露肤，率性吸睛；小巧钉珠绣章点缀衣衫，俏皮青春感跃然而生，减龄活泼；采用纯棉亲肤材质，舒爽透气。"/>
    <s v="棉100%"/>
    <s v="宽松"/>
    <s v="中长"/>
  </r>
  <r>
    <x v="2"/>
    <s v="1GY2022760180"/>
    <s v="字母印花绣章T恤"/>
    <s v="粉红"/>
    <x v="0"/>
    <x v="0"/>
    <n v="1"/>
    <x v="69"/>
    <n v="299"/>
    <x v="10"/>
    <x v="0"/>
    <s v="流畅字母印花散发波普复古气息，让人眼前一亮；立体钉珠刺绣章仔卡通，俏皮活力，散发休闲率性气息；精选纯棉材质，穿着舒爽亲肤。"/>
    <s v="棉100%"/>
    <s v="合体"/>
    <s v="适中"/>
  </r>
  <r>
    <x v="2"/>
    <s v="1GY2022970000"/>
    <s v="纯色印花短袖T恤"/>
    <s v="漂白"/>
    <x v="0"/>
    <x v="0"/>
    <n v="1"/>
    <x v="55"/>
    <n v="1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2022970090"/>
    <s v="纯色印花短袖T恤"/>
    <s v="漂白"/>
    <x v="0"/>
    <x v="0"/>
    <n v="1"/>
    <x v="55"/>
    <n v="1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2028690920"/>
    <s v="绑带条纹短袖T恤"/>
    <s v="蓝白条"/>
    <x v="0"/>
    <x v="0"/>
    <n v="1"/>
    <x v="33"/>
    <n v="439"/>
    <x v="9"/>
    <x v="0"/>
    <s v="灵活绑带随意调节，带来收腰显瘦效果，尽显时髦摩登感；将条纹元素重新演绎，撞色效果点睛视觉，复古而俏丽；罗纹大圆领，修饰肩部线条，散发大方气息。"/>
    <s v="棉100%_x000d_罗纹:粘纤56.2%锦纶31.9%聚酯纤维10.7%氨纶1.2%(连接线除外)"/>
    <s v="修身"/>
    <s v="适中"/>
  </r>
  <r>
    <x v="2"/>
    <s v="1GZ2028690970"/>
    <s v="绑带条纹短袖T恤"/>
    <s v="蓝白条"/>
    <x v="0"/>
    <x v="0"/>
    <n v="1"/>
    <x v="33"/>
    <n v="439"/>
    <x v="9"/>
    <x v="0"/>
    <s v="灵活绑带随意调节，带来收腰显瘦效果，尽显时髦摩登感；将条纹元素重新演绎，撞色效果点睛视觉，复古而俏丽；罗纹大圆领，修饰肩部线条，散发大方气息。"/>
    <s v="棉100%_x000d_罗纹:粘纤56.2%锦纶31.9%聚酯纤维10.7%氨纶1.2%(连接线除外)"/>
    <s v="修身"/>
    <s v="适中"/>
  </r>
  <r>
    <x v="2"/>
    <s v="1GY2023340090"/>
    <s v="字母短款修身背心"/>
    <s v="黑色"/>
    <x v="0"/>
    <x v="0"/>
    <n v="1"/>
    <x v="62"/>
    <n v="239"/>
    <x v="10"/>
    <x v="0"/>
    <s v="面料:棉59.9%再生纤维素纤维37.6%氨纶2.5%"/>
    <s v="产品或产品的某一部分含有2种及以上的纤维时，除了许可不标注的纤维外，在标签上标明的每一种纤维含量允许偏差为5%，填充物的允许偏差为10%."/>
    <s v="贴身"/>
    <s v="短款"/>
  </r>
  <r>
    <x v="2"/>
    <s v="1GC2023760090"/>
    <s v="字母印花短袖T恤"/>
    <s v="黑色"/>
    <x v="0"/>
    <x v="0"/>
    <n v="1"/>
    <x v="31"/>
    <n v="499"/>
    <x v="9"/>
    <x v="0"/>
    <s v="以落肩宽松轮廓打造，轻松修饰身材小秘密，摩登显瘦；闪粉压印字母图案抢占视野，率性潮流印象时髦演绎，个性跃动；精选弹力含棉材质，柔软亲肤，舒爽大方。"/>
    <s v="棉92%锦纶8%"/>
    <s v="宽松"/>
    <s v="适中"/>
  </r>
  <r>
    <x v="2"/>
    <s v="1GZ2028620000"/>
    <s v="两件套绑带棉T恤"/>
    <s v="漂白"/>
    <x v="0"/>
    <x v="0"/>
    <n v="1"/>
    <x v="33"/>
    <n v="439"/>
    <x v="9"/>
    <x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</r>
  <r>
    <x v="2"/>
    <s v="1GZ2028620090"/>
    <s v="两件套绑带棉T恤"/>
    <s v="漂白"/>
    <x v="0"/>
    <x v="0"/>
    <n v="1"/>
    <x v="33"/>
    <n v="439"/>
    <x v="9"/>
    <x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</r>
  <r>
    <x v="2"/>
    <s v="1GZ2028620181"/>
    <s v="两件套绑带棉T恤"/>
    <s v="漂白"/>
    <x v="0"/>
    <x v="0"/>
    <n v="1"/>
    <x v="33"/>
    <n v="439"/>
    <x v="9"/>
    <x v="0"/>
    <s v="搭配腰封形成两件套款，增强衣衫层次，省去穿搭烦恼，时髦加分；灵活绑带腰封点睛衣衫，束腰显瘦之余更显摩登，轻松打造出街造型；字母刺绣精致小巧，细节之处彰显设计巧思。"/>
    <s v="棉100%"/>
    <s v="合体"/>
    <s v="适中"/>
  </r>
  <r>
    <x v="2"/>
    <s v="1GZ2028630000"/>
    <s v="印花撞色短袖T恤"/>
    <s v="漂白"/>
    <x v="0"/>
    <x v="0"/>
    <n v="1"/>
    <x v="67"/>
    <n v="339"/>
    <x v="8"/>
    <x v="0"/>
    <s v="印花花朵增添浪漫气息，颇有几分青春活力感；亮眼色调与衣衫碰撞出醒目效果，吸睛出众，点亮视觉效果；甄选棉材质制作，手感舒适，亲肤透气，穿着体验更佳。"/>
    <s v="棉100%"/>
    <s v="合体"/>
    <s v="适中"/>
  </r>
  <r>
    <x v="2"/>
    <s v="1GZ2028650000"/>
    <s v="刺绣图案短袖T恤"/>
    <s v="漂白"/>
    <x v="0"/>
    <x v="0"/>
    <n v="1"/>
    <x v="69"/>
    <n v="299"/>
    <x v="10"/>
    <x v="0"/>
    <s v="火烈鸟+花朵贴布绣，亮眼色调提升视觉效果，俏丽又有几分艺术感；简约衣款更具造型可能性，与多种风格下装皆轻松搭配；选用棉质面料制作，手感柔和，亲肤透气，穿着舒适。"/>
    <s v="棉100%"/>
    <s v="合体"/>
    <s v="适中"/>
  </r>
  <r>
    <x v="2"/>
    <s v="1GZ2028650650"/>
    <s v="刺绣图案短袖T恤"/>
    <s v="漂白"/>
    <x v="0"/>
    <x v="0"/>
    <n v="1"/>
    <x v="69"/>
    <n v="299"/>
    <x v="10"/>
    <x v="0"/>
    <s v="火烈鸟+花朵贴布绣，亮眼色调提升视觉效果，俏丽又有几分艺术感；简约衣款更具造型可能性，与多种风格下装皆轻松搭配；选用棉质面料制作，手感柔和，亲肤透气，穿着舒适。"/>
    <s v="棉100%"/>
    <s v="合体"/>
    <s v="适中"/>
  </r>
  <r>
    <x v="2"/>
    <s v="1GZ2028740000"/>
    <s v="撞色印花短袖T恤"/>
    <s v="漂白"/>
    <x v="0"/>
    <x v="0"/>
    <n v="1"/>
    <x v="62"/>
    <n v="239"/>
    <x v="10"/>
    <x v="0"/>
    <s v="撞色印花点睛视觉，靓丽色调散发活力气息，时髦减龄；印花图案形成笑脸形状，轻松趣味，凸显俏丽感；选取棉材质面料，兼具亲肤性与透气性，舒适好穿。"/>
    <s v="棉100%"/>
    <s v="合体"/>
    <s v="适中"/>
  </r>
  <r>
    <x v="2"/>
    <s v="1GZ2028740181"/>
    <s v="撞色印花短袖T恤"/>
    <s v="漂白"/>
    <x v="0"/>
    <x v="0"/>
    <n v="1"/>
    <x v="62"/>
    <n v="239"/>
    <x v="10"/>
    <x v="0"/>
    <s v="撞色印花点睛视觉，靓丽色调散发活力气息，时髦减龄；印花图案形成笑脸形状，轻松趣味，凸显俏丽感；选取棉材质面料，兼具亲肤性与透气性，舒适好穿。"/>
    <s v="棉100%"/>
    <s v="合体"/>
    <s v="适中"/>
  </r>
  <r>
    <x v="2"/>
    <s v="1GZ2028780018"/>
    <s v="破洞印花短袖T恤"/>
    <s v="白色"/>
    <x v="0"/>
    <x v="0"/>
    <n v="1"/>
    <x v="69"/>
    <n v="299"/>
    <x v="10"/>
    <x v="0"/>
    <s v="领边与袖子处挖空破洞设计，隐约展现肌肤，个性十足，街头新潮；撞色印花字母色调明亮，笔触流畅，增添休闲时髦感；棉质面料制作，兼具亲肤性与透气性，带来舒适穿着体验。"/>
    <s v="棉100%"/>
    <s v="合体"/>
    <s v="适中"/>
  </r>
  <r>
    <x v="2"/>
    <s v="1GZ2028780090"/>
    <s v="破洞印花短袖T恤"/>
    <s v="白色"/>
    <x v="0"/>
    <x v="0"/>
    <n v="1"/>
    <x v="69"/>
    <n v="299"/>
    <x v="10"/>
    <x v="0"/>
    <s v="领边与袖子处挖空破洞设计，隐约展现肌肤，个性十足，街头新潮；撞色印花字母色调明亮，笔触流畅，增添休闲时髦感；棉质面料制作，兼具亲肤性与透气性，带来舒适穿着体验。"/>
    <s v="棉100%"/>
    <s v="合体"/>
    <s v="适中"/>
  </r>
  <r>
    <x v="2"/>
    <s v="1GZ2028790000"/>
    <s v="V领绑带短袖T恤"/>
    <s v="漂白"/>
    <x v="0"/>
    <x v="0"/>
    <n v="1"/>
    <x v="67"/>
    <n v="339"/>
    <x v="8"/>
    <x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</r>
  <r>
    <x v="2"/>
    <s v="1GZ2028790090"/>
    <s v="V领绑带短袖T恤"/>
    <s v="漂白"/>
    <x v="0"/>
    <x v="0"/>
    <n v="1"/>
    <x v="67"/>
    <n v="339"/>
    <x v="8"/>
    <x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</r>
  <r>
    <x v="2"/>
    <s v="1GZ2028790770"/>
    <s v="V领绑带短袖T恤"/>
    <s v="漂白"/>
    <x v="0"/>
    <x v="0"/>
    <n v="1"/>
    <x v="67"/>
    <n v="339"/>
    <x v="8"/>
    <x v="0"/>
    <s v="肩部固定蝴蝶结赋予衣衫清新俏丽感，青春减龄；V领衬托精致脸型，糅合领边刺绣细节，不失大方时髦；甄选棉质面料制作，手感柔和，亲肤透气。"/>
    <s v="棉100%"/>
    <s v="合体"/>
    <s v="适中"/>
  </r>
  <r>
    <x v="2"/>
    <s v="1GZ2028820000"/>
    <s v="印花图案短袖T恤"/>
    <s v="漂白"/>
    <x v="0"/>
    <x v="0"/>
    <n v="1"/>
    <x v="69"/>
    <n v="299"/>
    <x v="10"/>
    <x v="0"/>
    <s v="仿珍珠项链挂饰印花，立体生动，赋予衣衫几分异域风情，大方端庄；不同色调字母印花点睛视觉，倒立设计别具个性，时髦加分；选取棉质面料，手感柔和，亲肤透气，穿着舒适。"/>
    <s v="棉100%"/>
    <s v="合体"/>
    <s v="适中"/>
  </r>
  <r>
    <x v="2"/>
    <s v="1GZ2028860000"/>
    <s v="印花珠链短袖T恤"/>
    <s v="漂白"/>
    <x v="0"/>
    <x v="0"/>
    <n v="1"/>
    <x v="44"/>
    <n v="269"/>
    <x v="10"/>
    <x v="0"/>
    <s v="撞色字母印花点睛纯色衣衫，经典元素演绎休闲街头范；口袋加入珠链挂饰，细节之处尽显设计巧思，时髦加分；棉质面料打造简约衣款，轻松舒适又大方好搭。"/>
    <s v="棉100%"/>
    <s v="合体"/>
    <s v="适中"/>
  </r>
  <r>
    <x v="2"/>
    <s v="1GZ2028880090"/>
    <s v="亮片纽扣短袖T恤"/>
    <s v="黑色"/>
    <x v="0"/>
    <x v="0"/>
    <n v="1"/>
    <x v="69"/>
    <n v="299"/>
    <x v="10"/>
    <x v="0"/>
    <s v="亮片钉珠字母，明亮色调点睛纯色衣衫，带来时髦复古感；金属色纽扣装饰于肩位处，与亮片互相呼应，尽显设计感；甄选棉质面料，具有良好的亲肤性与透气性，穿着舒适。"/>
    <s v="棉100%_x000d_里料:聚酯纤维100%"/>
    <s v="合体"/>
    <s v="适中"/>
  </r>
  <r>
    <x v="2"/>
    <s v="1GZ2028970000"/>
    <s v="挖空印花短袖T恤"/>
    <s v="漂白"/>
    <x v="0"/>
    <x v="0"/>
    <n v="1"/>
    <x v="62"/>
    <n v="239"/>
    <x v="10"/>
    <x v="0"/>
    <s v="V型领口+挖空设计展露出部分肌肤，新潮个性，街头感十足；仙人掌+字母印花，带来几分休闲度假风，经典潮流；选用棉质面料制作，兼具亲肤性与透气性，穿着舒适怡人。"/>
    <s v="棉100%"/>
    <s v="宽松"/>
    <s v="适中"/>
  </r>
  <r>
    <x v="2"/>
    <s v="1GZ2029000018"/>
    <s v="系带棉质短袖T恤"/>
    <s v="白色"/>
    <x v="0"/>
    <x v="0"/>
    <n v="1"/>
    <x v="67"/>
    <n v="339"/>
    <x v="8"/>
    <x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</r>
  <r>
    <x v="2"/>
    <s v="1GZ2029000090"/>
    <s v="系带棉质短袖T恤"/>
    <s v="白色"/>
    <x v="0"/>
    <x v="0"/>
    <n v="1"/>
    <x v="67"/>
    <n v="339"/>
    <x v="8"/>
    <x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</r>
  <r>
    <x v="2"/>
    <s v="1GZ2029000530"/>
    <s v="系带棉质短袖T恤"/>
    <s v="白色"/>
    <x v="0"/>
    <x v="0"/>
    <n v="1"/>
    <x v="67"/>
    <n v="339"/>
    <x v="8"/>
    <x v="0"/>
    <s v="配搭亮色方巾点睛造型，可灵活变换，别具造型巧思；纯色简约衣款，与多种风格衣衫皆可搭配，更具造型可能性；甄选棉质面料，兼具亲肤性与透气性，柔和舒适。"/>
    <s v="棉100%"/>
    <s v="合体"/>
    <s v="适中"/>
  </r>
  <r>
    <x v="2"/>
    <s v="1GZ2029030090"/>
    <s v="U领针织短袖T恤"/>
    <s v="黑色"/>
    <x v="0"/>
    <x v="0"/>
    <n v="1"/>
    <x v="62"/>
    <n v="239"/>
    <x v="10"/>
    <x v="0"/>
    <s v="U型领口展露出迷人锁骨，增添大方优雅感，尽显魅力；纯色衣款单穿或做打底皆可，简约易搭，更具造型可能性；含棉针织面料制作，打造细致坑纹，舒适又具弹性。"/>
    <s v="棉59.9%再生纤维素纤维37.6%氨纶2.5%"/>
    <s v="修身"/>
    <s v="适中"/>
  </r>
  <r>
    <x v="2"/>
    <s v="1GZ2029030120"/>
    <s v="U领针织短袖T恤"/>
    <s v="黑色"/>
    <x v="0"/>
    <x v="0"/>
    <n v="1"/>
    <x v="62"/>
    <n v="239"/>
    <x v="10"/>
    <x v="0"/>
    <s v="U型领口展露出迷人锁骨，增添大方优雅感，尽显魅力；纯色衣款单穿或做打底皆可，简约易搭，更具造型可能性；含棉针织面料制作，打造细致坑纹，舒适又具弹性。"/>
    <s v="棉59.9%再生纤维素纤维37.6%氨纶2.5%"/>
    <s v="修身"/>
    <s v="适中"/>
  </r>
  <r>
    <x v="2"/>
    <s v="1GY1020600010"/>
    <s v="破洞印花短袖T恤"/>
    <s v="米白"/>
    <x v="0"/>
    <x v="0"/>
    <n v="1"/>
    <x v="69"/>
    <n v="299"/>
    <x v="10"/>
    <x v="0"/>
    <s v="领口做旧磨破处理，带来几分不规则感，尽显个性设计特色；破洞镂空突破以往衣衫印象，别具街头感，前卫新潮；印花字母采用亮眼色调，点睛视觉，super字母彰显当代女性自信印象。"/>
    <s v="本品经过冲孔工艺形成镂空效果，使用时需温和对待，请注意避开尖利物品的勾刺、拉扯，按照洗护标识洗涤，镂空处洗涤后会有少许变大，属正常现象。"/>
    <s v="宽松"/>
    <s v="适中"/>
  </r>
  <r>
    <x v="2"/>
    <s v="1GY1020600090"/>
    <s v="破洞印花短袖T恤"/>
    <s v="米白"/>
    <x v="0"/>
    <x v="0"/>
    <n v="1"/>
    <x v="69"/>
    <n v="299"/>
    <x v="10"/>
    <x v="0"/>
    <s v="领口做旧磨破处理，带来几分不规则感，尽显个性设计特色；破洞镂空突破以往衣衫印象，别具街头感，前卫新潮；印花字母采用亮眼色调，点睛视觉，super字母彰显当代女性自信印象。"/>
    <s v="本品经过冲孔工艺形成镂空效果，使用时需温和对待，请注意避开尖利物品的勾刺、拉扯，按照洗护标识洗涤，镂空处洗涤后会有少许变大，属正常现象。"/>
    <s v="宽松"/>
    <s v="适中"/>
  </r>
  <r>
    <x v="2"/>
    <s v="1GY1020680018"/>
    <s v="刺绣亮片短袖T恤"/>
    <s v="白色"/>
    <x v="0"/>
    <x v="0"/>
    <n v="1"/>
    <x v="20"/>
    <n v="399"/>
    <x v="8"/>
    <x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</r>
  <r>
    <x v="2"/>
    <s v="1GY1020680090"/>
    <s v="刺绣亮片短袖T恤"/>
    <s v="白色"/>
    <x v="0"/>
    <x v="0"/>
    <n v="1"/>
    <x v="20"/>
    <n v="399"/>
    <x v="8"/>
    <x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</r>
  <r>
    <x v="2"/>
    <s v="1GY1020680180"/>
    <s v="刺绣亮片短袖T恤"/>
    <s v="白色"/>
    <x v="0"/>
    <x v="0"/>
    <n v="1"/>
    <x v="20"/>
    <n v="399"/>
    <x v="8"/>
    <x v="0"/>
    <s v="贴布绣打造花朵图案，效果立体，色调靓丽，散发青春活力感；亮片字母呈现出镜像效果，个性吸睛，带来街头时髦气息；甄选棉材质打造，亲肤透气，穿着更舒适。"/>
    <s v="棉100%(绣花线除外)_x000d_里料:聚酯纤维100%"/>
    <s v="宽松"/>
    <s v="适中"/>
  </r>
  <r>
    <x v="2"/>
    <s v="1GY1020750010"/>
    <s v="印花钉珠短袖T恤"/>
    <s v="米白"/>
    <x v="0"/>
    <x v="0"/>
    <n v="1"/>
    <x v="33"/>
    <n v="439"/>
    <x v="9"/>
    <x v="0"/>
    <s v="印花水果图案色调明亮，醒目吸睛，与花朵融合，颇有几分轻松度假风；亮片+钉珠工艺为图案增添立体生动感，精致讲究，萌趣俏丽；选用棉面料制作，兼具亲肤性与透气性，穿着更舒适。"/>
    <s v="棉100%"/>
    <s v="合体"/>
    <s v="适中"/>
  </r>
  <r>
    <x v="2"/>
    <s v="1GY1020750510"/>
    <s v="印花钉珠短袖T恤"/>
    <s v="米白"/>
    <x v="0"/>
    <x v="0"/>
    <n v="1"/>
    <x v="33"/>
    <n v="439"/>
    <x v="9"/>
    <x v="0"/>
    <s v="印花水果图案色调明亮，醒目吸睛，与花朵融合，颇有几分轻松度假风；亮片+钉珠工艺为图案增添立体生动感，精致讲究，萌趣俏丽；选用棉面料制作，兼具亲肤性与透气性，穿着更舒适。"/>
    <s v="棉100%"/>
    <s v="合体"/>
    <s v="适中"/>
  </r>
  <r>
    <x v="2"/>
    <s v="1GY1023680018"/>
    <s v="绑带刺绣短袖T恤"/>
    <s v="白色"/>
    <x v="0"/>
    <x v="0"/>
    <n v="1"/>
    <x v="20"/>
    <n v="399"/>
    <x v="8"/>
    <x v="0"/>
    <s v="后幅绑带带来不规则效果，凸显街头时髦感，个性加分；花朵贴布绣融合钉珠瓢虫，衬托出清新俏丽感，活力减龄；甄选棉材质打造，兼具亲肤性与透气性，带来舒适穿着体验。"/>
    <s v="棉100%"/>
    <s v="合体"/>
    <s v="短款"/>
  </r>
  <r>
    <x v="2"/>
    <s v="1GY1023680090"/>
    <s v="绑带刺绣短袖T恤"/>
    <s v="白色"/>
    <x v="0"/>
    <x v="0"/>
    <n v="1"/>
    <x v="20"/>
    <n v="399"/>
    <x v="8"/>
    <x v="0"/>
    <s v="后幅绑带带来不规则效果，凸显街头时髦感，个性加分；花朵贴布绣融合钉珠瓢虫，衬托出清新俏丽感，活力减龄；甄选棉材质打造，兼具亲肤性与透气性，带来舒适穿着体验。"/>
    <s v="棉100%"/>
    <s v="合体"/>
    <s v="短款"/>
  </r>
  <r>
    <x v="2"/>
    <s v="1GY1023690010"/>
    <s v="字母亮片短袖T恤"/>
    <s v="米白"/>
    <x v="0"/>
    <x v="0"/>
    <n v="1"/>
    <x v="69"/>
    <n v="299"/>
    <x v="10"/>
    <x v="0"/>
    <s v="亮片字母色调醒目，巧妙点睛视觉，凸显街头新潮感；简约宽松版型，轻松与多种风格下装皆可搭配，休闲易搭；选取棉面料，质感柔和，亲肤透气，穿着更舒适。"/>
    <s v="棉100%_x000d__x000d_里料:聚酯纤维100%"/>
    <s v="宽松"/>
    <s v="适中"/>
  </r>
  <r>
    <x v="2"/>
    <s v="1GY1023690090"/>
    <s v="字母亮片短袖T恤"/>
    <s v="米白"/>
    <x v="0"/>
    <x v="0"/>
    <n v="1"/>
    <x v="69"/>
    <n v="299"/>
    <x v="10"/>
    <x v="0"/>
    <s v="亮片字母色调醒目，巧妙点睛视觉，凸显街头新潮感；简约宽松版型，轻松与多种风格下装皆可搭配，休闲易搭；选取棉面料，质感柔和，亲肤透气，穿着更舒适。"/>
    <s v="棉100%_x000d__x000d_里料:聚酯纤维100%"/>
    <s v="宽松"/>
    <s v="适中"/>
  </r>
  <r>
    <x v="2"/>
    <s v="1GY1024180010"/>
    <s v="简约针织短袖T恤"/>
    <s v="米白"/>
    <x v="0"/>
    <x v="0"/>
    <n v="1"/>
    <x v="62"/>
    <n v="239"/>
    <x v="10"/>
    <x v="0"/>
    <s v="纯色简约衣款，与多种风格下装皆可搭配，更具造型可能性；细坑纹设计，颇有几分立体感，经典又不失端庄；甄选含棉针织面料制作，质感柔韧，穿着亲肤舒适。"/>
    <s v="棉61.4%再生纤维素纤维35.6%氨纶3%"/>
    <s v="修身"/>
    <s v="适中"/>
  </r>
  <r>
    <x v="2"/>
    <s v="1GF1025010000"/>
    <s v="中长撞色印花T恤"/>
    <s v="漂白"/>
    <x v="0"/>
    <x v="0"/>
    <n v="1"/>
    <x v="69"/>
    <n v="299"/>
    <x v="10"/>
    <x v="0"/>
    <s v="中长宽松轮廓勾勒，契合大热oversize设计理念，修饰身材小秘密；摩登撞色印花图案，带来潮流率性气息，散发个性魅力；选用高含棉量面料，柔软亲肤，舒爽透气。"/>
    <s v="棉100%"/>
    <s v="宽松"/>
    <s v="中长"/>
  </r>
  <r>
    <x v="2"/>
    <s v="1GF1025010133"/>
    <s v="中长撞色印花T恤"/>
    <s v="漂白"/>
    <x v="0"/>
    <x v="0"/>
    <n v="1"/>
    <x v="69"/>
    <n v="299"/>
    <x v="10"/>
    <x v="0"/>
    <s v="中长宽松轮廓勾勒，契合大热oversize设计理念，修饰身材小秘密；摩登撞色印花图案，带来潮流率性气息，散发个性魅力；选用高含棉量面料，柔软亲肤，舒爽透气。"/>
    <s v="棉100%"/>
    <s v="宽松"/>
    <s v="中长"/>
  </r>
  <r>
    <x v="2"/>
    <s v="1GF1025020000"/>
    <s v="字母印花短袖T恤"/>
    <s v="漂白"/>
    <x v="0"/>
    <x v="0"/>
    <n v="1"/>
    <x v="44"/>
    <n v="269"/>
    <x v="10"/>
    <x v="0"/>
    <s v="套头合体轮廓T恤，轻松修饰身材小秘密，摩登显瘦；率性字母印花点缀，散发波普活力气息；选用高含棉量材质，柔韧亲肤，穿着舒适透气。"/>
    <s v="棉100%"/>
    <s v="合体"/>
    <s v="适中"/>
  </r>
  <r>
    <x v="2"/>
    <s v="1GF1025020540"/>
    <s v="字母印花短袖T恤"/>
    <s v="漂白"/>
    <x v="0"/>
    <x v="0"/>
    <n v="1"/>
    <x v="44"/>
    <n v="269"/>
    <x v="10"/>
    <x v="0"/>
    <s v="套头合体轮廓T恤，轻松修饰身材小秘密，摩登显瘦；率性字母印花点缀，散发波普活力气息；选用高含棉量材质，柔韧亲肤，穿着舒适透气。"/>
    <s v="棉100%"/>
    <s v="合体"/>
    <s v="适中"/>
  </r>
  <r>
    <x v="2"/>
    <s v="1GF1025130090"/>
    <s v="短款撞色印花T恤"/>
    <s v="黑色"/>
    <x v="0"/>
    <x v="0"/>
    <n v="1"/>
    <x v="62"/>
    <n v="239"/>
    <x v="10"/>
    <x v="0"/>
    <s v="以短款合体轮廓勾勒，巧妙重塑身材黄金比例，拔高身段，摩登显瘦；前幅撞色slogan字母抢占视野，散发摩登潮流气息；精选高含棉量材质，手感柔软，穿着舒适大方。"/>
    <s v="棉100%"/>
    <s v="合体"/>
    <s v="短款"/>
  </r>
  <r>
    <x v="2"/>
    <s v="1GF1025000000"/>
    <s v="立领刺绣字母T恤"/>
    <s v="漂白"/>
    <x v="0"/>
    <x v="0"/>
    <n v="1"/>
    <x v="55"/>
    <n v="199"/>
    <x v="10"/>
    <x v="0"/>
    <s v="摩登小立领设计，勾勒修长脖子，尤显高挑精神；小巧刺绣字母slogan，演绎潮流率性印象，点睛造型；选用棉+莫代尔纤维，舒爽亲肤。"/>
    <s v="棉54.4%莫代尔40.4%氨纶5.2%"/>
    <s v="修身"/>
    <s v="适中"/>
  </r>
  <r>
    <x v="2"/>
    <s v="1GF1025000090"/>
    <s v="立领刺绣字母T恤"/>
    <s v="漂白"/>
    <x v="0"/>
    <x v="0"/>
    <n v="1"/>
    <x v="55"/>
    <n v="199"/>
    <x v="10"/>
    <x v="0"/>
    <s v="摩登小立领设计，勾勒修长脖子，尤显高挑精神；小巧刺绣字母slogan，演绎潮流率性印象，点睛造型；选用棉+莫代尔纤维，舒爽亲肤。"/>
    <s v="棉54.4%莫代尔40.4%氨纶5.2%"/>
    <s v="修身"/>
    <s v="适中"/>
  </r>
  <r>
    <x v="2"/>
    <s v="1GF1025010090"/>
    <s v="中长撞色印花T恤"/>
    <s v="漂白"/>
    <x v="0"/>
    <x v="0"/>
    <n v="1"/>
    <x v="69"/>
    <n v="299"/>
    <x v="10"/>
    <x v="0"/>
    <s v="中长宽松轮廓勾勒，契合大热oversize设计理念，修饰身材小秘密；摩登撞色印花图案，带来潮流率性气息，散发个性魅力；选用高含棉量面料，柔软亲肤，舒爽透气。"/>
    <s v="棉100%"/>
    <s v="宽松"/>
    <s v="中长"/>
  </r>
  <r>
    <x v="2"/>
    <s v="1GF1025020090"/>
    <s v="字母印花短袖T恤"/>
    <s v="漂白"/>
    <x v="0"/>
    <x v="0"/>
    <n v="1"/>
    <x v="44"/>
    <n v="269"/>
    <x v="10"/>
    <x v="0"/>
    <s v="套头合体轮廓T恤，轻松修饰身材小秘密，摩登显瘦；率性字母印花点缀，散发波普活力气息；选用高含棉量材质，柔韧亲肤，穿着舒适透气。"/>
    <s v="棉100%"/>
    <s v="合体"/>
    <s v="适中"/>
  </r>
  <r>
    <x v="2"/>
    <s v="1GF1025130410"/>
    <s v="短款撞色印花T恤"/>
    <s v="黑色"/>
    <x v="0"/>
    <x v="0"/>
    <n v="1"/>
    <x v="62"/>
    <n v="239"/>
    <x v="10"/>
    <x v="0"/>
    <s v="以短款合体轮廓勾勒，巧妙重塑身材黄金比例，拔高身段，摩登显瘦；前幅撞色slogan字母抢占视野，散发摩登潮流气息；精选高含棉量材质，手感柔软，穿着舒适大方。"/>
    <s v="棉100%"/>
    <s v="合体"/>
    <s v="短款"/>
  </r>
  <r>
    <x v="2"/>
    <s v="1GF1025140000"/>
    <s v="中长挖空印花T恤"/>
    <s v="漂白"/>
    <x v="0"/>
    <x v="0"/>
    <n v="1"/>
    <x v="69"/>
    <n v="299"/>
    <x v="10"/>
    <x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</r>
  <r>
    <x v="2"/>
    <s v="1GF1025140090"/>
    <s v="中长挖空印花T恤"/>
    <s v="漂白"/>
    <x v="0"/>
    <x v="0"/>
    <n v="1"/>
    <x v="69"/>
    <n v="299"/>
    <x v="10"/>
    <x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</r>
  <r>
    <x v="2"/>
    <s v="1GF1025030000"/>
    <s v="刺绣穿绳无袖T恤"/>
    <s v="漂白"/>
    <x v="0"/>
    <x v="0"/>
    <n v="1"/>
    <x v="20"/>
    <n v="399"/>
    <x v="8"/>
    <x v="0"/>
    <s v="蝙蝠连肩设计，收起手臂赘肉踪影，巧妙展现纤细身段；撞色立体刺绣玫瑰，柔美而不失浪漫神秘感；后幅穿孔抽绳，收腰修身，魅力显瘦。"/>
    <s v="棉51%聚酯纤维49%(绣花线除外)_x000d__x000d_罗纹:棉95.5%氨纶4.5%"/>
    <s v="合体"/>
    <s v="适中"/>
  </r>
  <r>
    <x v="2"/>
    <s v="1GF1025030090"/>
    <s v="刺绣穿绳无袖T恤"/>
    <s v="漂白"/>
    <x v="0"/>
    <x v="0"/>
    <n v="1"/>
    <x v="20"/>
    <n v="399"/>
    <x v="8"/>
    <x v="0"/>
    <s v="蝙蝠连肩设计，收起手臂赘肉踪影，巧妙展现纤细身段；撞色立体刺绣玫瑰，柔美而不失浪漫神秘感；后幅穿孔抽绳，收腰修身，魅力显瘦。"/>
    <s v="棉51%聚酯纤维49%(绣花线除外)_x000d__x000d_罗纹:棉95.5%氨纶4.5%"/>
    <s v="合体"/>
    <s v="适中"/>
  </r>
  <r>
    <x v="2"/>
    <s v="1GF1025050000"/>
    <s v="拼接蕾丝搭片T恤"/>
    <s v="漂白"/>
    <x v="0"/>
    <x v="0"/>
    <n v="1"/>
    <x v="17"/>
    <n v="569"/>
    <x v="7"/>
    <x v="0"/>
    <s v="中长宽松轮廓，轻松修饰身材小秘密，时髦显瘦；前幅半侧拼接蕾丝搭片，率性飘逸融入浪漫俏丽，鲜明亮眼；大身选用含棉材质，柔软亲肤，舒爽透气。"/>
    <s v="蕾丝面料较为轻薄，需小心呵护，避免尖锐物品的勾刺、挂扯造成面料破损，并以洗衣袋包裹，缓和机洗。"/>
    <s v="宽松"/>
    <s v="中长"/>
  </r>
  <r>
    <x v="2"/>
    <s v="1GF1026740000"/>
    <s v="中长挖空印花T恤"/>
    <s v="漂白"/>
    <x v="0"/>
    <x v="0"/>
    <n v="1"/>
    <x v="69"/>
    <n v="299"/>
    <x v="10"/>
    <x v="0"/>
    <s v="中长宽松轮廓勾勒，契合大热oversize设计理念，修饰身材小秘密；领口挖空细节与印花图案相得益彰，散发个性俏丽魅力；选用高含棉量面料，柔软亲肤，舒爽透气。"/>
    <s v="棉100%"/>
    <s v="宽松"/>
    <s v="中长"/>
  </r>
  <r>
    <x v="2"/>
    <s v="1GF1026750090"/>
    <s v="短款撞色印花T恤"/>
    <s v="黑色"/>
    <x v="0"/>
    <x v="0"/>
    <n v="1"/>
    <x v="62"/>
    <n v="239"/>
    <x v="10"/>
    <x v="0"/>
    <s v="以短款合体轮廓勾勒，巧妙重塑身材黄金比例，拔高身段，摩登显瘦；前幅撞色slogan字母抢占视野，散发摩登潮流气息；精选高含棉量材质，手感柔软，穿着舒适大方。"/>
    <s v="棉100%"/>
    <s v="合体"/>
    <s v="短款"/>
  </r>
  <r>
    <x v="2"/>
    <s v="1GY1020550010"/>
    <s v="撞色刺绣短袖T恤"/>
    <s v="米白"/>
    <x v="0"/>
    <x v="0"/>
    <n v="1"/>
    <x v="20"/>
    <n v="399"/>
    <x v="8"/>
    <x v="0"/>
    <s v="拼接撞色领口与袖口，摩登气息跃然而生，带来复古格调；前幅缀以立体毛巾绣字母与数字，简约而不失时髦感，散发跳跃俏丽气息；选用亲肤纯棉材质，柔韧亲肤，穿着舒爽透气。"/>
    <s v="棉100%_x000d__x000d_里料:聚酯纤维100%"/>
    <s v="合体"/>
    <s v="适中"/>
  </r>
  <r>
    <x v="2"/>
    <s v="1GY1020620920"/>
    <s v="一字刺绣条纹T恤"/>
    <s v="蓝白条"/>
    <x v="0"/>
    <x v="0"/>
    <n v="1"/>
    <x v="69"/>
    <n v="299"/>
    <x v="10"/>
    <x v="0"/>
    <s v="一字落肩设计，轻展锁骨肌肤，小幅度露肤散发清爽性感魅力；领口刺绣字母slogan，洋溢文艺清新气息；海军风撞色条纹，带来摩登波普感，让人耳目一新；精选高含棉量材质，穿着松软舒适。"/>
    <s v="棉100%"/>
    <s v="宽松"/>
    <s v="适中"/>
  </r>
  <r>
    <x v="2"/>
    <s v="1GY1020620978"/>
    <s v="一字刺绣条纹T恤"/>
    <s v="蓝白条"/>
    <x v="0"/>
    <x v="0"/>
    <n v="1"/>
    <x v="69"/>
    <n v="299"/>
    <x v="10"/>
    <x v="0"/>
    <s v="一字落肩设计，轻展锁骨肌肤，小幅度露肤散发清爽性感魅力；领口刺绣字母slogan，洋溢文艺清新气息；海军风撞色条纹，带来摩登波普感，让人耳目一新；精选高含棉量材质，穿着松软舒适。"/>
    <s v="棉100%"/>
    <s v="宽松"/>
    <s v="适中"/>
  </r>
  <r>
    <x v="2"/>
    <s v="1GY1020760090"/>
    <m/>
    <s v="米白"/>
    <x v="0"/>
    <x v="0"/>
    <n v="1"/>
    <x v="22"/>
    <n v="469"/>
    <x v="9"/>
    <x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2"/>
    <s v="1GZ1029750018"/>
    <s v="印花亮片短袖T恤"/>
    <s v="白色"/>
    <x v="0"/>
    <x v="0"/>
    <n v="1"/>
    <x v="69"/>
    <n v="299"/>
    <x v="10"/>
    <x v="0"/>
    <s v="法国斗牛犬印花姿态生动，散发萌趣俏皮感；融入亮片+刺绣图案，点睛视觉，彰显精致细节感；选取含棉面料打造，亲肤柔和，穿着舒适。"/>
    <s v="本品采用烫钻工艺，在穿着过程中，请避免烫钻部位与硬物摩擦，请勿大力揉搓或刮刷烫钻部位，在反复多次洗涤后有少量钻脱落，属于正常现象。"/>
    <s v="合体"/>
    <s v="适中"/>
  </r>
  <r>
    <x v="2"/>
    <s v="1GZ1029840120"/>
    <s v="印花棉质短袖T恤"/>
    <s v="白色"/>
    <x v="0"/>
    <x v="0"/>
    <n v="1"/>
    <x v="62"/>
    <n v="239"/>
    <x v="10"/>
    <x v="0"/>
    <s v="精致印花+刺绣字母点睛衣衫，凸显讲究细节感；简约大方款式，轻松与多种下装配搭，更具造型可能性；含棉面料制作，穿着更透气舒适。"/>
    <s v="棉50.7%聚酯纤维49.3%"/>
    <s v="合体"/>
    <s v="适中"/>
  </r>
  <r>
    <x v="2"/>
    <s v="1GZ1029880530"/>
    <s v="拼印花蝙蝠袖T恤"/>
    <s v="白色"/>
    <x v="0"/>
    <x v="0"/>
    <n v="1"/>
    <x v="36"/>
    <n v="369"/>
    <x v="8"/>
    <x v="0"/>
    <s v="烫胶印花字母色调十分醒目，瞬间点亮视觉，个性出彩；拼接蕾丝花边柔美浪漫，与印花碰撞出别样时尚火花；蝙蝠袖型视觉上修饰手臂线条，隐藏起身材小秘密。"/>
    <s v="本品采用烫钻工艺，在穿着过程中，请避免烫钻部位与硬物摩擦，请勿大力揉搓或刮刷烫钻部位，在反复多次洗涤后有少量钻脱落，属于正常现象。"/>
    <s v="宽松"/>
    <s v="适中"/>
  </r>
  <r>
    <x v="2"/>
    <s v="1GY1024640010"/>
    <s v="撞色印花短袖T恤"/>
    <s v="米白"/>
    <x v="0"/>
    <x v="0"/>
    <n v="1"/>
    <x v="62"/>
    <n v="239"/>
    <x v="10"/>
    <x v="0"/>
    <s v="以套头宽松轮廓打造，悄然修饰身材小秘密，轻松显瘦；字母slogan+花朵印花图案抢占视野，带来波普活力气息；精选含棉材质，穿着亲肤舒爽。"/>
    <s v="棉59.1%聚酯纤维40.9%"/>
    <s v="宽松"/>
    <s v="适中"/>
  </r>
  <r>
    <x v="2"/>
    <s v="1GY1024640130"/>
    <s v="撞色印花短袖T恤"/>
    <s v="米白"/>
    <x v="0"/>
    <x v="0"/>
    <n v="1"/>
    <x v="62"/>
    <n v="239"/>
    <x v="10"/>
    <x v="0"/>
    <s v="以套头宽松轮廓打造，悄然修饰身材小秘密，轻松显瘦；字母slogan+花朵印花图案抢占视野，带来波普活力气息；精选含棉材质，穿着亲肤舒爽。"/>
    <s v="棉59.1%聚酯纤维40.9%"/>
    <s v="宽松"/>
    <s v="适中"/>
  </r>
  <r>
    <x v="2"/>
    <s v="1GY1024640510"/>
    <s v="撞色印花短袖T恤"/>
    <s v="米白"/>
    <x v="0"/>
    <x v="0"/>
    <n v="1"/>
    <x v="62"/>
    <n v="239"/>
    <x v="10"/>
    <x v="0"/>
    <s v="以套头宽松轮廓打造，悄然修饰身材小秘密，轻松显瘦；字母slogan+花朵印花图案抢占视野，带来波普活力气息；精选含棉材质，穿着亲肤舒爽。"/>
    <s v="棉59.1%聚酯纤维40.9%"/>
    <s v="宽松"/>
    <s v="适中"/>
  </r>
  <r>
    <x v="2"/>
    <s v="1GY1020630018"/>
    <s v="贴布撞色印花T恤"/>
    <s v="白色"/>
    <x v="0"/>
    <x v="0"/>
    <n v="1"/>
    <x v="20"/>
    <n v="399"/>
    <x v="8"/>
    <x v="0"/>
    <s v="以落肩宽松轮廓打造，构筑轻松休闲印象；繁花贴布绣碰撞印花条纹，散发波普活力气息；甄选纯棉材质，穿着亲肤透气，舒适大方。"/>
    <s v="棉100%"/>
    <s v="宽松"/>
    <s v="适中"/>
  </r>
  <r>
    <x v="2"/>
    <s v="1GY1020630130"/>
    <s v="贴布撞色印花T恤"/>
    <s v="白色"/>
    <x v="0"/>
    <x v="0"/>
    <n v="1"/>
    <x v="20"/>
    <n v="399"/>
    <x v="8"/>
    <x v="0"/>
    <s v="以落肩宽松轮廓打造，构筑轻松休闲印象；繁花贴布绣碰撞印花条纹，散发波普活力气息；甄选纯棉材质，穿着亲肤透气，舒适大方。"/>
    <s v="棉100%"/>
    <s v="宽松"/>
    <s v="适中"/>
  </r>
  <r>
    <x v="2"/>
    <s v="1GY1020640166"/>
    <s v="贴布绣章条纹T恤"/>
    <s v="红绿条"/>
    <x v="0"/>
    <x v="0"/>
    <n v="1"/>
    <x v="36"/>
    <n v="369"/>
    <x v="8"/>
    <x v="0"/>
    <s v="经典撞色条纹抢占视野，散发波普俏皮气息；立体钉珠贴布绣章小巧可爱，增添鲜明趣味感，让人印象深刻；精选高含棉量材质，穿着舒适透气，大方得体。"/>
    <s v="棉100%_x000d_罗纹:棉92.8%氨纶7.2%"/>
    <s v="合体"/>
    <s v="适中"/>
  </r>
  <r>
    <x v="2"/>
    <s v="1GY1020640920"/>
    <s v="贴布绣章条纹T恤"/>
    <s v="红绿条"/>
    <x v="0"/>
    <x v="0"/>
    <n v="1"/>
    <x v="36"/>
    <n v="369"/>
    <x v="8"/>
    <x v="0"/>
    <s v="经典撞色条纹抢占视野，散发波普俏皮气息；立体钉珠贴布绣章小巧可爱，增添鲜明趣味感，让人印象深刻；精选高含棉量材质，穿着舒适透气，大方得体。"/>
    <s v="棉100%_x000d_罗纹:棉92.8%氨纶7.2%"/>
    <s v="合体"/>
    <s v="适中"/>
  </r>
  <r>
    <x v="2"/>
    <s v="1GY1020690010"/>
    <s v="假两件拼腰封T恤"/>
    <s v="米白"/>
    <x v="0"/>
    <x v="0"/>
    <n v="1"/>
    <x v="22"/>
    <n v="469"/>
    <x v="9"/>
    <x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</r>
  <r>
    <x v="2"/>
    <s v="1GY1020690650"/>
    <s v="假两件拼腰封T恤"/>
    <s v="米白"/>
    <x v="0"/>
    <x v="0"/>
    <n v="1"/>
    <x v="22"/>
    <n v="469"/>
    <x v="9"/>
    <x v="0"/>
    <s v="假两件拼接，将T恤糅合绑带腰封，兼具率性时髦，让人眼前一亮；撞色字母slogon，展现个性潮流态度，引人入胜；选用纯棉面料制作大身，穿着亲肤舒适。"/>
    <s v="本品采用特殊细纱支制作而成，在穿着使用时需小心爱护，避免指甲、金属等尖锐物品的勾刮，以防造成面料钩丝及刮痕。"/>
    <s v="合体"/>
    <s v="适中"/>
  </r>
  <r>
    <x v="2"/>
    <s v="1GY1020760010"/>
    <s v="背心短袖T恤套装"/>
    <s v="米白"/>
    <x v="0"/>
    <x v="0"/>
    <n v="1"/>
    <x v="22"/>
    <n v="469"/>
    <x v="9"/>
    <x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</r>
  <r>
    <x v="2"/>
    <s v="1GZ1029530018"/>
    <s v="短款系带短袖T恤"/>
    <s v="白色"/>
    <x v="0"/>
    <x v="0"/>
    <n v="1"/>
    <x v="67"/>
    <n v="339"/>
    <x v="8"/>
    <x v="0"/>
    <s v="系带设计颇有几分休闲度假风，将衣角随意系起，简单大方又散发着活力；短款剪裁视觉上拉伸下半身线条，更显现出小蛮腰，高挑迷人；选取含棉面料，兼具亲肤性与透气性，带来舒适穿着体验。"/>
    <s v="本品采用纱支组织疏松型面料，在使用过程中，纱支因摩擦会有少量抽出，此为正常现象；请注意避开尖利物品的勾刺、挂扯，按照洗护标识洗涤，以防止纱支破损。"/>
    <s v="宽松"/>
    <s v="短款"/>
  </r>
  <r>
    <x v="2"/>
    <s v="1GZ1029530120"/>
    <s v="短款系带短袖T恤"/>
    <s v="白色"/>
    <x v="0"/>
    <x v="0"/>
    <n v="1"/>
    <x v="67"/>
    <n v="339"/>
    <x v="8"/>
    <x v="0"/>
    <s v="系带设计颇有几分休闲度假风，将衣角随意系起，简单大方又散发着活力；短款剪裁视觉上拉伸下半身线条，更显现出小蛮腰，高挑迷人；选取含棉面料，兼具亲肤性与透气性，带来舒适穿着体验。"/>
    <s v="本品采用纱支组织疏松型面料，在使用过程中，纱支因摩擦会有少量抽出，此为正常现象；请注意避开尖利物品的勾刺、挂扯，按照洗护标识洗涤，以防止纱支破损。"/>
    <s v="宽松"/>
    <s v="短款"/>
  </r>
  <r>
    <x v="2"/>
    <s v="1GZ1029640018"/>
    <s v="印花钉珠短袖T恤"/>
    <s v="白色"/>
    <x v="0"/>
    <x v="0"/>
    <n v="1"/>
    <x v="67"/>
    <n v="339"/>
    <x v="8"/>
    <x v="0"/>
    <s v="漫画人物印花大幅占领视野，彰显街头活力感；仿珍珠钉珠勾勒字母，细节之处颇具设计心思；棉质面料亲肤透气，穿着更为舒适。"/>
    <s v="棉100%"/>
    <s v="宽松"/>
    <s v="中长"/>
  </r>
  <r>
    <x v="2"/>
    <s v="1GZ1029640090"/>
    <s v="印花钉珠短袖T恤"/>
    <s v="白色"/>
    <x v="0"/>
    <x v="0"/>
    <n v="1"/>
    <x v="67"/>
    <n v="339"/>
    <x v="8"/>
    <x v="0"/>
    <s v="漫画人物印花大幅占领视野，彰显街头活力感；仿珍珠钉珠勾勒字母，细节之处颇具设计心思；棉质面料亲肤透气，穿着更为舒适。"/>
    <s v="棉100%"/>
    <s v="宽松"/>
    <s v="中长"/>
  </r>
  <r>
    <x v="2"/>
    <s v="1GZ1029660120"/>
    <s v="卡通印花短袖T恤"/>
    <s v="白色"/>
    <x v="0"/>
    <x v="0"/>
    <n v="1"/>
    <x v="44"/>
    <n v="269"/>
    <x v="10"/>
    <x v="0"/>
    <s v="字母+趣味卡通印花生动吸睛，尽显青春俏丽感；甄选棉质面料制作，兼具亲肤感与舒适性；大方合体版型，轻松与不同风格衣衫搭配。"/>
    <s v="棉100%"/>
    <s v="合体"/>
    <s v="适中"/>
  </r>
  <r>
    <x v="2"/>
    <s v="1GZ1029690018"/>
    <s v="字母刺绣短袖T恤"/>
    <s v="白色"/>
    <x v="0"/>
    <x v="0"/>
    <n v="1"/>
    <x v="44"/>
    <n v="269"/>
    <x v="10"/>
    <x v="0"/>
    <s v="字母刺绣笔触流畅，糅合立体贴布绣，别具俏丽特质；领边与袖口加入撞色滚边，增强衣衫层次，复古摩登；选取含棉面料，兼具亲肤性与舒适感，品质彰显。"/>
    <s v="棉55.3%莫代尔39.9%氨纶4.8%(绣花线除外)"/>
    <s v="合体"/>
    <s v="适中"/>
  </r>
  <r>
    <x v="2"/>
    <s v="1GZ1029690090"/>
    <s v="字母刺绣短袖T恤"/>
    <s v="白色"/>
    <x v="0"/>
    <x v="0"/>
    <n v="1"/>
    <x v="44"/>
    <n v="269"/>
    <x v="10"/>
    <x v="0"/>
    <s v="字母刺绣笔触流畅，糅合立体贴布绣，别具俏丽特质；领边与袖口加入撞色滚边，增强衣衫层次，复古摩登；选取含棉面料，兼具亲肤性与舒适感，品质彰显。"/>
    <s v="棉55.3%莫代尔39.9%氨纶4.8%(绣花线除外)"/>
    <s v="合体"/>
    <s v="适中"/>
  </r>
  <r>
    <x v="2"/>
    <s v="1GZ1029690180"/>
    <s v="字母刺绣短袖T恤"/>
    <s v="白色"/>
    <x v="0"/>
    <x v="0"/>
    <n v="1"/>
    <x v="44"/>
    <n v="269"/>
    <x v="10"/>
    <x v="0"/>
    <s v="字母刺绣笔触流畅，糅合立体贴布绣，别具俏丽特质；领边与袖口加入撞色滚边，增强衣衫层次，复古摩登；选取含棉面料，兼具亲肤性与舒适感，品质彰显。"/>
    <s v="棉55.3%莫代尔39.9%氨纶4.8%(绣花线除外)"/>
    <s v="合体"/>
    <s v="适中"/>
  </r>
  <r>
    <x v="2"/>
    <s v="1GZ1029700018"/>
    <s v="卡通印花短袖T恤"/>
    <s v="白色"/>
    <x v="0"/>
    <x v="0"/>
    <n v="1"/>
    <x v="67"/>
    <n v="339"/>
    <x v="8"/>
    <x v="0"/>
    <s v="卡通小狗融合条纹印花，生动萌趣，俏丽又减龄；刺绣细节讲究精致，彰显设计巧思，低调却不失设计感；甄选纯棉面料制作，兼具亲肤性与透气性，带来舒适穿着体验。"/>
    <s v="棉100%"/>
    <s v="合体"/>
    <s v="中长"/>
  </r>
  <r>
    <x v="2"/>
    <s v="1GZ1029700120"/>
    <s v="卡通印花短袖T恤"/>
    <s v="白色"/>
    <x v="0"/>
    <x v="0"/>
    <n v="1"/>
    <x v="67"/>
    <n v="339"/>
    <x v="8"/>
    <x v="0"/>
    <s v="卡通小狗融合条纹印花，生动萌趣，俏丽又减龄；刺绣细节讲究精致，彰显设计巧思，低调却不失设计感；甄选纯棉面料制作，兼具亲肤性与透气性，带来舒适穿着体验。"/>
    <s v="棉100%"/>
    <s v="合体"/>
    <s v="中长"/>
  </r>
  <r>
    <x v="2"/>
    <s v="1GZ1029710018"/>
    <s v="猫咪印花短袖T恤"/>
    <s v="白色"/>
    <x v="0"/>
    <x v="0"/>
    <n v="1"/>
    <x v="69"/>
    <n v="299"/>
    <x v="10"/>
    <x v="0"/>
    <s v="猫咪印花占据视野，生动形象尽显萌趣俏皮感；字母钉珠精致讲究，巧妙点睛，细节感十足；甄选含棉面料，手感柔和，穿着更舒适。"/>
    <s v="棉50.7%聚酯纤维49.3%"/>
    <s v="合体"/>
    <s v="适中"/>
  </r>
  <r>
    <x v="2"/>
    <s v="1GZ1029710090"/>
    <s v="猫咪印花短袖T恤"/>
    <s v="白色"/>
    <x v="0"/>
    <x v="0"/>
    <n v="1"/>
    <x v="69"/>
    <n v="299"/>
    <x v="10"/>
    <x v="0"/>
    <s v="猫咪印花占据视野，生动形象尽显萌趣俏皮感；字母钉珠精致讲究，巧妙点睛，细节感十足；甄选含棉面料，手感柔和，穿着更舒适。"/>
    <s v="棉50.7%聚酯纤维49.3%"/>
    <s v="合体"/>
    <s v="适中"/>
  </r>
  <r>
    <x v="2"/>
    <s v="1GZ1029710760"/>
    <s v="猫咪印花短袖T恤"/>
    <s v="白色"/>
    <x v="0"/>
    <x v="0"/>
    <n v="1"/>
    <x v="69"/>
    <n v="299"/>
    <x v="10"/>
    <x v="0"/>
    <s v="猫咪印花占据视野，生动形象尽显萌趣俏皮感；字母钉珠精致讲究，巧妙点睛，细节感十足；甄选含棉面料，手感柔和，穿着更舒适。"/>
    <s v="棉50.7%聚酯纤维49.3%"/>
    <s v="合体"/>
    <s v="适中"/>
  </r>
  <r>
    <x v="2"/>
    <s v="1GZ1029720090"/>
    <s v="印花刺绣短袖T恤"/>
    <s v="白色"/>
    <x v="0"/>
    <x v="0"/>
    <n v="1"/>
    <x v="44"/>
    <n v="269"/>
    <x v="10"/>
    <x v="0"/>
    <s v="人物剪影印花呈现出不羁摇滚印象，彰显新时代女性自信姿态；花朵刺绣+星星贴片使整体画面更吸睛，细节感十足；选用含棉面料制作，亲肤透气，手感柔和，穿着更舒适。"/>
    <s v="本品采用烫钻工艺，在穿着过程中，请避免烫钻部位与硬物摩擦，请勿大力揉搓或刮刷烫钻部位，在反复多次洗涤后有少量钻脱落，属于正常现象。"/>
    <s v="合体"/>
    <s v="适中"/>
  </r>
  <r>
    <x v="2"/>
    <s v="1GZ1029760920"/>
    <s v="条纹抽绳短袖T恤"/>
    <s v="粉绿条"/>
    <x v="0"/>
    <x v="0"/>
    <n v="1"/>
    <x v="20"/>
    <n v="399"/>
    <x v="8"/>
    <x v="0"/>
    <s v="将条纹元素重新演绎，宽条更具视觉冲击，演绎波普复古风；两侧加入抽绳设计，灵活伸缩，别具个性与时髦感；选取棉面料制作，兼具亲肤性与透气性，穿着更舒适。"/>
    <s v="棉100%"/>
    <s v="宽松"/>
    <s v="适中"/>
  </r>
  <r>
    <x v="2"/>
    <s v="1GZ1029840133"/>
    <s v="印花棉质短袖T恤"/>
    <s v="白色"/>
    <x v="0"/>
    <x v="0"/>
    <n v="1"/>
    <x v="62"/>
    <n v="239"/>
    <x v="10"/>
    <x v="0"/>
    <s v="精致印花+刺绣字母点睛衣衫，凸显讲究细节感；简约大方款式，轻松与多种下装配搭，更具造型可能性；含棉面料制作，穿着更透气舒适。"/>
    <s v="棉50.7%聚酯纤维49.3%"/>
    <s v="合体"/>
    <s v="适中"/>
  </r>
  <r>
    <x v="2"/>
    <s v="1GZ1029870018"/>
    <s v="荷叶印花短袖T恤"/>
    <s v="白色"/>
    <x v="0"/>
    <x v="0"/>
    <n v="1"/>
    <x v="67"/>
    <n v="339"/>
    <x v="8"/>
    <x v="0"/>
    <s v="不规则拼接荷叶边糅合压褶效果，打破T恤常规印象，丰富层次感；流畅笔触打造字母印花，撞色效果点睛视觉；领边割破细节赋予衣衫几分不羁感，新潮个性。"/>
    <s v="棉50.7%聚酯纤维49.3%(绣花线除外)"/>
    <s v="宽松"/>
    <s v="适中"/>
  </r>
  <r>
    <x v="2"/>
    <s v="1GZ1029870120"/>
    <s v="荷叶印花短袖T恤"/>
    <s v="白色"/>
    <x v="0"/>
    <x v="0"/>
    <n v="1"/>
    <x v="67"/>
    <n v="339"/>
    <x v="8"/>
    <x v="0"/>
    <s v="不规则拼接荷叶边糅合压褶效果，打破T恤常规印象，丰富层次感；流畅笔触打造字母印花，撞色效果点睛视觉；领边割破细节赋予衣衫几分不羁感，新潮个性。"/>
    <s v="棉50.7%聚酯纤维49.3%(绣花线除外)"/>
    <s v="宽松"/>
    <s v="适中"/>
  </r>
  <r>
    <x v="2"/>
    <s v="1GZ1029870500"/>
    <s v="荷叶印花短袖T恤"/>
    <s v="白色"/>
    <x v="0"/>
    <x v="0"/>
    <n v="1"/>
    <x v="67"/>
    <n v="339"/>
    <x v="8"/>
    <x v="0"/>
    <s v="不规则拼接荷叶边糅合压褶效果，打破T恤常规印象，丰富层次感；流畅笔触打造字母印花，撞色效果点睛视觉；领边割破细节赋予衣衫几分不羁感，新潮个性。"/>
    <s v="棉50.7%聚酯纤维49.3%(绣花线除外)"/>
    <s v="宽松"/>
    <s v="适中"/>
  </r>
  <r>
    <x v="2"/>
    <s v="1GZ1029880018"/>
    <s v="拼印花蝙蝠袖T恤"/>
    <s v="白色"/>
    <x v="0"/>
    <x v="0"/>
    <n v="1"/>
    <x v="36"/>
    <n v="369"/>
    <x v="8"/>
    <x v="0"/>
    <s v="烫胶印花字母色调十分醒目，瞬间点亮视觉，个性出彩；拼接蕾丝花边柔美浪漫，与印花碰撞出别样时尚火花；蝙蝠袖型视觉上修饰手臂线条，隐藏起身材小秘密。"/>
    <s v="本品采用烫钻工艺，在穿着过程中，请避免烫钻部位与硬物摩擦，请勿大力揉搓或刮刷烫钻部位，在反复多次洗涤后有少量钻脱落，属于正常现象。"/>
    <s v="宽松"/>
    <s v="适中"/>
  </r>
  <r>
    <x v="2"/>
    <s v="1GZ1029910910"/>
    <s v="条纹收腰短款T恤"/>
    <s v="黑白条"/>
    <x v="0"/>
    <x v="0"/>
    <n v="1"/>
    <x v="36"/>
    <n v="369"/>
    <x v="8"/>
    <x v="0"/>
    <s v="撞色黑白条纹乃时尚界经典不衰元素，轻松演绎波普复古风；下摆打结+压褶橡筋设计，视觉上收腰显瘦，展露迷人蛮腰；甄选棉面料制作，带来舒适穿着体验。"/>
    <s v="棉100%"/>
    <s v="宽松"/>
    <s v="短款"/>
  </r>
  <r>
    <x v="2"/>
    <s v="1GZ1029950000"/>
    <s v="两件套荷叶边T恤"/>
    <s v="漂白"/>
    <x v="0"/>
    <x v="0"/>
    <n v="1"/>
    <x v="31"/>
    <n v="499"/>
    <x v="9"/>
    <x v="0"/>
    <s v="层次两件套款式，省去穿搭烦恼，别具造型层次与时髦感；配搭吊带背心色调吸睛，融入荷叶边，优雅摩登；选取含棉面料制作，质感柔和，彰显品质。"/>
    <s v="棉55.3%莫代尔39.9%氨纶4.8%"/>
    <s v="修身"/>
    <s v="短款"/>
  </r>
  <r>
    <x v="2"/>
    <s v="1GZ1029970018"/>
    <s v="镂空露肩绑带T恤"/>
    <s v="白色"/>
    <x v="0"/>
    <x v="0"/>
    <n v="1"/>
    <x v="62"/>
    <n v="239"/>
    <x v="10"/>
    <x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聚酯纤维49.3%"/>
    <s v="合体"/>
    <s v="适中"/>
  </r>
  <r>
    <x v="2"/>
    <s v="1GZ1029970090"/>
    <s v="镂空露肩绑带T恤"/>
    <s v="白色"/>
    <x v="0"/>
    <x v="0"/>
    <n v="1"/>
    <x v="62"/>
    <n v="239"/>
    <x v="10"/>
    <x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聚酯纤维49.3%"/>
    <s v="合体"/>
    <s v="适中"/>
  </r>
  <r>
    <x v="2"/>
    <s v="1GZ1029970133"/>
    <s v="镂空露肩绑带T恤"/>
    <s v="白色"/>
    <x v="0"/>
    <x v="0"/>
    <n v="1"/>
    <x v="62"/>
    <n v="239"/>
    <x v="10"/>
    <x v="0"/>
    <s v="露肩镂空+系带设计，展露出肩部肌肤，带来几分小性感，又不失个性俏丽；纯色衣款大方好搭，与多种衣衫皆可搭配，更具造型可能性；甄选含棉面料制作，穿着柔和舒适，品质讲究。"/>
    <s v="棉50.7%聚酯纤维49.3%"/>
    <s v="合体"/>
    <s v="适中"/>
  </r>
  <r>
    <x v="2"/>
    <s v="1GY1020570018"/>
    <s v="卡通刺绣短袖T恤"/>
    <s v="白色"/>
    <x v="0"/>
    <x v="0"/>
    <n v="1"/>
    <x v="33"/>
    <n v="439"/>
    <x v="9"/>
    <x v="0"/>
    <s v="本品小狗章仔图案经过洗涤后可能会出现掉色，属于正常现象，请勿用力洗刷及搓揉。"/>
    <s v="棉100%(绣花线除外)"/>
    <s v="合体"/>
    <s v="适中"/>
  </r>
  <r>
    <x v="2"/>
    <s v="1GY1020610010"/>
    <s v="印花全棉短袖T恤"/>
    <s v="米白"/>
    <x v="0"/>
    <x v="0"/>
    <n v="1"/>
    <x v="44"/>
    <n v="269"/>
    <x v="10"/>
    <x v="0"/>
    <s v="本品白色部位为粉浆印花，受力拉伸或洗涤之后，会有些许裂开现象，属於正常情况，敬请留意。"/>
    <s v="棉100%"/>
    <s v="合体"/>
    <s v="适中"/>
  </r>
  <r>
    <x v="2"/>
    <s v="1GY1020520920"/>
    <s v="条纹撞色长袖T恤"/>
    <s v="蓝白条"/>
    <x v="0"/>
    <x v="0"/>
    <n v="1"/>
    <x v="20"/>
    <n v="399"/>
    <x v="8"/>
    <x v="0"/>
    <s v="面料:棉100%_x000d_罗纹:棉92.8%氨纶7.2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570090"/>
    <s v="卡通刺绣短袖T恤"/>
    <s v="白色"/>
    <x v="0"/>
    <x v="0"/>
    <n v="1"/>
    <x v="33"/>
    <n v="439"/>
    <x v="9"/>
    <x v="0"/>
    <s v="本品小狗章仔图案经过洗涤后可能会出现掉色，属于正常现象，请勿用力洗刷及搓揉。"/>
    <s v="棉100%(绣花线除外)"/>
    <s v="合体"/>
    <s v="适中"/>
  </r>
  <r>
    <x v="2"/>
    <s v="1GY1020570130"/>
    <s v="卡通刺绣短袖T恤"/>
    <s v="白色"/>
    <x v="0"/>
    <x v="0"/>
    <n v="1"/>
    <x v="33"/>
    <n v="439"/>
    <x v="9"/>
    <x v="0"/>
    <s v="本品小狗章仔图案经过洗涤后可能会出现掉色，属于正常现象，请勿用力洗刷及搓揉。"/>
    <s v="棉100%(绣花线除外)"/>
    <s v="合体"/>
    <s v="适中"/>
  </r>
  <r>
    <x v="2"/>
    <s v="1GY1020610120"/>
    <s v="印花全棉短袖T恤"/>
    <s v="米白"/>
    <x v="0"/>
    <x v="0"/>
    <n v="1"/>
    <x v="44"/>
    <n v="269"/>
    <x v="10"/>
    <x v="0"/>
    <s v="本品白色部位为粉浆印花，受力拉伸或洗涤之后，会有些许裂开现象，属於正常情况，敬请留意。"/>
    <s v="棉100%"/>
    <s v="合体"/>
    <s v="适中"/>
  </r>
  <r>
    <x v="2"/>
    <s v="1GY1022250180"/>
    <s v="卡通印花卫衣T恤"/>
    <s v="粉红"/>
    <x v="0"/>
    <x v="0"/>
    <n v="1"/>
    <x v="21"/>
    <n v="639"/>
    <x v="5"/>
    <x v="0"/>
    <s v="面料:棉87.2%聚酯纤维12.8%_x000d__x000d_罗纹:棉69.8%聚酯纤维27.5%氨纶2.7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500018"/>
    <s v="拼接织带卫衣T恤"/>
    <s v="白色"/>
    <x v="0"/>
    <x v="0"/>
    <n v="1"/>
    <x v="12"/>
    <n v="73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GY1022500090"/>
    <s v="拼接织带卫衣T恤"/>
    <s v="白色"/>
    <x v="0"/>
    <x v="0"/>
    <n v="1"/>
    <x v="12"/>
    <n v="73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GY1022540690"/>
    <s v="绑带喇叭袖T恤"/>
    <s v="浅蓝"/>
    <x v="0"/>
    <x v="0"/>
    <n v="1"/>
    <x v="9"/>
    <n v="699"/>
    <x v="5"/>
    <x v="0"/>
    <s v="面料:[面层]棉55.2%聚酯纤维44.8%(含粘合剂)[底层]聚酯纤维100%_x000d_帽里:棉100%_x000d_缎带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620018"/>
    <s v="拼接流苏刺绣T恤"/>
    <s v="白色"/>
    <x v="0"/>
    <x v="0"/>
    <n v="1"/>
    <x v="20"/>
    <n v="399"/>
    <x v="8"/>
    <x v="0"/>
    <s v="面料:棉87%聚酯纤维13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630018"/>
    <s v="字母印花短袖T恤"/>
    <s v="白色"/>
    <x v="0"/>
    <x v="0"/>
    <n v="1"/>
    <x v="62"/>
    <n v="23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630090"/>
    <s v="字母印花短袖T恤"/>
    <s v="白色"/>
    <x v="0"/>
    <x v="0"/>
    <n v="1"/>
    <x v="62"/>
    <n v="23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670018"/>
    <s v="拼接钉珠印花T恤"/>
    <s v="白色"/>
    <x v="0"/>
    <x v="0"/>
    <n v="1"/>
    <x v="44"/>
    <n v="269"/>
    <x v="10"/>
    <x v="0"/>
    <s v="本品仿珍珠配饰，请于洗涤前取下，以免损坏。"/>
    <s v="棉100%"/>
    <s v="合体"/>
    <s v="适中"/>
  </r>
  <r>
    <x v="2"/>
    <s v="1GZ1029670090"/>
    <s v="拼接钉珠印花T恤"/>
    <s v="白色"/>
    <x v="0"/>
    <x v="0"/>
    <n v="1"/>
    <x v="44"/>
    <n v="269"/>
    <x v="10"/>
    <x v="0"/>
    <s v="本品仿珍珠配饰，请于洗涤前取下，以免损坏。"/>
    <s v="棉100%"/>
    <s v="合体"/>
    <s v="适中"/>
  </r>
  <r>
    <x v="2"/>
    <s v="1GZ1029680018"/>
    <s v="两件套网纱衫T恤"/>
    <s v="白色"/>
    <x v="0"/>
    <x v="0"/>
    <n v="1"/>
    <x v="31"/>
    <n v="499"/>
    <x v="9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680090"/>
    <s v="套装网纱衫T恤女"/>
    <s v="白色"/>
    <x v="0"/>
    <x v="0"/>
    <n v="1"/>
    <x v="31"/>
    <n v="499"/>
    <x v="9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740018"/>
    <s v="亮片印花短袖T恤"/>
    <s v="白色"/>
    <x v="0"/>
    <x v="0"/>
    <n v="1"/>
    <x v="20"/>
    <n v="399"/>
    <x v="8"/>
    <x v="0"/>
    <s v="面料:棉100%_x000d_里布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740690"/>
    <s v="亮片印花短袖T恤"/>
    <s v="白色"/>
    <x v="0"/>
    <x v="0"/>
    <n v="1"/>
    <x v="20"/>
    <n v="399"/>
    <x v="8"/>
    <x v="0"/>
    <s v="面料:棉100%_x000d_里布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50018"/>
    <s v="拼束腰短袖T恤女"/>
    <s v="白色"/>
    <x v="0"/>
    <x v="0"/>
    <n v="1"/>
    <x v="36"/>
    <n v="369"/>
    <x v="8"/>
    <x v="0"/>
    <s v="面料:棉100%_x000d_撞料:聚酯纤维89.4%氨纶10.6%"/>
    <s v="产品或产品的某一部分含有2种及以上的纤维时，除了许可不标注的纤维外，在标签上标明的每一种纤维含量允许偏差为5%，填充物的允许偏差为10%."/>
    <s v="合体"/>
    <s v="短款"/>
  </r>
  <r>
    <x v="2"/>
    <s v="1GZ1029850090"/>
    <s v="拼绑带束腰棉T恤"/>
    <s v="白色"/>
    <x v="0"/>
    <x v="0"/>
    <n v="1"/>
    <x v="36"/>
    <n v="369"/>
    <x v="8"/>
    <x v="0"/>
    <s v="面料:棉100%_x000d_撞料:聚酯纤维89.4%氨纶10.6%"/>
    <s v="产品或产品的某一部分含有2种及以上的纤维时，除了许可不标注的纤维外，在标签上标明的每一种纤维含量允许偏差为5%，填充物的允许偏差为10%."/>
    <s v="合体"/>
    <s v="短款"/>
  </r>
  <r>
    <x v="2"/>
    <s v="1GZ1029850120"/>
    <s v="拼绑带束腰棉T恤"/>
    <s v="白色"/>
    <x v="0"/>
    <x v="0"/>
    <n v="1"/>
    <x v="36"/>
    <n v="369"/>
    <x v="8"/>
    <x v="0"/>
    <s v="面料:棉100%_x000d_撞料:聚酯纤维89.4%氨纶10.6%"/>
    <s v="产品或产品的某一部分含有2种及以上的纤维时，除了许可不标注的纤维外，在标签上标明的每一种纤维含量允许偏差为5%，填充物的允许偏差为10%."/>
    <s v="合体"/>
    <s v="短款"/>
  </r>
  <r>
    <x v="2"/>
    <s v="1GZ1029860018"/>
    <s v="拼接蕾丝荷叶T恤"/>
    <s v="白色"/>
    <x v="0"/>
    <x v="0"/>
    <n v="1"/>
    <x v="20"/>
    <n v="399"/>
    <x v="8"/>
    <x v="0"/>
    <s v="面料:棉50.7%聚酯纤维49.3%_x000d_花边:锦纶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60133"/>
    <s v="拼接蕾丝荷叶T恤"/>
    <s v="白色"/>
    <x v="0"/>
    <x v="0"/>
    <n v="1"/>
    <x v="20"/>
    <n v="399"/>
    <x v="8"/>
    <x v="0"/>
    <s v="面料:棉50.7%聚酯纤维49.3%_x000d_花边:锦纶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90018"/>
    <s v="圆领刺绣短袖T恤"/>
    <s v="白色"/>
    <x v="0"/>
    <x v="0"/>
    <n v="1"/>
    <x v="62"/>
    <n v="239"/>
    <x v="10"/>
    <x v="0"/>
    <s v="小巧刺绣俏皮点睛，趣味减龄，凸显摩登俏皮感；简约利落T恤款型，强调时髦率性特质，与多种风格下装皆可轻松配搭；选用含棉混纺材质，柔韧亲肤，穿着透气又舒适。"/>
    <s v="棉50.7%聚酯纤维49.3%(绣花线除外)"/>
    <s v="合体"/>
    <s v="适中"/>
  </r>
  <r>
    <x v="2"/>
    <s v="1GZ1029900018"/>
    <s v="亮片钉珠字母T恤"/>
    <s v="白色"/>
    <x v="0"/>
    <x v="0"/>
    <n v="1"/>
    <x v="36"/>
    <n v="36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900180"/>
    <s v="亮片钉珠字母T恤"/>
    <s v="白色"/>
    <x v="0"/>
    <x v="0"/>
    <n v="1"/>
    <x v="36"/>
    <n v="36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Z1029920180"/>
    <s v="印花丝绒短袖T恤"/>
    <s v="粉红"/>
    <x v="0"/>
    <x v="0"/>
    <n v="1"/>
    <x v="36"/>
    <n v="369"/>
    <x v="8"/>
    <x v="0"/>
    <s v="撞色字母印花图案，率性演绎波普摩登印象，青春又吸睛；以落肩宽松轮廓打造，巧妙修饰身材小秘密，尽展纤细窈窕身姿；选用金属感亮泽丝绒材质，手感独特，质感高级复古。"/>
    <m/>
    <s v="宽松"/>
    <s v="适中"/>
  </r>
  <r>
    <x v="2"/>
    <s v="1GZ1029920650"/>
    <s v="印花丝绒短袖T恤"/>
    <s v="粉红"/>
    <x v="0"/>
    <x v="0"/>
    <n v="1"/>
    <x v="36"/>
    <n v="369"/>
    <x v="8"/>
    <x v="0"/>
    <s v="撞色字母印花图案，率性演绎波普摩登印象，青春又吸睛；以落肩宽松轮廓打造，巧妙修饰身材小秘密，尽展纤细窈窕身姿；选用金属感亮泽丝绒材质，手感独特，质感高级复古。"/>
    <m/>
    <s v="宽松"/>
    <s v="适中"/>
  </r>
  <r>
    <x v="2"/>
    <s v="1GZ1029770000"/>
    <s v="贴布条纹短袖T恤"/>
    <s v="白色"/>
    <x v="0"/>
    <x v="0"/>
    <n v="1"/>
    <x v="44"/>
    <n v="269"/>
    <x v="10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90000"/>
    <s v="圆领刺绣短袖T恤"/>
    <s v="白色"/>
    <x v="0"/>
    <x v="0"/>
    <n v="1"/>
    <x v="62"/>
    <n v="239"/>
    <x v="10"/>
    <x v="0"/>
    <s v="小巧刺绣俏皮点睛，趣味减龄，凸显摩登俏皮感；简约利落T恤款型，强调时髦率性特质，与多种风格下装皆可轻松配搭；选用含棉混纺材质，柔韧亲肤，穿着透气又舒适。"/>
    <s v="棉100%(绣花线除外)"/>
    <s v="合体"/>
    <s v="适中"/>
  </r>
  <r>
    <x v="2"/>
    <s v="1GZ1029650018"/>
    <s v="挖空拼褶长袖T恤"/>
    <s v="白色"/>
    <x v="0"/>
    <x v="0"/>
    <n v="1"/>
    <x v="36"/>
    <n v="369"/>
    <x v="8"/>
    <x v="0"/>
    <s v="本品穿着时请认清前后，前领稍低，洗水唛位于衣衫左侧，敬请留意。"/>
    <s v="棉50.7%聚酯纤维49.3%_x000d_撞料:棉100%_x000d_罗纹:棉69%锦纶27.6%氨纶3.4%"/>
    <s v="宽松"/>
    <s v="适中"/>
  </r>
  <r>
    <x v="2"/>
    <s v="1GZ1029650090"/>
    <s v="挖空拼褶长袖T恤"/>
    <s v="白色"/>
    <x v="0"/>
    <x v="0"/>
    <n v="1"/>
    <x v="36"/>
    <n v="369"/>
    <x v="8"/>
    <x v="0"/>
    <s v="本品穿着时请认清前后，前领稍低，洗水唛位于衣衫左侧，敬请留意。"/>
    <s v="棉50.7%聚酯纤维49.3%_x000d_撞料:棉100%_x000d_罗纹:棉69%锦纶27.6%氨纶3.4%"/>
    <s v="宽松"/>
    <s v="适中"/>
  </r>
  <r>
    <x v="2"/>
    <s v="1GZ1029800910"/>
    <s v="一字领条纹棉T恤"/>
    <s v="黑白条"/>
    <x v="0"/>
    <x v="0"/>
    <n v="1"/>
    <x v="67"/>
    <n v="33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00970"/>
    <s v="一字领条纹T恤女"/>
    <s v="黑白条"/>
    <x v="0"/>
    <x v="0"/>
    <n v="1"/>
    <x v="67"/>
    <n v="33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Z1029830116"/>
    <s v="撞色条纹短袖T恤"/>
    <s v="粉绿条"/>
    <x v="0"/>
    <x v="0"/>
    <n v="1"/>
    <x v="44"/>
    <n v="26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修身"/>
    <s v="适中"/>
  </r>
  <r>
    <x v="2"/>
    <s v="1GZ1029830910"/>
    <s v="撞色条纹短袖T恤"/>
    <s v="粉绿条"/>
    <x v="0"/>
    <x v="0"/>
    <n v="1"/>
    <x v="44"/>
    <n v="26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修身"/>
    <s v="适中"/>
  </r>
  <r>
    <x v="2"/>
    <s v="1GY1020530010"/>
    <s v="撞色印花刺绣T恤"/>
    <s v="米白"/>
    <x v="0"/>
    <x v="0"/>
    <n v="1"/>
    <x v="44"/>
    <n v="269"/>
    <x v="10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530180"/>
    <s v="撞色印花刺绣T恤"/>
    <s v="米白"/>
    <x v="0"/>
    <x v="0"/>
    <n v="1"/>
    <x v="44"/>
    <n v="269"/>
    <x v="10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720010"/>
    <s v="印花亚麻长袖T恤"/>
    <s v="米白"/>
    <x v="0"/>
    <x v="0"/>
    <n v="1"/>
    <x v="33"/>
    <n v="439"/>
    <x v="9"/>
    <x v="0"/>
    <s v="面料:亚麻100%_x000d_罗纹:棉91.6%氨纶8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720650"/>
    <s v="印花亚麻长袖T恤"/>
    <s v="米白"/>
    <x v="0"/>
    <x v="0"/>
    <n v="1"/>
    <x v="33"/>
    <n v="439"/>
    <x v="9"/>
    <x v="0"/>
    <s v="面料:亚麻100%_x000d_罗纹:棉91.6%氨纶8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530018"/>
    <s v="刺绣破洞卫衣T恤"/>
    <s v="白色"/>
    <x v="0"/>
    <x v="0"/>
    <n v="1"/>
    <x v="21"/>
    <n v="639"/>
    <x v="5"/>
    <x v="0"/>
    <s v="面料:棉87.2%聚酯纤维12.8%_x000d_罗纹:棉69.8%聚酯纤维27.5%氨纶2.7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2530180"/>
    <s v="刺绣破洞卫衣T恤"/>
    <s v="白色"/>
    <x v="0"/>
    <x v="0"/>
    <n v="1"/>
    <x v="21"/>
    <n v="639"/>
    <x v="5"/>
    <x v="0"/>
    <s v="面料:棉87.2%聚酯纤维12.8%_x000d_罗纹:棉69.8%聚酯纤维27.5%氨纶2.7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2530510"/>
    <s v="刺绣破洞卫衣T恤"/>
    <s v="白色"/>
    <x v="0"/>
    <x v="0"/>
    <n v="1"/>
    <x v="21"/>
    <n v="639"/>
    <x v="5"/>
    <x v="0"/>
    <s v="面料:棉87.2%聚酯纤维12.8%_x000d_罗纹:棉69.8%聚酯纤维27.5%氨纶2.7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2560018"/>
    <s v="刺绣喇叭袖T恤"/>
    <s v="白色"/>
    <x v="0"/>
    <x v="0"/>
    <n v="1"/>
    <x v="31"/>
    <n v="499"/>
    <x v="9"/>
    <x v="0"/>
    <s v="面料:棉87.2%聚酯纤维12.8%_x000d_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560130"/>
    <s v="刺绣喇叭袖T恤"/>
    <s v="白色"/>
    <x v="0"/>
    <x v="0"/>
    <n v="1"/>
    <x v="31"/>
    <n v="499"/>
    <x v="9"/>
    <x v="0"/>
    <s v="面料:棉87.2%聚酯纤维12.8%_x000d_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610018"/>
    <s v="挖空印花卫衣T恤"/>
    <s v="白色"/>
    <x v="0"/>
    <x v="0"/>
    <n v="1"/>
    <x v="12"/>
    <n v="739"/>
    <x v="6"/>
    <x v="0"/>
    <s v="面料:棉100%_x000d_罗纹:棉72%聚酯纤维25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610090"/>
    <s v="挖空印花卫衣T恤"/>
    <s v="白色"/>
    <x v="0"/>
    <x v="0"/>
    <n v="1"/>
    <x v="12"/>
    <n v="739"/>
    <x v="6"/>
    <x v="0"/>
    <s v="面料:棉100%_x000d_罗纹:棉72%聚酯纤维25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540010"/>
    <s v="字母印花短袖T恤"/>
    <s v="米白"/>
    <x v="0"/>
    <x v="0"/>
    <n v="1"/>
    <x v="62"/>
    <n v="23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0540090"/>
    <s v="字母印花短袖T恤"/>
    <s v="米白"/>
    <x v="0"/>
    <x v="0"/>
    <n v="1"/>
    <x v="62"/>
    <n v="23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0740972"/>
    <s v="撞色条纹长袖T恤"/>
    <s v="黑白条"/>
    <x v="0"/>
    <x v="0"/>
    <n v="1"/>
    <x v="33"/>
    <n v="439"/>
    <x v="9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0510010"/>
    <s v="贴布绣印花棉T恤"/>
    <s v="米白"/>
    <x v="0"/>
    <x v="0"/>
    <n v="1"/>
    <x v="22"/>
    <n v="469"/>
    <x v="9"/>
    <x v="0"/>
    <s v="本品小狗章仔采用毛线制成，因纱线特性，在使用过程中会产生轻微起毛球，属正常现象，穿着时请小心爱护避免摩擦，洗涤时只可轻柔手洗，切不可机洗，切不可揉搓或刮刷。"/>
    <s v="棉59.2%聚酯纤维40.8%"/>
    <s v="宽松"/>
    <s v="适中"/>
  </r>
  <r>
    <x v="2"/>
    <s v="1GY1020510400"/>
    <s v="贴布绣印花棉T恤"/>
    <s v="米白"/>
    <x v="0"/>
    <x v="0"/>
    <n v="1"/>
    <x v="22"/>
    <n v="469"/>
    <x v="9"/>
    <x v="0"/>
    <s v="本品小狗章仔采用毛线制成，因纱线特性，在使用过程中会产生轻微起毛球，属正常现象，穿着时请小心爱护避免摩擦，洗涤时只可轻柔手洗，切不可机洗，切不可揉搓或刮刷。"/>
    <s v="棉59.2%聚酯纤维40.8%"/>
    <s v="宽松"/>
    <s v="适中"/>
  </r>
  <r>
    <x v="2"/>
    <s v="1GY1020540410"/>
    <s v="字母印花短袖T恤"/>
    <s v="米白"/>
    <x v="0"/>
    <x v="0"/>
    <n v="1"/>
    <x v="62"/>
    <n v="23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GY1020740910"/>
    <s v="撞色条纹长袖T恤"/>
    <s v="黑白条"/>
    <x v="0"/>
    <x v="0"/>
    <n v="1"/>
    <x v="33"/>
    <n v="439"/>
    <x v="9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200090"/>
    <s v="贴布挽袖卫衣T恤"/>
    <s v="黑色"/>
    <x v="0"/>
    <x v="0"/>
    <n v="1"/>
    <x v="23"/>
    <n v="599"/>
    <x v="7"/>
    <x v="0"/>
    <s v="面料:棉87.2%聚酯纤维12.8%_x000d_罗纹:棉68.9%聚酯纤维28.1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200530"/>
    <s v="贴布挽袖卫衣T恤"/>
    <s v="黑色"/>
    <x v="0"/>
    <x v="0"/>
    <n v="1"/>
    <x v="23"/>
    <n v="599"/>
    <x v="7"/>
    <x v="0"/>
    <s v="面料:棉87.2%聚酯纤维12.8%_x000d_罗纹:棉68.9%聚酯纤维28.1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510018"/>
    <s v="刺绣连帽卫衣T恤"/>
    <s v="白色"/>
    <x v="0"/>
    <x v="0"/>
    <n v="1"/>
    <x v="15"/>
    <n v="799"/>
    <x v="6"/>
    <x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510420"/>
    <s v="刺绣连帽卫衣T恤"/>
    <s v="白色"/>
    <x v="0"/>
    <x v="0"/>
    <n v="1"/>
    <x v="15"/>
    <n v="799"/>
    <x v="6"/>
    <x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GY1022670018"/>
    <s v="V领绑带卫衣式T恤"/>
    <s v="白色"/>
    <x v="0"/>
    <x v="0"/>
    <n v="1"/>
    <x v="17"/>
    <n v="569"/>
    <x v="7"/>
    <x v="0"/>
    <s v="本品采用纱支组织疏松型面料，在使用过程中，纱支因摩擦会有少量抽出，此为正常现象；请注意避开尖利物品的勾刺、挂扯，按照洗护标识洗涤，以防止纱支破损。"/>
    <s v="棉100%_x000d__x000d_撞料:聚酯纤维97.7%氨纶2.3%_x000d__x000d_罗纹:棉70.8%聚酯纤维26.3%氨纶2.9%"/>
    <s v="宽松"/>
    <s v="适中"/>
  </r>
  <r>
    <x v="2"/>
    <s v="1GY1022670181"/>
    <s v="V领绑带卫衣式T恤"/>
    <s v="白色"/>
    <x v="0"/>
    <x v="0"/>
    <n v="1"/>
    <x v="17"/>
    <n v="569"/>
    <x v="7"/>
    <x v="0"/>
    <s v="本品采用纱支组织疏松型面料，在使用过程中，纱支因摩擦会有少量抽出，此为正常现象；请注意避开尖利物品的勾刺、挂扯，按照洗护标识洗涤，以防止纱支破损。"/>
    <s v="棉100%_x000d__x000d_撞料:聚酯纤维97.7%氨纶2.3%_x000d__x000d_罗纹:棉70.8%聚酯纤维26.3%氨纶2.9%"/>
    <s v="宽松"/>
    <s v="适中"/>
  </r>
  <r>
    <x v="2"/>
    <s v="1GY1023790010"/>
    <s v="刺绣交叉吊带背心"/>
    <s v="米白"/>
    <x v="0"/>
    <x v="0"/>
    <n v="1"/>
    <x v="63"/>
    <n v="169"/>
    <x v="10"/>
    <x v="0"/>
    <s v="面料:锦纶90.6%氨纶9.4%"/>
    <s v="产品或产品的某一部分含有2种及以上的纤维时，除了许可不标注的纤维外，在标签上标明的每一种纤维含量允许偏差为5%，填充物的允许偏差为10%."/>
    <s v="贴身"/>
    <s v="短款"/>
  </r>
  <r>
    <x v="2"/>
    <s v="1GY1023790090"/>
    <s v="刺绣交叉吊带背心"/>
    <s v="米白"/>
    <x v="0"/>
    <x v="0"/>
    <n v="1"/>
    <x v="63"/>
    <n v="169"/>
    <x v="10"/>
    <x v="0"/>
    <s v="面料:锦纶90.6%氨纶9.4%"/>
    <s v="产品或产品的某一部分含有2种及以上的纤维时，除了许可不标注的纤维外，在标签上标明的每一种纤维含量允许偏差为5%，填充物的允许偏差为10%."/>
    <s v="贴身"/>
    <s v="短款"/>
  </r>
  <r>
    <x v="2"/>
    <s v="1GY1023900090"/>
    <s v="立领打底长袖T恤"/>
    <s v="米白"/>
    <x v="0"/>
    <x v="0"/>
    <n v="1"/>
    <x v="44"/>
    <n v="269"/>
    <x v="10"/>
    <x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</r>
  <r>
    <x v="2"/>
    <s v="1GY1024270050"/>
    <s v="连帽贴布卫衣T恤"/>
    <s v="花灰"/>
    <x v="0"/>
    <x v="0"/>
    <n v="1"/>
    <x v="23"/>
    <n v="599"/>
    <x v="7"/>
    <x v="0"/>
    <s v="面料:棉59.1%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</r>
  <r>
    <x v="2"/>
    <s v="1GY1024270130"/>
    <s v="连帽贴布卫衣T恤"/>
    <s v="花灰"/>
    <x v="0"/>
    <x v="0"/>
    <n v="1"/>
    <x v="23"/>
    <n v="599"/>
    <x v="7"/>
    <x v="0"/>
    <s v="面料:棉57.2%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</r>
  <r>
    <x v="2"/>
    <s v="1GY1024280010"/>
    <s v="贴布印花卫衣T恤"/>
    <s v="米白"/>
    <x v="0"/>
    <x v="0"/>
    <n v="1"/>
    <x v="5"/>
    <n v="1190"/>
    <x v="1"/>
    <x v="0"/>
    <s v="面料:棉57.2%聚酯纤维42.8%(绣花线除外)_x000d__x000d_装饰章仔:[底布]锦纶100%[绣花线]聚酯纤维、腈纶、粘纤_x000d__x000d_罗纹:棉76.3%聚酯纤维21.2%氨纶2.5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GY1024280090"/>
    <s v="贴布印花卫衣T恤"/>
    <s v="米白"/>
    <x v="0"/>
    <x v="0"/>
    <n v="1"/>
    <x v="5"/>
    <n v="1190"/>
    <x v="1"/>
    <x v="0"/>
    <s v="面料:棉57.2%聚酯纤维42.8%(绣花线除外)_x000d__x000d_装饰章仔:[底布]锦纶100%[绣花线]聚酯纤维、腈纶、粘纤_x000d__x000d_罗纹:棉76.3%聚酯纤维21.2%氨纶2.5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4021890090"/>
    <s v="【917店庆周499元】亮片丝绒卫衣T恤"/>
    <s v="黑色"/>
    <x v="0"/>
    <x v="0"/>
    <n v="1"/>
    <x v="31"/>
    <n v="999"/>
    <x v="0"/>
    <x v="1"/>
    <s v="本品面料为丝绒面料，穿着时请小心爱护，请勿用力拉扯面料，切不可揉搓及绞拧，请勿压烫，如需要请采用蒸汽挂烫。"/>
    <s v="[面层]聚酯纤维91.9%氨纶8.1%(含粘合剂)_x000d__x000d_[底层]聚酯纤维100%(绣花线除外)"/>
    <s v="宽松"/>
    <s v="适中"/>
  </r>
  <r>
    <x v="2"/>
    <s v="1JY4022030304"/>
    <s v="【917店庆周384元】印花连帽卫衣T恤"/>
    <s v="驼色"/>
    <x v="0"/>
    <x v="0"/>
    <n v="1"/>
    <x v="136"/>
    <n v="769"/>
    <x v="6"/>
    <x v="1"/>
    <s v="面料:聚酯纤维67.7%棉29.3%氨纶3.0%(绣花线除外)_x000d_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4240018"/>
    <s v="【917店庆周399元】假两件拼卫衣T恤"/>
    <s v="白色"/>
    <x v="0"/>
    <x v="0"/>
    <n v="1"/>
    <x v="20"/>
    <n v="769"/>
    <x v="6"/>
    <x v="1"/>
    <s v="面料:聚酯纤维67.7%棉29.3%氨纶3.0%(绣花线除外)_x000d__x000d_撞料:棉100%_x000d__x000d_罗纹:棉70%聚酯纤维27.3%氨纶2.7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4024240304"/>
    <s v="【917店庆周399元】假两件拼卫衣T恤"/>
    <s v="白色"/>
    <x v="0"/>
    <x v="0"/>
    <n v="1"/>
    <x v="20"/>
    <n v="769"/>
    <x v="6"/>
    <x v="1"/>
    <s v="面料:聚酯纤维67.7%棉29.3%氨纶3.0%(绣花线除外)_x000d__x000d_撞料:棉100%_x000d__x000d_罗纹:棉70%聚酯纤维27.3%氨纶2.7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4024450018"/>
    <s v="假两件印花T恤"/>
    <s v="白色"/>
    <x v="0"/>
    <x v="0"/>
    <n v="1"/>
    <x v="93"/>
    <n v="299"/>
    <x v="10"/>
    <x v="1"/>
    <s v="面料:棉50.1%聚酯纤维49.9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4450090"/>
    <s v="假两件印花T恤"/>
    <s v="白色"/>
    <x v="0"/>
    <x v="0"/>
    <n v="1"/>
    <x v="93"/>
    <n v="299"/>
    <x v="10"/>
    <x v="1"/>
    <s v="面料:棉50.1%聚酯纤维49.9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0210530"/>
    <s v="【917店庆周234元】贴布刺绣卫衣T恤"/>
    <s v="卡其"/>
    <x v="0"/>
    <x v="0"/>
    <n v="1"/>
    <x v="116"/>
    <n v="469"/>
    <x v="9"/>
    <x v="1"/>
    <s v="面料:棉57.1%聚酯纤维42.9%(绣花线除外)_x000d_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0210601"/>
    <s v="【917店庆周234元】贴布刺绣卫衣T恤"/>
    <s v="卡其"/>
    <x v="0"/>
    <x v="0"/>
    <n v="1"/>
    <x v="116"/>
    <n v="469"/>
    <x v="9"/>
    <x v="1"/>
    <s v="面料:棉57.1%聚酯纤维42.9%(绣花线除外)_x000d_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0200190"/>
    <s v="刺绣卫衣长袖T恤"/>
    <s v="黑色"/>
    <x v="0"/>
    <x v="0"/>
    <n v="1"/>
    <x v="19"/>
    <n v="839"/>
    <x v="2"/>
    <x v="0"/>
    <s v="面料:棉58.4%聚酯纤维41.6%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0200090"/>
    <s v="【917店庆周419元】刺绣卫衣长袖T恤"/>
    <s v="黑色"/>
    <x v="0"/>
    <x v="0"/>
    <n v="1"/>
    <x v="29"/>
    <n v="839"/>
    <x v="2"/>
    <x v="1"/>
    <s v="面料:棉58.4%聚酯纤维41.6%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4022360180"/>
    <s v="印花卫衣长袖T恤"/>
    <s v="粉红"/>
    <x v="0"/>
    <x v="0"/>
    <n v="1"/>
    <x v="119"/>
    <n v="439"/>
    <x v="9"/>
    <x v="1"/>
    <s v="面料:棉87.3%聚酯纤维12.7%"/>
    <s v="产品或产品的某一部分含有2种及以上的纤维时，除了许可不标注的纤维外，在标签上标明的每一种纤维含量允许偏差为5%，填充物的允许偏差为10%."/>
    <s v="宽松"/>
    <s v="短款"/>
  </r>
  <r>
    <x v="2"/>
    <s v="1JY4020180050"/>
    <s v="【917店庆周299元】拼接刺绣印花T恤"/>
    <s v="花灰"/>
    <x v="0"/>
    <x v="0"/>
    <n v="1"/>
    <x v="69"/>
    <n v="599"/>
    <x v="7"/>
    <x v="1"/>
    <s v="面料:棉82.5%锦纶10.8%金属镀膜纤维6.7%(绣花线除外)_x000d__x000d_罗纹:棉74.8%聚酯纤维22.8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4022330601"/>
    <s v="【917店庆周349元】印花卫衣长袖T恤"/>
    <s v="彩蓝"/>
    <x v="0"/>
    <x v="0"/>
    <n v="1"/>
    <x v="34"/>
    <n v="699"/>
    <x v="5"/>
    <x v="1"/>
    <s v="面料:棉87.6%聚酯纤维12.4%(含微量其他纤维)_x000d__x000d_罗纹:棉70.4%聚酯纤维26.9%氨纶2.7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J4021520650"/>
    <s v="【917店庆周219元】丝绒印花长袖T恤"/>
    <s v="深蓝"/>
    <x v="0"/>
    <x v="0"/>
    <n v="1"/>
    <x v="119"/>
    <n v="439"/>
    <x v="9"/>
    <x v="1"/>
    <s v="本品面料为丝绒面料，穿着时请小心爱护，请勿用力拉扯面料，切不可揉搓及绞拧，请勿压烫，如需要请采用蒸汽挂烫。"/>
    <s v="聚酯纤维96%氨纶4%"/>
    <s v="合体"/>
    <s v="适中"/>
  </r>
  <r>
    <x v="2"/>
    <s v="1JH4022680090"/>
    <s v="【917店庆周349元】印花喇叭袖T恤"/>
    <s v="黑色"/>
    <x v="0"/>
    <x v="0"/>
    <n v="1"/>
    <x v="34"/>
    <n v="699"/>
    <x v="5"/>
    <x v="1"/>
    <s v="面料:棉58.4%聚酯纤维41.6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J4021460090"/>
    <s v="条纹刺绣长袖T恤"/>
    <s v="黑色"/>
    <x v="0"/>
    <x v="0"/>
    <n v="1"/>
    <x v="127"/>
    <n v="269"/>
    <x v="10"/>
    <x v="1"/>
    <s v="面料:棉54.1%莫代尔40.1%氨纶5.8%(绣花线除外)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4021540090"/>
    <s v="刺绣连帽卫衣T恤"/>
    <s v="黑色"/>
    <x v="0"/>
    <x v="0"/>
    <n v="1"/>
    <x v="69"/>
    <n v="599"/>
    <x v="7"/>
    <x v="1"/>
    <s v="面料:棉80.6%聚酯纤维19.4%(含微量其他纤维)(绣花线除外)_x000d__x000d_罗纹:棉74.7%聚酯纤维22.9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J4024640110"/>
    <s v="条纹绑带长袖T恤"/>
    <s v="酒红"/>
    <x v="0"/>
    <x v="0"/>
    <n v="1"/>
    <x v="116"/>
    <n v="469"/>
    <x v="9"/>
    <x v="1"/>
    <s v="面料:棉100%_x000d_罗纹:棉70.4%聚酯纤维27%氨纶2.6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4020220090"/>
    <s v="【917店庆周559元】丝绒刺绣卫衣T恤"/>
    <s v="黑色"/>
    <x v="0"/>
    <x v="0"/>
    <n v="1"/>
    <x v="37"/>
    <n v="999"/>
    <x v="0"/>
    <x v="1"/>
    <s v="本品面料为丝绒面料，穿着时请小心爱护，请勿用力拉扯面料，切不可揉搓及绞拧，请勿压烫，如需要请采用蒸汽挂烫。"/>
    <s v="[面层]聚酯纤维91.8%氨纶8.2%(含粘合剂)(绣花线除外)_x000d_[底层]聚酯纤维100%"/>
    <s v="宽松"/>
    <s v="中长"/>
  </r>
  <r>
    <x v="2"/>
    <s v="1JY4020220110"/>
    <s v="【917店庆周559元】丝绒刺绣卫衣T恤"/>
    <s v="黑色"/>
    <x v="0"/>
    <x v="0"/>
    <n v="1"/>
    <x v="37"/>
    <n v="999"/>
    <x v="0"/>
    <x v="1"/>
    <s v="本品面料为丝绒面料，穿着时请小心爱护，请勿用力拉扯面料，切不可揉搓及绞拧，请勿压烫，如需要请采用蒸汽挂烫。"/>
    <s v="[面层]聚酯纤维91.8%氨纶8.2%(含粘合剂)(绣花线除外)_x000d_[底层]聚酯纤维100%"/>
    <s v="宽松"/>
    <s v="中长"/>
  </r>
  <r>
    <x v="2"/>
    <s v="1JH3027520180"/>
    <s v="字母连帽卫衣T恤"/>
    <s v="白色"/>
    <x v="0"/>
    <x v="0"/>
    <n v="1"/>
    <x v="9"/>
    <n v="699"/>
    <x v="5"/>
    <x v="0"/>
    <s v="面料:棉87.3%聚酯纤维12.7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530760"/>
    <s v="不规则系带T恤"/>
    <s v="黑色"/>
    <x v="0"/>
    <x v="0"/>
    <n v="1"/>
    <x v="9"/>
    <n v="699"/>
    <x v="5"/>
    <x v="0"/>
    <s v="面料:棉87.3%聚酯纤维12.7%_x000d__x000d_罗纹:棉64.2%锦纶33.3%氨纶2.5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3023190090"/>
    <s v="印花连帽卫衣T恤"/>
    <s v="黑色"/>
    <x v="0"/>
    <x v="0"/>
    <n v="1"/>
    <x v="136"/>
    <n v="769"/>
    <x v="6"/>
    <x v="1"/>
    <s v="面料:棉78.4%聚酯纤维21.6%(绣花线除外)_x000d_罗纹:棉68.2%聚酯纤维28.7%氨纶3.1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3023190810"/>
    <s v="印花连帽卫衣T恤"/>
    <s v="黑色"/>
    <x v="0"/>
    <x v="0"/>
    <n v="1"/>
    <x v="136"/>
    <n v="769"/>
    <x v="6"/>
    <x v="1"/>
    <s v="面料:棉78.4%聚酯纤维21.6%(绣花线除外)_x000d_罗纹:棉68.2%聚酯纤维28.7%氨纶3.1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3023220520"/>
    <s v="【917店庆周489元】迷彩连帽卫衣T恤"/>
    <s v="军绿"/>
    <x v="0"/>
    <x v="0"/>
    <n v="1"/>
    <x v="26"/>
    <n v="699"/>
    <x v="5"/>
    <x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</r>
  <r>
    <x v="2"/>
    <s v="1JY3023280018"/>
    <s v="【917店庆周269元】印花喇叭袖卫衣"/>
    <s v="白色"/>
    <x v="0"/>
    <x v="0"/>
    <n v="1"/>
    <x v="44"/>
    <n v="539"/>
    <x v="7"/>
    <x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聚酯纤维21.6%_x000d__x000d_(含微量其他纤维)"/>
    <s v="宽松"/>
    <s v="适中"/>
  </r>
  <r>
    <x v="2"/>
    <s v="1JY3023280510"/>
    <s v="【917店庆周269元】印花喇叭袖卫衣"/>
    <s v="白色"/>
    <x v="0"/>
    <x v="0"/>
    <n v="1"/>
    <x v="44"/>
    <n v="539"/>
    <x v="7"/>
    <x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聚酯纤维21.6%_x000d__x000d_(含微量其他纤维)"/>
    <s v="宽松"/>
    <s v="适中"/>
  </r>
  <r>
    <x v="2"/>
    <s v="1JH3027520018"/>
    <s v="【917店庆周389元】字母连帽卫衣T恤"/>
    <s v="白色"/>
    <x v="0"/>
    <x v="0"/>
    <n v="1"/>
    <x v="41"/>
    <n v="699"/>
    <x v="5"/>
    <x v="1"/>
    <s v="面料:棉87.3%聚酯纤维12.7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520090"/>
    <s v="【917店庆周389元】字母连帽卫衣T恤"/>
    <s v="白色"/>
    <x v="0"/>
    <x v="0"/>
    <n v="1"/>
    <x v="41"/>
    <n v="699"/>
    <x v="5"/>
    <x v="1"/>
    <s v="面料:棉87.3%聚酯纤维12.7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530090"/>
    <s v="【917店庆周349元】不规则系带T恤"/>
    <s v="黑色"/>
    <x v="0"/>
    <x v="0"/>
    <n v="1"/>
    <x v="34"/>
    <n v="699"/>
    <x v="5"/>
    <x v="1"/>
    <s v="面料:棉87.3%聚酯纤维12.7%_x000d__x000d_罗纹:棉64.2%锦纶33.3%氨纶2.5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H3027530510"/>
    <s v="【917店庆周349元】不规则系带T恤"/>
    <s v="黑色"/>
    <x v="0"/>
    <x v="0"/>
    <n v="1"/>
    <x v="34"/>
    <n v="699"/>
    <x v="5"/>
    <x v="1"/>
    <s v="面料:棉87.3%聚酯纤维12.7%_x000d__x000d_罗纹:棉64.2%锦纶33.3%氨纶2.5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H3027720090"/>
    <s v="【917店庆周284元】字母喇叭长袖T恤"/>
    <s v="黑色"/>
    <x v="0"/>
    <x v="0"/>
    <n v="1"/>
    <x v="112"/>
    <n v="569"/>
    <x v="7"/>
    <x v="1"/>
    <s v="面料:棉87.3%聚酯纤维12.7%_x000d__x000d_罗纹:棉64.7%聚酯纤维26.8%氨纶8.5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210018"/>
    <s v="【917店庆周269元】喇叭袖卫衣式T恤"/>
    <s v="白色"/>
    <x v="0"/>
    <x v="0"/>
    <n v="1"/>
    <x v="44"/>
    <n v="539"/>
    <x v="7"/>
    <x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聚酯纤维12.6%_x000d_罗纹:棉71.2%聚酯纤维25.9%氨纶2.9%"/>
    <s v="宽松"/>
    <s v="适中"/>
  </r>
  <r>
    <x v="2"/>
    <s v="1JY3023210090"/>
    <s v="【917店庆周269元】喇叭袖卫衣式T恤"/>
    <s v="白色"/>
    <x v="0"/>
    <x v="0"/>
    <n v="1"/>
    <x v="44"/>
    <n v="539"/>
    <x v="7"/>
    <x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聚酯纤维12.6%_x000d_罗纹:棉71.2%聚酯纤维25.9%氨纶2.9%"/>
    <s v="宽松"/>
    <s v="适中"/>
  </r>
  <r>
    <x v="2"/>
    <s v="1JY3023210810"/>
    <s v="【917店庆周269元】喇叭袖卫衣式T恤"/>
    <s v="白色"/>
    <x v="0"/>
    <x v="0"/>
    <n v="1"/>
    <x v="44"/>
    <n v="539"/>
    <x v="7"/>
    <x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聚酯纤维12.6%_x000d_罗纹:棉71.2%聚酯纤维25.9%氨纶2.9%"/>
    <s v="宽松"/>
    <s v="适中"/>
  </r>
  <r>
    <x v="2"/>
    <s v="1JY3023340018"/>
    <s v="【917店庆周289元】印花中长卫衣T恤"/>
    <s v="白色"/>
    <x v="0"/>
    <x v="0"/>
    <n v="1"/>
    <x v="114"/>
    <n v="569"/>
    <x v="7"/>
    <x v="1"/>
    <s v="面料:棉93.3%锦纶6.7%_x000d_罗纹:棉71%聚酯纤维26.1%氨纶2.9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3023340090"/>
    <s v="【917店庆周289元】印花中长卫衣T恤"/>
    <s v="白色"/>
    <x v="0"/>
    <x v="0"/>
    <n v="1"/>
    <x v="114"/>
    <n v="569"/>
    <x v="7"/>
    <x v="1"/>
    <s v="面料:棉93.3%锦纶6.7%_x000d_罗纹:棉71%聚酯纤维26.1%氨纶2.9%"/>
    <s v="产品或产品的某一部分含有2种及以上的纤维时，除了许可不标注的纤维外，在标签上标明的每一种纤维含量允许偏差为5%，填充物的允许偏差为10%."/>
    <s v="宽松"/>
    <s v="中长"/>
  </r>
  <r>
    <x v="2"/>
    <s v="1JY3023450120"/>
    <s v="【917店庆周319元】织带露肩卫衣T恤"/>
    <s v="大红"/>
    <x v="0"/>
    <x v="0"/>
    <n v="1"/>
    <x v="43"/>
    <n v="639"/>
    <x v="5"/>
    <x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聚酯纤维12.6%_x000d_罗纹:棉70.5%聚酯纤维27%氨纶2.5%"/>
    <s v="宽松"/>
    <s v="适中"/>
  </r>
  <r>
    <x v="2"/>
    <s v="1JY3023450520"/>
    <s v="【917店庆周319元】织带露肩卫衣T恤"/>
    <s v="大红"/>
    <x v="0"/>
    <x v="0"/>
    <n v="1"/>
    <x v="43"/>
    <n v="639"/>
    <x v="5"/>
    <x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聚酯纤维12.6%_x000d_罗纹:棉70.5%聚酯纤维27%氨纶2.5%"/>
    <s v="宽松"/>
    <s v="适中"/>
  </r>
  <r>
    <x v="2"/>
    <s v="1JY3023450650"/>
    <s v="【917店庆周319元】织带露肩卫衣T恤"/>
    <s v="大红"/>
    <x v="0"/>
    <x v="0"/>
    <n v="1"/>
    <x v="43"/>
    <n v="639"/>
    <x v="5"/>
    <x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聚酯纤维12.6%_x000d_罗纹:棉70.5%聚酯纤维27%氨纶2.5%"/>
    <s v="宽松"/>
    <s v="适中"/>
  </r>
  <r>
    <x v="2"/>
    <s v="1JY3023810650"/>
    <s v="【917店庆周249元】绒面高领印花T恤"/>
    <s v="深蓝"/>
    <x v="0"/>
    <x v="0"/>
    <n v="1"/>
    <x v="117"/>
    <n v="499"/>
    <x v="9"/>
    <x v="1"/>
    <s v="本品面料为丝绒面料，穿着时请小心爱护，请勿用力拉扯面料，切不可揉搓及绞拧，请勿压烫，如需要请采用蒸汽挂烫。"/>
    <s v="聚酯纤维90.5%氨纶9.5%"/>
    <s v="修身"/>
    <s v="适中"/>
  </r>
  <r>
    <x v="2"/>
    <s v="1JY3023810810"/>
    <s v="【917店庆周249元】绒面高领印花T恤"/>
    <s v="深蓝"/>
    <x v="0"/>
    <x v="0"/>
    <n v="1"/>
    <x v="117"/>
    <n v="499"/>
    <x v="9"/>
    <x v="1"/>
    <s v="本品面料为丝绒面料，穿着时请小心爱护，请勿用力拉扯面料，切不可揉搓及绞拧，请勿压烫，如需要请采用蒸汽挂烫。"/>
    <s v="聚酯纤维90.5%氨纶9.5%"/>
    <s v="修身"/>
    <s v="适中"/>
  </r>
  <r>
    <x v="2"/>
    <s v="1JH3027010000"/>
    <s v="连帽刺绣卫衣T恤"/>
    <s v="漂白"/>
    <x v="0"/>
    <x v="0"/>
    <n v="1"/>
    <x v="23"/>
    <n v="599"/>
    <x v="7"/>
    <x v="0"/>
    <s v="本品前幅牙刷绣易沾毛毛，需用胶纸粘。"/>
    <s v="棉62.9%聚酯纤维37.1%(含微量其他纤维)(绣花线除外)"/>
    <s v="合体"/>
    <s v="适中"/>
  </r>
  <r>
    <x v="2"/>
    <s v="1JH3027010090"/>
    <s v="连帽刺绣卫衣T恤"/>
    <s v="漂白"/>
    <x v="0"/>
    <x v="0"/>
    <n v="1"/>
    <x v="23"/>
    <n v="599"/>
    <x v="7"/>
    <x v="0"/>
    <s v="本品前幅牙刷绣易沾毛毛，需用胶纸粘。"/>
    <s v="棉62.9%聚酯纤维37.1%(含微量其他纤维)(绣花线除外)"/>
    <s v="合体"/>
    <s v="适中"/>
  </r>
  <r>
    <x v="2"/>
    <s v="1JY3023390018"/>
    <s v="连帽抽绳卫衣短袖T恤"/>
    <s v="白色"/>
    <x v="0"/>
    <x v="0"/>
    <n v="1"/>
    <x v="22"/>
    <n v="469"/>
    <x v="9"/>
    <x v="0"/>
    <s v="面料:棉93.3%锦纶6.7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390090"/>
    <s v="连帽抽绳卫衣短袖T恤"/>
    <s v="白色"/>
    <x v="0"/>
    <x v="0"/>
    <n v="1"/>
    <x v="22"/>
    <n v="469"/>
    <x v="9"/>
    <x v="0"/>
    <s v="面料:棉93.3%锦纶6.7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820130"/>
    <s v="条纹喇叭长袖针织T恤"/>
    <s v="玫红"/>
    <x v="0"/>
    <x v="0"/>
    <n v="1"/>
    <x v="33"/>
    <n v="43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94.7%氨纶5.3%"/>
    <s v="修身"/>
    <s v="适中"/>
  </r>
  <r>
    <x v="2"/>
    <s v="1JH3027780090"/>
    <s v="撞色棉喇叭袖T恤"/>
    <s v="黑色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3024050010"/>
    <s v="【917店庆周149元】撞色印花卫衣长袖T恤"/>
    <s v="米白"/>
    <x v="0"/>
    <x v="0"/>
    <n v="1"/>
    <x v="93"/>
    <n v="299"/>
    <x v="10"/>
    <x v="1"/>
    <s v="袖子加入撞色印花字母，打破衣衫单调感，颇有几分街头潮流范；休闲卫衣款型散发青春活力感，酷帅又不失时髦特质；优质含棉面料制作，柔韧舒适，穿着感受更佳。"/>
    <s v="聚酯纤维51.6%棉48.4%"/>
    <s v="宽松"/>
    <s v="适中"/>
  </r>
  <r>
    <x v="2"/>
    <s v="1JJ3024050090"/>
    <s v="【917店庆周149元】撞色印花卫衣长袖T恤"/>
    <s v="米白"/>
    <x v="0"/>
    <x v="0"/>
    <n v="1"/>
    <x v="93"/>
    <n v="299"/>
    <x v="10"/>
    <x v="1"/>
    <s v="袖子加入撞色印花字母，打破衣衫单调感，颇有几分街头潮流范；休闲卫衣款型散发青春活力感，酷帅又不失时髦特质；优质含棉面料制作，柔韧舒适，穿着感受更佳。"/>
    <s v="聚酯纤维51.6%棉48.4%"/>
    <s v="宽松"/>
    <s v="适中"/>
  </r>
  <r>
    <x v="2"/>
    <s v="1JY3021620090"/>
    <s v="印花图案棉质短袖T恤"/>
    <s v="黑色"/>
    <x v="0"/>
    <x v="0"/>
    <n v="1"/>
    <x v="63"/>
    <n v="339"/>
    <x v="8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1620520"/>
    <s v="印花图案棉质短袖T恤"/>
    <s v="黑色"/>
    <x v="0"/>
    <x v="0"/>
    <n v="1"/>
    <x v="63"/>
    <n v="339"/>
    <x v="8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820904"/>
    <s v="【917店庆周219元】条纹喇叭长袖针织T恤"/>
    <s v="玫红"/>
    <x v="0"/>
    <x v="0"/>
    <n v="1"/>
    <x v="119"/>
    <n v="439"/>
    <x v="9"/>
    <x v="1"/>
    <s v="本品采用纱支组织疏松型面料，在使用过程中，纱支因摩擦会有少量抽出，此为正常现象；请注意避开尖利物品的勾刺、挂扯，按照洗护标识洗涤，以防止纱支破损。"/>
    <s v="聚酯纤维94.7%氨纶5.3%"/>
    <s v="修身"/>
    <s v="适中"/>
  </r>
  <r>
    <x v="2"/>
    <s v="1JY3026280010"/>
    <s v="钉珠刺绣棉质短袖T恤"/>
    <s v="米白"/>
    <x v="0"/>
    <x v="0"/>
    <n v="1"/>
    <x v="116"/>
    <n v="469"/>
    <x v="9"/>
    <x v="1"/>
    <s v="面料:棉100%_x000d_里料:聚酯纤维100%_x000d_绣花线:聚酯纤维、腈纶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6280090"/>
    <s v="钉珠刺绣棉质短袖T恤"/>
    <s v="米白"/>
    <x v="0"/>
    <x v="0"/>
    <n v="1"/>
    <x v="116"/>
    <n v="469"/>
    <x v="9"/>
    <x v="1"/>
    <s v="面料:棉100%_x000d_里料:聚酯纤维100%_x000d_绣花线:聚酯纤维、腈纶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H3026970000"/>
    <s v="【917店庆周159元】假两件印花棉长袖T恤"/>
    <s v="漂白"/>
    <x v="0"/>
    <x v="0"/>
    <n v="1"/>
    <x v="82"/>
    <n v="369"/>
    <x v="8"/>
    <x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</r>
  <r>
    <x v="2"/>
    <s v="1JH3026970090"/>
    <s v="【917店庆周159元】假两件印花棉长袖T恤"/>
    <s v="漂白"/>
    <x v="0"/>
    <x v="0"/>
    <n v="1"/>
    <x v="82"/>
    <n v="369"/>
    <x v="8"/>
    <x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</r>
  <r>
    <x v="2"/>
    <s v="1JH3027000120"/>
    <s v="立领撞色长袖卫衣T恤"/>
    <s v="大红"/>
    <x v="0"/>
    <x v="0"/>
    <n v="1"/>
    <x v="80"/>
    <n v="699"/>
    <x v="5"/>
    <x v="1"/>
    <m/>
    <s v="聚酯纤维100%_x000d_罗纹:棉71.8%聚酯纤维25.1%氨纶3.1%"/>
    <s v="合体"/>
    <s v="适中"/>
  </r>
  <r>
    <x v="2"/>
    <s v="1JH3027000601"/>
    <s v="立领撞色长袖卫衣T恤"/>
    <s v="大红"/>
    <x v="0"/>
    <x v="0"/>
    <n v="1"/>
    <x v="80"/>
    <n v="699"/>
    <x v="5"/>
    <x v="1"/>
    <m/>
    <s v="聚酯纤维100%_x000d_罗纹:棉71.8%聚酯纤维25.1%氨纶3.1%"/>
    <s v="合体"/>
    <s v="适中"/>
  </r>
  <r>
    <x v="2"/>
    <s v="1JH3027060000"/>
    <s v="字母连帽卫衣T恤"/>
    <s v="漂白"/>
    <x v="0"/>
    <x v="0"/>
    <n v="1"/>
    <x v="137"/>
    <n v="939"/>
    <x v="0"/>
    <x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聚酯纤维41.6%(绣花线除外)_x000d_帽里:棉100%_x000d_罗纹:棉71.8%聚酯纤维25.1%氨纶3.1%"/>
    <s v="宽松"/>
    <s v="中长"/>
  </r>
  <r>
    <x v="2"/>
    <s v="1JH3027060090"/>
    <s v="字母连帽卫衣T恤"/>
    <s v="漂白"/>
    <x v="0"/>
    <x v="0"/>
    <n v="1"/>
    <x v="137"/>
    <n v="939"/>
    <x v="0"/>
    <x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聚酯纤维41.6%(绣花线除外)_x000d_帽里:棉100%_x000d_罗纹:棉71.8%聚酯纤维25.1%氨纶3.1%"/>
    <s v="宽松"/>
    <s v="中长"/>
  </r>
  <r>
    <x v="2"/>
    <s v="1JH3027070090"/>
    <s v="【917店庆周119元】渔网打底长袖T恤"/>
    <s v="黑色"/>
    <x v="0"/>
    <x v="0"/>
    <n v="1"/>
    <x v="77"/>
    <n v="239"/>
    <x v="10"/>
    <x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</r>
  <r>
    <x v="2"/>
    <s v="1JH3027070120"/>
    <s v="【917店庆周119元】渔网打底长袖T恤"/>
    <s v="黑色"/>
    <x v="0"/>
    <x v="0"/>
    <n v="1"/>
    <x v="77"/>
    <n v="239"/>
    <x v="10"/>
    <x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</r>
  <r>
    <x v="2"/>
    <s v="1JH3027280090"/>
    <s v="撞色卡通印花棉质T恤"/>
    <s v="黑色"/>
    <x v="0"/>
    <x v="0"/>
    <n v="1"/>
    <x v="138"/>
    <n v="269"/>
    <x v="10"/>
    <x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H3027430018"/>
    <s v="【917店庆周99元】打底吊带抹胸背心"/>
    <s v="白色"/>
    <x v="0"/>
    <x v="0"/>
    <n v="1"/>
    <x v="98"/>
    <n v="199"/>
    <x v="10"/>
    <x v="1"/>
    <s v="面料:粘纤60.4%锦纶34.6%氨纶5%"/>
    <s v="产品或产品的某一部分含有2种及以上的纤维时，除了许可不标注的纤维外，在标签上标明的每一种纤维含量允许偏差为5%，填充物的允许偏差为10%."/>
    <s v="合体"/>
    <s v="超短"/>
  </r>
  <r>
    <x v="2"/>
    <s v="1JH3027430090"/>
    <s v="【917店庆周99元】打底吊带抹胸背心"/>
    <s v="白色"/>
    <x v="0"/>
    <x v="0"/>
    <n v="1"/>
    <x v="98"/>
    <n v="199"/>
    <x v="10"/>
    <x v="1"/>
    <s v="面料:粘纤60.4%锦纶34.6%氨纶5%"/>
    <s v="产品或产品的某一部分含有2种及以上的纤维时，除了许可不标注的纤维外，在标签上标明的每一种纤维含量允许偏差为5%，填充物的允许偏差为10%."/>
    <s v="合体"/>
    <s v="超短"/>
  </r>
  <r>
    <x v="2"/>
    <s v="1JH3027780601"/>
    <s v="撞色棉喇叭袖T恤"/>
    <s v="黑色"/>
    <x v="0"/>
    <x v="0"/>
    <n v="1"/>
    <x v="93"/>
    <n v="299"/>
    <x v="10"/>
    <x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H3027790090"/>
    <s v="【917店庆周269元】飘带棉质卫衣T恤"/>
    <s v="黑色"/>
    <x v="0"/>
    <x v="0"/>
    <n v="1"/>
    <x v="44"/>
    <n v="539"/>
    <x v="7"/>
    <x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聚酯纤维12.4%_x000d__x000d_(含微量其他纤维)_x000d__x000d_罗纹:棉71.1%聚酯纤维26%氨纶2.9%"/>
    <s v="宽松"/>
    <s v="适中"/>
  </r>
  <r>
    <x v="2"/>
    <s v="1JH3027790120"/>
    <s v="【917店庆周269元】飘带棉质卫衣T恤"/>
    <s v="黑色"/>
    <x v="0"/>
    <x v="0"/>
    <n v="1"/>
    <x v="44"/>
    <n v="539"/>
    <x v="7"/>
    <x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聚酯纤维12.4%_x000d__x000d_(含微量其他纤维)_x000d__x000d_罗纹:棉71.1%聚酯纤维26%氨纶2.9%"/>
    <s v="宽松"/>
    <s v="适中"/>
  </r>
  <r>
    <x v="2"/>
    <s v="1JH3027870601"/>
    <s v="连帽棉质卫衣T恤"/>
    <s v="彩蓝"/>
    <x v="0"/>
    <x v="0"/>
    <n v="1"/>
    <x v="23"/>
    <n v="599"/>
    <x v="7"/>
    <x v="0"/>
    <s v="面料:棉87.3%聚酯纤维12.7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1660030"/>
    <s v="钉珠印花字母短袖T恤"/>
    <s v="灰色"/>
    <x v="0"/>
    <x v="0"/>
    <n v="1"/>
    <x v="84"/>
    <n v="369"/>
    <x v="8"/>
    <x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3180050"/>
    <s v="【917店庆周269元】钉珠卫衣棉质长袖T恤"/>
    <s v="花灰"/>
    <x v="0"/>
    <x v="0"/>
    <n v="1"/>
    <x v="44"/>
    <n v="539"/>
    <x v="7"/>
    <x v="1"/>
    <s v="面料:棉88.4%聚酯纤维11.6%_x000d_罗纹:棉71.8%聚酯纤维25.8%氨纶2.4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180090"/>
    <s v="【917店庆周269元】钉珠卫衣棉质长袖T恤"/>
    <s v="花灰"/>
    <x v="0"/>
    <x v="0"/>
    <n v="1"/>
    <x v="44"/>
    <n v="539"/>
    <x v="7"/>
    <x v="1"/>
    <s v="面料:棉87.4%聚酯纤维12.6%_x000d_罗纹:棉71.1%聚酯纤维26.4%氨纶2.5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3180133"/>
    <s v="【917店庆周269元】钉珠卫衣棉质长袖T恤"/>
    <s v="花灰"/>
    <x v="0"/>
    <x v="0"/>
    <n v="1"/>
    <x v="44"/>
    <n v="539"/>
    <x v="7"/>
    <x v="1"/>
    <s v="面料:棉87.4%聚酯纤维12.6%_x000d_罗纹:棉71.1%聚酯纤维26.4%氨纶2.5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750018"/>
    <s v="【917店庆周299元】荷叶卫衣长袖T恤"/>
    <s v="白色"/>
    <x v="0"/>
    <x v="0"/>
    <n v="1"/>
    <x v="69"/>
    <n v="599"/>
    <x v="7"/>
    <x v="1"/>
    <s v="面料:棉87.5%聚酯纤维12.5%_x000d_罗纹:棉70.8%聚酯纤维26.3%氨纶2.9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750120"/>
    <s v="【917店庆周299元】荷叶卫衣长袖T恤"/>
    <s v="白色"/>
    <x v="0"/>
    <x v="0"/>
    <n v="1"/>
    <x v="69"/>
    <n v="599"/>
    <x v="7"/>
    <x v="1"/>
    <s v="面料:棉87.5%聚酯纤维12.5%_x000d_罗纹:棉70.8%聚酯纤维26.3%氨纶2.9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H3027750181"/>
    <s v="【917店庆周299元】荷叶卫衣长袖T恤"/>
    <s v="白色"/>
    <x v="0"/>
    <x v="0"/>
    <n v="1"/>
    <x v="69"/>
    <n v="599"/>
    <x v="7"/>
    <x v="1"/>
    <s v="面料:棉87.5%聚酯纤维12.5%_x000d_罗纹:棉70.8%聚酯纤维26.3%氨纶2.9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Y3026410120"/>
    <s v="印花开叉中袖T恤"/>
    <s v="白色"/>
    <x v="0"/>
    <x v="0"/>
    <n v="1"/>
    <x v="69"/>
    <n v="299"/>
    <x v="10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J3021670120"/>
    <s v="简约字母印花短袖T恤"/>
    <s v="大红"/>
    <x v="0"/>
    <x v="0"/>
    <n v="1"/>
    <x v="77"/>
    <n v="239"/>
    <x v="10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3021670650"/>
    <s v="简约字母印花短袖T恤"/>
    <s v="大红"/>
    <x v="0"/>
    <x v="0"/>
    <n v="1"/>
    <x v="77"/>
    <n v="239"/>
    <x v="10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3024040010"/>
    <s v="【917店庆周149元】翻领棉质短袖T恤"/>
    <s v="米白"/>
    <x v="0"/>
    <x v="0"/>
    <n v="1"/>
    <x v="93"/>
    <n v="299"/>
    <x v="10"/>
    <x v="1"/>
    <s v="面料:棉100%_x000d_罗纹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3024040700"/>
    <s v="【917店庆周149元】翻领棉质短袖T恤"/>
    <s v="米白"/>
    <x v="0"/>
    <x v="0"/>
    <n v="1"/>
    <x v="93"/>
    <n v="299"/>
    <x v="10"/>
    <x v="1"/>
    <s v="面料:棉100%_x000d_罗纹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J3024370010"/>
    <s v="【917店庆周99元】短款V领打底吊带背心"/>
    <s v="米白"/>
    <x v="0"/>
    <x v="0"/>
    <n v="1"/>
    <x v="98"/>
    <n v="199"/>
    <x v="10"/>
    <x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氨纶3.5%"/>
    <s v="贴身"/>
    <s v="短款"/>
  </r>
  <r>
    <x v="2"/>
    <s v="1JJ3024370090"/>
    <s v="【917店庆周99元】短款V领打底吊带背心"/>
    <s v="米白"/>
    <x v="0"/>
    <x v="0"/>
    <n v="1"/>
    <x v="98"/>
    <n v="199"/>
    <x v="10"/>
    <x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氨纶3.5%"/>
    <s v="贴身"/>
    <s v="短款"/>
  </r>
  <r>
    <x v="2"/>
    <s v="1JJ3025510090"/>
    <s v="简约印花字母短袖T恤"/>
    <s v="黑色"/>
    <x v="0"/>
    <x v="0"/>
    <n v="1"/>
    <x v="77"/>
    <n v="239"/>
    <x v="10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1640110"/>
    <s v="撞色印花图案短袖T恤"/>
    <s v="酒红"/>
    <x v="0"/>
    <x v="0"/>
    <n v="1"/>
    <x v="63"/>
    <n v="339"/>
    <x v="8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3800010"/>
    <s v="绑带不规则棉短袖T恤"/>
    <s v="米白"/>
    <x v="0"/>
    <x v="0"/>
    <n v="1"/>
    <x v="63"/>
    <n v="339"/>
    <x v="8"/>
    <x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3800520"/>
    <s v="绑带不规则棉短袖T恤"/>
    <s v="米白"/>
    <x v="0"/>
    <x v="0"/>
    <n v="1"/>
    <x v="63"/>
    <n v="339"/>
    <x v="8"/>
    <x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4020010"/>
    <s v="撞色字母印花短袖T恤"/>
    <s v="米白"/>
    <x v="0"/>
    <x v="0"/>
    <n v="1"/>
    <x v="63"/>
    <n v="339"/>
    <x v="8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Y3026410018"/>
    <s v="【917店庆周149元】印花开叉中袖T恤"/>
    <s v="白色"/>
    <x v="0"/>
    <x v="0"/>
    <n v="1"/>
    <x v="93"/>
    <n v="299"/>
    <x v="10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2"/>
    <s v="1JJ3021670870"/>
    <s v="简约字母印花短袖T恤"/>
    <s v="大红"/>
    <x v="0"/>
    <x v="0"/>
    <n v="1"/>
    <x v="77"/>
    <n v="239"/>
    <x v="10"/>
    <x v="1"/>
    <s v="面料:聚酯纤维51.6%棉48.4%"/>
    <s v="产品或产品的某一部分含有2种及以上的纤维时，除了许可不标注的纤维外，在标签上标明的每一种纤维含量允许偏差为5%，填充物的允许偏差为10%."/>
    <s v="合体"/>
    <s v="适中"/>
  </r>
  <r>
    <x v="2"/>
    <s v="1JH2024700018"/>
    <s v="镂空印花短袖T恤"/>
    <s v="白色"/>
    <x v="0"/>
    <x v="0"/>
    <n v="1"/>
    <x v="44"/>
    <n v="269"/>
    <x v="10"/>
    <x v="0"/>
    <s v="与牛仔半裙同样合衬，休闲碰撞柔美，尽展摩登大气格调"/>
    <s v="棉100%"/>
    <s v="宽松"/>
    <s v="适中"/>
  </r>
  <r>
    <x v="2"/>
    <s v="1JH2024700090"/>
    <s v="镂空印花短袖T恤"/>
    <s v="白色"/>
    <x v="0"/>
    <x v="0"/>
    <n v="1"/>
    <x v="44"/>
    <n v="269"/>
    <x v="10"/>
    <x v="0"/>
    <s v="加入时髦牛仔，率性潮流印象轻松演绎，尽展个性摩登气息"/>
    <s v="棉100%"/>
    <s v="宽松"/>
    <s v="适中"/>
  </r>
  <r>
    <x v="2"/>
    <s v="1JY2020550018"/>
    <s v="撞色刺绣短袖T恤"/>
    <s v="白色"/>
    <x v="0"/>
    <x v="0"/>
    <n v="1"/>
    <x v="77"/>
    <n v="299"/>
    <x v="10"/>
    <x v="1"/>
    <s v="套头合体版型；立体刺绣地图图案；经典亮眼撞色；精选亲肤棉质"/>
    <s v="黑白穿搭是打造时髦印象优选，轻松散发摩登百搭气息，魅力亮眼"/>
    <s v="合体"/>
    <s v="适中"/>
  </r>
  <r>
    <x v="2"/>
    <s v="1JY2020350018"/>
    <s v="拼条露肩短袖T恤"/>
    <s v="白色"/>
    <x v="0"/>
    <x v="0"/>
    <n v="1"/>
    <x v="77"/>
    <n v="299"/>
    <x v="10"/>
    <x v="1"/>
    <s v="别致镂空领口；露肩+时尚拼条；印花字母点缀；柔韧棉质面料"/>
    <s v="与裙装或简约裤装皆可搭配，青春或干练，演绎多变百搭特质"/>
    <s v="宽松"/>
    <s v="适中"/>
  </r>
  <r>
    <x v="2"/>
    <s v="1JY2020140120"/>
    <s v="撞色印花短袖T恤"/>
    <s v="大红"/>
    <x v="0"/>
    <x v="0"/>
    <n v="1"/>
    <x v="103"/>
    <n v="269"/>
    <x v="10"/>
    <x v="1"/>
    <s v="简约套头T恤；波普撞色帆船印花图案；精选亲肤棉质面料"/>
    <s v="休闲轻松T恤，与摩登短裤或时髦裙装穿搭皆可，尽展率性百搭魅力"/>
    <s v="合体"/>
    <s v="适中"/>
  </r>
  <r>
    <x v="2"/>
    <s v="1JY2020140650"/>
    <s v="撞色印花短袖T恤"/>
    <s v="大红"/>
    <x v="0"/>
    <x v="0"/>
    <n v="1"/>
    <x v="103"/>
    <n v="269"/>
    <x v="10"/>
    <x v="1"/>
    <s v="简约套头T恤；波普撞色帆船印花图案；精选亲肤棉质面料"/>
    <s v="加入波普印花半裙，经典明暗色调碰撞，别具都会时髦感，摩登迷人"/>
    <s v="合体"/>
    <s v="适中"/>
  </r>
  <r>
    <x v="2"/>
    <s v="1JY2025220018"/>
    <s v="开叉系带袖棉T恤"/>
    <s v="白色"/>
    <x v="0"/>
    <x v="0"/>
    <n v="1"/>
    <x v="68"/>
    <n v="339"/>
    <x v="8"/>
    <x v="1"/>
    <s v="落肩宽松版型；开叉+系带袖设计；复古字母印花；精选透气棉质料"/>
    <s v="加入摩登牛仔短裤，时髦活力穿搭更展波普休闲气息，舒适又自信"/>
    <s v="宽松"/>
    <s v="适中"/>
  </r>
  <r>
    <x v="2"/>
    <s v="1JH2024750120"/>
    <s v="亮片钉珠短袖T恤"/>
    <s v="大红"/>
    <x v="0"/>
    <x v="0"/>
    <n v="1"/>
    <x v="68"/>
    <n v="339"/>
    <x v="8"/>
    <x v="1"/>
    <s v="碰撞时髦运动裤，活力红火组合演绎潮流个性印象，摩登吸睛"/>
    <s v="棉100%"/>
    <s v="合体"/>
    <s v="适中"/>
  </r>
  <r>
    <x v="2"/>
    <s v="1JY2020090010"/>
    <s v="一字荷叶短袖T恤"/>
    <s v="米白"/>
    <x v="0"/>
    <x v="0"/>
    <n v="1"/>
    <x v="82"/>
    <n v="399"/>
    <x v="8"/>
    <x v="1"/>
    <s v="短款修身版型；优雅一字领；拼接荷叶边设计；优选弹力坑条面料"/>
    <s v="以黑白搭配为灵感，加入纯色裤装，尽显都会干练感又不失优雅气质"/>
    <s v="修身"/>
    <s v="短款"/>
  </r>
  <r>
    <x v="2"/>
    <s v="1JY2020090760"/>
    <s v="一字荷叶短袖T恤"/>
    <s v="米白"/>
    <x v="0"/>
    <x v="0"/>
    <n v="1"/>
    <x v="82"/>
    <n v="399"/>
    <x v="8"/>
    <x v="1"/>
    <s v="短款修身版型；优雅一字领；拼接荷叶边设计；优选弹力坑条面料"/>
    <s v="选择浅色半裙、高跟鞋搭配，清新色调脱俗养眼，十分优雅"/>
    <s v="修身"/>
    <s v="短款"/>
  </r>
  <r>
    <x v="2"/>
    <s v="1JH2024670090"/>
    <s v="金属色短吊带胸衣"/>
    <s v="黑色"/>
    <x v="0"/>
    <x v="0"/>
    <n v="1"/>
    <x v="139"/>
    <n v="239"/>
    <x v="10"/>
    <x v="1"/>
    <s v="摩登吸睛单品，与时髦T恤层次穿搭，叠穿组合散发潮流个性气息"/>
    <m/>
    <s v="修身"/>
    <s v="短款"/>
  </r>
  <r>
    <x v="2"/>
    <s v="1JH2024670870"/>
    <s v="金属色短吊带胸衣"/>
    <s v="黑色"/>
    <x v="0"/>
    <x v="0"/>
    <n v="1"/>
    <x v="139"/>
    <n v="239"/>
    <x v="10"/>
    <x v="1"/>
    <s v="摩登吸睛单品，与时髦T恤层次穿搭，叠穿组合散发潮流个性气息"/>
    <m/>
    <s v="修身"/>
    <s v="短款"/>
  </r>
  <r>
    <x v="2"/>
    <s v="1JH2024740120"/>
    <s v="字母印花无袖T恤"/>
    <s v="大红"/>
    <x v="0"/>
    <x v="0"/>
    <n v="1"/>
    <x v="140"/>
    <n v="469"/>
    <x v="9"/>
    <x v="1"/>
    <s v="配以阔腿短裤，营造“下衣失踪”错觉，演绎时髦性感印象"/>
    <s v="聚酯纤维100%_x000d_撞料:聚酯纤维97.2%氨纶2.8%"/>
    <s v="宽松"/>
    <s v="中长"/>
  </r>
  <r>
    <x v="2"/>
    <s v="1JH2024740601"/>
    <s v="字母印花无袖T恤"/>
    <s v="大红"/>
    <x v="0"/>
    <x v="0"/>
    <n v="1"/>
    <x v="140"/>
    <n v="469"/>
    <x v="9"/>
    <x v="1"/>
    <s v="配以阔腿短裤，营造“下衣失踪”错觉，演绎时髦性感印象"/>
    <s v="聚酯纤维100%_x000d_撞料:聚酯纤维97.2%氨纶2.8%"/>
    <s v="宽松"/>
    <s v="中长"/>
  </r>
  <r>
    <x v="2"/>
    <s v="1JJ2020820934"/>
    <s v="撞色绑带短袖T恤"/>
    <s v="黑白条"/>
    <x v="0"/>
    <x v="0"/>
    <n v="1"/>
    <x v="69"/>
    <n v="299"/>
    <x v="10"/>
    <x v="0"/>
    <s v="显瘦V型领口；撞色交叉系带装饰；精选亲肤含棉材质"/>
    <s v="选择浅色牛仔半裙搭配，整体色调清新脱俗，散发俏丽青春感"/>
    <s v="合体"/>
    <s v="适中"/>
  </r>
  <r>
    <x v="2"/>
    <s v="1JY2022020660"/>
    <s v="亮片印花纯棉短袖T恤"/>
    <s v="宝蓝"/>
    <x v="0"/>
    <x v="0"/>
    <n v="1"/>
    <x v="77"/>
    <n v="299"/>
    <x v="10"/>
    <x v="1"/>
    <s v="钉珠+亮片工艺；印花字母slogan；简约合体T恤；精选亲肤纯棉"/>
    <s v="深浅穿搭是提升时髦感优选，加入摩登长裤，演绎都会休闲印象"/>
    <s v="合体"/>
    <s v="适中"/>
  </r>
  <r>
    <x v="2"/>
    <s v="1JY2022050018"/>
    <s v="印花系带短袖T恤"/>
    <s v="白色"/>
    <x v="0"/>
    <x v="0"/>
    <n v="1"/>
    <x v="77"/>
    <n v="299"/>
    <x v="10"/>
    <x v="1"/>
    <s v="波普卡通印花图案；时髦下摆系带设计；精选亲肤棉质面料"/>
    <s v="时髦百搭单品，搭配摩登短裤，清爽又活泼，减龄吸睛"/>
    <s v="合体"/>
    <s v="适中"/>
  </r>
  <r>
    <x v="2"/>
    <s v="1JY2022120910"/>
    <s v="斜肩V领条纹短袖T恤"/>
    <s v="黑白条"/>
    <x v="0"/>
    <x v="0"/>
    <n v="1"/>
    <x v="68"/>
    <n v="339"/>
    <x v="8"/>
    <x v="1"/>
    <s v="简约修身版型；斜肩V领设计；摩登海军风条纹；精选弹力含棉面料"/>
    <s v="与素色下装尤为合拍，繁简互衬下格外时髦亮眼，尽展摩登格调"/>
    <s v="修身"/>
    <s v="适中"/>
  </r>
  <r>
    <x v="2"/>
    <s v="1JY2022140090"/>
    <s v="头像印花条纹短袖T恤"/>
    <s v="黑色"/>
    <x v="0"/>
    <x v="0"/>
    <n v="1"/>
    <x v="105"/>
    <n v="369"/>
    <x v="8"/>
    <x v="1"/>
    <s v="简约合体版型；波普卡通头像印花+海军风条纹；精选亲肤纯棉面料"/>
    <s v="与摩登阔腿裤同样合衬，穿搭轻松时髦，尽展都会格调魅力"/>
    <s v="合体"/>
    <s v="适中"/>
  </r>
  <r>
    <x v="2"/>
    <s v="1JJ2020820910"/>
    <s v="撞色绑带短袖T恤"/>
    <s v="黑白条"/>
    <x v="0"/>
    <x v="0"/>
    <n v="1"/>
    <x v="77"/>
    <n v="299"/>
    <x v="10"/>
    <x v="1"/>
    <s v="显瘦V型领口；撞色交叉系带装饰；精选亲肤含棉材质"/>
    <s v="与素色裤装作繁简互衬，演绎都会感摩登印象，利落又大气"/>
    <s v="合体"/>
    <s v="适中"/>
  </r>
  <r>
    <x v="2"/>
    <s v="1JY2020910000"/>
    <s v="一字印花图案T恤"/>
    <s v="漂白"/>
    <x v="0"/>
    <x v="0"/>
    <n v="1"/>
    <x v="77"/>
    <n v="299"/>
    <x v="10"/>
    <x v="1"/>
    <s v="一字领+落肩设计；做旧印花+字母图案；精选亲肤棉质针织料"/>
    <s v="无论与时髦裙装或利落裤装皆轻松穿搭，更显摩登百搭气息"/>
    <s v="宽松"/>
    <s v="适中"/>
  </r>
  <r>
    <x v="2"/>
    <s v="1JY2020920000"/>
    <s v="V领流苏短款T恤"/>
    <s v="漂白"/>
    <x v="0"/>
    <x v="0"/>
    <n v="1"/>
    <x v="105"/>
    <n v="369"/>
    <x v="8"/>
    <x v="1"/>
    <s v="短款修身版型；显瘦V领包肩设计；拼接编织花边+流苏装饰"/>
    <s v="与时髦短裤相得益彰，轻展肌肤，尽展夏日舒爽，减龄又吸睛"/>
    <s v="修身"/>
    <s v="短款"/>
  </r>
  <r>
    <x v="2"/>
    <s v="1JY2020920090"/>
    <s v="V领流苏短款T恤"/>
    <s v="漂白"/>
    <x v="0"/>
    <x v="0"/>
    <n v="1"/>
    <x v="105"/>
    <n v="369"/>
    <x v="8"/>
    <x v="1"/>
    <s v="短款修身版型；显瘦V领包肩设计；拼接编织花边+流苏装饰"/>
    <s v="与时髦短裤相得益彰，轻展肌肤，尽展夏日舒爽，减龄又吸睛"/>
    <s v="修身"/>
    <s v="短款"/>
  </r>
  <r>
    <x v="2"/>
    <s v="1JY2021200180"/>
    <s v="字母刺绣纯棉短袖T恤"/>
    <s v="粉红"/>
    <x v="0"/>
    <x v="0"/>
    <n v="1"/>
    <x v="77"/>
    <n v="299"/>
    <x v="10"/>
    <x v="1"/>
    <s v="撞色双面刺绣；流畅笔触字母图案；精选亲肤纯棉面料"/>
    <s v="时髦百搭单品，无论与裤装或裙装穿搭皆宜，舒适又不失摩登格调"/>
    <s v="合体"/>
    <s v="适中"/>
  </r>
  <r>
    <x v="2"/>
    <s v="1JY2021970000"/>
    <s v="印花中长无袖T恤"/>
    <s v="漂白"/>
    <x v="0"/>
    <x v="0"/>
    <n v="1"/>
    <x v="139"/>
    <n v="239"/>
    <x v="10"/>
    <x v="1"/>
    <s v="中长宽松版型；波普撞色印花字母图案；精选亲肤透气棉质面料"/>
    <s v="加入牛仔短裤，玩趣演绎“下衣失踪”造型，时髦显瘦，魅力加分"/>
    <s v="宽松"/>
    <s v="中长"/>
  </r>
  <r>
    <x v="2"/>
    <s v="1JY2021970090"/>
    <s v="印花中长棉质无袖T恤"/>
    <s v="漂白"/>
    <x v="0"/>
    <x v="0"/>
    <n v="1"/>
    <x v="139"/>
    <n v="239"/>
    <x v="10"/>
    <x v="1"/>
    <s v="中长宽松版型；波普撞色印花字母图案；精选亲肤透气棉质面料"/>
    <s v="与率性牛仔长裤同样合衬，休闲时尚感跃然而生，散发活泼俏丽气息"/>
    <s v="宽松"/>
    <s v="中长"/>
  </r>
  <r>
    <x v="2"/>
    <s v="1JJ2025560000"/>
    <s v="一字拼荷叶短T恤"/>
    <s v="漂白"/>
    <x v="0"/>
    <x v="0"/>
    <n v="1"/>
    <x v="103"/>
    <n v="269"/>
    <x v="10"/>
    <x v="1"/>
    <s v="短款修身版型；拼接荷叶袖边；柔美花边点缀荷叶；精选弹力含棉料"/>
    <s v="配以牛仔短裤，上下装露肤穿搭散发清爽活泼气息，尽展时髦活力"/>
    <s v="修身"/>
    <s v="短款"/>
  </r>
  <r>
    <x v="2"/>
    <s v="1JJ2025560090"/>
    <s v="一字拼荷叶短T恤"/>
    <s v="漂白"/>
    <x v="0"/>
    <x v="0"/>
    <n v="1"/>
    <x v="103"/>
    <n v="269"/>
    <x v="10"/>
    <x v="1"/>
    <s v="短款修身版型；拼接荷叶袖边；柔美花边点缀荷叶；精选弹力含棉料"/>
    <s v="经典黑白是打造时髦印象优选，加入轻纱半裙，复古又别具格调"/>
    <s v="修身"/>
    <s v="短款"/>
  </r>
  <r>
    <x v="2"/>
    <s v="1JJ2025560120"/>
    <s v="一字拼荷叶短T恤"/>
    <s v="漂白"/>
    <x v="0"/>
    <x v="0"/>
    <n v="1"/>
    <x v="103"/>
    <n v="269"/>
    <x v="10"/>
    <x v="1"/>
    <s v="短款修身版型；拼接荷叶袖边；柔美花边点缀荷叶；精选弹力含棉料"/>
    <s v="配以率性牛仔裤，修身穿搭组合尽展窈窕身姿，低调演绎浪漫魅力"/>
    <s v="修身"/>
    <s v="短款"/>
  </r>
  <r>
    <x v="2"/>
    <s v="1JJ2025560180"/>
    <s v="一字拼荷叶短T恤"/>
    <s v="漂白"/>
    <x v="0"/>
    <x v="0"/>
    <n v="1"/>
    <x v="103"/>
    <n v="269"/>
    <x v="10"/>
    <x v="1"/>
    <s v="短款修身版型；拼接荷叶袖边；柔美花边点缀荷叶；精选弹力含棉料"/>
    <s v="可作时髦内搭，配以牛仔裙，一字肩设计增添俏丽性感，魅力吸睛"/>
    <s v="修身"/>
    <s v="短款"/>
  </r>
  <r>
    <x v="2"/>
    <s v="1JJ2025560520"/>
    <s v="一字拼荷叶短T恤"/>
    <s v="漂白"/>
    <x v="0"/>
    <x v="0"/>
    <n v="1"/>
    <x v="103"/>
    <n v="269"/>
    <x v="10"/>
    <x v="1"/>
    <s v="短款修身版型；拼接荷叶袖边；柔美花边点缀荷叶；精选弹力含棉料"/>
    <s v="与摩登阔腿裤同样合衬，深浅穿搭碰撞演绎时髦格调，尽展都会魅力"/>
    <s v="修身"/>
    <s v="短款"/>
  </r>
  <r>
    <x v="2"/>
    <s v="1JH2024170090"/>
    <s v="撞色印花短袖T恤"/>
    <s v="黑色"/>
    <x v="0"/>
    <x v="0"/>
    <n v="1"/>
    <x v="68"/>
    <n v="339"/>
    <x v="8"/>
    <x v="1"/>
    <s v="经典红黑色调分外亮眼，加入图案半裙，尽展摩登吸睛气息"/>
    <s v="棉100%"/>
    <s v="宽松"/>
    <s v="中长"/>
  </r>
  <r>
    <x v="2"/>
    <s v="1JH2024170888"/>
    <s v="撞色印花短袖T恤"/>
    <s v="黑色"/>
    <x v="0"/>
    <x v="0"/>
    <n v="1"/>
    <x v="68"/>
    <n v="339"/>
    <x v="8"/>
    <x v="1"/>
    <s v="将摩登中长T恤与柔美半裙破格重组，撞色演绎时髦个性，格调十足"/>
    <s v="棉100%"/>
    <s v="宽松"/>
    <s v="中长"/>
  </r>
  <r>
    <x v="2"/>
    <s v="1JH2024380181"/>
    <s v="系带棉质短袖T恤"/>
    <s v="白色"/>
    <x v="0"/>
    <x v="0"/>
    <n v="1"/>
    <x v="44"/>
    <n v="269"/>
    <x v="10"/>
    <x v="0"/>
    <s v="与复古牛仔裙、鸭舌帽格外亮眼，兼具摩登与青春感，减龄吸睛"/>
    <s v="棉100%"/>
    <s v="合体"/>
    <s v="适中"/>
  </r>
  <r>
    <x v="2"/>
    <s v="1JY2020430018"/>
    <s v="镂空印花蕾丝T恤"/>
    <s v="白色"/>
    <x v="0"/>
    <x v="0"/>
    <n v="1"/>
    <x v="105"/>
    <n v="369"/>
    <x v="8"/>
    <x v="1"/>
    <s v="舒适宽松版型；时尚镂空设计；撞色印花图案；轻透蕾丝面料"/>
    <s v="搭配深色下装与时尚鞋包，深浅色调提升视觉效果，整体大方时髦"/>
    <s v="宽松"/>
    <s v="适中"/>
  </r>
  <r>
    <x v="2"/>
    <s v="1JY2020430650"/>
    <s v="镂空印花蕾丝T恤"/>
    <s v="白色"/>
    <x v="0"/>
    <x v="0"/>
    <n v="1"/>
    <x v="105"/>
    <n v="369"/>
    <x v="8"/>
    <x v="1"/>
    <s v="舒适宽松版型；时尚镂空设计；撞色印花图案；轻透蕾丝面料"/>
    <s v="与裙装或休闲裤装皆可搭配，别致衣款增添时髦感，个性吸睛"/>
    <s v="宽松"/>
    <s v="适中"/>
  </r>
  <r>
    <x v="2"/>
    <s v="1JY2021600601"/>
    <s v="字母印花短袖T恤"/>
    <s v="彩蓝"/>
    <x v="0"/>
    <x v="0"/>
    <n v="1"/>
    <x v="77"/>
    <n v="299"/>
    <x v="10"/>
    <x v="1"/>
    <s v="大方合体版型；撞色字母印烫装饰；柔韧含棉面料制作"/>
    <s v="加入牛仔半裙+时尚板鞋，亮眼色调提升视觉效果，散发青春活力"/>
    <s v="合体"/>
    <s v="适中"/>
  </r>
  <r>
    <x v="2"/>
    <s v="1JY2021690000"/>
    <s v="一字领卡通印花棉T恤"/>
    <s v="漂白"/>
    <x v="0"/>
    <x v="0"/>
    <n v="1"/>
    <x v="103"/>
    <n v="269"/>
    <x v="10"/>
    <x v="1"/>
    <s v="舒适宽松版型；一字领+蝙蝠袖设计；女孩卡通印花；亲肤棉质面料"/>
    <s v="俏皮百搭单品，搭配牛仔裙或背带裤皆可，凸显青春活力感"/>
    <s v="宽松"/>
    <s v="适中"/>
  </r>
  <r>
    <x v="2"/>
    <s v="1JY2021690660"/>
    <s v="一字领卡通印花棉T恤"/>
    <s v="漂白"/>
    <x v="0"/>
    <x v="0"/>
    <n v="1"/>
    <x v="103"/>
    <n v="269"/>
    <x v="10"/>
    <x v="1"/>
    <s v="舒适宽松版型；一字领+蝙蝠袖设计；女孩卡通印花；亲肤棉质面料"/>
    <s v="束腰加入浅色阔腿裤，深浅配色提升视觉效果，简约大方"/>
    <s v="宽松"/>
    <s v="适中"/>
  </r>
  <r>
    <x v="2"/>
    <s v="1JH2024340000"/>
    <s v="不对称镂空棉T恤"/>
    <s v="漂白"/>
    <x v="0"/>
    <x v="0"/>
    <n v="1"/>
    <x v="77"/>
    <n v="299"/>
    <x v="10"/>
    <x v="1"/>
    <s v="可作时髦内衬，与吊带背心层次碰撞，演绎时髦都会淑女印象"/>
    <s v="棉100%(绣花线除外)_x000d_罗纹:棉55.8%莫代尔纤维39.5%氨纶4.7%"/>
    <s v="合体"/>
    <s v="适中"/>
  </r>
  <r>
    <x v="2"/>
    <s v="1JH2024340090"/>
    <s v="不对称镂空棉T恤"/>
    <s v="漂白"/>
    <x v="0"/>
    <x v="0"/>
    <n v="1"/>
    <x v="77"/>
    <n v="299"/>
    <x v="10"/>
    <x v="1"/>
    <s v="别致破洞细节T恤，率性时髦感跃然而生，演绎个性潮流特质"/>
    <s v="棉100%(绣花线除外)_x000d_罗纹:棉55.8%莫代尔纤维39.5%氨纶4.7%"/>
    <s v="合体"/>
    <s v="适中"/>
  </r>
  <r>
    <x v="2"/>
    <s v="1JH2024380018"/>
    <s v="系带棉质短袖T恤"/>
    <s v="白色"/>
    <x v="0"/>
    <x v="0"/>
    <n v="1"/>
    <x v="103"/>
    <n v="269"/>
    <x v="10"/>
    <x v="1"/>
    <s v="配以时髦包臀裙，灵动荷叶呼应衣衫绑带细节，尽展摩登俏丽魅力"/>
    <s v="棉100%"/>
    <s v="合体"/>
    <s v="适中"/>
  </r>
  <r>
    <x v="2"/>
    <s v="1JH2024380650"/>
    <s v="系带棉质短袖T恤"/>
    <s v="白色"/>
    <x v="0"/>
    <x v="0"/>
    <n v="1"/>
    <x v="103"/>
    <n v="269"/>
    <x v="10"/>
    <x v="1"/>
    <s v="与亮眼裙装和休闲感鞋包碰撞，演绎鲜明摩登印象，俏丽又迷人"/>
    <s v="棉100%"/>
    <s v="合体"/>
    <s v="适中"/>
  </r>
  <r>
    <x v="2"/>
    <s v="1JH2026150018"/>
    <s v="印花刺绣短袖T恤"/>
    <s v="白色"/>
    <x v="0"/>
    <x v="0"/>
    <n v="1"/>
    <x v="68"/>
    <n v="339"/>
    <x v="8"/>
    <x v="1"/>
    <s v="简约大气单品，配以亮眼半裙，兼具率性与俏丽感，让人印象深刻"/>
    <s v="棉100%"/>
    <s v="宽松"/>
    <s v="中长"/>
  </r>
  <r>
    <x v="2"/>
    <s v="1JH2026150650"/>
    <s v="印花刺绣短袖T恤"/>
    <s v="白色"/>
    <x v="0"/>
    <x v="0"/>
    <n v="1"/>
    <x v="68"/>
    <n v="339"/>
    <x v="8"/>
    <x v="1"/>
    <s v="时髦个性单品，率性印花洋溢摩登魅力，俏丽减龄"/>
    <s v="棉100%"/>
    <s v="宽松"/>
    <s v="中长"/>
  </r>
  <r>
    <x v="2"/>
    <s v="1JH2026260090"/>
    <s v="卡通印花无袖T恤"/>
    <s v="黑色"/>
    <x v="0"/>
    <x v="0"/>
    <n v="1"/>
    <x v="103"/>
    <n v="269"/>
    <x v="10"/>
    <x v="1"/>
    <s v="短款宽松版型；波普字母+马赛克印花图案；精选亲肤棉质材质"/>
    <s v="摩登背心配以率性牛仔裤，简约穿搭清爽时尚，尽展波普活力"/>
    <s v="合体"/>
    <s v="适中"/>
  </r>
  <r>
    <x v="2"/>
    <s v="1JJ2021780090"/>
    <s v="字母印花棉质短袖T恤"/>
    <s v="黑色"/>
    <x v="0"/>
    <x v="0"/>
    <n v="1"/>
    <x v="44"/>
    <n v="269"/>
    <x v="10"/>
    <x v="0"/>
    <s v="印花字母slogan；两侧开叉+前短后长设计；精选棉+莫代尔纤维混纺"/>
    <s v="时髦百搭单品，无论与裤装、裙装穿搭皆宜，简约又不失摩登感"/>
    <s v="合体"/>
    <s v="适中"/>
  </r>
  <r>
    <x v="2"/>
    <s v="1JY2020960140"/>
    <s v="印花亮片纯棉短袖T恤"/>
    <s v="橙红"/>
    <x v="0"/>
    <x v="0"/>
    <n v="1"/>
    <x v="103"/>
    <n v="269"/>
    <x v="10"/>
    <x v="1"/>
    <s v="采用亮眼+印花工艺；流畅笔触字母slogan图案；精选亲肤纯棉面料"/>
    <s v="深浅色调碰撞令简约穿搭格外亮眼，时髦又不失大气，展现不凡品味"/>
    <s v="合体"/>
    <s v="适中"/>
  </r>
  <r>
    <x v="2"/>
    <s v="1JH2023910090"/>
    <s v="印花图案短袖T恤"/>
    <s v="黑色"/>
    <x v="0"/>
    <x v="0"/>
    <n v="1"/>
    <x v="67"/>
    <n v="339"/>
    <x v="8"/>
    <x v="0"/>
    <s v="时髦个性单品，与摩登阔腿裤尤为合衬，休闲又不失个性，潮流吸睛"/>
    <s v="棉100%"/>
    <s v="合体"/>
    <s v="适中"/>
  </r>
  <r>
    <x v="2"/>
    <s v="1JH2023910888"/>
    <s v="印花图案短袖T恤"/>
    <s v="黑色"/>
    <x v="0"/>
    <x v="0"/>
    <n v="1"/>
    <x v="67"/>
    <n v="339"/>
    <x v="8"/>
    <x v="0"/>
    <s v="契合摩登时尚，加入运动风休闲裤，轻松中性组合演绎潮流个性印象"/>
    <s v="棉100%"/>
    <s v="合体"/>
    <s v="适中"/>
  </r>
  <r>
    <x v="2"/>
    <s v="1JY2022400180"/>
    <s v="钉珠刺绣绑带T恤"/>
    <s v="粉红"/>
    <x v="0"/>
    <x v="0"/>
    <n v="1"/>
    <x v="122"/>
    <n v="439"/>
    <x v="9"/>
    <x v="1"/>
    <s v="短款合体版型；钉珠+刺绣冰淇淋图案；精选棉质面料"/>
    <s v="单穿或加入衬衫，下搭高腰半裙与高跟鞋，洋溢着青春俏丽感"/>
    <s v="合体"/>
    <s v="短款"/>
  </r>
  <r>
    <x v="2"/>
    <s v="1JJ2021820000"/>
    <s v="一字露肩短袖T恤"/>
    <s v="漂白"/>
    <x v="0"/>
    <x v="0"/>
    <n v="1"/>
    <x v="98"/>
    <n v="269"/>
    <x v="10"/>
    <x v="1"/>
    <s v="短款修身版型；露肩一字领设计；交叉翻边后幅；选用坑条弹力混纺"/>
    <s v="无论与摩登阔腿裤或时髦裙装配搭皆可，轻展锁骨，散发迷人俏丽感"/>
    <s v="修身"/>
    <s v="超短"/>
  </r>
  <r>
    <x v="2"/>
    <s v="1JJ2021820090"/>
    <s v="一字露肩短袖T恤"/>
    <s v="漂白"/>
    <x v="0"/>
    <x v="0"/>
    <n v="1"/>
    <x v="98"/>
    <n v="269"/>
    <x v="10"/>
    <x v="1"/>
    <s v="短款修身版型；露肩一字领设计；交叉翻边后幅；选用坑条弹力混纺"/>
    <s v="无论与摩登阔腿裤或时髦裙装配搭皆可，轻展锁骨，散发迷人俏丽感"/>
    <s v="修身"/>
    <s v="超短"/>
  </r>
  <r>
    <x v="2"/>
    <s v="1JJ2021860090"/>
    <s v="V领bra型吊带背心"/>
    <s v="黑色"/>
    <x v="0"/>
    <x v="0"/>
    <n v="1"/>
    <x v="141"/>
    <n v="139"/>
    <x v="10"/>
    <x v="1"/>
    <s v="大热CropTop款式；短款贴身版型；DeepV领+露肩设计"/>
    <s v="时髦内搭单品，大胆展露肌肤，散发迷人热辣气息，演绎性感印象"/>
    <s v="贴身"/>
    <s v="短款"/>
  </r>
  <r>
    <x v="2"/>
    <s v="1JJ2024450910"/>
    <s v="字母条纹短袖T恤"/>
    <s v="黑白条"/>
    <x v="0"/>
    <x v="0"/>
    <n v="1"/>
    <x v="77"/>
    <n v="299"/>
    <x v="10"/>
    <x v="1"/>
    <s v="印花slogan+条纹图案；两侧开叉+前短后长；精选棉质+莫代尔纤维"/>
    <s v="作为时髦内搭，繁简互衬下别具摩登都会气息，大气又不失大方感"/>
    <s v="合体"/>
    <s v="适中"/>
  </r>
  <r>
    <x v="2"/>
    <s v="1JJ2024460989"/>
    <s v="一字露肩条纹T恤"/>
    <s v="橙蓝条"/>
    <x v="0"/>
    <x v="0"/>
    <n v="1"/>
    <x v="98"/>
    <n v="269"/>
    <x v="10"/>
    <x v="1"/>
    <s v="露肩一字领；交叉后幅设计；撞色波普横条纹；精选弹力混纺面料"/>
    <s v="与纯色阔腿裤时髦穿搭，繁简互衬下格外摩登亮眼，尽展干练大气"/>
    <s v="修身"/>
    <s v="超短"/>
  </r>
  <r>
    <x v="2"/>
    <s v="1JJ2024460970"/>
    <s v="一字露肩条纹T恤"/>
    <s v="橙蓝条"/>
    <x v="0"/>
    <x v="0"/>
    <n v="1"/>
    <x v="98"/>
    <n v="269"/>
    <x v="10"/>
    <x v="1"/>
    <s v="露肩一字领；交叉后幅设计；撞色波普横条纹；精选弹力混纺面料"/>
    <s v="加入纯色裤装，繁简互衬下别具摩登个性魅力，尽展都会大气"/>
    <s v="修身"/>
    <s v="超短"/>
  </r>
  <r>
    <x v="2"/>
    <s v="1JH2024150000"/>
    <s v="撞色印花无袖T恤"/>
    <s v="漂白"/>
    <x v="0"/>
    <x v="0"/>
    <n v="1"/>
    <x v="139"/>
    <n v="269"/>
    <x v="10"/>
    <x v="1"/>
    <s v="以率性印花呼应摩登动感，休闲运动裤配以时髦鞋包，尽展个性活力"/>
    <s v="棉87.5%聚酯纤维12.5%_x000d_罗纹:棉91.9%氨纶8.1%"/>
    <s v="合体"/>
    <s v="适中"/>
  </r>
  <r>
    <x v="2"/>
    <s v="1JH2024150090"/>
    <s v="撞色印花无袖T恤"/>
    <s v="漂白"/>
    <x v="0"/>
    <x v="0"/>
    <n v="1"/>
    <x v="139"/>
    <n v="269"/>
    <x v="10"/>
    <x v="1"/>
    <s v="加入做旧牛仔短裤，时髦清爽露肤组合格外亮眼，尽展时髦活力"/>
    <s v="棉87.5%聚酯纤维12.5%_x000d_罗纹:棉91.9%氨纶8.1%"/>
    <s v="合体"/>
    <s v="适中"/>
  </r>
  <r>
    <x v="2"/>
    <s v="1JH2024150120"/>
    <s v="撞色印花无袖T恤"/>
    <s v="漂白"/>
    <x v="0"/>
    <x v="0"/>
    <n v="1"/>
    <x v="139"/>
    <n v="269"/>
    <x v="10"/>
    <x v="1"/>
    <s v="配以摩登牛仔短裤和亮眼鞋包，清爽露肤设计，尽展休闲时髦格调"/>
    <s v="棉87.5%聚酯纤维12.5%_x000d_罗纹:棉91.9%氨纶8.1%"/>
    <s v="合体"/>
    <s v="适中"/>
  </r>
  <r>
    <x v="2"/>
    <s v="1JY1022450000"/>
    <s v="露背印花短袖T恤"/>
    <s v="漂白"/>
    <x v="0"/>
    <x v="0"/>
    <n v="1"/>
    <x v="69"/>
    <n v="299"/>
    <x v="10"/>
    <x v="0"/>
    <s v="微一字领+蝙蝠袖；后背镂空设计；趣味卡通印花；亲肤棉质面料"/>
    <s v="束腰加入高腰半裙，波普潮流造型跃然而生，演绎活力少女印象"/>
    <s v="宽松"/>
    <s v="适中"/>
  </r>
  <r>
    <x v="2"/>
    <s v="1JY1022160090"/>
    <s v="经典撞色条纹T恤"/>
    <s v="黑色"/>
    <x v="0"/>
    <x v="0"/>
    <n v="1"/>
    <x v="68"/>
    <n v="339"/>
    <x v="8"/>
    <x v="1"/>
    <s v="舒适宽松版型；经典撞色宽细条纹；猫咪贴布绣；棉质+莫代尔面料"/>
    <s v="与A字牛仔半裙、sneaker搭配，简约随性，散发青春俏丽气息"/>
    <s v="宽松"/>
    <s v="适中"/>
  </r>
  <r>
    <x v="2"/>
    <s v="1JH1027420000"/>
    <s v="印花镂空棉质短袖T恤"/>
    <s v="漂白"/>
    <x v="0"/>
    <x v="0"/>
    <n v="1"/>
    <x v="77"/>
    <n v="299"/>
    <x v="10"/>
    <x v="1"/>
    <s v="舒适宽松版型；破洞镂空设计；撞色字母印花；甄选亲肤棉质面料"/>
    <s v="束起搭配纯色长裙，经典黑白穿搭尽显大方，衬托高挑身姿"/>
    <s v="合体"/>
    <s v="适中"/>
  </r>
  <r>
    <x v="2"/>
    <s v="1JY1021760119"/>
    <s v="一字领条纹针织衫"/>
    <s v="白色"/>
    <x v="0"/>
    <x v="0"/>
    <n v="1"/>
    <x v="20"/>
    <n v="399"/>
    <x v="8"/>
    <x v="0"/>
    <s v="短款修身版型；气质一字领+插肩袖设计；撞色摩登条纹"/>
    <s v="与率性牛仔裤轻松穿搭，繁简碰撞下演绎都会俏丽感，时髦吸睛"/>
    <s v="修身"/>
    <s v="短款"/>
  </r>
  <r>
    <x v="2"/>
    <s v="1JH1027300090"/>
    <s v="字母印花短袖T恤"/>
    <s v="漂白"/>
    <x v="0"/>
    <x v="0"/>
    <n v="1"/>
    <x v="77"/>
    <n v="299"/>
    <x v="10"/>
    <x v="1"/>
    <s v="简约合体版型；撞色字母slogan印花；精选亲肤棉质面料"/>
    <s v="加入同色半裙，allblack穿搭率性又帅气，演绎简约时髦感"/>
    <s v="合体"/>
    <s v="适中"/>
  </r>
  <r>
    <x v="2"/>
    <s v="1JY1021760018"/>
    <s v="一字领条纹针织衫"/>
    <s v="白色"/>
    <x v="0"/>
    <x v="0"/>
    <n v="1"/>
    <x v="77"/>
    <n v="399"/>
    <x v="8"/>
    <x v="1"/>
    <s v="短款修身版型；气质一字领+插肩袖设计；撞色摩登条纹"/>
    <s v="加入九分直筒裤，浅色调搭配视觉拉长腿型，尽展高挑迷人身姿"/>
    <s v="修身"/>
    <s v="短款"/>
  </r>
  <r>
    <x v="2"/>
    <s v="1JY1021760090"/>
    <s v="一字领条纹针织衫"/>
    <s v="白色"/>
    <x v="0"/>
    <x v="0"/>
    <n v="1"/>
    <x v="77"/>
    <n v="399"/>
    <x v="8"/>
    <x v="1"/>
    <s v="短款修身版型；气质一字领+插肩袖设计；撞色摩登条纹"/>
    <s v="短款修身单品，配以摩登牛仔，修饰窈窕身姿，尽展高挑大气"/>
    <s v="修身"/>
    <s v="短款"/>
  </r>
  <r>
    <x v="2"/>
    <s v="1JY1022090180"/>
    <s v="字母印花短袖T恤"/>
    <s v="粉红"/>
    <x v="0"/>
    <x v="0"/>
    <n v="1"/>
    <x v="77"/>
    <n v="299"/>
    <x v="10"/>
    <x v="1"/>
    <s v="简约宽松版型；波普风撞色字母印花；精选亲肤棉质材质"/>
    <s v="简约T恤与摩登牛仔配搭，时髦又舒适，展现青春俏丽感，减龄吸睛"/>
    <s v="宽松"/>
    <s v="适中"/>
  </r>
  <r>
    <x v="2"/>
    <s v="1JH1027300000"/>
    <s v="字母印花短袖T恤"/>
    <s v="漂白"/>
    <x v="0"/>
    <x v="0"/>
    <n v="1"/>
    <x v="77"/>
    <n v="299"/>
    <x v="10"/>
    <x v="1"/>
    <s v="简约合体版型；撞色字母slogan印花；精选亲肤棉质面料"/>
    <s v="加入时髦阔腿裤，利落摩登印象轻松演绎，打造大方都会女郎"/>
    <s v="合体"/>
    <s v="适中"/>
  </r>
  <r>
    <x v="2"/>
    <s v="1JH1027310000"/>
    <s v="卡通印花短袖T恤"/>
    <s v="漂白"/>
    <x v="0"/>
    <x v="0"/>
    <n v="1"/>
    <x v="103"/>
    <n v="269"/>
    <x v="10"/>
    <x v="1"/>
    <s v="落肩宽松版型；波普卡通印花图案；精选亲肤透气棉质料"/>
    <s v="与时髦牛仔格外合衬，散发轻松休闲气息，尽展波普摩登感"/>
    <s v="宽松"/>
    <s v="适中"/>
  </r>
  <r>
    <x v="2"/>
    <s v="1JH1027350018"/>
    <s v="小高领拉链棉T恤"/>
    <s v="白色"/>
    <x v="0"/>
    <x v="0"/>
    <n v="1"/>
    <x v="142"/>
    <n v="339"/>
    <x v="8"/>
    <x v="1"/>
    <s v="复古小高领；半开襟套头合体版型；精选亲肤棉质面料"/>
    <s v="经典黑白碰撞格外亮眼，作为时髦内衬，配以柔美裙装，迷人又自信"/>
    <s v="合体"/>
    <s v="适中"/>
  </r>
  <r>
    <x v="2"/>
    <s v="1JH1027290090"/>
    <s v="镂空网布长袖T恤"/>
    <s v="黑色"/>
    <x v="0"/>
    <x v="0"/>
    <n v="1"/>
    <x v="68"/>
    <n v="339"/>
    <x v="8"/>
    <x v="1"/>
    <s v="薄款修身版型；摩登镂空罩衫设计；大热透视渔网"/>
    <s v="与性感胸衣穿搭，肌肤若隐若现，尽展活力迷人气息，尽展摩登自信"/>
    <s v="修身"/>
    <s v="适中"/>
  </r>
  <r>
    <x v="2"/>
    <s v="1JY1021420018"/>
    <s v="两件套棉质短T恤"/>
    <s v="白色"/>
    <x v="0"/>
    <x v="0"/>
    <n v="1"/>
    <x v="82"/>
    <n v="399"/>
    <x v="8"/>
    <x v="1"/>
    <s v="时髦两件套；镂空蕾丝背心+T恤；短款修身版型；精选弹力棉质"/>
    <s v="配以牛仔裤或纯色半裙，别具潮流气息，轻松打造摩登新时尚"/>
    <s v="修身"/>
    <s v="短款"/>
  </r>
  <r>
    <x v="2"/>
    <s v="1JY1021420501"/>
    <s v="两件套棉质短T恤"/>
    <s v="白色"/>
    <x v="0"/>
    <x v="0"/>
    <n v="1"/>
    <x v="82"/>
    <n v="399"/>
    <x v="8"/>
    <x v="1"/>
    <s v="时髦两件套；镂空蕾丝背心+T恤；短款修身版型；精选弹力棉质"/>
    <s v="配以运动风阔腿裤，碰撞柔美衣衫，展现独特摩登气息，不落俗套"/>
    <s v="修身"/>
    <s v="短款"/>
  </r>
  <r>
    <x v="2"/>
    <s v="1JY1025860010"/>
    <s v="亮片印花短袖T恤"/>
    <s v="米白"/>
    <x v="0"/>
    <x v="0"/>
    <n v="1"/>
    <x v="20"/>
    <n v="399"/>
    <x v="8"/>
    <x v="0"/>
    <s v="舒适宽松版型；醒目撞色设计；亮片字母+印花点缀；甄选棉质面料"/>
    <s v="经典黑白红碰撞别具时髦亮眼感，加入轻松半裙，格外俏丽迷人"/>
    <s v="宽松"/>
    <s v="适中"/>
  </r>
  <r>
    <x v="2"/>
    <s v="1JY1020960650"/>
    <s v="亮片字母卫衣T恤"/>
    <s v="深蓝"/>
    <x v="0"/>
    <x v="0"/>
    <n v="1"/>
    <x v="53"/>
    <n v="569"/>
    <x v="7"/>
    <x v="1"/>
    <s v="套头卫衣版型；亮片构筑撞色字母装饰；精选棉质亲肤面料"/>
    <s v="碰撞开叉半裙，摩登休闲碰撞性感迷人，格外亮眼自信"/>
    <s v="宽松"/>
    <s v="适中"/>
  </r>
  <r>
    <x v="2"/>
    <s v="1JY1025860120"/>
    <s v="亮片印花短袖T恤"/>
    <s v="米白"/>
    <x v="0"/>
    <x v="0"/>
    <n v="1"/>
    <x v="82"/>
    <n v="399"/>
    <x v="8"/>
    <x v="1"/>
    <s v="舒适宽松版型；醒目撞色设计；亮片字母+印花点缀；甄选棉质面料"/>
    <s v="搭配纯色阔腿裤、时尚鸭舌帽，活力与摩登感兼备"/>
    <s v="宽松"/>
    <s v="适中"/>
  </r>
  <r>
    <x v="2"/>
    <s v="1JY1022960090"/>
    <s v="卡通印花棉质短袖T恤"/>
    <s v="黑色"/>
    <x v="0"/>
    <x v="0"/>
    <n v="1"/>
    <x v="105"/>
    <n v="369"/>
    <x v="8"/>
    <x v="1"/>
    <s v="简约圆领设计；俏皮卡通印花+字母图案；选取舒适含棉面料"/>
    <s v="配以纯色半裙，金属色鞋包点缀造型，尽显潮流感"/>
    <s v="合体"/>
    <s v="适中"/>
  </r>
  <r>
    <x v="2"/>
    <s v="1JY1021000130"/>
    <s v="印花刺绣长袖T恤"/>
    <s v="玫红"/>
    <x v="0"/>
    <x v="0"/>
    <n v="1"/>
    <x v="106"/>
    <n v="469"/>
    <x v="9"/>
    <x v="1"/>
    <s v="套头宽松卫衣版型；清新印花+刺绣+钉珠图案；精选柔韧含棉材质"/>
    <s v="柔美色调相互融合，提升造型浪漫优美气息，彰显不俗时尚品味"/>
    <s v="宽松"/>
    <s v="适中"/>
  </r>
  <r>
    <x v="2"/>
    <s v="1JY1021150018"/>
    <s v="拼假两件条纹T恤"/>
    <s v="白色"/>
    <x v="0"/>
    <x v="0"/>
    <n v="1"/>
    <x v="143"/>
    <n v="439"/>
    <x v="9"/>
    <x v="1"/>
    <s v="拼接假两件款；T恤+背心设计；气质一字领；撞色条纹+镂空蕾丝"/>
    <s v="加入时髦牛仔裙，气质穿搭别具浪漫意蕴，彰显俏丽迷人气息"/>
    <s v="修身"/>
    <s v="适中"/>
  </r>
  <r>
    <x v="2"/>
    <s v="1JY1021150090"/>
    <s v="拼假两件条纹T恤"/>
    <s v="白色"/>
    <x v="0"/>
    <x v="0"/>
    <n v="1"/>
    <x v="143"/>
    <n v="439"/>
    <x v="9"/>
    <x v="1"/>
    <s v="拼接假两件款；T恤+背心设计；气质一字领；撞色条纹+镂空蕾丝"/>
    <s v="配以时髦短款，经典黑白碰撞亮眼非常，塑造春日率性浪漫印象"/>
    <s v="修身"/>
    <s v="适中"/>
  </r>
  <r>
    <x v="2"/>
    <s v="1JJ1021260010"/>
    <s v="刺绣印花长袖T恤"/>
    <s v="米白"/>
    <x v="0"/>
    <x v="0"/>
    <n v="1"/>
    <x v="77"/>
    <n v="399"/>
    <x v="8"/>
    <x v="1"/>
    <s v="套头卫衣款式；撞色刺绣+印花字母；精选舒适含棉面料"/>
    <s v="混搭时髦半裙，配以双肩包和sneaker，时髦感悠然而生，活力自信"/>
    <s v="宽松"/>
    <s v="适中"/>
  </r>
  <r>
    <x v="2"/>
    <s v="1JJ1021260090"/>
    <s v="刺绣印花长袖T恤"/>
    <s v="米白"/>
    <x v="0"/>
    <x v="0"/>
    <n v="1"/>
    <x v="77"/>
    <n v="399"/>
    <x v="8"/>
    <x v="1"/>
    <s v="套头卫衣款式；撞色刺绣+印花字母；精选舒适含棉面料"/>
    <s v="黑白穿搭是凸显潮流感优选，加入半裙、棒球帽和运动鞋，时髦吸睛"/>
    <s v="宽松"/>
    <s v="适中"/>
  </r>
  <r>
    <x v="2"/>
    <s v="1JJ1021260304"/>
    <s v="刺绣印花长袖T恤"/>
    <s v="米白"/>
    <x v="0"/>
    <x v="0"/>
    <n v="1"/>
    <x v="77"/>
    <n v="399"/>
    <x v="8"/>
    <x v="1"/>
    <s v="套头卫衣款式；撞色刺绣+印花字母；精选舒适含棉面料"/>
    <s v="加入稍长衬衫作层次穿搭，配以修身长裤，chic感十足，摩登显瘦"/>
    <s v="宽松"/>
    <s v="适中"/>
  </r>
  <r>
    <x v="2"/>
    <s v="1JY1025880010"/>
    <s v="撞色短卫衣式T恤"/>
    <s v="米白"/>
    <x v="0"/>
    <x v="0"/>
    <n v="1"/>
    <x v="123"/>
    <n v="569"/>
    <x v="7"/>
    <x v="1"/>
    <s v="短款宽松版型；时尚插肩袖；撞色印花色块；精选抓毛棉质面料"/>
    <s v="与气质开叉半裙破格重组，加入时髦短靴，淑雅又不失摩登感"/>
    <s v="宽松"/>
    <s v="短款"/>
  </r>
  <r>
    <x v="2"/>
    <s v="1JY1027210010"/>
    <s v="撞色印花卫衣T恤"/>
    <s v="米白"/>
    <x v="0"/>
    <x v="0"/>
    <n v="1"/>
    <x v="124"/>
    <n v="639"/>
    <x v="5"/>
    <x v="1"/>
    <s v="中长宽松版型；撞色字母印花图案；精选抓毛棉质面料"/>
    <s v="经典黑白配是亮眼优选，加入时髦短款，演绎性感俏丽味道"/>
    <s v="宽松"/>
    <s v="中长"/>
  </r>
  <r>
    <x v="2"/>
    <s v="1JY1027210090"/>
    <s v="撞色印花卫衣T恤"/>
    <s v="米白"/>
    <x v="0"/>
    <x v="0"/>
    <n v="1"/>
    <x v="124"/>
    <n v="639"/>
    <x v="5"/>
    <x v="1"/>
    <s v="中长宽松版型；撞色字母印花图案；精选抓毛棉质面料"/>
    <s v="也可作短款裙装穿搭，加入过膝长靴，视觉拉伸身形，时髦感倍增"/>
    <s v="宽松"/>
    <s v="中长"/>
  </r>
  <r>
    <x v="2"/>
    <s v="1JY1027240010"/>
    <s v="V领拼接蕾丝背心"/>
    <s v="米白"/>
    <x v="0"/>
    <x v="0"/>
    <n v="1"/>
    <x v="138"/>
    <n v="269"/>
    <x v="10"/>
    <x v="1"/>
    <s v="短款修身版型；拼接镂空蕾丝上幅；前后V型领；精选弹力针织布"/>
    <s v="可作性感内搭，配以摩登外套，轻展浪漫蕾丝风情，格外亮眼迷人"/>
    <s v="贴身"/>
    <s v="短款"/>
  </r>
  <r>
    <x v="2"/>
    <s v="1JY1027240090"/>
    <s v="V领拼接蕾丝短款背心"/>
    <s v="米白"/>
    <x v="0"/>
    <x v="0"/>
    <n v="1"/>
    <x v="138"/>
    <n v="269"/>
    <x v="10"/>
    <x v="1"/>
    <s v="短款修身版型；拼接镂空蕾丝上幅；前后V型领；精选弹力针织布"/>
    <s v="可作性感内搭，配以摩登外套，轻展浪漫蕾丝风情，格外亮眼迷人"/>
    <s v="贴身"/>
    <s v="短款"/>
  </r>
  <r>
    <x v="2"/>
    <s v="1HY4022600010"/>
    <s v="卡通印花高领棉质T恤"/>
    <s v="米白"/>
    <x v="0"/>
    <x v="0"/>
    <n v="1"/>
    <x v="17"/>
    <n v="569"/>
    <x v="7"/>
    <x v="0"/>
    <s v="时尚舒适"/>
    <s v="舒适宽松版型；温暖小高领设计；趣味印花卡通图案；柔软含棉面料"/>
    <s v="宽松"/>
    <s v="适中"/>
  </r>
  <r>
    <x v="2"/>
    <s v="1HY4022600520"/>
    <s v="卡通印花高领棉质T恤"/>
    <s v="米白"/>
    <x v="0"/>
    <x v="0"/>
    <n v="1"/>
    <x v="17"/>
    <n v="569"/>
    <x v="7"/>
    <x v="0"/>
    <s v="时尚舒适"/>
    <s v="舒适宽松版型；温暖小高领设计；趣味印花卡通图案；柔软含棉面料"/>
    <s v="宽松"/>
    <s v="适中"/>
  </r>
  <r>
    <x v="2"/>
    <s v="1HN4021170090"/>
    <s v="拼接卡通印花长袖T恤"/>
    <s v="浅花灰"/>
    <x v="0"/>
    <x v="0"/>
    <n v="1"/>
    <x v="17"/>
    <n v="569"/>
    <x v="7"/>
    <x v="0"/>
    <s v="活力轻松"/>
    <s v="套头宽松卫衣轮廓；拼接假两件款；印花卡通图案；精选含棉质面料"/>
    <s v="宽松"/>
    <s v="适中"/>
  </r>
  <r>
    <x v="2"/>
    <s v="1HN4021170054"/>
    <s v="拼接卡通印花长袖T恤"/>
    <s v="浅花灰"/>
    <x v="0"/>
    <x v="0"/>
    <n v="1"/>
    <x v="53"/>
    <n v="569"/>
    <x v="7"/>
    <x v="1"/>
    <s v="活力轻松"/>
    <s v="套头宽松卫衣轮廓；拼接假两件款；印花卡通图案；精选含棉质面料"/>
    <s v="宽松"/>
    <s v="适中"/>
  </r>
  <r>
    <x v="2"/>
    <s v="1HY4022560090"/>
    <s v="棉质系带卫衣长袖T恤"/>
    <s v="黑色"/>
    <x v="0"/>
    <x v="0"/>
    <n v="1"/>
    <x v="55"/>
    <n v="499"/>
    <x v="9"/>
    <x v="1"/>
    <s v="时尚格调"/>
    <s v="舒适宽松版型；时尚卫衣款式；别致系带设计；精选抓毛卫衣棉面料"/>
    <s v="宽松"/>
    <s v="适中"/>
  </r>
  <r>
    <x v="2"/>
    <s v="1HY3026140090"/>
    <s v="字母卡通棉质长袖T恤"/>
    <s v="黑色"/>
    <x v="0"/>
    <x v="0"/>
    <n v="1"/>
    <x v="111"/>
    <n v="539"/>
    <x v="7"/>
    <x v="0"/>
    <s v="轻松趣味"/>
    <s v="简约宽松版型；撞色字母+趣味卡通毛巾绣；精选柔韧棉质卫衣料"/>
    <s v="宽松"/>
    <s v="适中"/>
  </r>
  <r>
    <x v="2"/>
    <s v="1HY3026140520"/>
    <s v="字母卡通棉质长袖T恤"/>
    <s v="黑色"/>
    <x v="0"/>
    <x v="0"/>
    <n v="1"/>
    <x v="111"/>
    <n v="539"/>
    <x v="7"/>
    <x v="0"/>
    <s v="轻松趣味"/>
    <s v="简约宽松版型；撞色字母+趣味卡通毛巾绣；精选柔韧棉质卫衣料"/>
    <s v="宽松"/>
    <s v="适中"/>
  </r>
  <r>
    <x v="2"/>
    <s v="1HY3026160090"/>
    <s v="刺绣小鸟棉质长袖T恤"/>
    <s v="黑色"/>
    <x v="0"/>
    <x v="0"/>
    <n v="1"/>
    <x v="111"/>
    <n v="539"/>
    <x v="7"/>
    <x v="0"/>
    <s v="简约轻松"/>
    <s v="简约宽松版型；对称刺绣小鸟图案；精选柔韧棉质打造"/>
    <s v="宽松"/>
    <s v="适中"/>
  </r>
  <r>
    <x v="2"/>
    <s v="1HY3026160180"/>
    <s v="刺绣小鸟棉质长袖T恤"/>
    <s v="黑色"/>
    <x v="0"/>
    <x v="0"/>
    <n v="1"/>
    <x v="111"/>
    <n v="539"/>
    <x v="7"/>
    <x v="0"/>
    <s v="简约轻松"/>
    <s v="简约宽松版型；对称刺绣小鸟图案；精选柔韧棉质打造"/>
    <s v="宽松"/>
    <s v="适中"/>
  </r>
  <r>
    <x v="2"/>
    <s v="1HY3026150018"/>
    <s v="卡通字母印花长袖T恤"/>
    <s v="白色"/>
    <x v="0"/>
    <x v="0"/>
    <n v="1"/>
    <x v="93"/>
    <n v="499"/>
    <x v="9"/>
    <x v="1"/>
    <s v="趣味俏皮"/>
    <s v="简约宽松版型；套头卫衣款式；撞色小鸟+字母印花；优质含棉面料"/>
    <s v="宽松"/>
    <s v="适中"/>
  </r>
  <r>
    <x v="2"/>
    <s v="1HJ3023540090"/>
    <s v="棉质撞色印花卫衣T恤"/>
    <s v="漂白"/>
    <x v="0"/>
    <x v="0"/>
    <n v="1"/>
    <x v="31"/>
    <n v="499"/>
    <x v="9"/>
    <x v="0"/>
    <s v="百搭时髦"/>
    <s v="舒适宽松版型；时尚卫衣款式；撞色印花设计；精选棉质面料"/>
    <s v="宽松"/>
    <s v="适中"/>
  </r>
  <r>
    <x v="2"/>
    <s v="1HJ3023610090"/>
    <s v="高领长袖针织衫打底衫"/>
    <s v="黑色"/>
    <x v="0"/>
    <x v="0"/>
    <n v="1"/>
    <x v="36"/>
    <n v="369"/>
    <x v="8"/>
    <x v="0"/>
    <s v="百搭优雅"/>
    <s v="流畅修身剪裁；优雅高领设计；贴身打底衫；精选含羊毛面料"/>
    <s v="修身"/>
    <s v="适中"/>
  </r>
  <r>
    <x v="2"/>
    <s v="1HJ3023610110"/>
    <s v="高领长袖针织衫打底衫"/>
    <s v="黑色"/>
    <x v="0"/>
    <x v="0"/>
    <n v="1"/>
    <x v="36"/>
    <n v="369"/>
    <x v="8"/>
    <x v="0"/>
    <s v="百搭优雅"/>
    <s v="流畅修身剪裁；优雅高领设计；贴身打底衫；精选含羊毛面料"/>
    <s v="修身"/>
    <s v="适中"/>
  </r>
  <r>
    <x v="2"/>
    <s v="1HN3021730050"/>
    <s v="棉质撞色印花卫衣T恤"/>
    <s v="花灰"/>
    <x v="0"/>
    <x v="0"/>
    <n v="1"/>
    <x v="111"/>
    <n v="539"/>
    <x v="7"/>
    <x v="0"/>
    <s v="活力青春"/>
    <s v="落肩宽松轮廓；套头卫衣版型；字母印花+刺绣卡通；精选棉质面料"/>
    <s v="宽松"/>
    <s v="适中"/>
  </r>
  <r>
    <x v="2"/>
    <s v="1HN3021730090"/>
    <s v="棉质撞色印花卫衣T恤"/>
    <s v="花灰"/>
    <x v="0"/>
    <x v="0"/>
    <n v="1"/>
    <x v="111"/>
    <n v="539"/>
    <x v="7"/>
    <x v="0"/>
    <s v="活力青春"/>
    <s v="落肩宽松轮廓；套头卫衣版型；字母印花+刺绣卡通；精选棉质面料"/>
    <s v="宽松"/>
    <s v="适中"/>
  </r>
  <r>
    <x v="2"/>
    <s v="1HY3020730090"/>
    <s v="棉质刺绣镶钻卫衣T恤"/>
    <s v="黑色"/>
    <x v="0"/>
    <x v="0"/>
    <n v="1"/>
    <x v="111"/>
    <n v="539"/>
    <x v="7"/>
    <x v="0"/>
    <s v="时尚摩登"/>
    <s v="时尚卫衣款式；经典圆领设计；别致镶钻星球图案；精选棉质面料"/>
    <s v="宽松"/>
    <s v="适中"/>
  </r>
  <r>
    <x v="2"/>
    <s v="1HN3021710090"/>
    <s v="棉质撞色刺绣卫衣T恤"/>
    <s v="花灰"/>
    <x v="0"/>
    <x v="0"/>
    <n v="1"/>
    <x v="111"/>
    <n v="539"/>
    <x v="7"/>
    <x v="0"/>
    <s v="活力青春"/>
    <s v="卫衣版型宽松轮廓；俏皮撞色刺绣图案；精选亲肤含棉面料"/>
    <s v="宽松"/>
    <s v="适中"/>
  </r>
  <r>
    <x v="2"/>
    <s v="1HY3020730888"/>
    <s v="棉质刺绣镶钻卫衣T恤"/>
    <s v="黑色"/>
    <x v="0"/>
    <x v="0"/>
    <n v="1"/>
    <x v="111"/>
    <n v="539"/>
    <x v="7"/>
    <x v="0"/>
    <s v="时尚摩登"/>
    <s v="时尚卫衣款式；经典圆领设计；别致镶钻星球图案；精选棉质面料"/>
    <s v="宽松"/>
    <s v="适中"/>
  </r>
  <r>
    <x v="2"/>
    <s v="1HY3025830090"/>
    <s v="卡通印花卫衣长袖T恤"/>
    <s v="黑色"/>
    <x v="0"/>
    <x v="0"/>
    <n v="1"/>
    <x v="31"/>
    <n v="499"/>
    <x v="9"/>
    <x v="0"/>
    <s v="轻松时髦"/>
    <s v="简约宽松版型；趣味卡通字母印花图案；精选舒适棉质面料"/>
    <s v="宽松"/>
    <s v="适中"/>
  </r>
  <r>
    <x v="2"/>
    <s v="1HY3025830120"/>
    <s v="卡通印花卫衣长袖T恤"/>
    <s v="黑色"/>
    <x v="0"/>
    <x v="0"/>
    <n v="1"/>
    <x v="31"/>
    <n v="499"/>
    <x v="9"/>
    <x v="0"/>
    <s v="轻松时髦"/>
    <s v="简约宽松版型；趣味卡通字母印花图案；精选舒适棉质面料"/>
    <s v="宽松"/>
    <s v="适中"/>
  </r>
  <r>
    <x v="2"/>
    <s v="1HY3025850090"/>
    <s v="撞色印花棉质长袖T恤"/>
    <s v="黑色"/>
    <x v="0"/>
    <x v="0"/>
    <n v="1"/>
    <x v="22"/>
    <n v="469"/>
    <x v="9"/>
    <x v="0"/>
    <s v="简约百搭"/>
    <s v="简约宽松版型；时尚落肩设计；撞色小鸟剪影印花；精选优质含棉料"/>
    <s v="宽松"/>
    <s v="适中"/>
  </r>
  <r>
    <x v="2"/>
    <s v="1HJ3023540000"/>
    <s v="棉质撞色印花卫衣T恤"/>
    <s v="漂白"/>
    <x v="0"/>
    <x v="0"/>
    <n v="1"/>
    <x v="93"/>
    <n v="499"/>
    <x v="9"/>
    <x v="1"/>
    <s v="百搭时髦"/>
    <s v="舒适宽松版型；时尚卫衣款式；撞色印花设计；精选棉质面料"/>
    <s v="宽松"/>
    <s v="适中"/>
  </r>
  <r>
    <x v="2"/>
    <s v="1HJ3023540050"/>
    <s v="棉质撞色印花卫衣T恤"/>
    <s v="漂白"/>
    <x v="0"/>
    <x v="0"/>
    <n v="1"/>
    <x v="93"/>
    <n v="499"/>
    <x v="9"/>
    <x v="1"/>
    <s v="百搭时髦"/>
    <s v="舒适宽松版型；时尚卫衣款式；撞色印花设计；精选棉质面料"/>
    <s v="宽松"/>
    <s v="适中"/>
  </r>
  <r>
    <x v="2"/>
    <s v="1HY3023390180"/>
    <s v="印花刺绣棉质长袖T恤"/>
    <s v="粉红"/>
    <x v="0"/>
    <x v="0"/>
    <n v="1"/>
    <x v="144"/>
    <n v="539"/>
    <x v="7"/>
    <x v="1"/>
    <s v="简约轻松"/>
    <s v="简约宽松版型；套头卫衣款式；印花+刺绣对话框；精选舒适棉质"/>
    <s v="宽松"/>
    <s v="适中"/>
  </r>
  <r>
    <x v="2"/>
    <s v="1HH3025500888"/>
    <s v="拼接流苏棉质短袖T恤"/>
    <s v="本白"/>
    <x v="0"/>
    <x v="0"/>
    <n v="1"/>
    <x v="95"/>
    <n v="399"/>
    <x v="8"/>
    <x v="1"/>
    <s v="摩登都会"/>
    <s v="落肩宽松版型；后幅拼接流苏设计；精选亲肤棉质材质"/>
    <s v="宽松"/>
    <s v="适中"/>
  </r>
  <r>
    <x v="2"/>
    <s v="1HY3025560090"/>
    <s v="撞色印花棉质长袖T恤"/>
    <s v="黑色"/>
    <x v="0"/>
    <x v="0"/>
    <n v="1"/>
    <x v="135"/>
    <n v="439"/>
    <x v="9"/>
    <x v="1"/>
    <s v="摩登轻松"/>
    <s v="简约宽松版型；套头卫衣款式；撞色卡通+字母印花；精选舒适棉质"/>
    <s v="宽松"/>
    <s v="适中"/>
  </r>
  <r>
    <x v="2"/>
    <s v="1HY3026930000"/>
    <s v="棉质刺绣长袖卫衣T恤"/>
    <s v="漂白"/>
    <x v="0"/>
    <x v="0"/>
    <n v="1"/>
    <x v="74"/>
    <n v="539"/>
    <x v="7"/>
    <x v="1"/>
    <s v="活力潮流"/>
    <s v="时尚卫衣款式；个性植绒贴布绣；精选棉质面料"/>
    <s v="宽松"/>
    <s v="适中"/>
  </r>
  <r>
    <x v="2"/>
    <s v="1HY2022650000"/>
    <s v="短款修身V领棉质T恤"/>
    <s v="漂白"/>
    <x v="0"/>
    <x v="0"/>
    <n v="1"/>
    <x v="133"/>
    <n v="299"/>
    <x v="10"/>
    <x v="1"/>
    <s v="摩登迷人"/>
    <s v="短款修身版型；宽口V领+连肩袖设计；精选棉质针织面料"/>
    <s v="贴身"/>
    <s v="短款"/>
  </r>
  <r>
    <x v="2"/>
    <s v="1HY2022650090"/>
    <s v="V领棉质短款修身T恤"/>
    <s v="漂白"/>
    <x v="0"/>
    <x v="0"/>
    <n v="1"/>
    <x v="133"/>
    <n v="299"/>
    <x v="10"/>
    <x v="1"/>
    <s v="摩登迷人"/>
    <s v="短款修身版型；宽口V领+连肩袖设计；精选棉质针织面料"/>
    <s v="贴身"/>
    <s v="短款"/>
  </r>
  <r>
    <x v="2"/>
    <s v="1HY2022720010"/>
    <s v="短款棉质印花短袖T恤"/>
    <s v="米白"/>
    <x v="0"/>
    <x v="0"/>
    <n v="1"/>
    <x v="145"/>
    <n v="339"/>
    <x v="8"/>
    <x v="1"/>
    <s v="简约时尚"/>
    <s v="短款宽松版型；圆领套头款式；字母印花图案；精选棉质针织面料"/>
    <s v="宽松"/>
    <s v="短款"/>
  </r>
  <r>
    <x v="2"/>
    <s v="1HN2021380180"/>
    <s v="卡通印花棉质短袖T恤"/>
    <s v="粉红"/>
    <x v="0"/>
    <x v="0"/>
    <n v="1"/>
    <x v="133"/>
    <n v="299"/>
    <x v="10"/>
    <x v="1"/>
    <s v="轻松趣味"/>
    <s v="简约合体版型；波普风卡通印花；精选舒适针织棉质料"/>
    <s v="合体"/>
    <s v="适中"/>
  </r>
  <r>
    <x v="2"/>
    <s v="1HH2020760090"/>
    <s v="撞色刺绣钉珠无袖T恤"/>
    <s v="黑色"/>
    <x v="0"/>
    <x v="0"/>
    <n v="1"/>
    <x v="146"/>
    <n v="439"/>
    <x v="9"/>
    <x v="1"/>
    <s v="简约摩登"/>
    <s v="一字领连肩袖设计；撞色刺绣+钉珠几何图案；精选舒适含棉材质"/>
    <s v="宽松"/>
    <s v="适中"/>
  </r>
  <r>
    <x v="2"/>
    <s v="1HR2023500000"/>
    <s v="连肩袖镂空棉短袖T恤"/>
    <s v="漂白"/>
    <x v="0"/>
    <x v="0"/>
    <n v="1"/>
    <x v="147"/>
    <n v="269"/>
    <x v="10"/>
    <x v="1"/>
    <s v="简约百搭"/>
    <s v="大圆领+连肩袖；后幅镂空细节；纯色无繁复设计；精选亲肤棉质"/>
    <s v="宽松"/>
    <s v="适中"/>
  </r>
  <r>
    <x v="2"/>
    <s v="1HH2025220090"/>
    <s v="一字领蝙蝠袖流苏T恤"/>
    <s v="黑色"/>
    <x v="0"/>
    <x v="0"/>
    <n v="1"/>
    <x v="145"/>
    <n v="339"/>
    <x v="8"/>
    <x v="1"/>
    <s v="摩登自信"/>
    <s v="套头宽松版型；连身蝙蝠袖设计；撞色五角星拼接长条流苏"/>
    <s v="宽松"/>
    <s v="适中"/>
  </r>
  <r>
    <x v="2"/>
    <s v="1HY1022770620"/>
    <s v="纯色短款拼接无袖T恤"/>
    <s v="黑色"/>
    <x v="0"/>
    <x v="0"/>
    <n v="1"/>
    <x v="148"/>
    <n v="469"/>
    <x v="9"/>
    <x v="1"/>
    <s v="简约时尚"/>
    <s v="短款合体版型；立体拼接设计；甄选舒适拉架双层针织面料"/>
    <s v="合体"/>
    <s v="短款"/>
  </r>
  <r>
    <x v="2"/>
    <s v="1HJ1023370090"/>
    <s v="棉质字母印花短袖T恤"/>
    <s v="黑色"/>
    <x v="0"/>
    <x v="0"/>
    <n v="1"/>
    <x v="149"/>
    <n v="199"/>
    <x v="10"/>
    <x v="1"/>
    <s v="百搭时髦"/>
    <s v="简约合体版型；字母印花slogan；精选棉质拉架针织料"/>
    <s v="宽松"/>
    <s v="适中"/>
  </r>
  <r>
    <x v="2"/>
    <s v="1HH1020640770"/>
    <s v="宽松棉质刺绣短款T恤"/>
    <s v="米白"/>
    <x v="0"/>
    <x v="0"/>
    <n v="1"/>
    <x v="98"/>
    <n v="499"/>
    <x v="9"/>
    <x v="1"/>
    <s v="简约都会"/>
    <s v="宽松短款版型；印花字母刺绣；约七分袖长；柔软含棉空气层面料"/>
    <s v="宽松"/>
    <s v="短款"/>
  </r>
  <r>
    <x v="2"/>
    <s v="1HH1020610010"/>
    <s v="条纹印花棉质长袖T恤"/>
    <s v="米白"/>
    <x v="0"/>
    <x v="0"/>
    <n v="1"/>
    <x v="77"/>
    <n v="599"/>
    <x v="7"/>
    <x v="1"/>
    <s v="简约摩登"/>
    <s v="简约宽松版型；时尚小高领；撞色条纹印花；精选亲肤含棉材质"/>
    <s v="宽松"/>
    <s v="适中"/>
  </r>
  <r>
    <x v="2"/>
    <s v="1HH1020640010"/>
    <s v="宽松棉质刺绣短款T恤"/>
    <s v="米白"/>
    <x v="0"/>
    <x v="0"/>
    <n v="1"/>
    <x v="98"/>
    <n v="499"/>
    <x v="9"/>
    <x v="1"/>
    <s v="简约都会"/>
    <s v="宽松短款版型；印花字母刺绣；约七分袖长；柔软含棉空气层面料"/>
    <s v="宽松"/>
    <s v="短款"/>
  </r>
  <r>
    <x v="2"/>
    <s v="1HH1020640090"/>
    <s v="宽松棉质刺绣短款T恤"/>
    <s v="米白"/>
    <x v="0"/>
    <x v="0"/>
    <n v="1"/>
    <x v="98"/>
    <n v="499"/>
    <x v="9"/>
    <x v="1"/>
    <s v="简约都会"/>
    <s v="宽松短款版型；印花字母刺绣；约七分袖长；柔软含棉空气层面料"/>
    <s v="宽松"/>
    <s v="短款"/>
  </r>
  <r>
    <x v="2"/>
    <s v="1HH1020080010"/>
    <s v="提花刺绣宽松长袖T恤"/>
    <s v="米白"/>
    <x v="0"/>
    <x v="0"/>
    <n v="1"/>
    <x v="105"/>
    <n v="739"/>
    <x v="6"/>
    <x v="1"/>
    <s v="都会自信"/>
    <s v="宽松套头卫衣；刺绣花朵图案；立体感提花面料"/>
    <s v="宽松"/>
    <s v="适中"/>
  </r>
  <r>
    <x v="2"/>
    <s v="1HN1022990181"/>
    <s v="字母卡通印花宽松T恤"/>
    <s v="米白"/>
    <x v="0"/>
    <x v="0"/>
    <n v="1"/>
    <x v="150"/>
    <n v="569"/>
    <x v="7"/>
    <x v="1"/>
    <s v="俏皮青春"/>
    <s v="圆领宽松版型；落肩卫衣式T恤；卡通字母印花；空气层质感面料"/>
    <s v="宽松"/>
    <s v="适中"/>
  </r>
  <r>
    <x v="3"/>
    <s v="1GY4010520010"/>
    <s v="印花系带中长衬衫"/>
    <s v="米白"/>
    <x v="0"/>
    <x v="3"/>
    <n v="1"/>
    <x v="18"/>
    <n v="669"/>
    <x v="5"/>
    <x v="0"/>
    <s v="前幅卡通印花/袖口别致系带/采用高含棉面料"/>
    <s v="100%棉"/>
    <s v="宽松"/>
    <s v="中长"/>
  </r>
  <r>
    <x v="3"/>
    <s v="1GY4010520690"/>
    <s v="印花系带中长衬衫"/>
    <s v="米白"/>
    <x v="0"/>
    <x v="3"/>
    <n v="1"/>
    <x v="18"/>
    <n v="669"/>
    <x v="5"/>
    <x v="0"/>
    <s v="前幅卡通印花/袖口别致系带/采用高含棉面料"/>
    <s v="100%棉"/>
    <s v="宽松"/>
    <s v="中长"/>
  </r>
  <r>
    <x v="3"/>
    <s v="1GY4011100010"/>
    <s v="透视蕾丝长袖衬衫"/>
    <s v="米白"/>
    <x v="0"/>
    <x v="3"/>
    <n v="1"/>
    <x v="14"/>
    <n v="869"/>
    <x v="2"/>
    <x v="0"/>
    <s v="蕾丝边点缀袖口/优雅透视设计/采用睫毛蕾丝面料"/>
    <s v="100%锦纶_x000d_花边:100%锦纶"/>
    <s v="宽松"/>
    <s v="适中"/>
  </r>
  <r>
    <x v="3"/>
    <s v="1GY4011130870"/>
    <s v="系带贴布缎面衬衫"/>
    <s v="杏色"/>
    <x v="0"/>
    <x v="3"/>
    <n v="1"/>
    <x v="17"/>
    <n v="569"/>
    <x v="7"/>
    <x v="0"/>
    <s v="前幅花朵贴布绣/领口系带设计/采用柔软缎面材质"/>
    <s v="96.8%聚酯纤维3.2%氨纶"/>
    <s v="宽松"/>
    <s v="中长"/>
  </r>
  <r>
    <x v="3"/>
    <s v="1GY4012930013"/>
    <s v="飘带束口袖罩衫"/>
    <s v="米色"/>
    <x v="0"/>
    <x v="3"/>
    <n v="1"/>
    <x v="69"/>
    <n v="299"/>
    <x v="10"/>
    <x v="0"/>
    <s v="褶皱束口袖设计/领口轻盈飘带/采用合成纤维面料"/>
    <s v="100%锦纶"/>
    <s v="宽松"/>
    <s v="适中"/>
  </r>
  <r>
    <x v="3"/>
    <s v="1GY4012930090"/>
    <s v="飘带束口袖罩衫"/>
    <s v="米色"/>
    <x v="0"/>
    <x v="3"/>
    <n v="1"/>
    <x v="69"/>
    <n v="299"/>
    <x v="10"/>
    <x v="0"/>
    <s v="褶皱束口袖设计/领口轻盈飘带/采用合成纤维面料"/>
    <s v="100%锦纶"/>
    <s v="宽松"/>
    <s v="适中"/>
  </r>
  <r>
    <x v="3"/>
    <s v="1GY4012930130"/>
    <s v="飘带束口袖罩衫"/>
    <s v="米色"/>
    <x v="0"/>
    <x v="3"/>
    <n v="1"/>
    <x v="69"/>
    <n v="299"/>
    <x v="10"/>
    <x v="0"/>
    <s v="褶皱束口袖设计/领口轻盈飘带/采用合成纤维面料"/>
    <s v="100%锦纶"/>
    <s v="宽松"/>
    <s v="适中"/>
  </r>
  <r>
    <x v="3"/>
    <s v="1GY4012940090"/>
    <s v="一字钻饰网纱罩衫"/>
    <s v="黑色"/>
    <x v="0"/>
    <x v="3"/>
    <n v="1"/>
    <x v="4"/>
    <n v="899"/>
    <x v="2"/>
    <x v="0"/>
    <s v="灵动罩衫设计/别致钻饰点缀/采用网纱面料"/>
    <s v="100%聚酯纤维"/>
    <s v="宽松"/>
    <s v="中长"/>
  </r>
  <r>
    <x v="3"/>
    <s v="1GY4012940820"/>
    <s v="一字钻饰网纱罩衫"/>
    <s v="黑色"/>
    <x v="0"/>
    <x v="3"/>
    <n v="1"/>
    <x v="4"/>
    <n v="899"/>
    <x v="2"/>
    <x v="0"/>
    <s v="灵动罩衫设计/别致钻饰点缀/采用网纱面料"/>
    <s v="100%聚酯纤维"/>
    <s v="宽松"/>
    <s v="中长"/>
  </r>
  <r>
    <x v="3"/>
    <s v="1GH3016150090"/>
    <s v="拼接荷叶丝绒衬衫"/>
    <s v="黑色"/>
    <x v="0"/>
    <x v="2"/>
    <n v="1"/>
    <x v="1"/>
    <n v="1090"/>
    <x v="1"/>
    <x v="0"/>
    <s v="拼接荷叶袖设计/纯色合体版型/丝绒面料打造"/>
    <s v="粘纤76.3%锦纶23.7%"/>
    <s v="宽松"/>
    <s v="适中"/>
  </r>
  <r>
    <x v="3"/>
    <s v="1GH3016150500"/>
    <s v="拼接荷叶丝绒衬衫"/>
    <s v="黑色"/>
    <x v="0"/>
    <x v="2"/>
    <n v="1"/>
    <x v="1"/>
    <n v="1090"/>
    <x v="1"/>
    <x v="0"/>
    <s v="拼接荷叶袖设计/纯色合体版型/丝绒面料打造"/>
    <s v="粘纤76.3%锦纶23.7%"/>
    <s v="宽松"/>
    <s v="适中"/>
  </r>
  <r>
    <x v="3"/>
    <s v="1GY3012720010"/>
    <s v="荷叶褶皱钉珠衬衫"/>
    <s v="米白"/>
    <x v="0"/>
    <x v="2"/>
    <n v="1"/>
    <x v="31"/>
    <n v="499"/>
    <x v="9"/>
    <x v="0"/>
    <s v="拼接荷叶边设计/褶皱钉珠装饰/纯色宽松版型"/>
    <s v="聚酯纤维100%"/>
    <s v="宽松"/>
    <s v="适中"/>
  </r>
  <r>
    <x v="3"/>
    <s v="1GY3012720180"/>
    <s v="荷叶褶皱钉珠衬衫"/>
    <s v="米白"/>
    <x v="0"/>
    <x v="2"/>
    <n v="1"/>
    <x v="31"/>
    <n v="499"/>
    <x v="9"/>
    <x v="0"/>
    <s v="拼接荷叶边设计/褶皱钉珠装饰/纯色宽松版型"/>
    <s v="聚酯纤维100%"/>
    <s v="宽松"/>
    <s v="适中"/>
  </r>
  <r>
    <x v="3"/>
    <s v="1GY3012960920"/>
    <s v="条纹花边棉质衬衫"/>
    <s v="蓝白条"/>
    <x v="0"/>
    <x v="2"/>
    <n v="1"/>
    <x v="9"/>
    <n v="699"/>
    <x v="5"/>
    <x v="0"/>
    <s v="拼接花边设计/清新条纹图案/宽松衬衫版型"/>
    <s v="棉100%"/>
    <s v="宽松"/>
    <s v="中长"/>
  </r>
  <r>
    <x v="3"/>
    <s v="1GS3014690130"/>
    <s v="卡通印花格子衬衫"/>
    <s v="玫红"/>
    <x v="0"/>
    <x v="0"/>
    <n v="1"/>
    <x v="23"/>
    <n v="599"/>
    <x v="7"/>
    <x v="0"/>
    <s v="复古格子图案/萌趣卡通印花/高含棉面料制作"/>
    <s v="棉100%"/>
    <s v="宽松"/>
    <s v="中长"/>
  </r>
  <r>
    <x v="3"/>
    <s v="1GS3014690510"/>
    <s v="卡通印花格子衬衫"/>
    <s v="玫红"/>
    <x v="0"/>
    <x v="0"/>
    <n v="1"/>
    <x v="23"/>
    <n v="599"/>
    <x v="7"/>
    <x v="0"/>
    <s v="复古格子图案/萌趣卡通印花/高含棉面料制作"/>
    <s v="棉100%"/>
    <s v="宽松"/>
    <s v="中长"/>
  </r>
  <r>
    <x v="3"/>
    <s v="1GY3010160018"/>
    <s v="撞色拼接长袖衬衫"/>
    <s v="白色"/>
    <x v="0"/>
    <x v="0"/>
    <n v="1"/>
    <x v="23"/>
    <n v="599"/>
    <x v="7"/>
    <x v="0"/>
    <s v="拼接搭片设计/视觉撞色效果/采用高含棉面料"/>
    <s v="棉100%_x000d_SHELLFABRIC:100%COTTON"/>
    <s v="宽松"/>
    <s v="中长"/>
  </r>
  <r>
    <x v="3"/>
    <s v="1GY3010160620"/>
    <s v="撞色拼接长袖衬衫"/>
    <s v="白色"/>
    <x v="0"/>
    <x v="0"/>
    <n v="1"/>
    <x v="23"/>
    <n v="599"/>
    <x v="7"/>
    <x v="0"/>
    <s v="拼接搭片设计/视觉撞色效果/采用高含棉面料"/>
    <s v="棉100%_x000d_SHELLFABRIC:100%COTTON"/>
    <s v="宽松"/>
    <s v="中长"/>
  </r>
  <r>
    <x v="3"/>
    <s v="1GY3010200590"/>
    <s v="钉珠贴布系带衬衫"/>
    <s v="灰绿"/>
    <x v="0"/>
    <x v="0"/>
    <n v="1"/>
    <x v="4"/>
    <n v="899"/>
    <x v="2"/>
    <x v="0"/>
    <s v="萌趣卡通贴布绣/钉珠点缀领边/采用高含棉面料"/>
    <s v="棉100%(装饰工艺部位除外)"/>
    <s v="宽松"/>
    <s v="中长"/>
  </r>
  <r>
    <x v="3"/>
    <s v="1GY3010200690"/>
    <s v="钉珠贴布系带衬衫"/>
    <s v="灰绿"/>
    <x v="0"/>
    <x v="0"/>
    <n v="1"/>
    <x v="4"/>
    <n v="899"/>
    <x v="2"/>
    <x v="0"/>
    <s v="萌趣卡通贴布绣/钉珠点缀领边/采用高含棉面料"/>
    <s v="棉100%(装饰工艺部位除外)"/>
    <s v="宽松"/>
    <s v="中长"/>
  </r>
  <r>
    <x v="3"/>
    <s v="1GY3010210018"/>
    <s v="荷叶雪纺长袖衬衫"/>
    <s v="白色"/>
    <x v="0"/>
    <x v="0"/>
    <n v="1"/>
    <x v="23"/>
    <n v="599"/>
    <x v="7"/>
    <x v="0"/>
    <s v="层次荷叶边设计/纯色宽松版型/舒爽雪纺面料"/>
    <s v="主身面料/里料:聚酯纤维100%(绣花线除外)_x000d_袖子聚酯纤维100%(绣花线除外)"/>
    <s v="宽松"/>
    <s v="适中"/>
  </r>
  <r>
    <x v="3"/>
    <s v="1GY3010480090"/>
    <s v="印花荷叶长袖衬衫"/>
    <s v="黑色"/>
    <x v="0"/>
    <x v="0"/>
    <n v="1"/>
    <x v="21"/>
    <n v="639"/>
    <x v="5"/>
    <x v="0"/>
    <s v="复古印花图案/拼接荷叶边设计/甄选柔滑雪纺面料"/>
    <s v="粘纤100%_x000d_里料:聚酯纤维100%"/>
    <s v="宽松"/>
    <s v="适中"/>
  </r>
  <r>
    <x v="3"/>
    <s v="1GY3010570600"/>
    <s v="镂空褶皱荷叶衬衫"/>
    <s v="蓝色"/>
    <x v="0"/>
    <x v="0"/>
    <n v="1"/>
    <x v="111"/>
    <n v="539"/>
    <x v="7"/>
    <x v="0"/>
    <s v="镂空系带设计/袖口褶皱荷叶边/纯色宽松轮廓"/>
    <s v="聚酯纤维96.5%氨纶3.5%"/>
    <s v="宽松"/>
    <s v="适中"/>
  </r>
  <r>
    <x v="3"/>
    <s v="1GY3010570890"/>
    <s v="镂空褶皱荷叶衬衫"/>
    <s v="蓝色"/>
    <x v="0"/>
    <x v="0"/>
    <n v="1"/>
    <x v="111"/>
    <n v="539"/>
    <x v="7"/>
    <x v="0"/>
    <s v="镂空系带设计/袖口褶皱荷叶边/纯色宽松轮廓"/>
    <s v="聚酯纤维96.5%氨纶3.5%"/>
    <s v="宽松"/>
    <s v="适中"/>
  </r>
  <r>
    <x v="3"/>
    <s v="1GY3010580010"/>
    <s v="波点拼接荷叶衬衫"/>
    <s v="米白"/>
    <x v="0"/>
    <x v="0"/>
    <n v="1"/>
    <x v="31"/>
    <n v="499"/>
    <x v="9"/>
    <x v="0"/>
    <s v="拼接荷叶边设计/复古感波点印花/撞色视觉效果"/>
    <s v="聚酯纤维100%"/>
    <s v="宽松"/>
    <s v="适中"/>
  </r>
  <r>
    <x v="3"/>
    <s v="1GY3012830600"/>
    <s v="荷叶透视蕾丝衬衫"/>
    <s v="白色"/>
    <x v="0"/>
    <x v="0"/>
    <n v="1"/>
    <x v="21"/>
    <n v="639"/>
    <x v="5"/>
    <x v="0"/>
    <s v="柔美荷叶领设计/双袖透视性感迷人/精致细腻蕾丝面料"/>
    <s v="锦纶83.3%聚酯纤维16.7%里料:聚酯纤维100%"/>
    <s v="宽松"/>
    <s v="适中"/>
  </r>
  <r>
    <x v="3"/>
    <s v="1GY3012980030"/>
    <s v="贴布刺绣格纹衬衫"/>
    <s v="灰色"/>
    <x v="0"/>
    <x v="0"/>
    <n v="1"/>
    <x v="8"/>
    <n v="1590"/>
    <x v="3"/>
    <x v="0"/>
    <s v="趣味撞色贴布刺绣/经典复古格纹图案/宽松中长衬衫版型"/>
    <s v="聚酯纤维66.1%粘纤32.4%氨纶1.5%(装饰工艺部位除外)"/>
    <s v="宽松"/>
    <s v="中长"/>
  </r>
  <r>
    <x v="3"/>
    <s v="1GZ3012050018"/>
    <s v="【917店庆周279元】拼接荷叶雪纺衬衫"/>
    <s v="白色"/>
    <x v="0"/>
    <x v="0"/>
    <n v="1"/>
    <x v="33"/>
    <n v="439"/>
    <x v="9"/>
    <x v="0"/>
    <s v="柔美荷叶边设计/异材质巧妙拼接/端庄大方小立领"/>
    <s v="100%聚酯纤维_x000d_蕾丝81.0%聚酯纤维19.0%锦纶_x000d_网布:100%聚酯纤维"/>
    <s v="宽松"/>
    <s v="适中"/>
  </r>
  <r>
    <x v="3"/>
    <s v="1GZ3012050090"/>
    <s v="【917店庆周279元】拼接荷叶雪纺衬衫"/>
    <s v="白色"/>
    <x v="0"/>
    <x v="0"/>
    <n v="1"/>
    <x v="33"/>
    <n v="439"/>
    <x v="9"/>
    <x v="0"/>
    <s v="柔美荷叶边设计/异材质巧妙拼接/端庄大方小立领"/>
    <s v="100%聚酯纤维_x000d_蕾丝81.0%聚酯纤维19.0%锦纶_x000d_网布:100%聚酯纤维"/>
    <s v="宽松"/>
    <s v="适中"/>
  </r>
  <r>
    <x v="3"/>
    <s v="1GZ3018450510"/>
    <s v="荷叶印花雪纺衬衫"/>
    <s v="绿色"/>
    <x v="0"/>
    <x v="0"/>
    <n v="1"/>
    <x v="31"/>
    <n v="499"/>
    <x v="9"/>
    <x v="0"/>
    <s v="整件花朵印花图案/柔美荷叶边拼接/领口缀以系带设计"/>
    <s v="聚酯纤维100%"/>
    <s v="中长"/>
    <n v="0"/>
  </r>
  <r>
    <x v="3"/>
    <s v="1GZ3019390462"/>
    <s v="荷叶雪纺长袖衬衫"/>
    <s v="白色"/>
    <x v="0"/>
    <x v="0"/>
    <n v="1"/>
    <x v="33"/>
    <n v="439"/>
    <x v="9"/>
    <x v="0"/>
    <s v="荷叶边点缀袖口/宽松版型简约易搭/双层雪纺面料制成"/>
    <s v="聚酯纤维100%"/>
    <s v="宽松"/>
    <s v="超短"/>
  </r>
  <r>
    <x v="3"/>
    <s v="1GS3014600018"/>
    <s v="印花拼接撞色衬衫"/>
    <s v="白色"/>
    <x v="0"/>
    <x v="0"/>
    <n v="1"/>
    <x v="17"/>
    <n v="569"/>
    <x v="7"/>
    <x v="0"/>
    <s v="俏皮卡通印花图案/撞布贴袋拼接装饰/甄选亲肤高含棉面料"/>
    <s v="洗涤时需注意，切勿搓揉，翻转洗涤与晾干"/>
    <s v="宽松"/>
    <s v="中长"/>
  </r>
  <r>
    <x v="3"/>
    <s v="1GS3014600090"/>
    <s v="印花拼接撞色衬衫"/>
    <s v="白色"/>
    <x v="0"/>
    <x v="0"/>
    <n v="1"/>
    <x v="17"/>
    <n v="569"/>
    <x v="7"/>
    <x v="0"/>
    <s v="俏皮卡通印花图案/撞布贴袋拼接装饰/甄选亲肤高含棉面料"/>
    <s v="洗涤时需注意，切勿搓揉，翻转洗涤与晾干"/>
    <s v="宽松"/>
    <s v="中长"/>
  </r>
  <r>
    <x v="3"/>
    <s v="1GS3014840018"/>
    <s v="【917店庆周369元】亮片字母卡通衬衫"/>
    <s v="白色"/>
    <x v="0"/>
    <x v="0"/>
    <n v="1"/>
    <x v="12"/>
    <n v="739"/>
    <x v="6"/>
    <x v="0"/>
    <s v="后幅刺绣亮片字母/卡通贴布绣章/oversize衬衫版型"/>
    <s v="请翻转洗涤，或放入洗衣袋，以免损伤。"/>
    <s v="宽松"/>
    <s v="中长"/>
  </r>
  <r>
    <x v="3"/>
    <s v="1GS3014840120"/>
    <s v="【917店庆周369元】亮片字母卡通衬衫"/>
    <s v="白色"/>
    <x v="0"/>
    <x v="0"/>
    <n v="1"/>
    <x v="12"/>
    <n v="739"/>
    <x v="6"/>
    <x v="0"/>
    <s v="后幅刺绣亮片字母/卡通贴布绣章/oversize衬衫版型"/>
    <s v="请翻转洗涤，或放入洗衣袋，以免损伤。"/>
    <s v="宽松"/>
    <s v="中长"/>
  </r>
  <r>
    <x v="3"/>
    <s v="1GY3010010010"/>
    <s v="拼花边领镂空衬衫"/>
    <s v="米白"/>
    <x v="0"/>
    <x v="0"/>
    <n v="1"/>
    <x v="22"/>
    <n v="469"/>
    <x v="9"/>
    <x v="0"/>
    <s v="拼接花边+钉珠点缀/镂空设计巧妙露肤/简约大气纯色运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030090"/>
    <s v="刺绣钻饰长袖衬衫"/>
    <s v="黑色"/>
    <x v="0"/>
    <x v="0"/>
    <n v="1"/>
    <x v="9"/>
    <n v="699"/>
    <x v="5"/>
    <x v="0"/>
    <s v="刺绣钻饰灵动点睛/肩位异材质拼接/纯色宽松衣衫轮廓"/>
    <s v="请翻转洗涤，或放入洗衣袋，以免损伤。"/>
    <s v="宽松"/>
    <s v="适中"/>
  </r>
  <r>
    <x v="3"/>
    <s v="1GY3010030760"/>
    <s v="刺绣钻饰长袖衬衫"/>
    <s v="黑色"/>
    <x v="0"/>
    <x v="0"/>
    <n v="1"/>
    <x v="9"/>
    <n v="699"/>
    <x v="5"/>
    <x v="0"/>
    <s v="刺绣钻饰灵动点睛/肩位异材质拼接/纯色宽松衣衫轮廓"/>
    <s v="请翻转洗涤，或放入洗衣袋，以免损伤。"/>
    <s v="宽松"/>
    <s v="适中"/>
  </r>
  <r>
    <x v="3"/>
    <s v="1GY3010150120"/>
    <s v="一字吊带印花衬衫"/>
    <s v="大红"/>
    <x v="0"/>
    <x v="0"/>
    <n v="1"/>
    <x v="10"/>
    <n v="769"/>
    <x v="6"/>
    <x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</r>
  <r>
    <x v="3"/>
    <s v="1GY3010150601"/>
    <s v="一字吊带印花衬衫"/>
    <s v="大红"/>
    <x v="0"/>
    <x v="0"/>
    <n v="1"/>
    <x v="10"/>
    <n v="769"/>
    <x v="6"/>
    <x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</r>
  <r>
    <x v="3"/>
    <s v="1GY3010180601"/>
    <s v="交叉系带雪纺衬衫"/>
    <s v="彩蓝"/>
    <x v="0"/>
    <x v="0"/>
    <n v="1"/>
    <x v="20"/>
    <n v="399"/>
    <x v="8"/>
    <x v="0"/>
    <s v="交叉系带开叉设计/喇叭袖修饰手臂/雪纺面料轻柔舒适"/>
    <s v="聚酯纤维100%"/>
    <s v="宽松"/>
    <s v="适中"/>
  </r>
  <r>
    <x v="3"/>
    <s v="1GY3010310000"/>
    <s v="挖空蕾丝拼接衬衫"/>
    <s v="漂白"/>
    <x v="0"/>
    <x v="0"/>
    <n v="1"/>
    <x v="19"/>
    <n v="839"/>
    <x v="2"/>
    <x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310690"/>
    <s v="挖空蕾丝拼接衬衫"/>
    <s v="漂白"/>
    <x v="0"/>
    <x v="0"/>
    <n v="1"/>
    <x v="19"/>
    <n v="839"/>
    <x v="2"/>
    <x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340018"/>
    <s v="一字肩纯色棉衬衫"/>
    <s v="白色"/>
    <x v="0"/>
    <x v="0"/>
    <n v="1"/>
    <x v="17"/>
    <n v="569"/>
    <x v="7"/>
    <x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</r>
  <r>
    <x v="3"/>
    <s v="1GY3010340180"/>
    <s v="一字肩纯色棉衬衫"/>
    <s v="白色"/>
    <x v="0"/>
    <x v="0"/>
    <n v="1"/>
    <x v="17"/>
    <n v="569"/>
    <x v="7"/>
    <x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</r>
  <r>
    <x v="3"/>
    <s v="1GY3010350710"/>
    <s v="V领系带雪纺衬衫"/>
    <s v="紫色"/>
    <x v="0"/>
    <x v="0"/>
    <n v="1"/>
    <x v="31"/>
    <n v="499"/>
    <x v="9"/>
    <x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410650"/>
    <s v="一字肩荷叶边衬衫"/>
    <s v="深蓝"/>
    <x v="0"/>
    <x v="0"/>
    <n v="1"/>
    <x v="23"/>
    <n v="599"/>
    <x v="7"/>
    <x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650090"/>
    <s v="西装领印花衬衫"/>
    <s v="黑色"/>
    <x v="0"/>
    <x v="0"/>
    <n v="1"/>
    <x v="18"/>
    <n v="669"/>
    <x v="5"/>
    <x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650870"/>
    <s v="西装领印花衬衫"/>
    <s v="黑色"/>
    <x v="0"/>
    <x v="0"/>
    <n v="1"/>
    <x v="18"/>
    <n v="669"/>
    <x v="5"/>
    <x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660010"/>
    <s v="拼接荷叶网纱衬衫"/>
    <s v="米白"/>
    <x v="0"/>
    <x v="0"/>
    <n v="1"/>
    <x v="18"/>
    <n v="669"/>
    <x v="5"/>
    <x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</r>
  <r>
    <x v="3"/>
    <s v="1GY3010680917"/>
    <s v="格子荷叶丝棉衬衫"/>
    <s v="红格"/>
    <x v="0"/>
    <x v="0"/>
    <n v="1"/>
    <x v="9"/>
    <n v="699"/>
    <x v="5"/>
    <x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</r>
  <r>
    <x v="3"/>
    <s v="1GY3010690018"/>
    <s v="刺绣荷叶透视衬衫"/>
    <s v="白色"/>
    <x v="0"/>
    <x v="0"/>
    <n v="1"/>
    <x v="15"/>
    <n v="799"/>
    <x v="6"/>
    <x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0690133"/>
    <s v="刺绣荷叶透视衬衫"/>
    <s v="白色"/>
    <x v="0"/>
    <x v="0"/>
    <n v="1"/>
    <x v="15"/>
    <n v="799"/>
    <x v="6"/>
    <x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3012920925"/>
    <s v="条纹系带长袖衬衫"/>
    <s v="啡条"/>
    <x v="0"/>
    <x v="0"/>
    <n v="1"/>
    <x v="23"/>
    <n v="599"/>
    <x v="7"/>
    <x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Z3019390018"/>
    <s v="【917店庆周299元】荷叶雪纺长袖衬衫"/>
    <s v="白色"/>
    <x v="0"/>
    <x v="0"/>
    <n v="1"/>
    <x v="33"/>
    <n v="439"/>
    <x v="9"/>
    <x v="0"/>
    <s v="荷叶边点缀袖口/宽松版型简约易搭/双层雪纺面料制成"/>
    <s v="聚酯纤维100%"/>
    <s v="宽松"/>
    <s v="超短"/>
  </r>
  <r>
    <x v="3"/>
    <s v="1GZ3019390090"/>
    <s v="【917店庆周299元】荷叶雪纺长袖衬衫"/>
    <s v="白色"/>
    <x v="0"/>
    <x v="0"/>
    <n v="1"/>
    <x v="33"/>
    <n v="439"/>
    <x v="9"/>
    <x v="0"/>
    <s v="荷叶边点缀袖口/宽松版型简约易搭/双层雪纺面料制成"/>
    <s v="聚酯纤维100%"/>
    <s v="宽松"/>
    <s v="超短"/>
  </r>
  <r>
    <x v="3"/>
    <s v="1GZ3019610120"/>
    <s v="系带铆钉雪纺衬衫"/>
    <s v="大红"/>
    <x v="0"/>
    <x v="0"/>
    <n v="1"/>
    <x v="18"/>
    <n v="669"/>
    <x v="5"/>
    <x v="0"/>
    <s v="别致铆钉点缀/灵活系带设计/选用柔软雪纺面料"/>
    <s v="聚酯纤维100%"/>
    <s v="适中"/>
    <n v="0"/>
  </r>
  <r>
    <x v="3"/>
    <s v="1GZ3019620000"/>
    <s v="拼蕾丝灯笼袖衬衫"/>
    <s v="漂白"/>
    <x v="0"/>
    <x v="0"/>
    <n v="1"/>
    <x v="21"/>
    <n v="639"/>
    <x v="5"/>
    <x v="0"/>
    <s v="荷叶领灵动柔美/灯笼袖设计修饰手臂/蕾丝+雪纺巧妙拼接"/>
    <s v="锦纶54.1%氨纶17.1%聚酯纤维13.2%棉9.7%粘纤5.9%_x000d_里料:聚酯纤维100%_x000d_撞料:聚酯纤维100%"/>
    <s v="适中"/>
    <n v="0"/>
  </r>
  <r>
    <x v="3"/>
    <s v="1GH3015720501"/>
    <s v="刺绣镂空拼接衬衫"/>
    <s v="墨绿"/>
    <x v="0"/>
    <x v="0"/>
    <n v="1"/>
    <x v="9"/>
    <n v="699"/>
    <x v="5"/>
    <x v="0"/>
    <s v="假两件层次拼接/性感镂空设计/贴布刺绣装饰"/>
    <s v="梭织聚酯纤维100%_x000d_针织棉56.9%再生纤维素纤维39.3%氨纶3.8%"/>
    <s v="贴身"/>
    <s v="适中"/>
  </r>
  <r>
    <x v="3"/>
    <s v="1GY3010360010"/>
    <s v="荷叶吊带长袖衬衫"/>
    <s v="米白"/>
    <x v="0"/>
    <x v="0"/>
    <n v="1"/>
    <x v="21"/>
    <n v="639"/>
    <x v="5"/>
    <x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s v="短款"/>
  </r>
  <r>
    <x v="3"/>
    <s v="1GY3010360180"/>
    <s v="荷叶吊带长袖衬衫"/>
    <s v="米白"/>
    <x v="0"/>
    <x v="0"/>
    <n v="1"/>
    <x v="21"/>
    <n v="639"/>
    <x v="5"/>
    <x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s v="短款"/>
  </r>
  <r>
    <x v="3"/>
    <s v="1GY3010400090"/>
    <s v="立领刺绣透视衬衫"/>
    <s v="黑色"/>
    <x v="0"/>
    <x v="0"/>
    <n v="1"/>
    <x v="21"/>
    <n v="639"/>
    <x v="5"/>
    <x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3"/>
    <s v="1GY3010590090"/>
    <s v="V领系带吊带背心"/>
    <s v="黑色"/>
    <x v="0"/>
    <x v="0"/>
    <n v="1"/>
    <x v="69"/>
    <n v="299"/>
    <x v="10"/>
    <x v="0"/>
    <s v="系带装饰灵动别致/V领剪裁巧妙显瘦/吊带背心纯色易搭"/>
    <s v="本产品采用纱支组织疏松型面料，在使用过程中，纱支因摩擦会有少量抽出，此为正常现象；请注意避开尖利物品的勾刺、挂扯，按照洗护标识洗涤，以防止纱支破损。"/>
    <s v="短款"/>
    <s v="短款"/>
  </r>
  <r>
    <x v="3"/>
    <s v="1GY3010590180"/>
    <s v="V领系带吊带背心"/>
    <s v="黑色"/>
    <x v="0"/>
    <x v="0"/>
    <n v="1"/>
    <x v="69"/>
    <n v="299"/>
    <x v="10"/>
    <x v="0"/>
    <s v="系带装饰灵动别致/V领剪裁巧妙显瘦/吊带背心纯色易搭"/>
    <s v="本产品采用纱支组织疏松型面料，在使用过程中，纱支因摩擦会有少量抽出，此为正常现象；请注意避开尖利物品的勾刺、挂扯，按照洗护标识洗涤，以防止纱支破损。"/>
    <s v="短款"/>
    <s v="短款"/>
  </r>
  <r>
    <x v="3"/>
    <s v="1GZ3019320090"/>
    <s v="荷叶领带雪纺衬衫"/>
    <s v="漂白"/>
    <x v="0"/>
    <x v="0"/>
    <n v="1"/>
    <x v="17"/>
    <n v="569"/>
    <x v="7"/>
    <x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</r>
  <r>
    <x v="3"/>
    <s v="1GZ3012950018"/>
    <s v="拼接系带长袖衬衫"/>
    <s v="白色"/>
    <x v="0"/>
    <x v="0"/>
    <n v="1"/>
    <x v="33"/>
    <n v="439"/>
    <x v="9"/>
    <x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</r>
  <r>
    <x v="3"/>
    <s v="1GY3010250018"/>
    <s v="荷叶蕾丝立领衬衫"/>
    <s v="白色"/>
    <x v="0"/>
    <x v="0"/>
    <n v="1"/>
    <x v="111"/>
    <n v="539"/>
    <x v="7"/>
    <x v="0"/>
    <s v="荷叶边设计点缀袖口,微微透露肌肤，尽显女人味；精致细腻的蕾丝剪裁，烘托出优雅而浪漫的气质；小立领设计温婉大方，营造端庄知性的视觉美感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3"/>
    <s v="1GY3010250090"/>
    <s v="荷叶蕾丝立领衬衫"/>
    <s v="白色"/>
    <x v="0"/>
    <x v="0"/>
    <n v="1"/>
    <x v="111"/>
    <n v="539"/>
    <x v="7"/>
    <x v="0"/>
    <s v="荷叶边设计点缀袖口,微微透露肌肤，尽显女人味；精致细腻的蕾丝剪裁，烘托出优雅而浪漫的气质；小立领设计温婉大方，营造端庄知性的视觉美感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3"/>
    <s v="1GY3010320090"/>
    <s v="翻领荷叶无袖衬衫"/>
    <s v="黑色"/>
    <x v="0"/>
    <x v="0"/>
    <n v="1"/>
    <x v="36"/>
    <n v="369"/>
    <x v="8"/>
    <x v="0"/>
    <s v="披肩式领口配合荷叶边设计，丰富了衣衫层次，尽展浪漫优雅气息；刺绣翻领复古别致，别具设计巧思；透视雪纺朦胧露肤，洋溢低调性感魅力，让人印象深刻。"/>
    <s v="聚酯纤维100%(绣花线除外)"/>
    <s v="适中"/>
    <n v="0"/>
  </r>
  <r>
    <x v="3"/>
    <s v="1GY3010370090"/>
    <s v="花朵斜肩雪纺衬衫"/>
    <s v="黑色"/>
    <x v="0"/>
    <x v="0"/>
    <n v="1"/>
    <x v="21"/>
    <n v="639"/>
    <x v="5"/>
    <x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</r>
  <r>
    <x v="3"/>
    <s v="1GY3010380920"/>
    <s v="荷叶褶皱条纹衬衫"/>
    <s v="蓝白条"/>
    <x v="0"/>
    <x v="0"/>
    <n v="1"/>
    <x v="18"/>
    <n v="669"/>
    <x v="5"/>
    <x v="0"/>
    <s v="荷叶边不规则拼接，丰富造型层次感，尽显娇俏柔美气息；背部加入橡筋褶皱设计，视觉上修饰腰身，尤显纤细窈窕；条纹印花俏丽减龄，舒适中彰显清新海军风。"/>
    <s v="棉100%"/>
    <s v="修身"/>
    <s v="短款"/>
  </r>
  <r>
    <x v="3"/>
    <s v="1GZ3013650018"/>
    <s v="【917店庆周469元】透视蕾丝长袖衬衫"/>
    <s v="白色"/>
    <x v="0"/>
    <x v="0"/>
    <n v="1"/>
    <x v="15"/>
    <n v="799"/>
    <x v="6"/>
    <x v="0"/>
    <s v="下摆拼接透视蕾丝，视觉划分身材比例，更显高挑迷人身姿；中长宽松轮廓，修饰身材小秘密，显瘦又时髦；精选高含棉材质打造大身，穿着舒爽亲肤。"/>
    <s v="棉100%_x000d_下摆:锦纶100%"/>
    <s v="长款"/>
    <n v="0"/>
  </r>
  <r>
    <x v="3"/>
    <s v="1GZ3019300920"/>
    <s v="钉珠绣条纹棉衬衫"/>
    <s v="蓝白条"/>
    <x v="0"/>
    <x v="0"/>
    <n v="1"/>
    <x v="22"/>
    <n v="469"/>
    <x v="9"/>
    <x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</r>
  <r>
    <x v="3"/>
    <s v="1GZ3019310934"/>
    <s v="【917店庆周349元】泡泡袖条纹棉衬衫"/>
    <s v="绿白条"/>
    <x v="0"/>
    <x v="0"/>
    <n v="1"/>
    <x v="31"/>
    <n v="499"/>
    <x v="9"/>
    <x v="0"/>
    <s v="抽绳泡泡袖设计，巧妙修饰手臂线条，时髦显瘦；摩登竖条纹图案，视觉延伸上身姿态，尽展高挑迷人；精选高含棉材质，舒爽柔韧，穿着得体大方。"/>
    <s v="棉100%"/>
    <s v="适中"/>
    <n v="0"/>
  </r>
  <r>
    <x v="3"/>
    <s v="1GZ3019310971"/>
    <s v="【917店庆周349元】泡泡袖条纹棉衬衫"/>
    <s v="绿白条"/>
    <x v="0"/>
    <x v="0"/>
    <n v="1"/>
    <x v="31"/>
    <n v="499"/>
    <x v="9"/>
    <x v="0"/>
    <s v="抽绳泡泡袖设计，巧妙修饰手臂线条，时髦显瘦；摩登竖条纹图案，视觉延伸上身姿态，尽展高挑迷人；精选高含棉材质，舒爽柔韧，穿着得体大方。"/>
    <s v="棉100%"/>
    <s v="适中"/>
    <n v="0"/>
  </r>
  <r>
    <x v="3"/>
    <s v="1GZ3019320000"/>
    <s v="【917店庆周319元】系带荷叶纯色衬衫"/>
    <s v="漂白"/>
    <x v="0"/>
    <x v="0"/>
    <n v="1"/>
    <x v="17"/>
    <n v="569"/>
    <x v="7"/>
    <x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</r>
  <r>
    <x v="3"/>
    <s v="1GZ3019320770"/>
    <s v="【917店庆周319元】系带荷叶纯色衬衫"/>
    <s v="漂白"/>
    <x v="0"/>
    <x v="0"/>
    <n v="1"/>
    <x v="17"/>
    <n v="569"/>
    <x v="7"/>
    <x v="0"/>
    <s v="荷叶边袖口点缀，丰富衣衫层次感，尽显优雅柔美气质；领口可拆卸系带，装饰精致脖颈，行走间带出灵动气质；选用轻柔雪纺面料，质感柔和，穿着舒适大方。"/>
    <s v="聚酯纤维100%_x000d_里料:聚酯纤维100%"/>
    <s v="适中"/>
    <n v="0"/>
  </r>
  <r>
    <x v="3"/>
    <s v="1GZ3019600180"/>
    <s v="荷叶拼接雪纺衬衫"/>
    <s v="粉红"/>
    <x v="0"/>
    <x v="0"/>
    <n v="1"/>
    <x v="23"/>
    <n v="599"/>
    <x v="7"/>
    <x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</r>
  <r>
    <x v="3"/>
    <s v="1GZ3019600650"/>
    <s v="荷叶拼接雪纺衬衫"/>
    <s v="粉红"/>
    <x v="0"/>
    <x v="0"/>
    <n v="1"/>
    <x v="23"/>
    <n v="599"/>
    <x v="7"/>
    <x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</r>
  <r>
    <x v="3"/>
    <s v="1GZ3012950090"/>
    <s v="拼接系带长袖衬衫"/>
    <s v="白色"/>
    <x v="0"/>
    <x v="0"/>
    <n v="1"/>
    <x v="33"/>
    <n v="439"/>
    <x v="9"/>
    <x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</r>
  <r>
    <x v="3"/>
    <s v="1GZ3013650920"/>
    <s v="【917店庆周469元】透视蕾丝长袖衬衫"/>
    <s v="白色"/>
    <x v="0"/>
    <x v="0"/>
    <n v="1"/>
    <x v="15"/>
    <n v="799"/>
    <x v="6"/>
    <x v="0"/>
    <s v="下摆拼接透视蕾丝，视觉划分身材比例，更显高挑迷人身姿；中长宽松轮廓，修饰身材小秘密，显瘦又时髦；精选高含棉材质打造大身，穿着舒爽亲肤。"/>
    <s v="棉100%_x000d_下摆:锦纶100%"/>
    <s v="长款"/>
    <n v="0"/>
  </r>
  <r>
    <x v="3"/>
    <s v="1GY2011130018"/>
    <s v="拼荷叶花无袖衬衫"/>
    <s v="白色"/>
    <x v="0"/>
    <x v="0"/>
    <n v="1"/>
    <x v="111"/>
    <n v="539"/>
    <x v="7"/>
    <x v="0"/>
    <s v="面料:棉100%_x000d__x000d_花边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2011090923"/>
    <s v="肩带抹胸格子衬衫"/>
    <s v="黑白格"/>
    <x v="0"/>
    <x v="0"/>
    <n v="1"/>
    <x v="12"/>
    <n v="739"/>
    <x v="6"/>
    <x v="0"/>
    <s v="面料:棉100%_x000d_里料:锦纶89.4%氨纶10.6%"/>
    <s v="产品或产品的某一部分含有2种及以上的纤维时，除了许可不标注的纤维外，在标签上标明的每一种纤维含量允许偏差为5%，填充物的允许偏差为10%."/>
    <s v="贴身"/>
    <s v="短款"/>
  </r>
  <r>
    <x v="3"/>
    <s v="1GY2011090937"/>
    <s v="肩带抹胸格子衬衫"/>
    <s v="黑白格"/>
    <x v="0"/>
    <x v="0"/>
    <n v="1"/>
    <x v="12"/>
    <n v="739"/>
    <x v="6"/>
    <x v="0"/>
    <s v="面料:棉100%_x000d_里料:锦纶89.4%氨纶10.6%"/>
    <s v="产品或产品的某一部分含有2种及以上的纤维时，除了许可不标注的纤维外，在标签上标明的每一种纤维含量允许偏差为5%，填充物的允许偏差为10%."/>
    <s v="贴身"/>
    <s v="短款"/>
  </r>
  <r>
    <x v="3"/>
    <s v="1GY2011130600"/>
    <s v="拼荷叶花无袖衬衫"/>
    <s v="白色"/>
    <x v="0"/>
    <x v="0"/>
    <n v="1"/>
    <x v="111"/>
    <n v="539"/>
    <x v="7"/>
    <x v="0"/>
    <s v="面料:棉100%_x000d__x000d_花边:棉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2011140018"/>
    <s v="一字拼镂空袖衬衫"/>
    <s v="白色"/>
    <x v="0"/>
    <x v="0"/>
    <n v="1"/>
    <x v="17"/>
    <n v="569"/>
    <x v="7"/>
    <x v="0"/>
    <s v="面料:粘纤100%_x000d__x000d_里料:聚酯纤维100%_x000d_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2011140510"/>
    <s v="一字拼镂空袖衬衫"/>
    <s v="白色"/>
    <x v="0"/>
    <x v="0"/>
    <n v="1"/>
    <x v="17"/>
    <n v="569"/>
    <x v="7"/>
    <x v="0"/>
    <s v="面料:粘纤100%_x000d__x000d_里料:聚酯纤维100%_x000d_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2011700018"/>
    <s v="V领镂空宽松衬衫"/>
    <s v="白色"/>
    <x v="0"/>
    <x v="0"/>
    <n v="1"/>
    <x v="20"/>
    <n v="39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贴身"/>
    <s v="适中"/>
  </r>
  <r>
    <x v="3"/>
    <s v="1GY2011700690"/>
    <s v="V领镂空宽松衬衫"/>
    <s v="白色"/>
    <x v="0"/>
    <x v="0"/>
    <n v="1"/>
    <x v="20"/>
    <n v="39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贴身"/>
    <s v="适中"/>
  </r>
  <r>
    <x v="3"/>
    <s v="1GY2011710010"/>
    <s v="荷叶露肩雪纺衬衫"/>
    <s v="米白"/>
    <x v="0"/>
    <x v="0"/>
    <n v="1"/>
    <x v="36"/>
    <n v="369"/>
    <x v="8"/>
    <x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2011710090"/>
    <s v="荷叶露肩雪纺衬衫"/>
    <s v="米白"/>
    <x v="0"/>
    <x v="0"/>
    <n v="1"/>
    <x v="36"/>
    <n v="369"/>
    <x v="8"/>
    <x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2011710180"/>
    <s v="荷叶露肩雪纺衬衫"/>
    <s v="米白"/>
    <x v="0"/>
    <x v="0"/>
    <n v="1"/>
    <x v="36"/>
    <n v="369"/>
    <x v="8"/>
    <x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2011730650"/>
    <s v="印花薄款雪纺衬衫"/>
    <s v="深蓝"/>
    <x v="0"/>
    <x v="0"/>
    <n v="1"/>
    <x v="31"/>
    <n v="499"/>
    <x v="9"/>
    <x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2011780018"/>
    <s v="泡泡袖丝绵衬衫"/>
    <s v="白色"/>
    <x v="0"/>
    <x v="0"/>
    <n v="1"/>
    <x v="21"/>
    <n v="639"/>
    <x v="5"/>
    <x v="0"/>
    <s v="面料:棉68.5%桑蚕丝31.5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2011780690"/>
    <s v="泡泡袖丝绵衬衫"/>
    <s v="白色"/>
    <x v="0"/>
    <x v="0"/>
    <n v="1"/>
    <x v="21"/>
    <n v="639"/>
    <x v="5"/>
    <x v="0"/>
    <s v="面料:棉68.5%桑蚕丝31.5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2011350119"/>
    <s v="斜肩荷叶雪纺衬衫"/>
    <s v="红色"/>
    <x v="0"/>
    <x v="0"/>
    <n v="1"/>
    <x v="111"/>
    <n v="539"/>
    <x v="7"/>
    <x v="0"/>
    <s v="斜肩+吊带设计，展露出部分肌肤，个性又迷人；双层荷叶边叠加，营造层次效果，柔美大方；亮眼色调印花轻松抓取眼球，复古又不失俏丽感。"/>
    <s v="聚酯纤维100%"/>
    <s v="宽松"/>
    <s v="适中"/>
  </r>
  <r>
    <x v="3"/>
    <s v="1GY2011690090"/>
    <s v="露肩钉珠雪纺衬衫"/>
    <s v="黑色"/>
    <x v="0"/>
    <x v="0"/>
    <n v="1"/>
    <x v="33"/>
    <n v="439"/>
    <x v="9"/>
    <x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2011690160"/>
    <s v="露肩钉珠雪纺衬衫"/>
    <s v="黑色"/>
    <x v="0"/>
    <x v="0"/>
    <n v="1"/>
    <x v="33"/>
    <n v="439"/>
    <x v="9"/>
    <x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2011770010"/>
    <s v="一字蕾丝中袖衬衫"/>
    <s v="米白"/>
    <x v="0"/>
    <x v="0"/>
    <n v="1"/>
    <x v="15"/>
    <n v="799"/>
    <x v="6"/>
    <x v="0"/>
    <s v="一字肩元素在本季持续火热，展露性感锁骨，尽显迷人姿态；拼接透视蕾丝花边，赋予裙装浪漫气息，大方优雅；弹性收腰+短款设计，修饰出纤细蛮腰，俏丽又显瘦。"/>
    <s v="聚酯纤维100%_x000d_里料:聚酯纤维100%_x000d_花边:聚酯纤维100%"/>
    <s v="宽松"/>
    <s v="短款"/>
  </r>
  <r>
    <x v="3"/>
    <s v="1GY2011770180"/>
    <s v="一字蕾丝中袖衬衫"/>
    <s v="米白"/>
    <x v="0"/>
    <x v="0"/>
    <n v="1"/>
    <x v="15"/>
    <n v="799"/>
    <x v="6"/>
    <x v="0"/>
    <s v="一字肩元素在本季持续火热，展露性感锁骨，尽显迷人姿态；拼接透视蕾丝花边，赋予裙装浪漫气息，大方优雅；弹性收腰+短款设计，修饰出纤细蛮腰，俏丽又显瘦。"/>
    <s v="聚酯纤维100%_x000d_里料:聚酯纤维100%_x000d_花边:聚酯纤维100%"/>
    <s v="宽松"/>
    <s v="短款"/>
  </r>
  <r>
    <x v="3"/>
    <s v="1GY2012250010"/>
    <s v="一字露肩雪纺衬衫"/>
    <s v="米白"/>
    <x v="0"/>
    <x v="0"/>
    <n v="1"/>
    <x v="9"/>
    <n v="699"/>
    <x v="5"/>
    <x v="0"/>
    <s v="一字露肩设计本季大热，展露出迷人锁骨，青春迷人；清新色调荷叶边带来俏丽柔美感，颇有几分甜美仙女范儿；雪纺面料制作，呈现出柔和舒适质感，彰显品牌价值。"/>
    <s v="本品采用特殊细纱支制作而成，在穿着使用时需小心爱护，避免指甲、金属等尖锐物品的勾刮，以防造成面料钩丝及刮痕。"/>
    <s v="合体"/>
    <s v="适中"/>
  </r>
  <r>
    <x v="3"/>
    <s v="1GY2012700920"/>
    <s v="一字露肩中袖衬衫"/>
    <s v="蓝白条"/>
    <x v="0"/>
    <x v="0"/>
    <n v="1"/>
    <x v="21"/>
    <n v="639"/>
    <x v="5"/>
    <x v="0"/>
    <s v="一字露肩+后绑带设计，展露出锁骨，同时赋予衣衫俏丽感；蓝白条纹在时尚界一直经典不衰，色调清新，时髦减龄；加入花朵刺绣点缀，强调视觉效果，靓丽吸睛。"/>
    <s v="[地布]棉100%_x000d__x000d_[提花]聚酯纤维100%"/>
    <s v="合体"/>
    <s v="短款"/>
  </r>
  <r>
    <x v="3"/>
    <s v="1GY2011690010"/>
    <s v="露肩钉珠雪纺衬衫"/>
    <s v="黑色"/>
    <x v="0"/>
    <x v="0"/>
    <n v="1"/>
    <x v="33"/>
    <n v="439"/>
    <x v="9"/>
    <x v="0"/>
    <s v="一字肩+吊带露肩设计，展露肩部肌肤与锁骨，散发性感魅力；加入仿珍珠点缀，细节彰显，衬托出端庄大气特质；雪纺面料制作，手感柔和顺滑，穿着清爽舒适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Z2019090010"/>
    <s v="一字褶皱短袖衬衫"/>
    <s v="米白"/>
    <x v="0"/>
    <x v="0"/>
    <n v="1"/>
    <x v="111"/>
    <n v="539"/>
    <x v="7"/>
    <x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</r>
  <r>
    <x v="3"/>
    <s v="1GZ2019090133"/>
    <s v="一字褶皱短袖衬衫"/>
    <s v="米白"/>
    <x v="0"/>
    <x v="0"/>
    <n v="1"/>
    <x v="111"/>
    <n v="539"/>
    <x v="7"/>
    <x v="0"/>
    <s v="一字肩+吊带款，展露肩部肌肤与锁骨，散发性感迷人气息；褶皱荷叶边赋予衣衫层次感，减龄又显俏丽仙女范；袖口加入灵活绑带，塑造出不同造型，活力个性。"/>
    <s v="棉100%"/>
    <s v="合体"/>
    <s v="适中"/>
  </r>
  <r>
    <x v="3"/>
    <s v="1GZ2019180010"/>
    <s v="V领荷叶短袖衬衫"/>
    <s v="米白"/>
    <x v="0"/>
    <x v="0"/>
    <n v="1"/>
    <x v="36"/>
    <n v="369"/>
    <x v="8"/>
    <x v="0"/>
    <s v="荷叶边袖口呈现丰富层次感，别具优雅风情，大方柔美；前后V领设计，勾勒出视觉线条，衬托精致脸型；纯色衣款糅合棉质面料，整体简约随性，舒适好穿。"/>
    <s v="棉100%"/>
    <s v="合体"/>
    <s v="适中"/>
  </r>
  <r>
    <x v="3"/>
    <s v="1GZ2019180025"/>
    <s v="V领荷叶短袖衬衫"/>
    <s v="米白"/>
    <x v="0"/>
    <x v="0"/>
    <n v="1"/>
    <x v="36"/>
    <n v="369"/>
    <x v="8"/>
    <x v="0"/>
    <s v="荷叶边袖口呈现丰富层次感，别具优雅风情，大方柔美；前后V领设计，勾勒出视觉线条，衬托精致脸型；纯色衣款糅合棉质面料，整体简约随性，舒适好穿。"/>
    <s v="棉100%"/>
    <s v="合体"/>
    <s v="适中"/>
  </r>
  <r>
    <x v="3"/>
    <s v="1GZ2019300018"/>
    <s v="一字刺绣短袖衬衫"/>
    <s v="白色"/>
    <x v="0"/>
    <x v="0"/>
    <n v="1"/>
    <x v="20"/>
    <n v="399"/>
    <x v="8"/>
    <x v="0"/>
    <s v="亮色车缝线+花朵刺绣，复古又具民族风，演绎轻松度假风情；弹性一字肩融入压褶细节，展露迷人锁骨，性感又不失俏丽；甄选面料制作，质感柔和，穿着舒适。"/>
    <s v="粘纤100%(绣花线除外)_x000d__x000d_打揽部位:[底布]粘纤100%_x000d__x000d_[贴花]聚酯纤维100%_x000d__x000d_[连接线]二烯类弹性纤维、聚酯纤维"/>
    <s v="宽松"/>
    <s v="适中"/>
  </r>
  <r>
    <x v="3"/>
    <s v="1GH2015190650"/>
    <s v="滚边刺绣腰带衬衫"/>
    <s v="深蓝"/>
    <x v="0"/>
    <x v="0"/>
    <n v="1"/>
    <x v="9"/>
    <n v="699"/>
    <x v="5"/>
    <x v="0"/>
    <s v="本品采用纱支组织疏松型面料，在使用过程中，纱支因摩擦会有少量抽出，此为正常现象；请注意避开尖利物品的勾刺、挂扯，按照洗护标识洗涤，以防止纱支破损。"/>
    <s v="聚酯纤维100%(绣花线除外)"/>
    <s v="宽松"/>
    <s v="适中"/>
  </r>
  <r>
    <x v="3"/>
    <s v="1GY2011450010"/>
    <s v="立领镂空蕾丝衬衫"/>
    <s v="米白"/>
    <x v="0"/>
    <x v="0"/>
    <n v="1"/>
    <x v="111"/>
    <n v="539"/>
    <x v="7"/>
    <x v="0"/>
    <s v="气质花边小立领，修饰玉颈，尽展修长身姿；镂空设计轻展肌肤，巧妙流苏摩登性感魅力，让人一见难忘；精选柔软含棉蕾丝料，增添复古浪漫气息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1450133"/>
    <s v="立领镂空蕾丝衬衫"/>
    <s v="米白"/>
    <x v="0"/>
    <x v="0"/>
    <n v="1"/>
    <x v="111"/>
    <n v="539"/>
    <x v="7"/>
    <x v="0"/>
    <s v="气质花边小立领，修饰玉颈，尽展修长身姿；镂空设计轻展肌肤，巧妙流苏摩登性感魅力，让人一见难忘；精选柔软含棉蕾丝料，增添复古浪漫气息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1920010"/>
    <s v="荷叶中袖雪纺衬衫"/>
    <s v="米白"/>
    <x v="0"/>
    <x v="0"/>
    <n v="1"/>
    <x v="22"/>
    <n v="469"/>
    <x v="9"/>
    <x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</r>
  <r>
    <x v="3"/>
    <s v="1GY2011920090"/>
    <s v="荷叶中袖雪纺衬衫"/>
    <s v="米白"/>
    <x v="0"/>
    <x v="0"/>
    <n v="1"/>
    <x v="22"/>
    <n v="469"/>
    <x v="9"/>
    <x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</r>
  <r>
    <x v="3"/>
    <s v="1GY2011920621"/>
    <s v="荷叶中袖雪纺衬衫"/>
    <s v="米白"/>
    <x v="0"/>
    <x v="0"/>
    <n v="1"/>
    <x v="22"/>
    <n v="469"/>
    <x v="9"/>
    <x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</r>
  <r>
    <x v="3"/>
    <s v="1GY2011990090"/>
    <s v="露肩荷叶雪纺衬衫"/>
    <s v="黑色"/>
    <x v="0"/>
    <x v="0"/>
    <n v="1"/>
    <x v="20"/>
    <n v="399"/>
    <x v="8"/>
    <x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1990140"/>
    <s v="露肩荷叶雪纺衬衫"/>
    <s v="黑色"/>
    <x v="0"/>
    <x v="0"/>
    <n v="1"/>
    <x v="20"/>
    <n v="399"/>
    <x v="8"/>
    <x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1990601"/>
    <s v="露肩荷叶雪纺衬衫"/>
    <s v="黑色"/>
    <x v="0"/>
    <x v="0"/>
    <n v="1"/>
    <x v="20"/>
    <n v="399"/>
    <x v="8"/>
    <x v="0"/>
    <s v="斜露肩+单边吊带设计，展露出些许肌肤，不乏时尚个性；荷叶边线条感流畅，带来几分复古情怀，柔美加分；衣摆加入绑带设计，随意打造绑带效果，飘逸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2570018"/>
    <s v="吊带蝴蝶结衬衫"/>
    <s v="白色"/>
    <x v="0"/>
    <x v="0"/>
    <n v="1"/>
    <x v="18"/>
    <n v="669"/>
    <x v="5"/>
    <x v="0"/>
    <s v="一字露肩设计，轻展锁骨，窈窕显瘦；拼接撞色蝴蝶结吊带，增添俏丽浪漫感，让人印象深刻；精选网布绣花面料，肌肤若隐若现，透露少许性感与浪漫气息。"/>
    <s v="网布绣花[底布]锦纶100%[绣花线]聚酯纤维100%[串珠线]锦纶、聚酯纤维_x000d_缎面雪纺聚酯纤维100%_x000d_里料:聚酯纤维95%氨纶5%"/>
    <s v="合体"/>
    <s v="适中"/>
  </r>
  <r>
    <x v="3"/>
    <s v="1GY2012570690"/>
    <s v="吊带蝴蝶结衬衫"/>
    <s v="白色"/>
    <x v="0"/>
    <x v="0"/>
    <n v="1"/>
    <x v="18"/>
    <n v="669"/>
    <x v="5"/>
    <x v="0"/>
    <s v="一字露肩设计，轻展锁骨，窈窕显瘦；拼接撞色蝴蝶结吊带，增添俏丽浪漫感，让人印象深刻；精选网布绣花面料，肌肤若隐若现，透露少许性感与浪漫气息。"/>
    <s v="网布绣花[底布]锦纶100%[绣花线]聚酯纤维100%[串珠线]锦纶、聚酯纤维_x000d_缎面雪纺聚酯纤维100%_x000d_里料:聚酯纤维100%"/>
    <s v="合体"/>
    <s v="适中"/>
  </r>
  <r>
    <x v="3"/>
    <s v="1GY2012900018"/>
    <s v="泡泡袖腰带棉衬衫"/>
    <s v="白色"/>
    <x v="0"/>
    <x v="0"/>
    <n v="1"/>
    <x v="22"/>
    <n v="469"/>
    <x v="9"/>
    <x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</r>
  <r>
    <x v="3"/>
    <s v="1GY2012900180"/>
    <s v="泡泡袖腰带棉衬衫"/>
    <s v="白色"/>
    <x v="0"/>
    <x v="0"/>
    <n v="1"/>
    <x v="22"/>
    <n v="469"/>
    <x v="9"/>
    <x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</r>
  <r>
    <x v="3"/>
    <s v="1GY2012910010"/>
    <s v="镂空拼接印花衬衫"/>
    <s v="米白"/>
    <x v="0"/>
    <x v="0"/>
    <n v="1"/>
    <x v="9"/>
    <n v="699"/>
    <x v="5"/>
    <x v="0"/>
    <s v="肩位拼接镂空蕾丝，轻展锁骨及肌肤，魅力显瘦；流苏抽绳泡泡袖设计，巧妙修饰手臂线条，尽展窈窕身姿；大身选用含棉印花面料，亲肤舒爽，穿着得体大方。"/>
    <s v="本品采用特殊纱支制作而成，穿着时请小心爱护，请勿用力拉扯面料，切不可揉搓及绞拧。以防对面料造成损坏。"/>
    <s v="宽松"/>
    <s v="适中"/>
  </r>
  <r>
    <x v="3"/>
    <s v="1GY2011040600"/>
    <s v="短款一字荷叶衬衫"/>
    <s v="蓝色"/>
    <x v="0"/>
    <x v="0"/>
    <n v="1"/>
    <x v="23"/>
    <n v="599"/>
    <x v="7"/>
    <x v="0"/>
    <s v="短款修身轮廓打造，巧妙重塑身材比例，尽展高挑窈窕；拼接荷叶褶皱，尽展灵动柔美，时髦吸睛；波普感条纹图案，以清新色调演绎，清爽又不失摩登感。"/>
    <s v="棉76.3%锦纶23.7%_x000d__x000d_里料:聚酯纤维100%"/>
    <s v="修身"/>
    <s v="短款"/>
  </r>
  <r>
    <x v="3"/>
    <s v="1GY2011060690"/>
    <s v="中长刺绣中袖衬衫"/>
    <s v="浅蓝"/>
    <x v="0"/>
    <x v="0"/>
    <n v="1"/>
    <x v="23"/>
    <n v="599"/>
    <x v="7"/>
    <x v="0"/>
    <s v="中长宽松轮廓衣衫，巧妙修饰身材小秘密，高挑显瘦；以仿手绣与亮片工艺打造，清新唯美格调轻松演绎，气质吸睛；精选高含棉材质，柔软亲肤，穿着舒爽透气。"/>
    <s v="棉100%(绣花线除外)_x000d_里料:聚酯纤维100%"/>
    <s v="宽松"/>
    <s v="中长"/>
  </r>
  <r>
    <x v="3"/>
    <s v="1GY2011060920"/>
    <s v="中长刺绣中袖衬衫"/>
    <s v="浅蓝"/>
    <x v="0"/>
    <x v="0"/>
    <n v="1"/>
    <x v="23"/>
    <n v="599"/>
    <x v="7"/>
    <x v="0"/>
    <s v="中长宽松轮廓衣衫，巧妙修饰身材小秘密，高挑显瘦；以仿手绣与亮片工艺打造，清新唯美格调轻松演绎，气质吸睛；精选高含棉材质，柔软亲肤，穿着舒爽透气。"/>
    <s v="棉100%(绣花线除外)_x000d_里料:聚酯纤维100%"/>
    <s v="宽松"/>
    <s v="中长"/>
  </r>
  <r>
    <x v="3"/>
    <s v="1GY2011100090"/>
    <s v="拼接荷叶吊带衬衫"/>
    <s v="黑色"/>
    <x v="0"/>
    <x v="0"/>
    <n v="1"/>
    <x v="69"/>
    <n v="299"/>
    <x v="10"/>
    <x v="0"/>
    <s v="拼接荷叶下摆，增添柔美气息，时髦又妩媚；背心修身轮廓，勾勒玲珑身姿，尽展窈窕曲线美态；精选弹力混纺材质，柔软舒适。"/>
    <s v="聚酯纤维89.9%氨纶10.1%_x000d_里料:聚酯纤维100%"/>
    <s v="修身"/>
    <s v="适中"/>
  </r>
  <r>
    <x v="3"/>
    <s v="1GY2011160920"/>
    <s v="刺绣条纹喇叭衬衫"/>
    <s v="蓝白条"/>
    <x v="0"/>
    <x v="0"/>
    <n v="1"/>
    <x v="31"/>
    <n v="499"/>
    <x v="9"/>
    <x v="0"/>
    <s v="中长轮廓巧妙修饰身材小秘密，显瘦吸睛；立体刺绣玫瑰，小巧吸睛；喇叭袖+中袖剪裁，婉约又不失时髦感；甄选含棉微弹面料，亲肤又舒适。"/>
    <s v="聚酯纤维42.4%棉34.9%粘纤19.9%氨纶2.8%"/>
    <s v="合体"/>
    <s v="中长"/>
  </r>
  <r>
    <x v="3"/>
    <s v="1GY2011210018"/>
    <s v="绑带荷叶雪纺衬衫"/>
    <s v="白色"/>
    <x v="0"/>
    <x v="0"/>
    <n v="1"/>
    <x v="31"/>
    <n v="499"/>
    <x v="9"/>
    <x v="0"/>
    <s v="领口绑带+开襟单排扣，尽展典雅气质，塑造淑女印象；袖口与下摆拼荷叶边，柔美浪漫感跃然而生，散发灵动俏丽气息；选用轻盈雪纺材质，穿着舒适又大方。"/>
    <s v="聚酯纤维100%_x000d_里料:聚酯纤维100%"/>
    <s v="合体"/>
    <s v="适中"/>
  </r>
  <r>
    <x v="3"/>
    <s v="1GY2011210760"/>
    <s v="绑带荷叶雪纺衬衫"/>
    <s v="白色"/>
    <x v="0"/>
    <x v="0"/>
    <n v="1"/>
    <x v="31"/>
    <n v="499"/>
    <x v="9"/>
    <x v="0"/>
    <s v="领口绑带+开襟单排扣，尽展典雅气质，塑造淑女印象；袖口与下摆拼荷叶边，柔美浪漫感跃然而生，散发灵动俏丽气息；选用轻盈雪纺材质，穿着舒适又大方。"/>
    <s v="聚酯纤维100%_x000d_里料:聚酯纤维100%"/>
    <s v="合体"/>
    <s v="适中"/>
  </r>
  <r>
    <x v="3"/>
    <s v="1GY2011410010"/>
    <s v="网纱两件套衬衫"/>
    <s v="米白"/>
    <x v="0"/>
    <x v="0"/>
    <n v="1"/>
    <x v="21"/>
    <n v="639"/>
    <x v="5"/>
    <x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</r>
  <r>
    <x v="3"/>
    <s v="1GY2011410090"/>
    <s v="网纱两件套衬衫"/>
    <s v="米白"/>
    <x v="0"/>
    <x v="0"/>
    <n v="1"/>
    <x v="21"/>
    <n v="639"/>
    <x v="5"/>
    <x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</r>
  <r>
    <x v="3"/>
    <s v="1GY2011410720"/>
    <s v="网纱两件套衬衫"/>
    <s v="米白"/>
    <x v="0"/>
    <x v="0"/>
    <n v="1"/>
    <x v="21"/>
    <n v="639"/>
    <x v="5"/>
    <x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</r>
  <r>
    <x v="3"/>
    <s v="1GY2011530018"/>
    <s v="拼褶绑带中袖衬衫"/>
    <s v="白色"/>
    <x v="0"/>
    <x v="0"/>
    <n v="1"/>
    <x v="31"/>
    <n v="499"/>
    <x v="9"/>
    <x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</r>
  <r>
    <x v="3"/>
    <s v="1GY2011650090"/>
    <s v="一字印花丝绵衬衫"/>
    <s v="黑色"/>
    <x v="0"/>
    <x v="0"/>
    <n v="1"/>
    <x v="18"/>
    <n v="669"/>
    <x v="5"/>
    <x v="0"/>
    <s v="露肩一字领型，轻展香肩肌肤，透漏时髦性感魅力；复古小碎花图案点缀，怡人清爽气息扑面而来，让人一见难忘；采用桑蚕丝+棉材质，富有光泽感，质地细腻，穿着亲肤舒爽。"/>
    <s v="棉68.5%桑蚕丝31.5%"/>
    <s v="宽松"/>
    <s v="适中"/>
  </r>
  <r>
    <x v="3"/>
    <s v="1GY2011650160"/>
    <s v="一字印花丝绵衬衫"/>
    <s v="黑色"/>
    <x v="0"/>
    <x v="0"/>
    <n v="1"/>
    <x v="18"/>
    <n v="669"/>
    <x v="5"/>
    <x v="0"/>
    <s v="露肩一字领型，轻展香肩肌肤，透漏时髦性感魅力；复古小碎花图案点缀，怡人清爽气息扑面而来，让人一见难忘；采用桑蚕丝+棉材质，富有光泽感，质地细腻，穿着亲肤舒爽。"/>
    <s v="棉68.5%桑蚕丝31.5%"/>
    <s v="宽松"/>
    <s v="适中"/>
  </r>
  <r>
    <x v="3"/>
    <s v="1GY2012020010"/>
    <s v="荷叶镂空套装衬衫"/>
    <s v="米白"/>
    <x v="0"/>
    <x v="0"/>
    <n v="1"/>
    <x v="12"/>
    <n v="739"/>
    <x v="6"/>
    <x v="0"/>
    <s v="衬衫+背心两件套装，叠穿演绎摩登层次，气质吸睛；袖口下摆拼接褶皱荷叶，柔美灵动跃然而生，尽展浪漫魅力；选用复古蕾丝面料，带来精致格调，让人眼前一亮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2240010"/>
    <s v="花边领拼荷叶衬衫"/>
    <s v="米白"/>
    <x v="0"/>
    <x v="0"/>
    <n v="1"/>
    <x v="15"/>
    <n v="799"/>
    <x v="6"/>
    <x v="0"/>
    <s v="领口碎褶构筑浪漫花边领，复古摩登感跃然而生；拼接荷叶边装饰，散发时髦柔美气质；精选条纹蕾丝面料，别具典雅大气特质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2012240620"/>
    <s v="花边领拼荷叶衬衫"/>
    <s v="米白"/>
    <x v="0"/>
    <x v="0"/>
    <n v="1"/>
    <x v="15"/>
    <n v="799"/>
    <x v="6"/>
    <x v="0"/>
    <s v="领口碎褶构筑浪漫花边领，复古摩登感跃然而生；拼接荷叶边装饰，散发时髦柔美气质；精选条纹蕾丝面料，别具典雅大气特质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Z2018550920"/>
    <s v="系带条纹短袖衬衫"/>
    <s v="蓝白条"/>
    <x v="0"/>
    <x v="0"/>
    <n v="1"/>
    <x v="31"/>
    <n v="499"/>
    <x v="9"/>
    <x v="0"/>
    <s v="选用清新素雅条纹印花，俏皮吸睛，打造青春活力感；V领设计+拼接系带，衬托精致脸型，巧妙增添衣衫细节；甄选高含棉量面料，柔软亲肤，穿着舒适大方。"/>
    <s v="棉100%"/>
    <s v="宽松"/>
    <s v="适中"/>
  </r>
  <r>
    <x v="3"/>
    <s v="1GZ2019240920"/>
    <s v="蕾丝透视条纹衬衫"/>
    <s v="蓝白条"/>
    <x v="0"/>
    <x v="0"/>
    <n v="1"/>
    <x v="33"/>
    <n v="439"/>
    <x v="9"/>
    <x v="0"/>
    <s v="肩位拼接透视蕾丝勾勒出清晰图案，肌肤若隐若现，浪漫迷人；重新演绎条纹元素，糅合清新色调，散发活力气息；衣摆可系带设计，衬托出休闲特质，俏丽时尚。"/>
    <s v="棉100%_x000d_撞料:聚酯纤维100%"/>
    <s v="宽松"/>
    <s v="适中"/>
  </r>
  <r>
    <x v="3"/>
    <s v="1GZ2019280000"/>
    <s v="挂脖荷叶雪纺衬衫"/>
    <s v="漂白"/>
    <x v="0"/>
    <x v="0"/>
    <n v="1"/>
    <x v="31"/>
    <n v="499"/>
    <x v="9"/>
    <x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</r>
  <r>
    <x v="3"/>
    <s v="1GZ2019280180"/>
    <s v="挂脖荷叶雪纺衬衫"/>
    <s v="漂白"/>
    <x v="0"/>
    <x v="0"/>
    <n v="1"/>
    <x v="31"/>
    <n v="499"/>
    <x v="9"/>
    <x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</r>
  <r>
    <x v="3"/>
    <s v="1GZ2019280480"/>
    <s v="挂脖荷叶雪纺衬衫"/>
    <s v="漂白"/>
    <x v="0"/>
    <x v="0"/>
    <n v="1"/>
    <x v="31"/>
    <n v="499"/>
    <x v="9"/>
    <x v="0"/>
    <s v="挂脖式糅合绑带设计，衬托优雅大方气质，尽显魅力；荷叶边+露肩，展现出迷人锁骨，浪漫而性感；选用雪纺面料制作，质感柔和清爽，穿着舒适。"/>
    <s v="聚酯纤维100%_x000d_里料:聚酯纤维100%"/>
    <s v="宽松"/>
    <s v="适中"/>
  </r>
  <r>
    <x v="3"/>
    <s v="1GZ2019380000"/>
    <s v="褶皱挖空中袖衬衫"/>
    <s v="漂白"/>
    <x v="0"/>
    <x v="0"/>
    <n v="1"/>
    <x v="111"/>
    <n v="539"/>
    <x v="7"/>
    <x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d_里料:聚酯纤维100%"/>
    <s v="合体"/>
    <s v="适中"/>
  </r>
  <r>
    <x v="3"/>
    <s v="1GZ2019380090"/>
    <s v="褶皱挖空中袖衬衫"/>
    <s v="漂白"/>
    <x v="0"/>
    <x v="0"/>
    <n v="1"/>
    <x v="111"/>
    <n v="539"/>
    <x v="7"/>
    <x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d_里料:聚酯纤维100%"/>
    <s v="合体"/>
    <s v="适中"/>
  </r>
  <r>
    <x v="3"/>
    <s v="1GZ2019470018"/>
    <s v="斜肩绑带短袖T恤"/>
    <s v="白色"/>
    <x v="0"/>
    <x v="0"/>
    <n v="1"/>
    <x v="20"/>
    <n v="399"/>
    <x v="8"/>
    <x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</r>
  <r>
    <x v="3"/>
    <s v="1GZ2019470090"/>
    <s v="斜肩绑带短袖T恤"/>
    <s v="白色"/>
    <x v="0"/>
    <x v="0"/>
    <n v="1"/>
    <x v="20"/>
    <n v="399"/>
    <x v="8"/>
    <x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</r>
  <r>
    <x v="3"/>
    <s v="1GZ2019470590"/>
    <s v="斜肩绑带短袖T恤"/>
    <s v="白色"/>
    <x v="0"/>
    <x v="0"/>
    <n v="1"/>
    <x v="20"/>
    <n v="399"/>
    <x v="8"/>
    <x v="0"/>
    <s v="露肩+拼接绑带，加入钉珠点缀，散发性感魅力，同时尽显细节巧思；单边蝙蝠袖设计，修饰手臂线条，增添复古个性特质；选取雪纺面料，质感柔和，带来舒适清爽感。"/>
    <s v="聚酯纤维100%_x000d_里料:聚酯纤维100%"/>
    <s v="宽松"/>
    <s v="适中"/>
  </r>
  <r>
    <x v="3"/>
    <s v="1GZ2019480010"/>
    <s v="一字花边短袖衬衫"/>
    <s v="米白"/>
    <x v="0"/>
    <x v="0"/>
    <n v="1"/>
    <x v="20"/>
    <n v="399"/>
    <x v="8"/>
    <x v="0"/>
    <s v="弹性一字肩设计，展露出肩部肌肤与迷人锁骨，散发女性魅力；袖口与下摆拼接镂空花边，增添浪漫优雅特质；选取全棉贡缎面料，质感柔和，亲肤透气。"/>
    <s v="棉100%_x000d_花边:棉100%"/>
    <s v="宽松"/>
    <s v="适中"/>
  </r>
  <r>
    <x v="3"/>
    <s v="1GZ2019480520"/>
    <s v="一字花边短袖衬衫"/>
    <s v="米白"/>
    <x v="0"/>
    <x v="0"/>
    <n v="1"/>
    <x v="20"/>
    <n v="399"/>
    <x v="8"/>
    <x v="0"/>
    <s v="弹性一字肩设计，展露出肩部肌肤与迷人锁骨，散发女性魅力；袖口与下摆拼接镂空花边，增添浪漫优雅特质；选取全棉贡缎面料，质感柔和，亲肤透气。"/>
    <s v="棉100%_x000d_花边:棉100%"/>
    <s v="宽松"/>
    <s v="适中"/>
  </r>
  <r>
    <x v="3"/>
    <s v="1GY2011340010"/>
    <s v="荷叶印花雪纺衬衫"/>
    <s v="米白"/>
    <x v="0"/>
    <x v="0"/>
    <n v="1"/>
    <x v="21"/>
    <n v="639"/>
    <x v="5"/>
    <x v="0"/>
    <s v="中长宽松轮廓构筑，轻松修饰身材小秘密，尤显窈窕高挑；荷叶褶皱领呼应肩位与袖口层次荷叶边，灵动柔美又不失优雅感；不对称挖空设计，带来些许不羁与个性，尽展魅力与自信。"/>
    <s v="聚酯纤维100%"/>
    <s v="宽松"/>
    <s v="中长"/>
  </r>
  <r>
    <x v="3"/>
    <s v="1GH2015080000"/>
    <s v="压褶泡泡袖衬衫"/>
    <s v="漂白"/>
    <x v="0"/>
    <x v="0"/>
    <n v="1"/>
    <x v="4"/>
    <n v="899"/>
    <x v="2"/>
    <x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</r>
  <r>
    <x v="3"/>
    <s v="1GH2015180018"/>
    <s v="两件套欧根纱衬衫"/>
    <s v="白色"/>
    <x v="0"/>
    <x v="0"/>
    <n v="1"/>
    <x v="3"/>
    <n v="1390"/>
    <x v="1"/>
    <x v="0"/>
    <s v="罩衫+吊带背心套装，演绎时尚层次，散发淑雅魅力；欧根纱绣花面料打造，立体质感更具价值感。"/>
    <s v="本品使用轻薄面料，在穿着使用时需轻缓，避免绷扯及穿刺，切不可搓揉及绞拧，以防对面料造成损坏。"/>
    <s v="修身"/>
    <s v="适中"/>
  </r>
  <r>
    <x v="3"/>
    <s v="1GH2015230596"/>
    <s v="钉珠长袖衬衫套装"/>
    <s v="浅灰绿"/>
    <x v="0"/>
    <x v="0"/>
    <n v="1"/>
    <x v="4"/>
    <n v="899"/>
    <x v="2"/>
    <x v="0"/>
    <m/>
    <s v="1、本品采用新型特殊组织，洗涤后会有少许收缩现象，机洗时请使用网袋；"/>
    <s v="宽松"/>
    <s v="适中"/>
  </r>
  <r>
    <x v="3"/>
    <s v="1GH2015480880"/>
    <s v="两件套贴布绣衬衫"/>
    <s v="浅杏"/>
    <x v="0"/>
    <x v="0"/>
    <n v="1"/>
    <x v="9"/>
    <n v="699"/>
    <x v="5"/>
    <x v="0"/>
    <s v="薄罩衫+背心两件套，构筑摩登层次，演绎都会淑雅魅力；花边领型呼应袖口与下摆睫毛蕾丝，柔美浪漫气息盛情绽放，优雅吸睛；精选透视蕾丝面料，轻展肌肤，健康性感。"/>
    <s v="锦纶100%_x000d__x000d_花边:聚酯纤维100%"/>
    <s v="合体"/>
    <s v="适中"/>
  </r>
  <r>
    <x v="3"/>
    <s v="1GY2010140018"/>
    <s v="拼接镂空贴花衬衫"/>
    <s v="白色"/>
    <x v="0"/>
    <x v="0"/>
    <n v="1"/>
    <x v="23"/>
    <n v="599"/>
    <x v="7"/>
    <x v="0"/>
    <s v="中长剪裁+落肩宽松轮廓，巧妙修饰身材小秘密，利落显瘦；以独特镂空贴花展现，肌肤若隐若现，散发柔美性感魅力；婉约中袖袖长，展露修长小臂，视觉延伸上半身长度，尤显高挑迷人；选用高含棉量面料，柔软亲肤，穿着摩登又舒适。"/>
    <s v="棉100%_x000d_花边:聚酯纤维100%"/>
    <s v="宽松"/>
    <s v="中长"/>
  </r>
  <r>
    <x v="3"/>
    <s v="1GY2011080018"/>
    <s v="一字荷叶印花衬衫"/>
    <s v="白色"/>
    <x v="0"/>
    <x v="0"/>
    <n v="1"/>
    <x v="111"/>
    <n v="539"/>
    <x v="7"/>
    <x v="0"/>
    <s v="一字肩展露出锁骨肌肤，融合蝴蝶结挂脖设计，性感迷人；荷叶边点缀，呈现出流畅线条感，柔美优雅；亮眼色调印花铺满整件衣衫，演绎着青春俏丽气息。"/>
    <s v="印花面料随机裁剪，实物图案位置与图片中的可能稍有不同，请以收到的实物为准。"/>
    <s v="合体"/>
    <s v="适中"/>
  </r>
  <r>
    <x v="3"/>
    <s v="1GY2011110920"/>
    <s v="拼接镂空中袖衬衫"/>
    <s v="蓝白条"/>
    <x v="0"/>
    <x v="0"/>
    <n v="1"/>
    <x v="17"/>
    <n v="569"/>
    <x v="7"/>
    <x v="0"/>
    <s v="肩位拼接透视蕾丝，稍显露肤，轻展性感时髦魅力；镂空中袖剪裁，巧妙修饰手臂线条，尤显窈窕显瘦；大身选用高含棉量提花布料，手感柔韧立体，穿着舒爽大方。"/>
    <s v="棉100%_x000d_撞料:锦纶、聚酯纤维、氨纶"/>
    <s v="宽松"/>
    <s v="适中"/>
  </r>
  <r>
    <x v="3"/>
    <s v="1GY2011110994"/>
    <s v="拼接镂空中袖衬衫"/>
    <s v="蓝白条"/>
    <x v="0"/>
    <x v="0"/>
    <n v="1"/>
    <x v="17"/>
    <n v="569"/>
    <x v="7"/>
    <x v="0"/>
    <s v="肩位拼接透视蕾丝，稍显露肤，轻展性感时髦魅力；镂空中袖剪裁，巧妙修饰手臂线条，尤显窈窕显瘦；大身选用高含棉量提花布料，手感柔韧立体，穿着舒爽大方。"/>
    <s v="棉100%_x000d_撞料:锦纶、聚酯纤维、氨纶"/>
    <s v="宽松"/>
    <s v="适中"/>
  </r>
  <r>
    <x v="3"/>
    <s v="1GY2011270018"/>
    <s v="镂空荷叶蕾丝衬衫"/>
    <s v="白色"/>
    <x v="0"/>
    <x v="0"/>
    <n v="1"/>
    <x v="15"/>
    <n v="799"/>
    <x v="6"/>
    <x v="0"/>
    <s v="褶皱花边领+丝绒飘带，典雅温婉气息跃然而生，让人一见难忘；肩位拼接镂空蕾丝，肌肤若隐若现，散发些许性感气息；拼接荷叶边，灵动又不失摩登感，俏丽吸睛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2011280010"/>
    <s v="一字雪纺中袖衬衫"/>
    <s v="米白"/>
    <x v="0"/>
    <x v="0"/>
    <n v="1"/>
    <x v="33"/>
    <n v="439"/>
    <x v="9"/>
    <x v="0"/>
    <s v="一字露肩剪裁，轻展肌肤与香肩，魅力吸睛；泡泡抓袖设计加入中袖袖长，婉约又不失俏丽感，更展时髦优雅；选用轻柔雪纺皱面料，透视质感，肌肤若隐若现，性感迷人。"/>
    <s v="聚酯纤维100%_x000d_里料:聚酯纤维95%氨纶5%"/>
    <s v="宽松"/>
    <s v="适中"/>
  </r>
  <r>
    <x v="3"/>
    <s v="1GY2011280621"/>
    <s v="一字雪纺中袖衬衫"/>
    <s v="米白"/>
    <x v="0"/>
    <x v="0"/>
    <n v="1"/>
    <x v="33"/>
    <n v="439"/>
    <x v="9"/>
    <x v="0"/>
    <s v="一字露肩剪裁，轻展肌肤与香肩，魅力吸睛；泡泡抓袖设计加入中袖袖长，婉约又不失俏丽感，更展时髦优雅；选用轻柔雪纺皱面料，透视质感，肌肤若隐若现，性感迷人。"/>
    <s v="聚酯纤维100%_x000d_里料:聚酯纤维100%"/>
    <s v="宽松"/>
    <s v="适中"/>
  </r>
  <r>
    <x v="3"/>
    <s v="1GY2011340410"/>
    <s v="荷叶印花雪纺衬衫"/>
    <s v="米白"/>
    <x v="0"/>
    <x v="0"/>
    <n v="1"/>
    <x v="21"/>
    <n v="639"/>
    <x v="5"/>
    <x v="0"/>
    <s v="中长宽松轮廓构筑，轻松修饰身材小秘密，尤显窈窕高挑；荷叶褶皱领呼应肩位与袖口层次荷叶边，灵动柔美又不失优雅感；不对称挖空设计，带来些许不羁与个性，尽展魅力与自信。"/>
    <s v="聚酯纤维100%"/>
    <s v="宽松"/>
    <s v="中长"/>
  </r>
  <r>
    <x v="3"/>
    <s v="1GY2011400920"/>
    <s v="拼接镂空条纹衬衫"/>
    <s v="蓝白条"/>
    <x v="0"/>
    <x v="0"/>
    <n v="1"/>
    <x v="23"/>
    <n v="599"/>
    <x v="7"/>
    <x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d_花边:聚酯纤维100%"/>
    <s v="宽松"/>
    <s v="中长"/>
  </r>
  <r>
    <x v="3"/>
    <s v="1GY2011480018"/>
    <s v="一字V领中袖衬衫"/>
    <s v="白色"/>
    <x v="0"/>
    <x v="0"/>
    <n v="1"/>
    <x v="33"/>
    <n v="439"/>
    <x v="9"/>
    <x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</r>
  <r>
    <x v="3"/>
    <s v="1GY2011480690"/>
    <s v="一字V领中袖衬衫"/>
    <s v="白色"/>
    <x v="0"/>
    <x v="0"/>
    <n v="1"/>
    <x v="33"/>
    <n v="439"/>
    <x v="9"/>
    <x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</r>
  <r>
    <x v="3"/>
    <s v="1GY2011500018"/>
    <s v="一字领荷叶边衬衫"/>
    <s v="白色"/>
    <x v="0"/>
    <x v="0"/>
    <n v="1"/>
    <x v="15"/>
    <n v="799"/>
    <x v="6"/>
    <x v="0"/>
    <s v="一字露肩设计，融入荷叶边领口，兼具浪漫性感气息，让人一见难忘；波浪边下摆和镂空设计，散发小清新格调；选用舒爽纯棉材质，柔软亲肤，穿搭得体大方。"/>
    <s v="棉100%_x000d_里料:棉100%"/>
    <s v="宽松"/>
    <s v="短款"/>
  </r>
  <r>
    <x v="3"/>
    <s v="1GY2011610010"/>
    <s v="中长刺绣长袖衬衫"/>
    <s v="米白"/>
    <x v="0"/>
    <x v="0"/>
    <n v="1"/>
    <x v="17"/>
    <n v="569"/>
    <x v="7"/>
    <x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d_里料:聚酯纤维100%"/>
    <s v="宽松"/>
    <s v="中长"/>
  </r>
  <r>
    <x v="3"/>
    <s v="1GY2011610133"/>
    <s v="中长刺绣长袖衬衫"/>
    <s v="米白"/>
    <x v="0"/>
    <x v="0"/>
    <n v="1"/>
    <x v="17"/>
    <n v="569"/>
    <x v="7"/>
    <x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d_里料:聚酯纤维100%"/>
    <s v="宽松"/>
    <s v="中长"/>
  </r>
  <r>
    <x v="3"/>
    <s v="1GY2011670018"/>
    <s v="拼接绑带抹胸背心"/>
    <s v="白色"/>
    <x v="0"/>
    <x v="0"/>
    <n v="1"/>
    <x v="67"/>
    <n v="339"/>
    <x v="8"/>
    <x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</r>
  <r>
    <x v="3"/>
    <s v="1GY2011670090"/>
    <s v="拼接绑带抹胸背心"/>
    <s v="白色"/>
    <x v="0"/>
    <x v="0"/>
    <n v="1"/>
    <x v="67"/>
    <n v="339"/>
    <x v="8"/>
    <x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</r>
  <r>
    <x v="3"/>
    <s v="1GY2012520010"/>
    <s v="荷叶绑带雪纺衬衫"/>
    <s v="米白"/>
    <x v="0"/>
    <x v="0"/>
    <n v="1"/>
    <x v="23"/>
    <n v="599"/>
    <x v="7"/>
    <x v="0"/>
    <s v="V领绑带+荷叶边装饰，散发浪漫气质，柔美绽放；双肩后幅拼接镂空，小幅度露肤，视觉吸睛；泡泡抓袖巧妙修饰双臂线条，魅力显瘦；选用轻柔飘逸雪纺料，柔滑舒爽，穿着得体大方。"/>
    <s v="聚酯纤维100%_x000d_里料:聚酯纤维100%"/>
    <s v="宽松"/>
    <s v="适中"/>
  </r>
  <r>
    <x v="3"/>
    <s v="1GY2012520760"/>
    <s v="荷叶绑带雪纺衬衫"/>
    <s v="米白"/>
    <x v="0"/>
    <x v="0"/>
    <n v="1"/>
    <x v="23"/>
    <n v="599"/>
    <x v="7"/>
    <x v="0"/>
    <s v="V领绑带+荷叶边装饰，散发浪漫气质，柔美绽放；双肩后幅拼接镂空，小幅度露肤，视觉吸睛；泡泡抓袖巧妙修饰双臂线条，魅力显瘦；选用轻柔飘逸雪纺料，柔滑舒爽，穿着得体大方。"/>
    <s v="聚酯纤维100%_x000d_里料:聚酯纤维100%"/>
    <s v="宽松"/>
    <s v="适中"/>
  </r>
  <r>
    <x v="3"/>
    <s v="1GC2013670943"/>
    <s v="收腰格子短袖衬衫"/>
    <s v="红白格"/>
    <x v="0"/>
    <x v="0"/>
    <n v="1"/>
    <x v="17"/>
    <n v="569"/>
    <x v="7"/>
    <x v="0"/>
    <s v="清新色调格子图案，复古又不失俏丽，青春减龄；宽袖设计颇具线条感，带来几分柔美气息；收腰轮廓+后拉链，修饰出身材曲线，巧妙显瘦。"/>
    <s v="棉100%"/>
    <s v="合体"/>
    <s v="适中"/>
  </r>
  <r>
    <x v="3"/>
    <s v="1GC2013960510"/>
    <s v="短款一字印花衬衫"/>
    <s v="绿色"/>
    <x v="0"/>
    <x v="0"/>
    <n v="1"/>
    <x v="17"/>
    <n v="569"/>
    <x v="7"/>
    <x v="0"/>
    <s v="短款宽松轮廓剪裁，巧妙重塑身材比例，高挑迷人；一字露肩领型轻展香肩，展露纤细锁骨，魅力显瘦；波普感印花尽展清爽活力，时髦减龄。"/>
    <s v="聚酯纤维100%_x000d_里料:聚酯纤维100%"/>
    <s v="宽松"/>
    <s v="短款"/>
  </r>
  <r>
    <x v="3"/>
    <s v="1GC2013970018"/>
    <s v="拼褶荷叶长袖衬衫"/>
    <s v="白色"/>
    <x v="0"/>
    <x v="0"/>
    <n v="1"/>
    <x v="111"/>
    <n v="539"/>
    <x v="7"/>
    <x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</r>
  <r>
    <x v="3"/>
    <s v="1GC2013970090"/>
    <s v="拼褶荷叶长袖衬衫"/>
    <s v="白色"/>
    <x v="0"/>
    <x v="0"/>
    <n v="1"/>
    <x v="111"/>
    <n v="539"/>
    <x v="7"/>
    <x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</r>
  <r>
    <x v="3"/>
    <s v="1GC2013970180"/>
    <s v="拼褶荷叶长袖衬衫"/>
    <s v="白色"/>
    <x v="0"/>
    <x v="0"/>
    <n v="1"/>
    <x v="111"/>
    <n v="539"/>
    <x v="7"/>
    <x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</r>
  <r>
    <x v="3"/>
    <s v="1GZ2019110000"/>
    <s v="绑带喇叭袖衬衫"/>
    <s v="漂白"/>
    <x v="0"/>
    <x v="0"/>
    <n v="1"/>
    <x v="20"/>
    <n v="399"/>
    <x v="8"/>
    <x v="0"/>
    <s v="荷叶边打造喇叭袖，线条流畅，带来复古柔美气息；加入绑带设计，衬托出几分街头气息，时髦加分；大圆领口，恰到好处展露锁骨，凸显大方端庄气质。"/>
    <s v="聚酯纤维100%_x000d_里料:聚酯纤维100%"/>
    <s v="宽松"/>
    <s v="适中"/>
  </r>
  <r>
    <x v="3"/>
    <s v="1GZ2019140920"/>
    <s v="条纹绑带长袖衬衫"/>
    <s v="蓝白条"/>
    <x v="0"/>
    <x v="0"/>
    <n v="1"/>
    <x v="21"/>
    <n v="639"/>
    <x v="5"/>
    <x v="0"/>
    <s v="收腰绑带设计，增强衣衫时髦气息，显瘦而又摩登；经典条纹元素，色调清新，颇有几分俏丽感；不对称衣摆彰显设计感，休闲随性又不失个性。"/>
    <s v="棉100%"/>
    <s v="合体"/>
    <s v="中长"/>
  </r>
  <r>
    <x v="3"/>
    <s v="1GZ2019140970"/>
    <s v="条纹绑带长袖衬衫"/>
    <s v="蓝白条"/>
    <x v="0"/>
    <x v="0"/>
    <n v="1"/>
    <x v="21"/>
    <n v="639"/>
    <x v="5"/>
    <x v="0"/>
    <s v="收腰绑带设计，增强衣衫时髦气息，显瘦而又摩登；经典条纹元素，色调清新，颇有几分俏丽感；不对称衣摆彰显设计感，休闲随性又不失个性。"/>
    <s v="棉100%"/>
    <s v="合体"/>
    <s v="中长"/>
  </r>
  <r>
    <x v="3"/>
    <s v="1GZ2019360600"/>
    <s v="印花荷叶雪纺衬衫"/>
    <s v="蓝色"/>
    <x v="0"/>
    <x v="0"/>
    <n v="1"/>
    <x v="31"/>
    <n v="499"/>
    <x v="9"/>
    <x v="0"/>
    <s v="整件铺满撞色花朵印花，色调靓丽，弥漫着清新浪漫气息；袖口拼接荷叶边，打造微喇叭效果，柔美不失摩登感；小立领设计，带来几分利落感，轻松打造都会干练印象。"/>
    <s v="聚酯纤维100%_x000d_里料:聚酯纤维100%"/>
    <s v="合体"/>
    <s v="适中"/>
  </r>
  <r>
    <x v="3"/>
    <s v="1GZ2019370018"/>
    <s v="一字肩喇叭袖衬衫"/>
    <s v="白色"/>
    <x v="0"/>
    <x v="0"/>
    <n v="1"/>
    <x v="33"/>
    <n v="439"/>
    <x v="9"/>
    <x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</r>
  <r>
    <x v="3"/>
    <s v="1GZ2019370180"/>
    <s v="一字肩喇叭袖衬衫"/>
    <s v="白色"/>
    <x v="0"/>
    <x v="0"/>
    <n v="1"/>
    <x v="33"/>
    <n v="439"/>
    <x v="9"/>
    <x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</r>
  <r>
    <x v="3"/>
    <s v="1GZ2019370690"/>
    <s v="一字肩喇叭袖衬衫"/>
    <s v="白色"/>
    <x v="0"/>
    <x v="0"/>
    <n v="1"/>
    <x v="33"/>
    <n v="439"/>
    <x v="9"/>
    <x v="0"/>
    <s v="弹性一字肩，穿着方便舒适，展露出性感锁骨，优雅迷人；喇叭袖修饰手臂线条，行走间增添飘逸感，复古摩登；拼接毛球赋予衣衫轻松俏丽感，时髦减龄。"/>
    <s v="聚酯纤维100%_x000d_里料:聚酯纤维100%"/>
    <s v="宽松"/>
    <s v="适中"/>
  </r>
  <r>
    <x v="3"/>
    <s v="1GZ2019390920"/>
    <s v="刺绣系带条纹衬衫"/>
    <s v="蓝白条"/>
    <x v="0"/>
    <x v="0"/>
    <n v="1"/>
    <x v="23"/>
    <n v="599"/>
    <x v="7"/>
    <x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</r>
  <r>
    <x v="3"/>
    <s v="1GZ2019530010"/>
    <s v="金属圆环中袖衬衫"/>
    <s v="米白"/>
    <x v="0"/>
    <x v="0"/>
    <n v="1"/>
    <x v="23"/>
    <n v="599"/>
    <x v="7"/>
    <x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</r>
  <r>
    <x v="3"/>
    <s v="1GZ2019530133"/>
    <s v="金属圆环中袖衬衫"/>
    <s v="米白"/>
    <x v="0"/>
    <x v="0"/>
    <n v="1"/>
    <x v="23"/>
    <n v="599"/>
    <x v="7"/>
    <x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</r>
  <r>
    <x v="3"/>
    <s v="1GZ2018570710"/>
    <s v="荷叶喇叭雪纺衬衫"/>
    <s v="紫色"/>
    <x v="0"/>
    <x v="0"/>
    <n v="1"/>
    <x v="22"/>
    <n v="469"/>
    <x v="9"/>
    <x v="0"/>
    <s v="拼接荷叶边打造微喇叭袖口，线条感分明，散发柔美优雅气质；袖子轻微透视效果，大方又不乏迷人气息；小立领设计，修饰颈部线条，衬托出都会干练特质。"/>
    <s v="聚酯纤维100%_x000d__x000d_里料:聚酯纤维100%"/>
    <s v="合体"/>
    <s v="适中"/>
  </r>
  <r>
    <x v="3"/>
    <s v="1GZ2019110710"/>
    <s v="绑带喇叭袖衬衫"/>
    <s v="漂白"/>
    <x v="0"/>
    <x v="0"/>
    <n v="1"/>
    <x v="20"/>
    <n v="399"/>
    <x v="8"/>
    <x v="0"/>
    <s v="荷叶边打造喇叭袖，线条流畅，带来复古柔美气息；加入绑带设计，衬托出几分街头气息，时髦加分；大圆领口，恰到好处展露锁骨，凸显大方端庄气质。"/>
    <s v="聚酯纤维100%_x000d__x000d_里料:聚酯纤维100%"/>
    <s v="宽松"/>
    <s v="适中"/>
  </r>
  <r>
    <x v="3"/>
    <s v="1GC1014820000"/>
    <s v="一字肩绑带棉衬衫"/>
    <s v="漂白"/>
    <x v="0"/>
    <x v="0"/>
    <n v="1"/>
    <x v="111"/>
    <n v="539"/>
    <x v="7"/>
    <x v="0"/>
    <s v="大一字肩将肩部肌肤与锁骨展现，性感迷人，尽显女性魅力；胸前交叉绑带呈现出轻微镂空效果，复古优雅；些许蓬松感打造微泡泡袖效果，展现摩登时髦范儿。"/>
    <s v="棉100%"/>
    <s v="修身"/>
    <s v="短款"/>
  </r>
  <r>
    <x v="3"/>
    <s v="1GY1011940018"/>
    <s v="荷叶V领短袖衬衫"/>
    <s v="白色"/>
    <x v="0"/>
    <x v="0"/>
    <n v="1"/>
    <x v="111"/>
    <n v="539"/>
    <x v="7"/>
    <x v="0"/>
    <s v="袖口加入双层压褶荷叶边，丰富衣衫层次，尽显复古优雅气息；V型领口结合开襟纽扣，整体经典又不失时尚，随性大方；纯棉材质+宽松版型，亲肤透气，穿着轻松舒适。"/>
    <s v="棉100%"/>
    <s v="宽松"/>
    <s v="中长"/>
  </r>
  <r>
    <x v="3"/>
    <s v="1GY1011940510"/>
    <s v="荷叶V领短袖衬衫"/>
    <s v="白色"/>
    <x v="0"/>
    <x v="0"/>
    <n v="1"/>
    <x v="111"/>
    <n v="539"/>
    <x v="7"/>
    <x v="0"/>
    <s v="袖口加入双层压褶荷叶边，丰富衣衫层次，尽显复古优雅气息；V型领口结合开襟纽扣，整体经典又不失时尚，随性大方；纯棉材质+宽松版型，亲肤透气，穿着轻松舒适。"/>
    <s v="棉100%"/>
    <s v="宽松"/>
    <s v="中长"/>
  </r>
  <r>
    <x v="3"/>
    <s v="1GY1011950000"/>
    <s v="一字挂袖雪纺衬衫"/>
    <s v="漂白"/>
    <x v="0"/>
    <x v="0"/>
    <n v="1"/>
    <x v="31"/>
    <n v="499"/>
    <x v="9"/>
    <x v="0"/>
    <s v="大镂空挂袖设计，呈现出如舞服效果，复古与新潮碰撞出个性火花；双层设计打造层次感，增添优雅气息，灵动迷人；一字领端庄大方，凸显都会女性婉约自信印象。"/>
    <s v="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"/>
    <s v="合体"/>
    <s v="适中"/>
  </r>
  <r>
    <x v="3"/>
    <s v="1GY1011950130"/>
    <s v="一字挂袖雪纺衬衫"/>
    <s v="漂白"/>
    <x v="0"/>
    <x v="0"/>
    <n v="1"/>
    <x v="31"/>
    <n v="499"/>
    <x v="9"/>
    <x v="0"/>
    <s v="大镂空挂袖设计，呈现出如舞服效果，复古与新潮碰撞出个性火花；双层设计打造层次感，增添优雅气息，灵动迷人；一字领端庄大方，凸显都会女性婉约自信印象。"/>
    <s v="本品采用桑蚕丝制成，因面料因光滑度好，在使用过程中切忌钩挂尖刺，以防纱支损伤；此天然蛋白质原料，只可使用干洗或单独轻柔手洗，切忌揉搓，务必使用丝毛专用洗涤剂，轻柔对待，以防脱色及活性被破坏；汗渍亦会对原料造成损伤，请小心避免；请与其它衣物分开储存，不可压折。"/>
    <s v="合体"/>
    <s v="适中"/>
  </r>
  <r>
    <x v="3"/>
    <s v="1GY1012070018"/>
    <s v="运动风薄长袖衬衫"/>
    <s v="白色"/>
    <x v="0"/>
    <x v="0"/>
    <n v="1"/>
    <x v="17"/>
    <n v="569"/>
    <x v="7"/>
    <x v="0"/>
    <s v="风衣料轻透顺滑，别致质感具未来时尚感，演绎街头新潮印象；连帽+金属拉链设计，休闲随性，打造轻松运动风；袖口+衣摆采用弹性橡筋设计，轻松穿着，别具风格。"/>
    <s v="聚酯纤维100%"/>
    <s v="宽松"/>
    <s v="适中"/>
  </r>
  <r>
    <x v="3"/>
    <s v="1GY1012070410"/>
    <s v="运动风薄长袖衬衫"/>
    <s v="白色"/>
    <x v="0"/>
    <x v="0"/>
    <n v="1"/>
    <x v="17"/>
    <n v="569"/>
    <x v="7"/>
    <x v="0"/>
    <s v="风衣料轻透顺滑，别致质感具未来时尚感，演绎街头新潮印象；连帽+金属拉链设计，休闲随性，打造轻松运动风；袖口+衣摆采用弹性橡筋设计，轻松穿着，别具风格。"/>
    <s v="聚酯纤维100%"/>
    <s v="宽松"/>
    <s v="适中"/>
  </r>
  <r>
    <x v="3"/>
    <s v="1GY1012380920"/>
    <s v="斜肩荷叶条纹衬衫"/>
    <s v="蓝白条"/>
    <x v="0"/>
    <x v="0"/>
    <n v="1"/>
    <x v="9"/>
    <n v="699"/>
    <x v="5"/>
    <x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</r>
  <r>
    <x v="3"/>
    <s v="1GY1012430000"/>
    <s v="拼接荷叶绑带衬衫"/>
    <s v="漂白"/>
    <x v="0"/>
    <x v="0"/>
    <n v="1"/>
    <x v="31"/>
    <n v="499"/>
    <x v="9"/>
    <x v="0"/>
    <s v="衣襟加入荷叶边，呈现出流畅线条感，优雅柔美，颇有几分清新少女感；V领+灵活绑带，适当展露出颈部肌肤，迷人又端庄；衣摆与袖口皆采用弹性橡筋设计，收腰显瘦，平添时髦复古气息。"/>
    <s v="聚酯纤维100%_x000d_里料:聚酯纤维100%"/>
    <s v="合体"/>
    <s v="适中"/>
  </r>
  <r>
    <x v="3"/>
    <s v="1GY1012430130"/>
    <s v="荷叶系带雪纺衬衫"/>
    <s v="漂白"/>
    <x v="0"/>
    <x v="0"/>
    <n v="1"/>
    <x v="31"/>
    <n v="499"/>
    <x v="9"/>
    <x v="0"/>
    <s v="衣襟加入荷叶边，呈现出流畅线条感，优雅柔美，颇有几分清新少女感；V领+灵活绑带，适当展露出颈部肌肤，迷人又端庄；衣摆与袖口皆采用弹性橡筋设计，收腰显瘦，平添时髦复古气息。"/>
    <s v="聚酯纤维100%_x000d_里料:聚酯纤维100%"/>
    <s v="合体"/>
    <s v="适中"/>
  </r>
  <r>
    <x v="3"/>
    <s v="1GY1012460510"/>
    <s v="荷叶印花长袖衬衫"/>
    <s v="绿色"/>
    <x v="0"/>
    <x v="0"/>
    <n v="1"/>
    <x v="111"/>
    <n v="539"/>
    <x v="7"/>
    <x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</r>
  <r>
    <x v="3"/>
    <s v="1GY1012680018"/>
    <s v="刺绣流苏系带衬衫"/>
    <s v="白色"/>
    <x v="0"/>
    <x v="0"/>
    <n v="1"/>
    <x v="4"/>
    <n v="899"/>
    <x v="2"/>
    <x v="0"/>
    <s v="多彩花朵+水果印花，瞬间点亮视觉效果，别具浪漫复古风情；袖子与领口加入贴布花边，呼应流苏系带，奔放轻松，演绎休闲度假风；七分袖长延伸手臂线条，整体感觉大方时尚。"/>
    <s v="棉100%(绣花线除外)_x000d__x000d_网里:聚酯纤维100%"/>
    <s v="宽松"/>
    <s v="适中"/>
  </r>
  <r>
    <x v="3"/>
    <s v="1GY1014170955"/>
    <s v="绑带褶皱格子衬衫"/>
    <s v="蓝白格"/>
    <x v="0"/>
    <x v="0"/>
    <n v="1"/>
    <x v="111"/>
    <n v="539"/>
    <x v="7"/>
    <x v="0"/>
    <s v="袖子采用车缝褶皱设计，层叠效果尽显个性，打造摩登时髦造型；腰间搭配固定绑带，增强美感，同时俏丽减龄；采用细格子元素制作，兼具复古感与青春气息。"/>
    <s v="棉96.6%氨纶0.4%其他纤维3%"/>
    <s v="合体"/>
    <s v="适中"/>
  </r>
  <r>
    <x v="3"/>
    <s v="1GY1014170964"/>
    <s v="绑带褶皱格子衬衫"/>
    <s v="蓝白格"/>
    <x v="0"/>
    <x v="0"/>
    <n v="1"/>
    <x v="111"/>
    <n v="539"/>
    <x v="7"/>
    <x v="0"/>
    <s v="袖子采用车缝褶皱设计，层叠效果尽显个性，打造摩登时髦造型；腰间搭配固定绑带，增强美感，同时俏丽减龄；采用细格子元素制作，兼具复古感与青春气息。"/>
    <s v="棉96.6%氨纶0.4%其他纤维3%"/>
    <s v="合体"/>
    <s v="适中"/>
  </r>
  <r>
    <x v="3"/>
    <s v="1GH1016630018"/>
    <s v="褶皱绣花长袖衬衫"/>
    <s v="白色"/>
    <x v="0"/>
    <x v="0"/>
    <n v="1"/>
    <x v="13"/>
    <n v="1290"/>
    <x v="1"/>
    <x v="0"/>
    <s v="拼接大幅水溶绣花，勾勒出精致花朵图案，散发浪漫优雅气息；拼接压褶袖口颇具层次，清新柔美又减龄；纯色宽松衣款，与多种风格下装皆可搭配，打造时髦look。"/>
    <s v="聚酯纤维100%_x000d_里料:聚酯纤维100%_x000d_花边:棉70.1%锦纶29.9%"/>
    <s v="宽松"/>
    <s v="适中"/>
  </r>
  <r>
    <x v="3"/>
    <s v="1GH1016630180"/>
    <s v="褶皱绣花长袖衬衫"/>
    <s v="白色"/>
    <x v="0"/>
    <x v="0"/>
    <n v="1"/>
    <x v="13"/>
    <n v="1290"/>
    <x v="1"/>
    <x v="0"/>
    <s v="拼接大幅水溶绣花，勾勒出精致花朵图案，散发浪漫优雅气息；拼接压褶袖口颇具层次，清新柔美又减龄；纯色宽松衣款，与多种风格下装皆可搭配，打造时髦look。"/>
    <s v="聚酯纤维100%_x000d_里料:聚酯纤维100%_x000d_花边:棉70.1%锦纶29.9%"/>
    <s v="宽松"/>
    <s v="适中"/>
  </r>
  <r>
    <x v="3"/>
    <s v="1GC1014300000"/>
    <s v="荷叶压褶长袖衬衫"/>
    <s v="漂白"/>
    <x v="0"/>
    <x v="0"/>
    <n v="1"/>
    <x v="23"/>
    <n v="599"/>
    <x v="7"/>
    <x v="0"/>
    <s v="压褶荷叶领边呈现出流畅线条感，增添端庄优雅感，尽显气质；轻微灯笼袖修饰手臂线条，隐藏手臂小秘密，更衬托出几分复古宫廷风；纯色衬衫款大方好搭，棉材质制作亲肤舒适。"/>
    <s v="棉100%"/>
    <s v="宽松"/>
    <s v="适中"/>
  </r>
  <r>
    <x v="3"/>
    <s v="1GC1013570016"/>
    <s v="中长条纹长袖衬衫"/>
    <s v="白黑条"/>
    <x v="0"/>
    <x v="0"/>
    <n v="1"/>
    <x v="10"/>
    <n v="769"/>
    <x v="6"/>
    <x v="0"/>
    <s v="经典条纹衬衫，与多种风格衣衫皆轻松搭配，不过时又具造型可能性；灵活袖袢可随意调节束起，尽显设计巧思，别具个性；中长宽松款式，随性大方，散发轻松活力感。"/>
    <s v="棉100%"/>
    <s v="宽松"/>
    <s v="中长"/>
  </r>
  <r>
    <x v="3"/>
    <s v="1GC1014730090"/>
    <s v="蕾丝打底吊带背心"/>
    <s v="黑色"/>
    <x v="0"/>
    <x v="0"/>
    <n v="1"/>
    <x v="23"/>
    <n v="599"/>
    <x v="7"/>
    <x v="0"/>
    <s v="蕾丝面料勾勒出精致花朵纹路，凸显女性优雅气质，浪漫迷人；吊带露肩款式，展露出迷人肌肤与锁骨，散发性感魅力；修身背心衣款轻松搭配，做内搭或外穿皆可，演绎多变造型。"/>
    <s v="锦纶62.7%棉37.3%_x000d__x000d_里料:人棉59%尼龙35%氨纶6%"/>
    <s v="修身"/>
    <s v="短款"/>
  </r>
  <r>
    <x v="3"/>
    <s v="1GC1014730620"/>
    <s v="蕾丝打底吊带背心"/>
    <s v="黑色"/>
    <x v="0"/>
    <x v="0"/>
    <n v="1"/>
    <x v="23"/>
    <n v="599"/>
    <x v="7"/>
    <x v="0"/>
    <s v="蕾丝面料勾勒出精致花朵纹路，凸显女性优雅气质，浪漫迷人；吊带露肩款式，展露出迷人肌肤与锁骨，散发性感魅力；修身背心衣款轻松搭配，做内搭或外穿皆可，演绎多变造型。"/>
    <s v="锦纶62.7%棉37.3%_x000d__x000d_里料:人棉59%尼龙35%氨纶6%"/>
    <s v="修身"/>
    <s v="短款"/>
  </r>
  <r>
    <x v="3"/>
    <s v="1GF1015310090"/>
    <s v="透视镂空吊带背心"/>
    <s v="漂白"/>
    <x v="0"/>
    <x v="0"/>
    <n v="1"/>
    <x v="36"/>
    <n v="369"/>
    <x v="8"/>
    <x v="0"/>
    <s v="契合大热解构时尚，以简约线条勾勒衣衫，别具摩登个性特质，让人一见难忘；不规则拼接镂空设计，仿若性感裙装，散发都会女人味；可调节肩带与扣件，紧贴玲珑身姿，尽展优雅迷人印象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</r>
  <r>
    <x v="3"/>
    <s v="1GF1015040000"/>
    <s v="拼荷叶两件套衬衫"/>
    <s v="漂白"/>
    <x v="0"/>
    <x v="0"/>
    <n v="1"/>
    <x v="18"/>
    <n v="669"/>
    <x v="5"/>
    <x v="0"/>
    <s v="吊带背心+镂空罩衫两件套，构筑层次艺术，时髦亮眼；拼接荷叶边领口和前幅，增添柔美浪漫气息，演绎淑女迷人姿态；选用轻透蕾丝面料，带来复古情调，气质吸睛。"/>
    <s v="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"/>
    <s v="合体"/>
    <s v="适中"/>
  </r>
  <r>
    <x v="3"/>
    <s v="1GF1015040090"/>
    <s v="拼荷叶两件套衬衫"/>
    <s v="漂白"/>
    <x v="0"/>
    <x v="0"/>
    <n v="1"/>
    <x v="18"/>
    <n v="669"/>
    <x v="5"/>
    <x v="0"/>
    <s v="吊带背心+镂空罩衫两件套，构筑层次艺术，时髦亮眼；拼接荷叶边领口和前幅，增添柔美浪漫气息，演绎淑女迷人姿态；选用轻透蕾丝面料，带来复古情调，气质吸睛。"/>
    <s v="本品由于面料特性及款式风格，边缘为直接切边，无锋线，请轻柔手洗，边缘处不可揉搓，洗涤后边缘处会有少量纱线散出，会有少量白色未染色的白色纱线漏出，属正常现象，不属于质量问题，此问题不接受退货。"/>
    <s v="合体"/>
    <s v="适中"/>
  </r>
  <r>
    <x v="3"/>
    <s v="1GF1015060000"/>
    <s v="吊带斜肩抽绳衬衫"/>
    <s v="漂白"/>
    <x v="0"/>
    <x v="0"/>
    <n v="1"/>
    <x v="9"/>
    <n v="699"/>
    <x v="5"/>
    <x v="0"/>
    <s v="斜肩吊带+一字翻领设计，轻展锁骨，散发性感迷人气息；后幅收腰抽绳，勾勒玲珑身姿，尽展高挑窈窕；选用高含棉材质打造，穿着亲肤舒爽，得体大方。"/>
    <s v="洗涤前请拆卸肩带，以免损坏"/>
    <s v="宽松"/>
    <s v="中长"/>
  </r>
  <r>
    <x v="3"/>
    <s v="1GF1015060090"/>
    <s v="吊带斜肩抽绳衬衫"/>
    <s v="漂白"/>
    <x v="0"/>
    <x v="0"/>
    <n v="1"/>
    <x v="9"/>
    <n v="699"/>
    <x v="5"/>
    <x v="0"/>
    <s v="斜肩吊带+一字翻领设计，轻展锁骨，散发性感迷人气息；后幅收腰抽绳，勾勒玲珑身姿，尽展高挑窈窕；选用高含棉材质打造，穿着亲肤舒爽，得体大方。"/>
    <s v="洗涤前请拆卸肩带，以免损坏"/>
    <s v="宽松"/>
    <s v="中长"/>
  </r>
  <r>
    <x v="3"/>
    <s v="1GF1015070000"/>
    <s v="撞色印花长袖衬衫"/>
    <s v="漂白"/>
    <x v="0"/>
    <x v="0"/>
    <n v="1"/>
    <x v="23"/>
    <n v="599"/>
    <x v="7"/>
    <x v="0"/>
    <s v="以中长落肩+宽松轮廓勾勒，巧妙藏起身材小秘密，摩登显瘦；下摆两侧弧度开叉细节，轻松打造不规则下摆形象，时髦吸睛；撞色印浆玫瑰点缀，提升造型潮流个性特质；选用高含棉量面料，穿着舒爽透气，得体大方。"/>
    <s v="棉100%"/>
    <s v="宽松"/>
    <s v="中长"/>
  </r>
  <r>
    <x v="3"/>
    <s v="1GF1015220000"/>
    <s v="拼接荷叶立领衬衫"/>
    <s v="漂白"/>
    <x v="0"/>
    <x v="0"/>
    <n v="1"/>
    <x v="33"/>
    <n v="439"/>
    <x v="9"/>
    <x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</r>
  <r>
    <x v="3"/>
    <s v="1GF1015250920"/>
    <s v="一字吊带条纹衬衫"/>
    <s v="蓝白条"/>
    <x v="0"/>
    <x v="0"/>
    <n v="1"/>
    <x v="10"/>
    <n v="769"/>
    <x v="6"/>
    <x v="0"/>
    <s v="一字翻领+露肩吊带，轻展肌肤，摩登又性感；以落肩宽松轮廓打造，巧妙修饰身材小秘密，时髦显瘦；经典条纹运用，散发浪漫海军风，让人印象深刻；选用舒适高好面料材质，柔韧亲肤，舒爽透气。"/>
    <s v="棉100%"/>
    <s v="宽松"/>
    <s v="适中"/>
  </r>
  <r>
    <x v="3"/>
    <s v="1GF1015260920"/>
    <s v="印花条纹长袖衬衫"/>
    <s v="蓝白条"/>
    <x v="0"/>
    <x v="0"/>
    <n v="1"/>
    <x v="18"/>
    <n v="669"/>
    <x v="5"/>
    <x v="0"/>
    <s v="中长宽松轮廓，巧妙修饰身材小秘密，时髦显瘦；兼顾摩登潮流，不规则剪裁下摆格外亮眼，演绎率性休闲印象；后幅厚印胶字母点缀简约条纹，散发与别不同的个性魅力。"/>
    <s v="棉100%"/>
    <s v="宽松"/>
    <s v="中长"/>
  </r>
  <r>
    <x v="3"/>
    <s v="1GF1015310000"/>
    <s v="透视镂空吊带背心"/>
    <s v="漂白"/>
    <x v="0"/>
    <x v="0"/>
    <n v="1"/>
    <x v="36"/>
    <n v="369"/>
    <x v="8"/>
    <x v="0"/>
    <s v="契合大热解构时尚，以简约线条勾勒衣衫，别具摩登个性特质，让人一见难忘；不规则拼接镂空设计，仿若性感裙装，散发都会女人味；可调节肩带与扣件，紧贴玲珑身姿，尽展优雅迷人印象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</r>
  <r>
    <x v="3"/>
    <s v="1GF1015360090"/>
    <s v="抹胸短款雪纺衬衫"/>
    <s v="黑色"/>
    <x v="0"/>
    <x v="0"/>
    <n v="1"/>
    <x v="62"/>
    <n v="239"/>
    <x v="10"/>
    <x v="0"/>
    <s v="以croptop款式为设计灵感，短款抹胸衬衫轻展肌肤，健康又性感；领口和下摆加入褶皱贴车橡筋，穿着修身又清爽，时髦大方；选用缎面雪纺材质，亮泽柔韧，手感顺滑。"/>
    <s v="本品采用纱支组织疏松型面料，在使用过程中，纱支因摩擦会有少量抽出，此为正常现象；请注意避开尖利物品的勾刺、挂扯，按照洗护标识洗涤，以防止纱支破损。"/>
    <s v="贴身"/>
    <s v="超短"/>
  </r>
  <r>
    <x v="3"/>
    <s v="1GF1015360130"/>
    <s v="抹胸短款雪纺衬衫"/>
    <s v="黑色"/>
    <x v="0"/>
    <x v="0"/>
    <n v="1"/>
    <x v="62"/>
    <n v="239"/>
    <x v="10"/>
    <x v="0"/>
    <s v="以croptop款式为设计灵感，短款抹胸衬衫轻展肌肤，健康又性感；领口和下摆加入褶皱贴车橡筋，穿着修身又清爽，时髦大方；选用缎面雪纺材质，亮泽柔韧，手感顺滑。"/>
    <s v="本品采用纱支组织疏松型面料，在使用过程中，纱支因摩擦会有少量抽出，此为正常现象；请注意避开尖利物品的勾刺、挂扯，按照洗护标识洗涤，以防止纱支破损。"/>
    <s v="贴身"/>
    <s v="超短"/>
  </r>
  <r>
    <x v="3"/>
    <s v="1GY1012420320"/>
    <s v="绑带立领挖空衬衫"/>
    <s v="银色"/>
    <x v="0"/>
    <x v="0"/>
    <n v="1"/>
    <x v="17"/>
    <n v="569"/>
    <x v="7"/>
    <x v="0"/>
    <s v="气质立领设计，领口加入飘带，绑起蝴蝶结尽展摩登优雅印象；不对称挖空肩位，舒展手臂线条，视觉显瘦；选用亮光缎面材质，别具顺滑质感，手感柔软轻盈，穿着舒适亲肤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1012420710"/>
    <s v="绑带立领挖空衬衫"/>
    <s v="银色"/>
    <x v="0"/>
    <x v="0"/>
    <n v="1"/>
    <x v="17"/>
    <n v="569"/>
    <x v="7"/>
    <x v="0"/>
    <s v="气质立领设计，领口加入飘带，绑起蝴蝶结尽展摩登优雅印象；不对称挖空肩位，舒展手臂线条，视觉显瘦；选用亮光缎面材质，别具顺滑质感，手感柔软轻盈，穿着舒适亲肤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Y1012690018"/>
    <s v="荷叶蕾丝长袖衬衫"/>
    <s v="白色"/>
    <x v="0"/>
    <x v="0"/>
    <n v="1"/>
    <x v="9"/>
    <n v="699"/>
    <x v="5"/>
    <x v="0"/>
    <s v="领口拼接褶皱荷叶+百褶袖口，灵动摇曳，散发优雅气息；双袖透视设计，轻展肌肤，别具性感魅力；选用柔美蕾丝与轻盈雪纺碰撞，洋溢摩登淑女气息，时髦吸睛。"/>
    <s v="本品为原色洗水效果，首次穿着及洗涤会有轻微程度的掉色，属正常现象，建议新品洗涤一次后再穿着，反转单独或与同色衣物一同洗涤；避免接触浅色衣物，以防沾色。"/>
    <s v="宽松"/>
    <s v="适中"/>
  </r>
  <r>
    <x v="3"/>
    <s v="1GY1012690090"/>
    <s v="荷叶蕾丝长袖衬衫"/>
    <s v="白色"/>
    <x v="0"/>
    <x v="0"/>
    <n v="1"/>
    <x v="9"/>
    <n v="699"/>
    <x v="5"/>
    <x v="0"/>
    <s v="领口拼接褶皱荷叶+百褶袖口，灵动摇曳，散发优雅气息；双袖透视设计，轻展肌肤，别具性感魅力；选用柔美蕾丝与轻盈雪纺碰撞，洋溢摩登淑女气息，时髦吸睛。"/>
    <s v="本品为原色洗水效果，首次穿着及洗涤会有轻微程度的掉色，属正常现象，建议新品洗涤一次后再穿着，反转单独或与同色衣物一同洗涤；避免接触浅色衣物，以防沾色。"/>
    <s v="宽松"/>
    <s v="适中"/>
  </r>
  <r>
    <x v="3"/>
    <s v="1GZ1019350018"/>
    <s v="蕾丝雪纺吊带背心"/>
    <s v="白色"/>
    <x v="0"/>
    <x v="0"/>
    <n v="1"/>
    <x v="62"/>
    <n v="239"/>
    <x v="10"/>
    <x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</r>
  <r>
    <x v="3"/>
    <s v="1GH1016220180"/>
    <s v="中长开叉长袖衬衫"/>
    <s v="白色"/>
    <x v="0"/>
    <x v="0"/>
    <n v="1"/>
    <x v="9"/>
    <n v="699"/>
    <x v="5"/>
    <x v="0"/>
    <s v="中长宽松轮廓，轻松修饰身材小秘密，时髦显瘦；前短后长剪裁，视觉延伸腿长，高挑迷人；后幅开叉设计，摆脱臃肿衣身，带来清爽活力气息。"/>
    <s v="棉100%"/>
    <s v="宽松"/>
    <s v="中长"/>
  </r>
  <r>
    <x v="3"/>
    <s v="1GH1016240600"/>
    <s v="喇叭袖桑蚕丝衬衫"/>
    <s v="粉红"/>
    <x v="0"/>
    <x v="0"/>
    <n v="1"/>
    <x v="14"/>
    <n v="869"/>
    <x v="2"/>
    <x v="0"/>
    <s v="加长剪裁与喇叭轮廓袖型相得益彰，演绎时髦个性魅力；透明大纽扣装饰，提升造型摩登气息，打造潮流格调；选用亮泽桑蚕丝+棉质混纺，手感柔滑亲肤，舒爽透气。"/>
    <s v="桑蚕丝52.7%棉47.3%_x000d_里料:聚酯纤维100%"/>
    <s v="合体"/>
    <s v="适中"/>
  </r>
  <r>
    <x v="3"/>
    <s v="1GY1011990018"/>
    <s v="中长刺绣长袖衬衫"/>
    <s v="白色"/>
    <x v="0"/>
    <x v="0"/>
    <n v="1"/>
    <x v="17"/>
    <n v="569"/>
    <x v="7"/>
    <x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</r>
  <r>
    <x v="3"/>
    <s v="1GY1011990979"/>
    <s v="中长刺绣长袖衬衫"/>
    <s v="白色"/>
    <x v="0"/>
    <x v="0"/>
    <n v="1"/>
    <x v="17"/>
    <n v="569"/>
    <x v="7"/>
    <x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</r>
  <r>
    <x v="3"/>
    <s v="1GY1012270018"/>
    <s v="拼荷叶边刺绣衬衫"/>
    <s v="白色"/>
    <x v="0"/>
    <x v="0"/>
    <n v="1"/>
    <x v="17"/>
    <n v="569"/>
    <x v="7"/>
    <x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</r>
  <r>
    <x v="3"/>
    <s v="1GY1012390018"/>
    <s v="中长拼接腰封衬衫"/>
    <s v="白色"/>
    <x v="0"/>
    <x v="0"/>
    <n v="1"/>
    <x v="9"/>
    <n v="699"/>
    <x v="5"/>
    <x v="0"/>
    <s v="大落肩设计，巧妙修饰双臂线条，掩盖身材小秘密；腰间拼接交叉绑带腰封，塑造纤腰印象和复古气息，魅力显瘦；选用亲肤纯棉材质，柔软舒爽，得体大气。"/>
    <s v="棉100%"/>
    <s v="合体"/>
    <s v="中长"/>
  </r>
  <r>
    <x v="3"/>
    <s v="1GY1012390690"/>
    <s v="中长拼接腰封衬衫"/>
    <s v="白色"/>
    <x v="0"/>
    <x v="0"/>
    <n v="1"/>
    <x v="9"/>
    <n v="699"/>
    <x v="5"/>
    <x v="0"/>
    <s v="大落肩设计，巧妙修饰双臂线条，掩盖身材小秘密；腰间拼接交叉绑带腰封，塑造纤腰印象和复古气息，魅力显瘦；选用亲肤纯棉材质，柔软舒爽，得体大气。"/>
    <s v="棉100%"/>
    <s v="合体"/>
    <s v="中长"/>
  </r>
  <r>
    <x v="3"/>
    <s v="1GY1012440018"/>
    <s v="一字翻领拼接衬衫"/>
    <s v="白色"/>
    <x v="0"/>
    <x v="0"/>
    <n v="1"/>
    <x v="21"/>
    <n v="639"/>
    <x v="5"/>
    <x v="0"/>
    <s v="一字翻领设计，轻展锁骨肩位线条，视觉延伸上半身，尤显高挑窈窕；融入拼接细节，于腰间加入两袖绑带，巧妙平衡宽松轮廓和纤细腰线，时髦显瘦；选用高含棉材质，透气舒爽，穿着柔韧舒适，得体大方。"/>
    <s v="棉100%(绣花线除外)"/>
    <s v="宽松"/>
    <s v="适中"/>
  </r>
  <r>
    <x v="3"/>
    <s v="1GY1012450090"/>
    <s v="一字领泡泡袖衬衫"/>
    <s v="黑色"/>
    <x v="0"/>
    <x v="0"/>
    <n v="1"/>
    <x v="31"/>
    <n v="499"/>
    <x v="9"/>
    <x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</r>
  <r>
    <x v="3"/>
    <s v="1GY1012450180"/>
    <s v="一字领泡泡袖衬衫"/>
    <s v="黑色"/>
    <x v="0"/>
    <x v="0"/>
    <n v="1"/>
    <x v="31"/>
    <n v="499"/>
    <x v="9"/>
    <x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</r>
  <r>
    <x v="3"/>
    <s v="1GY1013880090"/>
    <s v="立领印花长袖衬衫"/>
    <s v="黑色"/>
    <x v="0"/>
    <x v="0"/>
    <n v="1"/>
    <x v="9"/>
    <n v="699"/>
    <x v="5"/>
    <x v="0"/>
    <s v="小立领与橡筋下摆设计，复古感跃然而生，气质尽展；插肩+泡泡抓袖细节，巧妙修饰肩线和手臂线条，时髦显瘦；英伦风格子+浪漫印花图案，构筑都会感优雅淑女印象。"/>
    <s v="聚酯纤维100%_x000d_里料:聚酯纤维100%"/>
    <s v="宽松"/>
    <s v="适中"/>
  </r>
  <r>
    <x v="3"/>
    <s v="1GY1013950090"/>
    <s v="薄款蕾丝绣花衬衫"/>
    <s v="黑色"/>
    <x v="0"/>
    <x v="0"/>
    <n v="1"/>
    <x v="0"/>
    <n v="999"/>
    <x v="0"/>
    <x v="0"/>
    <s v="镂空透视处理，柔美肌肤若隐若现，散发都会女人味，时髦大气；菱格绣花点缀宽松衣衫，复古雕花般质感格外亮眼迷人，浪漫又唯美；选用蕾丝刺绣面料，轻透宜人，构筑see-through画面，摩登吸睛。"/>
    <s v="本品采用纱支组织疏松型面料，在使用过程中，纱支因摩擦会有少量抽出，此为正常现象；请注意避开尖利物品的勾刺、挂扯，按照洗护标识洗涤，以防止纱支破损。"/>
    <s v="宽松"/>
    <s v="适中"/>
  </r>
  <r>
    <x v="3"/>
    <s v="1GZ1019280018"/>
    <s v="清新一字毛球衬衫"/>
    <s v="白色"/>
    <x v="0"/>
    <x v="0"/>
    <n v="1"/>
    <x v="33"/>
    <n v="439"/>
    <x v="9"/>
    <x v="0"/>
    <s v="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</r>
  <r>
    <x v="3"/>
    <s v="1GZ1019280180"/>
    <s v="一字毛球中袖衬衫"/>
    <s v="白色"/>
    <x v="0"/>
    <x v="0"/>
    <n v="1"/>
    <x v="33"/>
    <n v="439"/>
    <x v="9"/>
    <x v="0"/>
    <s v="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</r>
  <r>
    <x v="3"/>
    <s v="1GZ1019280690"/>
    <s v="一字毛球中袖衬衫"/>
    <s v="白色"/>
    <x v="0"/>
    <x v="0"/>
    <n v="1"/>
    <x v="33"/>
    <n v="439"/>
    <x v="9"/>
    <x v="0"/>
    <s v="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</r>
  <r>
    <x v="3"/>
    <s v="1GZ1019290090"/>
    <s v="印花拼褶雪纺衬衫"/>
    <s v="黑色"/>
    <x v="0"/>
    <x v="0"/>
    <n v="1"/>
    <x v="17"/>
    <n v="569"/>
    <x v="7"/>
    <x v="0"/>
    <s v="数码印花带来撞色效果，复古而不乏优雅特质；袖子拼接橡筋压褶，增添衣衫层次感，别致优雅；选用雪纺面料柔和清爽，袖子轻微透视效果更显迷人。"/>
    <s v="聚酯纤维100%_x000d_里料:聚酯纤维100%"/>
    <s v="宽松"/>
    <s v="适中"/>
  </r>
  <r>
    <x v="3"/>
    <s v="1GZ1019320923"/>
    <s v="一字刺绣格子衬衫"/>
    <s v="黑白格"/>
    <x v="0"/>
    <x v="0"/>
    <n v="1"/>
    <x v="18"/>
    <n v="669"/>
    <x v="5"/>
    <x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</r>
  <r>
    <x v="3"/>
    <s v="1GZ1019320943"/>
    <s v="一字刺绣格子衬衫"/>
    <s v="黑白格"/>
    <x v="0"/>
    <x v="0"/>
    <n v="1"/>
    <x v="18"/>
    <n v="669"/>
    <x v="5"/>
    <x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</r>
  <r>
    <x v="3"/>
    <s v="1GZ1019330010"/>
    <s v="荷叶喇叭雪纺衬衫"/>
    <s v="米白"/>
    <x v="0"/>
    <x v="0"/>
    <n v="1"/>
    <x v="111"/>
    <n v="539"/>
    <x v="7"/>
    <x v="0"/>
    <s v="拼接荷叶边环绕衣衫，线条柔美而立体，凸显优雅气质；喇叭袖遮挡手臂小秘密，增添几分飘逸感，复古摩登；V型领口衬托脸型，视觉上巧妙显瘦，恰到好处展露些许肌肤，大方迷人。"/>
    <s v="本品采用特殊细纱支制作而成，在穿着使用时需小心爱护，避免指甲、金属等尖锐物品的勾刮，以防造成面料钩丝及刮痕。"/>
    <s v="宽松"/>
    <s v="适中"/>
  </r>
  <r>
    <x v="3"/>
    <s v="1GZ1019330180"/>
    <s v="荷叶喇叭雪纺衬衫"/>
    <s v="米白"/>
    <x v="0"/>
    <x v="0"/>
    <n v="1"/>
    <x v="111"/>
    <n v="539"/>
    <x v="7"/>
    <x v="0"/>
    <s v="拼接荷叶边环绕衣衫，线条柔美而立体，凸显优雅气质；喇叭袖遮挡手臂小秘密，增添几分飘逸感，复古摩登；V型领口衬托脸型，视觉上巧妙显瘦，恰到好处展露些许肌肤，大方迷人。"/>
    <s v="本品采用特殊细纱支制作而成，在穿着使用时需小心爱护，避免指甲、金属等尖锐物品的勾刮，以防造成面料钩丝及刮痕。"/>
    <s v="宽松"/>
    <s v="适中"/>
  </r>
  <r>
    <x v="3"/>
    <s v="1GZ1019350090"/>
    <s v="蕾丝雪纺吊带背心"/>
    <s v="白色"/>
    <x v="0"/>
    <x v="0"/>
    <n v="1"/>
    <x v="62"/>
    <n v="239"/>
    <x v="10"/>
    <x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</r>
  <r>
    <x v="3"/>
    <s v="1GZ1019350180"/>
    <s v="蕾丝雪纺吊带背心"/>
    <s v="白色"/>
    <x v="0"/>
    <x v="0"/>
    <n v="1"/>
    <x v="62"/>
    <n v="239"/>
    <x v="10"/>
    <x v="0"/>
    <s v="吊带背心款式展露出锁骨与后背肌肤，散发女性魅力，性感迷人；V领拼接蕾丝花边，增添些许浪漫气息，优雅大气；选用雪纺面料制作，手感轻柔温和，颇有几分清爽感。"/>
    <s v="本品采用特殊细纱支制作而成，在穿着使用时需小心爱护，避免指甲、金属等尖锐物品的勾刮，以防造成面料钩丝及刮痕。"/>
    <s v="合体"/>
    <s v="适中"/>
  </r>
  <r>
    <x v="3"/>
    <s v="1GZ1013430090"/>
    <s v="拼蕾丝两件套衬衫"/>
    <s v="黑色"/>
    <x v="0"/>
    <x v="0"/>
    <n v="1"/>
    <x v="31"/>
    <n v="499"/>
    <x v="9"/>
    <x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3"/>
    <s v="1GY1012260010"/>
    <s v="雪纺灯笼袖衬衫"/>
    <s v="米白"/>
    <x v="0"/>
    <x v="0"/>
    <n v="1"/>
    <x v="17"/>
    <n v="569"/>
    <x v="7"/>
    <x v="0"/>
    <s v="本品采用特殊纱支制作而成，穿着时请小心爱护，请勿用力拉扯面料，切不可揉搓及绞拧。以防对面料造成损坏。"/>
    <s v="聚酯纤维100%_x000d__x000d_里料:聚酯纤维100%"/>
    <s v="宽松"/>
    <s v="中长"/>
  </r>
  <r>
    <x v="3"/>
    <s v="1GY1012360018"/>
    <s v="长款拼接镂空衬衫"/>
    <s v="白色"/>
    <x v="0"/>
    <x v="0"/>
    <n v="1"/>
    <x v="15"/>
    <n v="799"/>
    <x v="6"/>
    <x v="0"/>
    <s v="全棉面料:棉100%_x000d_蕾丝面料:锦纶100%"/>
    <s v="产品或产品的某一部分含有2种及以上的纤维时，除了许可不标注的纤维外，在标签上标明的每一种纤维含量允许偏差为5%，填充物的允许偏差为10%."/>
    <s v="宽松"/>
    <s v="长款"/>
  </r>
  <r>
    <x v="3"/>
    <s v="1GY1012360940"/>
    <s v="长款拼接镂空衬衫"/>
    <s v="白色"/>
    <x v="0"/>
    <x v="0"/>
    <n v="1"/>
    <x v="15"/>
    <n v="799"/>
    <x v="6"/>
    <x v="0"/>
    <s v="全棉面料:棉100%_x000d_蕾丝面料:锦纶100%"/>
    <s v="产品或产品的某一部分含有2种及以上的纤维时，除了许可不标注的纤维外，在标签上标明的每一种纤维含量允许偏差为5%，填充物的允许偏差为10%."/>
    <s v="宽松"/>
    <s v="长款"/>
  </r>
  <r>
    <x v="3"/>
    <s v="1GY1012370018"/>
    <s v="蕾丝透视打底衬衫"/>
    <s v="白色"/>
    <x v="0"/>
    <x v="0"/>
    <n v="1"/>
    <x v="36"/>
    <n v="369"/>
    <x v="8"/>
    <x v="0"/>
    <s v="本品采用特殊细纱支制作而成，在穿着使用时需小心爱护，避免指甲、金属等尖锐物品的勾刮，以防造成面料钩丝及刮痕。"/>
    <s v="锦纶100%"/>
    <s v="合体"/>
    <s v="适中"/>
  </r>
  <r>
    <x v="3"/>
    <s v="1GY1012370090"/>
    <s v="蕾丝透视打底衬衫"/>
    <s v="白色"/>
    <x v="0"/>
    <x v="0"/>
    <n v="1"/>
    <x v="36"/>
    <n v="369"/>
    <x v="8"/>
    <x v="0"/>
    <s v="本品采用特殊细纱支制作而成，在穿着使用时需小心爱护，避免指甲、金属等尖锐物品的勾刮，以防造成面料钩丝及刮痕。"/>
    <s v="锦纶100%"/>
    <s v="合体"/>
    <s v="适中"/>
  </r>
  <r>
    <x v="3"/>
    <s v="1GY1012410018"/>
    <s v="荷叶棉质长袖衬衫"/>
    <s v="白色"/>
    <x v="0"/>
    <x v="0"/>
    <n v="1"/>
    <x v="111"/>
    <n v="53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1012410025"/>
    <s v="荷叶棉质长袖衬衫"/>
    <s v="白色"/>
    <x v="0"/>
    <x v="0"/>
    <n v="1"/>
    <x v="111"/>
    <n v="53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1012720018"/>
    <s v="荷叶仿珍珠扣衬衫"/>
    <s v="白色"/>
    <x v="0"/>
    <x v="0"/>
    <n v="1"/>
    <x v="21"/>
    <n v="63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720133"/>
    <s v="荷叶仿珍珠扣衬衫"/>
    <s v="白色"/>
    <x v="0"/>
    <x v="0"/>
    <n v="1"/>
    <x v="21"/>
    <n v="63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730018"/>
    <s v="荷叶棉质长袖衬衫"/>
    <s v="白色"/>
    <x v="0"/>
    <x v="0"/>
    <n v="1"/>
    <x v="111"/>
    <n v="53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730600"/>
    <s v="荷叶棉质长袖衬衫"/>
    <s v="白色"/>
    <x v="0"/>
    <x v="0"/>
    <n v="1"/>
    <x v="111"/>
    <n v="53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3960090"/>
    <s v="荷叶印花长袖衬衫"/>
    <s v="黑色"/>
    <x v="0"/>
    <x v="0"/>
    <n v="1"/>
    <x v="9"/>
    <n v="699"/>
    <x v="5"/>
    <x v="0"/>
    <s v="本品采用特殊细纱支制作而成，在穿着使用时需小心爱护，避免指甲、金属等尖锐物品的勾刮，以防造成面料钩丝及刮痕。"/>
    <s v="聚酯纤维100%_x000d_里料:聚酯纤维100%"/>
    <s v="宽松"/>
    <s v="适中"/>
  </r>
  <r>
    <x v="3"/>
    <s v="1GZ1019010018"/>
    <s v="少女印花飘带衬衫"/>
    <s v="白色"/>
    <x v="0"/>
    <x v="0"/>
    <n v="1"/>
    <x v="20"/>
    <n v="399"/>
    <x v="8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Z1019020018"/>
    <s v="吊带背心衬衫套装"/>
    <s v="白色"/>
    <x v="0"/>
    <x v="0"/>
    <n v="1"/>
    <x v="23"/>
    <n v="59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Z1019020690"/>
    <s v="吊带背心衬衫套装"/>
    <s v="白色"/>
    <x v="0"/>
    <x v="0"/>
    <n v="1"/>
    <x v="23"/>
    <n v="59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Z1019270018"/>
    <s v="露肩镂空蕾丝衬衫"/>
    <s v="白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适中"/>
  </r>
  <r>
    <x v="3"/>
    <s v="1GZ1019270090"/>
    <s v="露肩镂空蕾丝衬衫"/>
    <s v="白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宽松"/>
    <s v="适中"/>
  </r>
  <r>
    <x v="3"/>
    <s v="1GY1015370018"/>
    <s v="系带棉质长袖衬衫"/>
    <s v="白色"/>
    <x v="0"/>
    <x v="0"/>
    <n v="1"/>
    <x v="15"/>
    <n v="799"/>
    <x v="6"/>
    <x v="0"/>
    <s v="配搭腰带提升衣衫层次感，美观又时髦显瘦；纯色宽松版型，穿着舒适，大方好搭，更具造型可能性；袖口合金纽扣精致点睛，尽显设计巧思，颇具价值感。"/>
    <s v="棉100%_x000d__x000d_腰带:[基布]聚酯纤维100%[材质]聚氨酯(PU)人造革"/>
    <s v="宽松"/>
    <s v="中长"/>
  </r>
  <r>
    <x v="3"/>
    <s v="1GZ1013000310"/>
    <s v="绑带喇叭袖衬衫"/>
    <s v="金色"/>
    <x v="0"/>
    <x v="0"/>
    <n v="1"/>
    <x v="33"/>
    <n v="439"/>
    <x v="9"/>
    <x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Z1019260410"/>
    <s v="荷叶碎花雪纺衬衫"/>
    <s v="黑色"/>
    <x v="0"/>
    <x v="0"/>
    <n v="1"/>
    <x v="23"/>
    <n v="599"/>
    <x v="7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Z1019380520"/>
    <s v="中长刺绣长袖衬衫"/>
    <s v="军绿"/>
    <x v="0"/>
    <x v="0"/>
    <n v="1"/>
    <x v="9"/>
    <n v="699"/>
    <x v="5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020970"/>
    <s v="条纹绑带长袖衬衫"/>
    <s v="红白条"/>
    <x v="0"/>
    <x v="0"/>
    <n v="1"/>
    <x v="18"/>
    <n v="66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160920"/>
    <s v="条纹撞色长袖衬衫"/>
    <s v="蓝白条"/>
    <x v="0"/>
    <x v="0"/>
    <n v="1"/>
    <x v="9"/>
    <n v="69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180018"/>
    <s v="荷叶边喇叭袖衬衫"/>
    <s v="白色"/>
    <x v="0"/>
    <x v="0"/>
    <n v="1"/>
    <x v="111"/>
    <n v="53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Y1012180180"/>
    <s v="荷叶边喇叭袖衬衫"/>
    <s v="白色"/>
    <x v="0"/>
    <x v="0"/>
    <n v="1"/>
    <x v="111"/>
    <n v="53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Y1012180510"/>
    <s v="洋气荷叶喇叭衬衫"/>
    <s v="白色"/>
    <x v="0"/>
    <x v="0"/>
    <n v="1"/>
    <x v="111"/>
    <n v="53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Y1012740018"/>
    <s v="高领褶皱雪纺衬衫"/>
    <s v="白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Y1012740130"/>
    <s v="高领褶皱雪纺衬衫"/>
    <s v="白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Y1012740620"/>
    <s v="高领褶皱雪纺衬衫"/>
    <s v="白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</r>
  <r>
    <x v="3"/>
    <s v="1GZ1019310000"/>
    <s v="荷叶边喇叭袖衬衫"/>
    <s v="漂白"/>
    <x v="0"/>
    <x v="0"/>
    <n v="1"/>
    <x v="33"/>
    <n v="439"/>
    <x v="9"/>
    <x v="0"/>
    <m/>
    <s v="聚酯纤维100%_x000d_里料:聚酯纤维100%"/>
    <s v="合体"/>
    <s v="适中"/>
  </r>
  <r>
    <x v="3"/>
    <s v="1GZ1019310120"/>
    <s v="荷叶边喇叭袖衬衫"/>
    <s v="漂白"/>
    <x v="0"/>
    <x v="0"/>
    <n v="1"/>
    <x v="33"/>
    <n v="439"/>
    <x v="9"/>
    <x v="0"/>
    <m/>
    <s v="聚酯纤维100%_x000d_里料:聚酯纤维100%"/>
    <s v="合体"/>
    <s v="适中"/>
  </r>
  <r>
    <x v="3"/>
    <s v="1GZ1013390920"/>
    <s v="领挖空喇叭袖衬衫"/>
    <s v="蓝白条"/>
    <x v="0"/>
    <x v="0"/>
    <n v="1"/>
    <x v="23"/>
    <n v="599"/>
    <x v="7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1011930018"/>
    <s v="绑带拼泡泡袖衬衫"/>
    <s v="白色"/>
    <x v="0"/>
    <x v="0"/>
    <n v="1"/>
    <x v="31"/>
    <n v="499"/>
    <x v="9"/>
    <x v="0"/>
    <s v="面料:棉60%聚酯纤维4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1930920"/>
    <s v="立领拼接绑带衬衫"/>
    <s v="白色"/>
    <x v="0"/>
    <x v="0"/>
    <n v="1"/>
    <x v="31"/>
    <n v="499"/>
    <x v="9"/>
    <x v="0"/>
    <s v="面料:棉60%聚酯纤维4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330018"/>
    <s v="欧根纱无袖衬衫"/>
    <s v="白色"/>
    <x v="0"/>
    <x v="0"/>
    <n v="1"/>
    <x v="31"/>
    <n v="499"/>
    <x v="9"/>
    <x v="0"/>
    <s v="面料:棉75.7%聚酯纤维24.3%_x000d_里料:聚酯纤维100%"/>
    <s v="产品或产品的某一部分含有2种及以上的纤维时，除了许可不标注的纤维外，在标签上标明的每一种纤维含量允许偏差为5%，填充物的允许偏差为10%."/>
    <s v="修身"/>
    <s v="适中"/>
  </r>
  <r>
    <x v="3"/>
    <s v="1GY1012340000"/>
    <s v="荷叶褶皱套装衬衫"/>
    <s v="漂白"/>
    <x v="0"/>
    <x v="0"/>
    <n v="1"/>
    <x v="4"/>
    <n v="899"/>
    <x v="2"/>
    <x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1012340180"/>
    <s v="荷叶褶皱套装衬衫"/>
    <s v="漂白"/>
    <x v="0"/>
    <x v="0"/>
    <n v="1"/>
    <x v="4"/>
    <n v="899"/>
    <x v="2"/>
    <x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1012350018"/>
    <s v="拼蕾丝领刺绣衬衫"/>
    <s v="白色"/>
    <x v="0"/>
    <x v="0"/>
    <n v="1"/>
    <x v="23"/>
    <n v="599"/>
    <x v="7"/>
    <x v="0"/>
    <s v="面料:棉100%(绣花线除外)_x000d_蕾丝:锦纶80.3%氨纶19.7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GY1012550018"/>
    <s v="刺绣绑带领棉衬衫"/>
    <s v="白色"/>
    <x v="0"/>
    <x v="0"/>
    <n v="1"/>
    <x v="23"/>
    <n v="599"/>
    <x v="7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2550920"/>
    <s v="刺绣绑带领棉衬衫"/>
    <s v="白色"/>
    <x v="0"/>
    <x v="0"/>
    <n v="1"/>
    <x v="23"/>
    <n v="599"/>
    <x v="7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GY1014210018"/>
    <s v="拼欧根纱绣花衬衫"/>
    <s v="白色"/>
    <x v="0"/>
    <x v="0"/>
    <n v="1"/>
    <x v="23"/>
    <n v="599"/>
    <x v="7"/>
    <x v="0"/>
    <s v="面料:棉68.1%聚酯纤维31.9%_x000d_里料:聚酯纤维10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GY1014210090"/>
    <s v="拼欧根纱绣花衬衫"/>
    <s v="白色"/>
    <x v="0"/>
    <x v="0"/>
    <n v="1"/>
    <x v="23"/>
    <n v="599"/>
    <x v="7"/>
    <x v="0"/>
    <s v="面料:棉68.1%聚酯纤维31.9%_x000d_里料:聚酯纤维100%_x000d_撞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JY4014080000"/>
    <s v="雪纺衬衫背心套装"/>
    <s v="漂白"/>
    <x v="0"/>
    <x v="0"/>
    <n v="1"/>
    <x v="15"/>
    <n v="799"/>
    <x v="6"/>
    <x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Y4014150600"/>
    <s v="【917店庆周299元】绑带褶皱荷叶衬衫"/>
    <s v="蓝色"/>
    <x v="0"/>
    <x v="0"/>
    <n v="1"/>
    <x v="69"/>
    <n v="59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4014660010"/>
    <s v="【917店庆周249元】荷叶褶绑带雪纺衫"/>
    <s v="米白"/>
    <x v="0"/>
    <x v="0"/>
    <n v="1"/>
    <x v="117"/>
    <n v="499"/>
    <x v="9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Y4014660025"/>
    <s v="【917店庆周249元】荷叶褶绑带雪纺衫"/>
    <s v="米白"/>
    <x v="0"/>
    <x v="0"/>
    <n v="1"/>
    <x v="117"/>
    <n v="499"/>
    <x v="9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4012340000"/>
    <s v="【917店庆周319元】荷叶拼喇叭袖衬衫"/>
    <s v="漂白"/>
    <x v="0"/>
    <x v="0"/>
    <n v="1"/>
    <x v="43"/>
    <n v="639"/>
    <x v="5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Y4010140090"/>
    <s v="蕾丝印花长袖衬衫"/>
    <s v="白色"/>
    <x v="0"/>
    <x v="0"/>
    <n v="1"/>
    <x v="12"/>
    <n v="739"/>
    <x v="6"/>
    <x v="0"/>
    <s v="面料:棉69.9%锦纶30.1%(绣花线除外)_x000d__x000d_里料:粘纤95.2%氨纶4.8%_x000d__x000d_罗纹:粘纤69.8%聚酯纤维26.8%氨纶3.4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4010130950"/>
    <s v="【917店庆周269元】条纹喇叭长袖衬衫"/>
    <s v="彩条"/>
    <x v="0"/>
    <x v="0"/>
    <n v="1"/>
    <x v="44"/>
    <n v="539"/>
    <x v="7"/>
    <x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Y4010140018"/>
    <s v="【917店庆周369元】蕾丝印花长袖衬衫"/>
    <s v="白色"/>
    <x v="0"/>
    <x v="0"/>
    <n v="1"/>
    <x v="36"/>
    <n v="739"/>
    <x v="6"/>
    <x v="1"/>
    <s v="面料:棉69.9%锦纶30.1%(绣花线除外)_x000d__x000d_里料:粘纤95.2%氨纶4.8%_x000d__x000d_罗纹:粘纤69.8%聚酯纤维26.8%氨纶3.4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J4010080010"/>
    <s v="【917店庆周284元】拼喇叭袖雪纺衬衫"/>
    <s v="米白"/>
    <x v="0"/>
    <x v="0"/>
    <n v="1"/>
    <x v="112"/>
    <n v="569"/>
    <x v="7"/>
    <x v="1"/>
    <s v="面料:聚酯纤维100%_x000d_里料:聚酯纤维100%_x000d_花边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J4011400018"/>
    <s v="【917店庆周289元】两件套蕾丝薄衬衫"/>
    <s v="白色"/>
    <x v="0"/>
    <x v="0"/>
    <n v="1"/>
    <x v="114"/>
    <n v="569"/>
    <x v="7"/>
    <x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</r>
  <r>
    <x v="3"/>
    <s v="1JJ4011400090"/>
    <s v="【917店庆周289元】两件套蕾丝薄衬衫"/>
    <s v="白色"/>
    <x v="0"/>
    <x v="0"/>
    <n v="1"/>
    <x v="114"/>
    <n v="569"/>
    <x v="7"/>
    <x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</r>
  <r>
    <x v="3"/>
    <s v="1JJ4011410010"/>
    <s v="【917店庆周279元】系带立领雪纺衬衫"/>
    <s v="米白"/>
    <x v="0"/>
    <x v="0"/>
    <n v="1"/>
    <x v="51"/>
    <n v="439"/>
    <x v="9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J4011410120"/>
    <s v="【917店庆周279元】系带立领雪纺衬衫"/>
    <s v="米白"/>
    <x v="0"/>
    <x v="0"/>
    <n v="1"/>
    <x v="51"/>
    <n v="439"/>
    <x v="9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4014630510"/>
    <s v="印花荷叶雪纺衬衫"/>
    <s v="绿色"/>
    <x v="0"/>
    <x v="0"/>
    <n v="1"/>
    <x v="116"/>
    <n v="469"/>
    <x v="9"/>
    <x v="1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H4013980000"/>
    <s v="中长棉质长袖衬衫"/>
    <s v="漂白"/>
    <x v="0"/>
    <x v="0"/>
    <n v="1"/>
    <x v="44"/>
    <n v="53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4014920090"/>
    <s v="【917店庆周349元】印花荷叶长袖衬衫"/>
    <s v="黑色"/>
    <x v="0"/>
    <x v="0"/>
    <n v="1"/>
    <x v="34"/>
    <n v="699"/>
    <x v="5"/>
    <x v="1"/>
    <m/>
    <s v="聚酯纤维100%"/>
    <s v="合体"/>
    <s v="适中"/>
  </r>
  <r>
    <x v="3"/>
    <s v="1JY3013090600"/>
    <s v="【917店庆周269元】刺绣棉质长袖衬衫"/>
    <s v="蓝色"/>
    <x v="0"/>
    <x v="0"/>
    <n v="1"/>
    <x v="44"/>
    <n v="539"/>
    <x v="7"/>
    <x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3017510920"/>
    <s v="条纹飘带长袖衬衫"/>
    <s v="蓝白条"/>
    <x v="0"/>
    <x v="0"/>
    <n v="1"/>
    <x v="69"/>
    <n v="59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3018300018"/>
    <s v="【917店庆周349元】褶皱喇叭袖衬衫"/>
    <s v="白色"/>
    <x v="0"/>
    <x v="0"/>
    <n v="1"/>
    <x v="34"/>
    <n v="699"/>
    <x v="5"/>
    <x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</r>
  <r>
    <x v="3"/>
    <s v="1JH3018300090"/>
    <s v="【917店庆周349元】褶皱喇叭袖衬衫"/>
    <s v="白色"/>
    <x v="0"/>
    <x v="0"/>
    <n v="1"/>
    <x v="34"/>
    <n v="699"/>
    <x v="5"/>
    <x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</r>
  <r>
    <x v="3"/>
    <s v="1JH3018300180"/>
    <s v="【917店庆周349元】褶皱喇叭袖衬衫"/>
    <s v="白色"/>
    <x v="0"/>
    <x v="0"/>
    <n v="1"/>
    <x v="34"/>
    <n v="699"/>
    <x v="5"/>
    <x v="1"/>
    <s v="本品采用纱支组织疏松型面料，穿着时需小心爱护，请注意避开尖利物品的勾刺、挂扯，按照洗护标识洗涤，以防止纱支破损。"/>
    <s v="聚酯纤维100%_x000d_里料:聚酯纤维100%"/>
    <s v="宽松"/>
    <s v="适中"/>
  </r>
  <r>
    <x v="3"/>
    <s v="1JY3012870166"/>
    <s v="条纹开叉雪纺衬衫"/>
    <s v="红绿条"/>
    <x v="0"/>
    <x v="0"/>
    <n v="1"/>
    <x v="111"/>
    <n v="539"/>
    <x v="7"/>
    <x v="0"/>
    <m/>
    <s v="聚酯纤维100%"/>
    <s v="合体"/>
    <s v="中长"/>
  </r>
  <r>
    <x v="3"/>
    <s v="1JY3013040462"/>
    <s v="系带荷叶雪纺衬衫"/>
    <s v="米白"/>
    <x v="0"/>
    <x v="0"/>
    <n v="1"/>
    <x v="111"/>
    <n v="539"/>
    <x v="7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3012610660"/>
    <s v="【917店庆周249元】波点织带棉质衬衫"/>
    <s v="宝蓝"/>
    <x v="0"/>
    <x v="0"/>
    <n v="1"/>
    <x v="117"/>
    <n v="499"/>
    <x v="9"/>
    <x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</r>
  <r>
    <x v="3"/>
    <s v="1JY3012720520"/>
    <s v="【917店庆周269元】条纹金属环棉衬衫"/>
    <s v="军绿"/>
    <x v="0"/>
    <x v="0"/>
    <n v="1"/>
    <x v="44"/>
    <n v="539"/>
    <x v="7"/>
    <x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</r>
  <r>
    <x v="3"/>
    <s v="1JY3012720880"/>
    <s v="【917店庆周269元】条纹金属环棉衬衫"/>
    <s v="军绿"/>
    <x v="0"/>
    <x v="0"/>
    <n v="1"/>
    <x v="44"/>
    <n v="539"/>
    <x v="7"/>
    <x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</r>
  <r>
    <x v="3"/>
    <s v="1JY3012730018"/>
    <s v="刺绣雪纺长袖衬衫"/>
    <s v="白色"/>
    <x v="0"/>
    <x v="0"/>
    <n v="1"/>
    <x v="136"/>
    <n v="769"/>
    <x v="6"/>
    <x v="1"/>
    <s v="面料:聚酯纤维100%_x000d_里料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JY3013040010"/>
    <s v="系带荷叶雪纺衬衫"/>
    <s v="米白"/>
    <x v="0"/>
    <x v="0"/>
    <n v="1"/>
    <x v="44"/>
    <n v="539"/>
    <x v="7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3016620610"/>
    <s v="【917店庆周419元】猫咪刺绣牛仔衬衫"/>
    <s v="牛仔蓝"/>
    <x v="0"/>
    <x v="0"/>
    <n v="1"/>
    <x v="29"/>
    <n v="839"/>
    <x v="2"/>
    <x v="1"/>
    <s v="洗涤时可拆卸装饰扣需取下，以免造成损坏。"/>
    <s v="棉100%(绣花线除外)"/>
    <s v="宽松"/>
    <s v="中长"/>
  </r>
  <r>
    <x v="3"/>
    <s v="1JH3017990620"/>
    <s v="荷叶雪纺长袖衬衫"/>
    <s v="灰蓝"/>
    <x v="0"/>
    <x v="0"/>
    <n v="1"/>
    <x v="112"/>
    <n v="569"/>
    <x v="7"/>
    <x v="1"/>
    <s v="面料较为轻薄，需小心呵护，避免尖锐物品的勾刺、挂扯造成面料破损，并以洗衣袋包裹，缓和机洗。"/>
    <s v="聚酯纤维100%_x000d_里料:聚酯纤维100%"/>
    <s v="合体"/>
    <s v="适中"/>
  </r>
  <r>
    <x v="3"/>
    <s v="1JY3019810090"/>
    <s v="拼蕾丝喇叭袖衬衫"/>
    <s v="白色"/>
    <x v="0"/>
    <x v="0"/>
    <n v="1"/>
    <x v="111"/>
    <n v="539"/>
    <x v="7"/>
    <x v="0"/>
    <s v="面料:聚酯纤维100%_x000d_花边:锦纶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J3014070180"/>
    <s v="【917店庆周184元】绒面花边吊带背心"/>
    <s v="粉红"/>
    <x v="0"/>
    <x v="0"/>
    <n v="1"/>
    <x v="84"/>
    <n v="369"/>
    <x v="8"/>
    <x v="1"/>
    <s v="本品面料为丝绒面料，穿着时请小心爱护，请勿用力拉扯面料，切不可揉搓及绞拧，请勿压烫，如需要请采用蒸汽挂烫。"/>
    <s v="聚酯纤维100%_x000d_花边:聚酯纤维100%"/>
    <s v="合体"/>
    <s v="中长"/>
  </r>
  <r>
    <x v="3"/>
    <s v="1JY3012790090"/>
    <s v="【917店庆周249元】压褶荷叶雪纺长袖衬衫"/>
    <s v="黑色"/>
    <x v="0"/>
    <x v="0"/>
    <n v="1"/>
    <x v="117"/>
    <n v="499"/>
    <x v="9"/>
    <x v="1"/>
    <m/>
    <s v="聚酯纤维100%_x000d_撞料:聚酯纤维63.7%粘纤36.3%"/>
    <s v="合体"/>
    <s v="适中"/>
  </r>
  <r>
    <x v="3"/>
    <s v="1JY3015640090"/>
    <s v="【917店庆周269元】刺绣荷叶喇叭衬衫"/>
    <s v="黑色"/>
    <x v="0"/>
    <x v="0"/>
    <n v="1"/>
    <x v="44"/>
    <n v="539"/>
    <x v="7"/>
    <x v="1"/>
    <s v="本品采用纱支组织疏松型面料，在使用过程中，纱支因摩擦会有少量抽出，此为正常现象；请注意避开尖利物品的勾刺、挂扯，按照洗护标识洗涤，以防止纱支破损。"/>
    <s v="聚酯纤维58.2%粘纤41.8%(绣花线除外)"/>
    <s v="合体"/>
    <s v="适中"/>
  </r>
  <r>
    <x v="3"/>
    <s v="1JH3017030520"/>
    <s v="贴布中长长袖衬衫"/>
    <s v="军绿"/>
    <x v="0"/>
    <x v="0"/>
    <n v="1"/>
    <x v="124"/>
    <n v="639"/>
    <x v="5"/>
    <x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3017810920"/>
    <s v="【917店庆周284元】条纹开叉长袖T恤"/>
    <s v="蓝白条"/>
    <x v="0"/>
    <x v="0"/>
    <n v="1"/>
    <x v="112"/>
    <n v="56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H3017810970"/>
    <s v="【917店庆周284元】条纹开叉长袖T恤"/>
    <s v="蓝白条"/>
    <x v="0"/>
    <x v="0"/>
    <n v="1"/>
    <x v="112"/>
    <n v="56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H3017900000"/>
    <s v="【917店庆周299元】绑带收腰长袖衬衫"/>
    <s v="漂白"/>
    <x v="0"/>
    <x v="0"/>
    <n v="1"/>
    <x v="69"/>
    <n v="599"/>
    <x v="7"/>
    <x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</r>
  <r>
    <x v="3"/>
    <s v="1JY3019810018"/>
    <s v="【917店庆周269元】拼蕾丝喇叭袖衬衫"/>
    <s v="白色"/>
    <x v="0"/>
    <x v="0"/>
    <n v="1"/>
    <x v="44"/>
    <n v="539"/>
    <x v="7"/>
    <x v="1"/>
    <s v="面料:聚酯纤维100%_x000d_花边:锦纶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Y3012430090"/>
    <s v="【917店庆周269元】斜露肩喇叭袖衬衫"/>
    <s v="黑色"/>
    <x v="0"/>
    <x v="0"/>
    <n v="1"/>
    <x v="44"/>
    <n v="539"/>
    <x v="7"/>
    <x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d_里料:聚酯纤维100%"/>
    <s v="宽松"/>
    <s v="适中"/>
  </r>
  <r>
    <x v="3"/>
    <s v="1JY3012430462"/>
    <s v="【917店庆周269元】斜露肩喇叭袖衬衫"/>
    <s v="黑色"/>
    <x v="0"/>
    <x v="0"/>
    <n v="1"/>
    <x v="44"/>
    <n v="539"/>
    <x v="7"/>
    <x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d_里料:聚酯纤维100%"/>
    <s v="宽松"/>
    <s v="适中"/>
  </r>
  <r>
    <x v="3"/>
    <s v="1JY3012630920"/>
    <s v="【917店庆周299元】中长款刺绣系带棉衬衫"/>
    <s v="粉红"/>
    <x v="0"/>
    <x v="0"/>
    <n v="1"/>
    <x v="69"/>
    <n v="599"/>
    <x v="7"/>
    <x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fashionstyle。"/>
    <s v="棉100%(绣花线除外)"/>
    <s v="宽松"/>
    <s v="5-6分长"/>
  </r>
  <r>
    <x v="3"/>
    <s v="1JY3012700010"/>
    <s v="【917店庆周249元】荷叶系带雪纺衬衫"/>
    <s v="米白"/>
    <x v="0"/>
    <x v="0"/>
    <n v="1"/>
    <x v="117"/>
    <n v="499"/>
    <x v="9"/>
    <x v="1"/>
    <s v="务必冷水洗涤，轻柔手洗，如有少量掉色，属正常情况。"/>
    <s v="聚酯纤维100%_x000d_里料:聚酯纤维100%"/>
    <s v="宽松"/>
    <s v="适中"/>
  </r>
  <r>
    <x v="3"/>
    <s v="1JY3012700133"/>
    <s v="【917店庆周249元】荷叶系带雪纺衬衫"/>
    <s v="米白"/>
    <x v="0"/>
    <x v="0"/>
    <n v="1"/>
    <x v="117"/>
    <n v="499"/>
    <x v="9"/>
    <x v="1"/>
    <s v="务必冷水洗涤，轻柔手洗，如有少量掉色，属正常情况。"/>
    <s v="聚酯纤维100%_x000d_里料:聚酯纤维100%"/>
    <s v="宽松"/>
    <s v="适中"/>
  </r>
  <r>
    <x v="3"/>
    <s v="1JY3012940880"/>
    <s v="【917店庆周249元】镂空拼接荷叶长袖衬衫"/>
    <s v="浅杏"/>
    <x v="0"/>
    <x v="0"/>
    <n v="1"/>
    <x v="117"/>
    <n v="499"/>
    <x v="9"/>
    <x v="1"/>
    <s v="本品采用纱支组织疏松型面料，在使用过程中，纱支因摩擦会有少量抽出，此为正常现象；请注意避开尖利物品的勾刺、挂扯，按照洗护标识洗涤，以防止纱支破损。"/>
    <s v="聚酯纤维58.2%粘纤41.8%"/>
    <s v="宽松"/>
    <s v="适中"/>
  </r>
  <r>
    <x v="3"/>
    <s v="1JY3013060870"/>
    <s v="【917店庆周399元】迷彩刺绣长袖衬衫"/>
    <s v="杏色"/>
    <x v="0"/>
    <x v="0"/>
    <n v="1"/>
    <x v="20"/>
    <n v="799"/>
    <x v="6"/>
    <x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</r>
  <r>
    <x v="3"/>
    <s v="1JY3013080690"/>
    <s v="【917店庆周269元】不对称绑带棉衬衫"/>
    <s v="浅蓝"/>
    <x v="0"/>
    <x v="0"/>
    <n v="1"/>
    <x v="44"/>
    <n v="53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3014250320"/>
    <s v="【917店庆周219元】V领亮片吊带背心"/>
    <s v="银色"/>
    <x v="0"/>
    <x v="0"/>
    <n v="1"/>
    <x v="119"/>
    <n v="439"/>
    <x v="9"/>
    <x v="1"/>
    <s v="吊带V领背心款式，纤细肩带利落清爽，舒展肌肤，轻松散发迷人魅力；前幅采用亮片车缝，亮泽生辉，从各个角度都能牢牢抓住视线，时髦吸睛；前后幅不同材质拼接，为简约衣衫增添层次，带来不一样的视觉体验。"/>
    <s v="前幅聚酯纤维100%_x000d_后幅聚酯纤维100%_x000d_里料:聚酯纤维100%"/>
    <s v="合体"/>
    <s v="适中"/>
  </r>
  <r>
    <x v="3"/>
    <s v="1JH3017740920"/>
    <s v="【917店庆周349元】条纹织带长袖衬衫"/>
    <s v="蓝白条"/>
    <x v="0"/>
    <x v="0"/>
    <n v="1"/>
    <x v="34"/>
    <n v="699"/>
    <x v="5"/>
    <x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</r>
  <r>
    <x v="3"/>
    <s v="1JH3017760920"/>
    <s v="【917店庆周299元】条纹荷叶棉质衬衫"/>
    <s v="蓝白条"/>
    <x v="0"/>
    <x v="0"/>
    <n v="1"/>
    <x v="69"/>
    <n v="599"/>
    <x v="7"/>
    <x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</r>
  <r>
    <x v="3"/>
    <s v="1JH3018320000"/>
    <s v="【917店庆周299元】中长棉质长袖衬衫"/>
    <s v="漂白"/>
    <x v="0"/>
    <x v="0"/>
    <n v="1"/>
    <x v="69"/>
    <n v="59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3018320760"/>
    <s v="【917店庆周299元】中长棉质长袖衬衫"/>
    <s v="漂白"/>
    <x v="0"/>
    <x v="0"/>
    <n v="1"/>
    <x v="69"/>
    <n v="599"/>
    <x v="7"/>
    <x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</r>
  <r>
    <x v="3"/>
    <s v="1JH3018410000"/>
    <s v="【917店庆周299元】一字肩飘带棉衬衫"/>
    <s v="漂白"/>
    <x v="0"/>
    <x v="0"/>
    <n v="1"/>
    <x v="69"/>
    <n v="599"/>
    <x v="7"/>
    <x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</r>
  <r>
    <x v="3"/>
    <s v="1JH3018410090"/>
    <s v="【917店庆周299元】一字肩飘带棉衬衫"/>
    <s v="漂白"/>
    <x v="0"/>
    <x v="0"/>
    <n v="1"/>
    <x v="69"/>
    <n v="599"/>
    <x v="7"/>
    <x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</r>
  <r>
    <x v="3"/>
    <s v="1JY3016490180"/>
    <s v="荷叶压褶雪纺长袖衬衫"/>
    <s v="白色"/>
    <x v="0"/>
    <x v="0"/>
    <n v="1"/>
    <x v="23"/>
    <n v="599"/>
    <x v="7"/>
    <x v="0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</r>
  <r>
    <x v="3"/>
    <s v="1JJ3012440018"/>
    <s v="【917店庆周199元】系带V领无袖衬衫"/>
    <s v="白色"/>
    <x v="0"/>
    <x v="0"/>
    <n v="1"/>
    <x v="55"/>
    <n v="399"/>
    <x v="8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JJ3012550018"/>
    <s v="【917店庆周249元】刺绣棉质长袖衬衫"/>
    <s v="白色"/>
    <x v="0"/>
    <x v="0"/>
    <n v="1"/>
    <x v="117"/>
    <n v="499"/>
    <x v="9"/>
    <x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</r>
  <r>
    <x v="3"/>
    <s v="1JJ3012550920"/>
    <s v="【917店庆周249元】刺绣棉质长袖衬衫"/>
    <s v="白色"/>
    <x v="0"/>
    <x v="0"/>
    <n v="1"/>
    <x v="117"/>
    <n v="499"/>
    <x v="9"/>
    <x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</r>
  <r>
    <x v="3"/>
    <s v="1JY3012410110"/>
    <s v="镂空交叉棉麻无袖T恤"/>
    <s v="酒红"/>
    <x v="0"/>
    <x v="0"/>
    <n v="1"/>
    <x v="55"/>
    <n v="399"/>
    <x v="8"/>
    <x v="1"/>
    <s v="面料:棉72.8%亚麻27.2%"/>
    <s v="产品或产品的某一部分含有2种及以上的纤维时，除了许可不标注的纤维外，在标签上标明的每一种纤维含量允许偏差为5%，填充物的允许偏差为10%."/>
    <s v="合体"/>
    <s v="适中"/>
  </r>
  <r>
    <x v="3"/>
    <s v="1JY3012480018"/>
    <s v="【917店庆周249元】露肩泡泡袖雪纺衬衫"/>
    <s v="白色"/>
    <x v="0"/>
    <x v="0"/>
    <n v="1"/>
    <x v="117"/>
    <n v="499"/>
    <x v="9"/>
    <x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</r>
  <r>
    <x v="3"/>
    <s v="1JY3012480090"/>
    <s v="【917店庆周249元】露肩泡泡袖雪纺衬衫"/>
    <s v="白色"/>
    <x v="0"/>
    <x v="0"/>
    <n v="1"/>
    <x v="117"/>
    <n v="499"/>
    <x v="9"/>
    <x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</r>
  <r>
    <x v="3"/>
    <s v="1JY3012580090"/>
    <s v="【917店庆周134元】网布背心无袖衬衫"/>
    <s v="黑色"/>
    <x v="0"/>
    <x v="0"/>
    <n v="1"/>
    <x v="127"/>
    <n v="269"/>
    <x v="10"/>
    <x v="1"/>
    <s v="后幅拼接轻透网布，打破衣衫单调感，透气而又凸显几分浪漫感；领口加入细条纹点缀，细节感十足，大方随性又不失讲究细致；简约背心款式，与裤装或裙装皆轻松搭配，尽显百搭特质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</r>
  <r>
    <x v="3"/>
    <s v="1JY3012680010"/>
    <s v="荷叶露肩吊带雪纺衬衫"/>
    <s v="米白"/>
    <x v="0"/>
    <x v="0"/>
    <n v="1"/>
    <x v="93"/>
    <n v="299"/>
    <x v="10"/>
    <x v="1"/>
    <s v="本品采用纱支组织疏松型面料，在使用过程中，纱支因摩擦会有少量抽出，此为正常现象；请注意避开尖利物品的勾刺、挂扯，按照洗护标识洗涤，以防止纱支破损。"/>
    <s v="聚酯纤维100%"/>
    <s v="合体"/>
    <s v="适中"/>
  </r>
  <r>
    <x v="3"/>
    <s v="1JY3012770520"/>
    <s v="【917店庆周349元】中长花朵刺绣长袖衬衫"/>
    <s v="军绿"/>
    <x v="0"/>
    <x v="0"/>
    <n v="1"/>
    <x v="34"/>
    <n v="699"/>
    <x v="5"/>
    <x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</r>
  <r>
    <x v="3"/>
    <s v="1JY3012770530"/>
    <s v="【917店庆周349元】中长花朵刺绣长袖衬衫"/>
    <s v="军绿"/>
    <x v="0"/>
    <x v="0"/>
    <n v="1"/>
    <x v="34"/>
    <n v="699"/>
    <x v="5"/>
    <x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</r>
  <r>
    <x v="3"/>
    <s v="1JY3012890690"/>
    <s v="【917店庆周349元】压褶绣花棉质长袖衬衫"/>
    <s v="米白"/>
    <x v="0"/>
    <x v="0"/>
    <n v="1"/>
    <x v="34"/>
    <n v="699"/>
    <x v="5"/>
    <x v="1"/>
    <s v="面料:棉100%_x000d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3"/>
    <s v="1JY3013070018"/>
    <s v="【917店庆周249元】宽松连帽抽绳长袖衬衫"/>
    <s v="白色"/>
    <x v="0"/>
    <x v="0"/>
    <n v="1"/>
    <x v="117"/>
    <n v="499"/>
    <x v="9"/>
    <x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</r>
  <r>
    <x v="3"/>
    <s v="1JY3013070670"/>
    <s v="【917店庆周249元】宽松连帽抽绳长袖衬衫"/>
    <s v="白色"/>
    <x v="0"/>
    <x v="0"/>
    <n v="1"/>
    <x v="117"/>
    <n v="499"/>
    <x v="9"/>
    <x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</r>
  <r>
    <x v="3"/>
    <s v="1JY3013140018"/>
    <s v="荷叶系带雪纺长袖衬衫"/>
    <s v="白色"/>
    <x v="0"/>
    <x v="0"/>
    <n v="1"/>
    <x v="112"/>
    <n v="569"/>
    <x v="7"/>
    <x v="1"/>
    <s v="面料:聚酯纤维100%_x000d_里料:聚酯纤维100%_x000d_飘带:聚酯纤维100%"/>
    <s v="产品或产品的某一部分含有2种及以上的纤维时，除了许可不标注的纤维外，在标签上标明的每一种纤维含量允许偏差为5%，填充物的允许偏差为10%."/>
    <s v="合体"/>
    <s v="中长"/>
  </r>
  <r>
    <x v="3"/>
    <s v="1JY3016290320"/>
    <s v="【917店庆周279元】金属色连帽长袖衬衫"/>
    <s v="银色"/>
    <x v="0"/>
    <x v="0"/>
    <n v="1"/>
    <x v="51"/>
    <n v="499"/>
    <x v="9"/>
    <x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</r>
  <r>
    <x v="3"/>
    <s v="1JY3016480920"/>
    <s v="【917店庆周399元】丝棉荷叶条纹长袖衬衫"/>
    <s v="蓝白条"/>
    <x v="0"/>
    <x v="0"/>
    <n v="1"/>
    <x v="20"/>
    <n v="799"/>
    <x v="6"/>
    <x v="1"/>
    <s v="压褶荷叶边前襟+袖口，提升都会女性优雅气质，端庄大气；经典蓝白条纹，整体清爽养眼，打造百搭时髦单品；采用桑蚕丝+棉质面料制作，质感柔和，亲肤舒适。"/>
    <s v="棉69.8%桑蚕丝30.2%"/>
    <s v="合体"/>
    <s v="适中"/>
  </r>
  <r>
    <x v="3"/>
    <s v="1JY3016490018"/>
    <s v="【917店庆周299元】荷叶压褶雪纺长袖衬衫"/>
    <s v="白色"/>
    <x v="0"/>
    <x v="0"/>
    <n v="1"/>
    <x v="69"/>
    <n v="599"/>
    <x v="7"/>
    <x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</r>
  <r>
    <x v="3"/>
    <s v="1JY3016490090"/>
    <s v="【917店庆周299元】荷叶压褶雪纺长袖衬衫"/>
    <s v="白色"/>
    <x v="0"/>
    <x v="0"/>
    <n v="1"/>
    <x v="69"/>
    <n v="599"/>
    <x v="7"/>
    <x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</r>
  <r>
    <x v="3"/>
    <s v="1JY3016790520"/>
    <s v="【917店庆周399元】迷彩印花棉质长袖衬衫"/>
    <s v="军绿"/>
    <x v="0"/>
    <x v="0"/>
    <n v="1"/>
    <x v="20"/>
    <n v="799"/>
    <x v="6"/>
    <x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</r>
  <r>
    <x v="3"/>
    <s v="1JH2014850440"/>
    <s v="丝绒交叉吊带背心"/>
    <s v="黑色"/>
    <x v="0"/>
    <x v="0"/>
    <n v="1"/>
    <x v="62"/>
    <n v="239"/>
    <x v="10"/>
    <x v="0"/>
    <s v="清爽时髦单品，运用大热丝绒打造，无论单穿或与摩登T恤穿搭皆可"/>
    <s v="聚酯纤维92.5%氨纶7.5%_x000d_撞料:聚酯纤维100%"/>
    <s v="合体"/>
    <s v="适中"/>
  </r>
  <r>
    <x v="3"/>
    <s v="1JH2014850090"/>
    <s v="丝绒交叉吊带背心"/>
    <s v="黑色"/>
    <x v="0"/>
    <x v="0"/>
    <n v="1"/>
    <x v="139"/>
    <n v="239"/>
    <x v="10"/>
    <x v="1"/>
    <s v="清爽时髦单品，运用大热丝绒打造，无论单穿或与摩登T恤穿搭皆可"/>
    <s v="聚酯纤维92.5%氨纶7.5%_x000d_撞料:聚酯纤维100%"/>
    <s v="合体"/>
    <s v="适中"/>
  </r>
  <r>
    <x v="3"/>
    <s v="1JY2016440920"/>
    <s v="丝棉条纹荷叶中袖衬衫"/>
    <s v="蓝白条"/>
    <x v="0"/>
    <x v="0"/>
    <n v="1"/>
    <x v="120"/>
    <n v="539"/>
    <x v="7"/>
    <x v="1"/>
    <s v="舒适宽松版型；领口V型荷叶边；时髦清新条纹；棉质+桑蚕丝面料"/>
    <s v="浅蓝条纹乃时髦单品元素之一，选择浅色下装搭配，散发清新时髦感"/>
    <s v="宽松"/>
    <s v="适中"/>
  </r>
  <r>
    <x v="3"/>
    <s v="1JY2010670920"/>
    <s v="中长条纹棉质中袖衬衫"/>
    <s v="粉白条"/>
    <x v="0"/>
    <x v="0"/>
    <n v="1"/>
    <x v="20"/>
    <n v="399"/>
    <x v="8"/>
    <x v="0"/>
    <s v="中长宽松版型；简约细条纹图案；婉约中袖袖长；精选亲肤棉质面料"/>
    <s v="加入素色长裤，简约穿搭展现时尚利落感，打造都会大气印象"/>
    <s v="宽松"/>
    <s v="中长"/>
  </r>
  <r>
    <x v="3"/>
    <s v="1JY2010340018"/>
    <s v="一字荷叶刺绣衬衣"/>
    <s v="白色"/>
    <x v="0"/>
    <x v="0"/>
    <n v="1"/>
    <x v="55"/>
    <n v="599"/>
    <x v="7"/>
    <x v="1"/>
    <s v="露肩一字领；拼接灵动荷叶边披肩；浪漫花朵刺绣；精选舒适棉质"/>
    <s v="加入刺绣裤装，细节相互呼应，柔美荷叶散发灵动感，展现迷人风采"/>
    <s v="宽松"/>
    <s v="适中"/>
  </r>
  <r>
    <x v="3"/>
    <s v="1JY2010340690"/>
    <s v="一字领荷叶边刺绣衬衫"/>
    <s v="白色"/>
    <x v="0"/>
    <x v="0"/>
    <n v="1"/>
    <x v="55"/>
    <n v="599"/>
    <x v="7"/>
    <x v="1"/>
    <s v="露肩一字领；拼接灵动荷叶边披肩；浪漫花朵刺绣；精选舒适棉质"/>
    <s v="与简约裤装同样合衬，明暗色调碰撞，散发摩登俏丽气息，都会优雅"/>
    <s v="宽松"/>
    <s v="适中"/>
  </r>
  <r>
    <x v="3"/>
    <s v="1JY2010610000"/>
    <s v="仙女风欧根纱衬衫"/>
    <s v="漂白"/>
    <x v="0"/>
    <x v="0"/>
    <n v="1"/>
    <x v="53"/>
    <n v="569"/>
    <x v="7"/>
    <x v="1"/>
    <s v="镂空lace+拼接花边肩位；轻透欧根纱+柔美雪纺面料；婉约中袖袖长"/>
    <s v="加入时髦短裤，小幅度露肤，尽展夏日清爽魅力，尤显摩登青春感"/>
    <s v="宽松"/>
    <s v="适中"/>
  </r>
  <r>
    <x v="3"/>
    <s v="1JY2010610180"/>
    <s v="仙女风欧根纱衬衫"/>
    <s v="漂白"/>
    <x v="0"/>
    <x v="0"/>
    <n v="1"/>
    <x v="53"/>
    <n v="569"/>
    <x v="7"/>
    <x v="1"/>
    <s v="镂空lace+拼接花边肩位；轻透欧根纱+柔美雪纺面料；婉约中袖袖长"/>
    <s v="加入时髦短裤，小幅度露肤，尽展夏日清爽魅力，尤显摩登青春感"/>
    <s v="宽松"/>
    <s v="适中"/>
  </r>
  <r>
    <x v="3"/>
    <s v="1JY2010670149"/>
    <s v="中长条纹棉质中袖衬衫"/>
    <s v="粉白条"/>
    <x v="0"/>
    <x v="0"/>
    <n v="1"/>
    <x v="82"/>
    <n v="399"/>
    <x v="8"/>
    <x v="1"/>
    <s v="中长宽松版型；简约细条纹图案；婉约中袖袖长；精选亲肤棉质面料"/>
    <s v="加入素色长裤，简约穿搭展现时尚利落感，打造都会大气印象"/>
    <s v="宽松"/>
    <s v="中长"/>
  </r>
  <r>
    <x v="3"/>
    <s v="1JH2014950090"/>
    <s v="荷叶吊带真丝衬衫"/>
    <s v="黑色"/>
    <x v="0"/>
    <x v="0"/>
    <n v="1"/>
    <x v="20"/>
    <n v="999"/>
    <x v="0"/>
    <x v="1"/>
    <s v="配搭气质半裙，优雅摩登印象轻松演绎，大气吸睛"/>
    <s v="桑蚕丝100%_x000d_里料:聚酯纤维95%氨纶5%"/>
    <s v="合体"/>
    <s v="适中"/>
  </r>
  <r>
    <x v="3"/>
    <s v="1JH2015670018"/>
    <s v="花朵刺绣丝棉衬衫"/>
    <s v="白色"/>
    <x v="0"/>
    <x v="0"/>
    <n v="1"/>
    <x v="51"/>
    <n v="699"/>
    <x v="5"/>
    <x v="1"/>
    <s v="穿搭摩登牛仔半裙，淑雅又不失摩登利落感，让人印象深刻"/>
    <s v="本品含真丝敏感色，保存晾晒时不可以强光照射，以防脱色。"/>
    <s v="宽松"/>
    <s v="适中"/>
  </r>
  <r>
    <x v="3"/>
    <s v="1JH2015670690"/>
    <s v="花朵刺绣丝棉衬衫"/>
    <s v="白色"/>
    <x v="0"/>
    <x v="0"/>
    <n v="1"/>
    <x v="51"/>
    <n v="699"/>
    <x v="5"/>
    <x v="1"/>
    <s v="简约摩登单品，无论与裙装或裤装穿搭皆可，演绎摩登都会印象"/>
    <s v="本品含真丝敏感色，保存晾晒时不可以强光照射，以防脱色。"/>
    <s v="宽松"/>
    <s v="适中"/>
  </r>
  <r>
    <x v="3"/>
    <s v="1JY2010320018"/>
    <s v="丝棉绣七分袖衬衫"/>
    <s v="白色"/>
    <x v="0"/>
    <x v="0"/>
    <n v="1"/>
    <x v="60"/>
    <n v="739"/>
    <x v="6"/>
    <x v="1"/>
    <s v="舒适宽松版型；后幅字母刺绣；约七分袖长；柔和棉质+桑蚕丝面料"/>
    <s v="束起加入高腰半裙与简约鞋包，提升身材比例，大方又不失摩登感"/>
    <s v="宽松"/>
    <s v="适中"/>
  </r>
  <r>
    <x v="3"/>
    <s v="1JY2010320690"/>
    <s v="丝棉刺绣七分袖衬衫"/>
    <s v="白色"/>
    <x v="0"/>
    <x v="0"/>
    <n v="1"/>
    <x v="60"/>
    <n v="739"/>
    <x v="6"/>
    <x v="1"/>
    <s v="舒适宽松版型；后幅字母刺绣；约七分袖长；柔和棉质+桑蚕丝面料"/>
    <s v="与裤装或裙装皆轻松搭配，随性或摩登，展现多变时尚风采"/>
    <s v="宽松"/>
    <s v="适中"/>
  </r>
  <r>
    <x v="3"/>
    <s v="1JY2010410304"/>
    <s v="丝棉刺绣翻领短袖衬衫"/>
    <s v="驼色"/>
    <x v="0"/>
    <x v="0"/>
    <n v="1"/>
    <x v="51"/>
    <n v="699"/>
    <x v="5"/>
    <x v="1"/>
    <s v="大热睡衣风衣款；精致网布绣花装饰；率性西装领；轻透棉质+桑蚕丝"/>
    <s v="束起衣角搭配牛仔长裤，高跟鞋提升身材比例，碰撞出别样摩登气息"/>
    <s v="宽松"/>
    <s v="适中"/>
  </r>
  <r>
    <x v="3"/>
    <s v="1JH2015730610"/>
    <s v="钉珠牛仔短袖衬衫"/>
    <s v="牛仔蓝"/>
    <x v="0"/>
    <x v="0"/>
    <n v="1"/>
    <x v="43"/>
    <n v="799"/>
    <x v="6"/>
    <x v="1"/>
    <s v="摩登牛仔T恤，可作时髦外披，加入亮眼半裙，洋溢时髦青春感"/>
    <s v="棉100%"/>
    <s v="合体"/>
    <s v="适中"/>
  </r>
  <r>
    <x v="3"/>
    <s v="1JY2010420010"/>
    <s v="中长刺绣真丝衬衫"/>
    <s v="米白"/>
    <x v="0"/>
    <x v="0"/>
    <n v="1"/>
    <x v="64"/>
    <n v="769"/>
    <x v="6"/>
    <x v="1"/>
    <s v="中长宽松版型；气质西装翻驳领；精致刺绣口袋；精选100%桑蚕丝"/>
    <s v="配以修身牛仔，松紧互衬穿搭时髦舒适，尽展都会摩登印象"/>
    <s v="宽松"/>
    <s v="中长"/>
  </r>
  <r>
    <x v="3"/>
    <s v="1JY2010520920"/>
    <s v="挂脖条纹绑带衬衫"/>
    <s v="蓝白条"/>
    <x v="0"/>
    <x v="0"/>
    <n v="1"/>
    <x v="68"/>
    <n v="339"/>
    <x v="8"/>
    <x v="1"/>
    <s v="挂脖A字背心；拼接横竖印花条纹；复古下摆系带"/>
    <s v="加入摩登阔腿裤，时髦率性印象悠然而生，散发波普复古气息"/>
    <s v="合体"/>
    <s v="适中"/>
  </r>
  <r>
    <x v="3"/>
    <s v="1JY2010520970"/>
    <s v="挂脖条纹系带无袖衬衫"/>
    <s v="蓝白条"/>
    <x v="0"/>
    <x v="0"/>
    <n v="1"/>
    <x v="68"/>
    <n v="339"/>
    <x v="8"/>
    <x v="1"/>
    <s v="挂脖A字背心；拼接横竖印花条纹；复古下摆系带"/>
    <s v="加入摩登阔腿裤与高跟鞋，打造都会干练印象，时髦中不乏复古感"/>
    <s v="合体"/>
    <s v="适中"/>
  </r>
  <r>
    <x v="3"/>
    <s v="1JH2014680018"/>
    <s v="撞色刺绣雪纺衬衫"/>
    <s v="白色"/>
    <x v="0"/>
    <x v="0"/>
    <n v="1"/>
    <x v="55"/>
    <n v="499"/>
    <x v="9"/>
    <x v="1"/>
    <s v="以黑白搭配为灵感，加入阔腿长裤，尽显都会干练感又不失优雅气质"/>
    <s v="聚酯纤维100%_x000d_(绣花线除外)_x000d_里料:聚酯纤维100%"/>
    <s v="宽松"/>
    <s v="适中"/>
  </r>
  <r>
    <x v="3"/>
    <s v="1JY2016410920"/>
    <s v="收腰绑带条纹衬衫"/>
    <s v="蓝白条"/>
    <x v="0"/>
    <x v="0"/>
    <n v="1"/>
    <x v="55"/>
    <n v="499"/>
    <x v="9"/>
    <x v="1"/>
    <s v="显瘦V领设计；收腰系带+压褶荷叶；约七分袖长；亲肤棉质面料"/>
    <s v="搭配深色系裙装，深浅互搭提升视觉效果，干练而不失清新俏丽感"/>
    <s v="合体"/>
    <s v="适中"/>
  </r>
  <r>
    <x v="3"/>
    <s v="1JR2012960018"/>
    <s v="开叉系带麻棉衬衫"/>
    <s v="白色"/>
    <x v="0"/>
    <x v="0"/>
    <n v="1"/>
    <x v="52"/>
    <n v="669"/>
    <x v="5"/>
    <x v="1"/>
    <s v="中长宽松版型；摩登小立领；两侧开叉+系结绳设计；精选亚麻棉料"/>
    <s v="可作时髦外衫，加入小背心或比基尼，造型时髦独特，清爽又具个性"/>
    <s v="宽松"/>
    <s v="中长"/>
  </r>
  <r>
    <x v="3"/>
    <s v="1JR2012960870"/>
    <s v="侧开叉系带亚麻棉衬衫"/>
    <s v="白色"/>
    <x v="0"/>
    <x v="0"/>
    <n v="1"/>
    <x v="52"/>
    <n v="669"/>
    <x v="5"/>
    <x v="1"/>
    <s v="中长宽松版型；摩登小立领；两侧开叉+系结绳设计；精选亚麻棉料"/>
    <s v="可作时髦外衫，加入小背心或比基尼，造型时髦独特，清爽又具个性"/>
    <s v="宽松"/>
    <s v="中长"/>
  </r>
  <r>
    <x v="3"/>
    <s v="1JR2013080018"/>
    <s v="一字领荷叶短衬衫"/>
    <s v="白色"/>
    <x v="0"/>
    <x v="0"/>
    <n v="1"/>
    <x v="122"/>
    <n v="439"/>
    <x v="9"/>
    <x v="1"/>
    <s v="短款宽松版型；优雅一字领设计；约七分袖长；亲肤棉质面料"/>
    <s v="搭配牛仔长裤与高跟鞋，优雅与干练碰撞，演绎都会摩登印象"/>
    <s v="宽松"/>
    <s v="短款"/>
  </r>
  <r>
    <x v="3"/>
    <s v="1JR2013090018"/>
    <s v="短款棉麻系带衬衫"/>
    <s v="白色"/>
    <x v="0"/>
    <x v="0"/>
    <n v="1"/>
    <x v="77"/>
    <n v="299"/>
    <x v="10"/>
    <x v="1"/>
    <s v="短款宽松版型；别致系带设计；甄选透气棉麻面料"/>
    <s v="作为时髦外搭，加入简约背心与休闲长裤，摩登中透露休闲感"/>
    <s v="宽松"/>
    <s v="短款"/>
  </r>
  <r>
    <x v="3"/>
    <s v="1JY2010030000"/>
    <s v="钉珠棉质七分袖衬衫"/>
    <s v="漂白"/>
    <x v="0"/>
    <x v="0"/>
    <n v="1"/>
    <x v="52"/>
    <n v="669"/>
    <x v="5"/>
    <x v="1"/>
    <s v="舒适宽松版型；钉珠花朵装饰；约七分袖长；甄选亲肤棉质面料"/>
    <s v="加入牛仔短裤与简约鞋包，简约大方又不乏利落感"/>
    <s v="宽松"/>
    <s v="适中"/>
  </r>
  <r>
    <x v="3"/>
    <s v="1JY2010110010"/>
    <s v="套装背心刺绣衬衫"/>
    <s v="米白"/>
    <x v="0"/>
    <x v="0"/>
    <n v="1"/>
    <x v="53"/>
    <n v="569"/>
    <x v="7"/>
    <x v="1"/>
    <s v="时尚两件套款；轻薄透视衣款；刺绣图案装饰；优质面料制作"/>
    <s v="选择牛仔半裙、高跟凉鞋搭配，简约穿搭也能彰显优雅大方气质"/>
    <s v="宽松"/>
    <s v="适中"/>
  </r>
  <r>
    <x v="3"/>
    <s v="1JY2010110760"/>
    <s v="薄款背心衬衫套装"/>
    <s v="米白"/>
    <x v="0"/>
    <x v="0"/>
    <n v="1"/>
    <x v="53"/>
    <n v="569"/>
    <x v="7"/>
    <x v="1"/>
    <s v="时尚两件套款；轻薄透视衣款；刺绣图案装饰；优质面料制作"/>
    <s v="搭配浅色系下装，时尚鞋包点缀造型，整体简约大方"/>
    <s v="宽松"/>
    <s v="适中"/>
  </r>
  <r>
    <x v="3"/>
    <s v="1JY2010540910"/>
    <s v="吊带镂空短袖衬衫"/>
    <s v="黑白条"/>
    <x v="0"/>
    <x v="0"/>
    <n v="1"/>
    <x v="122"/>
    <n v="439"/>
    <x v="9"/>
    <x v="1"/>
    <s v="一字领+吊带设计；别致镂空领位；优雅刺绣图案；亲肤棉质面料"/>
    <s v="束腰加入牛仔短裤与时尚鞋包，简约大方又不乏优雅气质"/>
    <s v="宽松"/>
    <s v="适中"/>
  </r>
  <r>
    <x v="3"/>
    <s v="1JY2010720010"/>
    <s v="一字透视蕾丝衬衫"/>
    <s v="米白"/>
    <x v="0"/>
    <x v="0"/>
    <n v="1"/>
    <x v="106"/>
    <n v="469"/>
    <x v="9"/>
    <x v="1"/>
    <s v="大方合体版型；优雅橡筋一字领；浪漫蕾丝面料制作"/>
    <s v="配以高腰牛仔半裙、高跟鞋，衬托高挑身姿，优雅大方"/>
    <s v="合体"/>
    <s v="适中"/>
  </r>
  <r>
    <x v="3"/>
    <s v="1JY2015360610"/>
    <s v="钉珠七分袖牛仔衬衫"/>
    <s v="牛仔蓝"/>
    <x v="0"/>
    <x v="0"/>
    <n v="1"/>
    <x v="60"/>
    <n v="739"/>
    <x v="6"/>
    <x v="1"/>
    <s v="精致花朵钉珠；气质七分袖长；精选优质牛仔面料制作"/>
    <s v="加入简约裤装与高跟鞋、手提包，轻松打造都会摩登印象"/>
    <s v="宽松"/>
    <s v="适中"/>
  </r>
  <r>
    <x v="3"/>
    <s v="1JH2015010000"/>
    <s v="两件套蕾丝衬衫"/>
    <s v="漂白"/>
    <x v="0"/>
    <x v="0"/>
    <n v="1"/>
    <x v="20"/>
    <n v="999"/>
    <x v="0"/>
    <x v="1"/>
    <s v="同色调穿着也是时髦优选，加入摩登阔腿短裤，清爽露肤，性感迷人"/>
    <m/>
    <s v="宽松"/>
    <s v="适中"/>
  </r>
  <r>
    <x v="3"/>
    <s v="1JH2015010090"/>
    <s v="两件套蕾丝衬衫"/>
    <s v="漂白"/>
    <x v="0"/>
    <x v="0"/>
    <n v="1"/>
    <x v="20"/>
    <n v="999"/>
    <x v="0"/>
    <x v="1"/>
    <s v="与牛仔阔腿短裤束腰相配，清爽露肤又不失摩登感，兼具时髦俏丽感"/>
    <m/>
    <s v="宽松"/>
    <s v="适中"/>
  </r>
  <r>
    <x v="3"/>
    <s v="1JY2015780690"/>
    <s v="丝棉钉珠中袖衬衫"/>
    <s v="浅蓝"/>
    <x v="0"/>
    <x v="0"/>
    <n v="1"/>
    <x v="52"/>
    <n v="669"/>
    <x v="5"/>
    <x v="1"/>
    <s v="宽松中长款型；钉珠贴布绣点缀；时尚中袖剪裁；棉质+桑蚕丝面料"/>
    <s v="加入时髦背心和修身牛仔裤，散发摩登率性气息，让人印象深刻"/>
    <s v="宽松"/>
    <s v="中长"/>
  </r>
  <r>
    <x v="3"/>
    <s v="1JY2012160690"/>
    <s v="刺绣褶皱无袖衬衫"/>
    <s v="浅蓝"/>
    <x v="0"/>
    <x v="0"/>
    <n v="1"/>
    <x v="82"/>
    <n v="399"/>
    <x v="8"/>
    <x v="1"/>
    <s v="翻领V型开叉领；钉珠贴布绣图案；气质褶皱+侧开叉；精选亲肤棉质"/>
    <s v="束腰与浅色调短裤更为相配，清爽露肤，展现舒适清新感，大方自信"/>
    <s v="合体"/>
    <s v="适中"/>
  </r>
  <r>
    <x v="3"/>
    <s v="1JY2012190018"/>
    <s v="V领蕾丝短袖衬衫"/>
    <s v="白色"/>
    <x v="0"/>
    <x v="0"/>
    <n v="1"/>
    <x v="82"/>
    <n v="399"/>
    <x v="8"/>
    <x v="1"/>
    <s v="短款宽松版型；性感大V领；镂空花边领口；精选亲肤棉质料"/>
    <s v="经典黑白是穿搭优选，加入短款下装，时髦又不失格调，简约大气"/>
    <s v="宽松"/>
    <s v="短款"/>
  </r>
  <r>
    <x v="3"/>
    <s v="1JY2012550018"/>
    <s v="波浪蕾丝套装衬衫"/>
    <s v="白色"/>
    <x v="0"/>
    <x v="0"/>
    <n v="1"/>
    <x v="55"/>
    <n v="499"/>
    <x v="9"/>
    <x v="1"/>
    <s v="吊带背心+薄款罩衫两件套；波浪蕾丝花边装饰；精选柔美蕾丝面料"/>
    <s v="加入牛仔半裙，淑雅与时髦活力相互融合，散发迷人格调"/>
    <s v="合体"/>
    <s v="适中"/>
  </r>
  <r>
    <x v="3"/>
    <s v="1JY2012550090"/>
    <s v="波浪蕾丝套装衬衫"/>
    <s v="白色"/>
    <x v="0"/>
    <x v="0"/>
    <n v="1"/>
    <x v="55"/>
    <n v="499"/>
    <x v="9"/>
    <x v="1"/>
    <s v="吊带背心+薄款罩衫两件套；波浪蕾丝花边装饰；精选柔美蕾丝面料"/>
    <s v="作为时髦内衬，加入背带裙，经典黑白碰撞格外亮眼，尽展优雅气质"/>
    <s v="合体"/>
    <s v="适中"/>
  </r>
  <r>
    <x v="3"/>
    <s v="1JJ2010750920"/>
    <s v="一字露肩系带袖棉衬衫"/>
    <s v="蓝白条"/>
    <x v="0"/>
    <x v="0"/>
    <n v="1"/>
    <x v="77"/>
    <n v="299"/>
    <x v="10"/>
    <x v="1"/>
    <s v="露肩一字领设计；插肩系带袖型；波普条纹图案；精选亲肤棉质料"/>
    <s v="加入浅色调裤装，清爽又不失都会利落感，尽展时髦格调魅力"/>
    <s v="宽松"/>
    <s v="适中"/>
  </r>
  <r>
    <x v="3"/>
    <s v="1JJ2010750970"/>
    <s v="露肩绑带袖棉衬衫"/>
    <s v="蓝白条"/>
    <x v="0"/>
    <x v="0"/>
    <n v="1"/>
    <x v="77"/>
    <n v="299"/>
    <x v="10"/>
    <x v="1"/>
    <s v="露肩一字领设计；插肩系带袖型；波普条纹图案；精选亲肤棉质料"/>
    <s v="加入浅色调裤装，清爽又不失都会利落感，尽展时髦格调魅力"/>
    <s v="宽松"/>
    <s v="适中"/>
  </r>
  <r>
    <x v="3"/>
    <s v="1JJ2015300000"/>
    <s v="露肩绑带棉质衬衫"/>
    <s v="漂白"/>
    <x v="0"/>
    <x v="0"/>
    <n v="1"/>
    <x v="77"/>
    <n v="299"/>
    <x v="10"/>
    <x v="1"/>
    <s v="露肩一字领设计；插肩袖+开叉系带设计；精选亲肤棉质料"/>
    <s v="经典红白碰撞是亮眼优选，与时髦包裙穿搭，都会清新感扑面而来"/>
    <s v="宽松"/>
    <s v="适中"/>
  </r>
  <r>
    <x v="3"/>
    <s v="1JY2011260090"/>
    <s v="荷叶印花雪纺衬衫"/>
    <s v="黑色"/>
    <x v="0"/>
    <x v="0"/>
    <n v="1"/>
    <x v="82"/>
    <n v="399"/>
    <x v="8"/>
    <x v="1"/>
    <s v="V领拼接荷叶边；气质飘带装饰；浪漫印花图案；精选印花雪纺面料"/>
    <s v="繁简互衬是亮眼出彩优选，加入率性牛仔裤，更显复古时髦魅力"/>
    <s v="合体"/>
    <s v="适中"/>
  </r>
  <r>
    <x v="3"/>
    <s v="1JY2012170690"/>
    <s v="刺绣卡通牛仔衬衫"/>
    <s v="浅蓝"/>
    <x v="0"/>
    <x v="0"/>
    <n v="1"/>
    <x v="53"/>
    <n v="569"/>
    <x v="7"/>
    <x v="1"/>
    <s v="波普卡通立体刺绣图案；时髦牛仔衬衫；精选舒适莱塞尔纤维面料"/>
    <s v="将下摆系好，配以摩登短裤，率性穿搭尽显休闲青春感，减龄吸睛"/>
    <s v="宽松"/>
    <s v="适中"/>
  </r>
  <r>
    <x v="3"/>
    <s v="1JJ2015600140"/>
    <s v="荷叶绑带雪纺衬衫"/>
    <s v="橙红"/>
    <x v="0"/>
    <x v="0"/>
    <n v="1"/>
    <x v="105"/>
    <n v="369"/>
    <x v="8"/>
    <x v="1"/>
    <s v="V领+褶皱荷叶领；领口拼接撞色系带；优选轻柔雪纺面料"/>
    <s v="与时髦半裙格外速配，清爽又轻盈，低调散发柔美浪漫气息"/>
    <s v="宽松"/>
    <s v="适中"/>
  </r>
  <r>
    <x v="3"/>
    <s v="1JH2014140090"/>
    <s v="刺绣中长雪纺衬衫"/>
    <s v="黑色"/>
    <x v="0"/>
    <x v="0"/>
    <n v="1"/>
    <x v="55"/>
    <n v="539"/>
    <x v="7"/>
    <x v="1"/>
    <s v="与柔美裙装破格重组，作时尚外披，尽展率性浪漫，时髦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</r>
  <r>
    <x v="3"/>
    <s v="1JH2014140530"/>
    <s v="刺绣中长雪纺衬衫"/>
    <s v="黑色"/>
    <x v="0"/>
    <x v="0"/>
    <n v="1"/>
    <x v="55"/>
    <n v="539"/>
    <x v="7"/>
    <x v="1"/>
    <s v="加入印花半裙，提升活力与俏丽气息，波普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</r>
  <r>
    <x v="3"/>
    <s v="1JY2014820018"/>
    <s v="刺绣系带雪纺衬衫"/>
    <s v="白色"/>
    <x v="0"/>
    <x v="0"/>
    <n v="1"/>
    <x v="55"/>
    <n v="499"/>
    <x v="9"/>
    <x v="1"/>
    <s v="加入拼接牛仔裙和亮眼鞋包，摩登穿搭演绎都会淑女印象，俏丽迷人"/>
    <s v="聚酯纤维100%_x000d_(绣花线除外)_x000d_里料:聚酯纤维100%"/>
    <s v="合体"/>
    <s v="适中"/>
  </r>
  <r>
    <x v="3"/>
    <s v="1JY2014820120"/>
    <s v="刺绣系带雪纺衬衫"/>
    <s v="白色"/>
    <x v="0"/>
    <x v="0"/>
    <n v="1"/>
    <x v="55"/>
    <n v="499"/>
    <x v="9"/>
    <x v="1"/>
    <s v="经典红黑是时髦优选，配以气质鞋包，轻松打造都会时髦女郎印象"/>
    <s v="聚酯纤维100%_x000d_(绣花线除外)_x000d_里料:聚酯纤维100%"/>
    <s v="合体"/>
    <s v="适中"/>
  </r>
  <r>
    <x v="3"/>
    <s v="1JY2011680018"/>
    <s v="一字刺绣中袖衬衫"/>
    <s v="白色"/>
    <x v="0"/>
    <x v="0"/>
    <n v="1"/>
    <x v="33"/>
    <n v="439"/>
    <x v="9"/>
    <x v="0"/>
    <s v="舒适宽松版型；优雅一字领；袖中拼接镂空刺绣；优选柔和面料"/>
    <s v="搭配黑色阔腿裤形成黑白配，优雅与摩登巧妙融合，尽展大方魅力"/>
    <s v="宽松"/>
    <s v="适中"/>
  </r>
  <r>
    <x v="3"/>
    <s v="1JY2011460018"/>
    <s v="镂空绣花短袖衬衫"/>
    <s v="白色"/>
    <x v="0"/>
    <x v="0"/>
    <n v="1"/>
    <x v="106"/>
    <n v="469"/>
    <x v="9"/>
    <x v="1"/>
    <s v="后幅拼镂空贴布绣花；大气纯色设计；精选轻柔棉质面料"/>
    <s v="配以率性时髦牛仔裤，轻柔与摩登碰撞，造型时髦大方"/>
    <s v="宽松"/>
    <s v="适中"/>
  </r>
  <r>
    <x v="3"/>
    <s v="1JY2011460690"/>
    <s v="镂空绣花短袖衬衫"/>
    <s v="白色"/>
    <x v="0"/>
    <x v="0"/>
    <n v="1"/>
    <x v="106"/>
    <n v="469"/>
    <x v="9"/>
    <x v="1"/>
    <s v="后幅拼镂空贴布绣花；大气纯色设计；精选轻柔棉质面料"/>
    <s v="配以轻柔半裙，浪漫淑雅印象轻松演绎，尽展时髦格调魅力"/>
    <s v="宽松"/>
    <s v="适中"/>
  </r>
  <r>
    <x v="3"/>
    <s v="1JY2011570940"/>
    <s v="撞色印花丝棉衬衫"/>
    <s v="蓝条"/>
    <x v="0"/>
    <x v="0"/>
    <n v="1"/>
    <x v="53"/>
    <n v="569"/>
    <x v="7"/>
    <x v="1"/>
    <s v="宽松轻薄款式；醒目撞色印花；柔滑蚕丝+含棉面料"/>
    <s v="配以牛仔裤与板鞋，度假风与复古的碰撞，凸显个性潮流特质"/>
    <s v="宽松"/>
    <s v="适中"/>
  </r>
  <r>
    <x v="3"/>
    <s v="1JY2011680090"/>
    <s v="一字刺绣中袖衬衫"/>
    <s v="白色"/>
    <x v="0"/>
    <x v="0"/>
    <n v="1"/>
    <x v="122"/>
    <n v="439"/>
    <x v="9"/>
    <x v="1"/>
    <s v="舒适宽松版型；优雅一字领；袖中拼接镂空刺绣；优选柔和面料"/>
    <s v="配以高腰半裙与高跟鞋，打造高挑优美身姿，都会摩登感十足"/>
    <s v="宽松"/>
    <s v="适中"/>
  </r>
  <r>
    <x v="3"/>
    <s v="1JY2011750018"/>
    <s v="星星刺绣开叉衬衫"/>
    <s v="白色"/>
    <x v="0"/>
    <x v="0"/>
    <n v="1"/>
    <x v="64"/>
    <n v="769"/>
    <x v="6"/>
    <x v="1"/>
    <s v="连肩开叉蝙蝠袖；拼接镂空设计；星星绣花面料；婉约气质中袖袖长"/>
    <s v="配以高腰短裤与跟鞋，巧妙提升身材比例，凸显大方摩登特质"/>
    <s v="合体"/>
    <s v="适中"/>
  </r>
  <r>
    <x v="3"/>
    <s v="1JY2011750130"/>
    <s v="刺绣镂空开叉中袖衬衫"/>
    <s v="白色"/>
    <x v="0"/>
    <x v="0"/>
    <n v="1"/>
    <x v="64"/>
    <n v="769"/>
    <x v="6"/>
    <x v="1"/>
    <s v="连肩开叉蝙蝠袖；拼接镂空设计；星星绣花面料；婉约气质中袖袖长"/>
    <s v="配送率性牛仔裤，摩登又不失柔美格调，尽展都会迷人气息"/>
    <s v="合体"/>
    <s v="适中"/>
  </r>
  <r>
    <x v="3"/>
    <s v="1JH2014410610"/>
    <s v="斜肩流苏牛仔衬衫"/>
    <s v="牛仔蓝"/>
    <x v="0"/>
    <x v="0"/>
    <n v="1"/>
    <x v="55"/>
    <n v="499"/>
    <x v="9"/>
    <x v="1"/>
    <s v="与利落阔腿长裤摩登互衬，柔美而不失都会大气，散发时髦自信魅力"/>
    <s v="棉100%"/>
    <s v="合体"/>
    <s v="适中"/>
  </r>
  <r>
    <x v="3"/>
    <s v="1JJ2015160090"/>
    <s v="V领雪纺吊带背心"/>
    <s v="白色"/>
    <x v="0"/>
    <x v="0"/>
    <n v="1"/>
    <x v="145"/>
    <n v="169"/>
    <x v="10"/>
    <x v="1"/>
    <s v="V领吊带背心；短款合体版型；领口拼接细系带；优选轻柔薄雪纺料"/>
    <s v="简约单穿散发性感魅力；配以摩登外套，更展时髦俏丽，自信吸睛"/>
    <s v="合体"/>
    <s v="短款"/>
  </r>
  <r>
    <x v="3"/>
    <s v="1JY2011180610"/>
    <s v="刺绣系带牛仔衬衫"/>
    <s v="牛仔蓝"/>
    <x v="0"/>
    <x v="0"/>
    <n v="1"/>
    <x v="51"/>
    <n v="699"/>
    <x v="5"/>
    <x v="1"/>
    <s v="开叉V领+流苏系带；撞色镶边立体刺绣；气质泡泡袖；精选棉质牛仔"/>
    <s v="束腰搭配摩登短裤，造型清爽又不失俏丽感，尽展时髦迷人印象"/>
    <s v="宽松"/>
    <s v="适中"/>
  </r>
  <r>
    <x v="3"/>
    <s v="1JY2012510180"/>
    <s v="一字领系带条纹棉衬衫"/>
    <s v="粉红"/>
    <x v="0"/>
    <x v="0"/>
    <n v="1"/>
    <x v="106"/>
    <n v="469"/>
    <x v="9"/>
    <x v="1"/>
    <s v="露肩一字领；下摆系带设计；婉约中袖+刺绣字母；精选条纹棉质料"/>
    <s v="与率性牛仔同样合衬，上松下紧穿搭轻松打造俏丽印象，时髦减龄"/>
    <s v="宽松"/>
    <s v="适中"/>
  </r>
  <r>
    <x v="3"/>
    <s v="1JY2012520690"/>
    <s v="刺绣镂空棉质无袖衬衫"/>
    <s v="浅蓝"/>
    <x v="0"/>
    <x v="0"/>
    <n v="1"/>
    <x v="82"/>
    <n v="399"/>
    <x v="8"/>
    <x v="1"/>
    <s v="舒适宽松版型；领口卡通刺绣；后背镂空+蝴蝶结；透气棉质面料"/>
    <s v="加入浅色系破洞牛仔裤，个性十足，尽显奔放潮流新风采"/>
    <s v="宽松"/>
    <s v="适中"/>
  </r>
  <r>
    <x v="3"/>
    <s v="1JY2012600018"/>
    <s v="两件套一字领蕾丝衬衫"/>
    <s v="白色"/>
    <x v="0"/>
    <x v="0"/>
    <n v="1"/>
    <x v="62"/>
    <n v="599"/>
    <x v="7"/>
    <x v="1"/>
    <s v="时尚两件套款；优雅一字领；约七分袖设计；轻透蕾丝面料制作"/>
    <s v="单穿搭配背心连衣裙，巧妙提升造型层次感，时尚吸睛"/>
    <s v="合体"/>
    <s v="适中"/>
  </r>
  <r>
    <x v="3"/>
    <s v="1JY2012600090"/>
    <s v="一字蕾丝衬衫套装"/>
    <s v="白色"/>
    <x v="0"/>
    <x v="0"/>
    <n v="1"/>
    <x v="62"/>
    <n v="599"/>
    <x v="7"/>
    <x v="1"/>
    <s v="时尚两件套款；优雅一字领；约七分袖设计；轻透蕾丝面料制作"/>
    <s v="可随意搭配其他款式背心，加入纯色短裤，塑造随性潮流印象"/>
    <s v="合体"/>
    <s v="适中"/>
  </r>
  <r>
    <x v="3"/>
    <s v="1JY2012600180"/>
    <s v="两件套一字领蕾丝衬衫"/>
    <s v="白色"/>
    <x v="0"/>
    <x v="0"/>
    <n v="1"/>
    <x v="62"/>
    <n v="599"/>
    <x v="7"/>
    <x v="1"/>
    <s v="时尚两件套款；优雅一字领；约七分袖设计；轻透蕾丝面料制作"/>
    <s v="束腰加入牛仔长裤与高跟鞋，摩登感油然而生，展现都市丽人印象"/>
    <s v="合体"/>
    <s v="适中"/>
  </r>
  <r>
    <x v="3"/>
    <s v="1JJ2011900000"/>
    <s v="露肩一字中袖衬衫"/>
    <s v="漂白"/>
    <x v="0"/>
    <x v="0"/>
    <n v="1"/>
    <x v="77"/>
    <n v="299"/>
    <x v="10"/>
    <x v="1"/>
    <s v="露肩一字领；前开叉V领设计；婉约气质中袖；精选优质棉质面料"/>
    <s v="配以摩登短裤，经典黑白碰撞演绎复古时髦印象，散发都会淑雅气息"/>
    <s v="宽松"/>
    <s v="适中"/>
  </r>
  <r>
    <x v="3"/>
    <s v="1JJ2014470950"/>
    <s v="一字条纹中袖衬衫"/>
    <s v="彩条"/>
    <x v="0"/>
    <x v="0"/>
    <n v="1"/>
    <x v="77"/>
    <n v="299"/>
    <x v="10"/>
    <x v="1"/>
    <s v="露肩一字+开叉V领设计；婉约气质中袖；摩登竖条纹；精选亲肤棉质"/>
    <s v="加入气质半裙，繁简互衬下别具时髦优雅气息，俏丽迷人"/>
    <s v="宽松"/>
    <s v="适中"/>
  </r>
  <r>
    <x v="3"/>
    <s v="1JJ2015160018"/>
    <s v="V领雪纺吊带背心"/>
    <s v="白色"/>
    <x v="0"/>
    <x v="0"/>
    <n v="1"/>
    <x v="145"/>
    <n v="169"/>
    <x v="10"/>
    <x v="1"/>
    <s v="V领吊带背心；短款合体版型；领口拼接细系带；优选轻柔薄雪纺料"/>
    <s v="简约单穿散发性感魅力；配以摩登外套，更展时髦俏丽，自信吸睛"/>
    <s v="合体"/>
    <s v="短款"/>
  </r>
  <r>
    <x v="3"/>
    <s v="1JJ2015160480"/>
    <s v="V领雪纺吊带背心"/>
    <s v="白色"/>
    <x v="0"/>
    <x v="0"/>
    <n v="1"/>
    <x v="145"/>
    <n v="169"/>
    <x v="10"/>
    <x v="1"/>
    <s v="V领吊带背心；短款合体版型；领口拼接细系带；优选轻柔薄雪纺料"/>
    <s v="简约单穿散发性感魅力；配以摩登外套，更展时髦俏丽，自信吸睛"/>
    <s v="合体"/>
    <s v="短款"/>
  </r>
  <r>
    <x v="3"/>
    <s v="1JY2010570018"/>
    <s v="刺绣钉珠长袖衬衫"/>
    <s v="白色"/>
    <x v="0"/>
    <x v="0"/>
    <n v="1"/>
    <x v="52"/>
    <n v="669"/>
    <x v="5"/>
    <x v="1"/>
    <s v="中长款宽松版型；刺绣图案+亮片装饰；舒适亲肤棉质面料"/>
    <s v="单穿或做外搭皆宜，加入牛仔短裤，休闲又不乏街头潮流感"/>
    <s v="宽松"/>
    <s v="中长"/>
  </r>
  <r>
    <x v="3"/>
    <s v="1JY2010570520"/>
    <s v="中长刺绣亮片衬衫"/>
    <s v="白色"/>
    <x v="0"/>
    <x v="0"/>
    <n v="1"/>
    <x v="52"/>
    <n v="669"/>
    <x v="5"/>
    <x v="1"/>
    <s v="中长款宽松版型；刺绣图案+亮片装饰；舒适亲肤棉质面料"/>
    <s v="作为时髦外披，与优雅裙装鲜明对比，碰撞演绎摩登感，率性又俏丽"/>
    <s v="宽松"/>
    <s v="中长"/>
  </r>
  <r>
    <x v="3"/>
    <s v="1JY2010980000"/>
    <s v="拼接刺绣中袖衬衫"/>
    <s v="漂白"/>
    <x v="0"/>
    <x v="0"/>
    <n v="1"/>
    <x v="120"/>
    <n v="539"/>
    <x v="7"/>
    <x v="1"/>
    <s v="简约宽松版型；拼接大口袋设计；刺绣花朵图案；精选亲肤棉质材质"/>
    <s v="加入摩登短裤，清爽又不失柔美，演绎都会女郎印象，大气迷人"/>
    <s v="宽松"/>
    <s v="适中"/>
  </r>
  <r>
    <x v="3"/>
    <s v="1JY2011000000"/>
    <s v="一字荷叶系带衬衫"/>
    <s v="漂白"/>
    <x v="0"/>
    <x v="0"/>
    <n v="1"/>
    <x v="68"/>
    <n v="339"/>
    <x v="8"/>
    <x v="1"/>
    <s v="气质一字船领；浪漫荷叶袖；前幅下摆系带设计；精选优质棉质料"/>
    <s v="经典黑白是时髦秘诀，加入复古半裙，轻松演绎摩登优雅丽人印象"/>
    <s v="宽松"/>
    <s v="适中"/>
  </r>
  <r>
    <x v="3"/>
    <s v="1JY2011000690"/>
    <s v="一字领荷叶袖系带衬衫"/>
    <s v="漂白"/>
    <x v="0"/>
    <x v="0"/>
    <n v="1"/>
    <x v="68"/>
    <n v="339"/>
    <x v="8"/>
    <x v="1"/>
    <s v="气质一字船领；浪漫荷叶袖；前幅下摆系带设计；精选优质棉质料"/>
    <s v="经典黑白是时髦秘诀，加入复古半裙，轻松演绎摩登优雅丽人印象"/>
    <s v="宽松"/>
    <s v="适中"/>
  </r>
  <r>
    <x v="3"/>
    <s v="1JY2011020972"/>
    <s v="一字拼荷叶边丝绵衬衫"/>
    <s v="红蓝条"/>
    <x v="0"/>
    <x v="0"/>
    <n v="1"/>
    <x v="55"/>
    <n v="499"/>
    <x v="9"/>
    <x v="1"/>
    <s v="一字领抹胸设计；拼接飘逸荷叶边；短款宽松版型；精选优质丝绵料"/>
    <s v="配以净色阔腿裤，繁简互衬下尽展摩登都会风采，大气迷人"/>
    <s v="宽松"/>
    <s v="短款"/>
  </r>
  <r>
    <x v="3"/>
    <s v="1JY2011060018"/>
    <s v="镂空蕾丝罩衫短袖衬衫"/>
    <s v="白色"/>
    <x v="0"/>
    <x v="0"/>
    <n v="1"/>
    <x v="62"/>
    <n v="599"/>
    <x v="7"/>
    <x v="1"/>
    <s v="宽松薄款罩衫；纯色镂空蕾丝钩花；柔美睫毛蕾丝波浪边"/>
    <s v="黑白配是打造时髦经典造型优选，配以蕾丝连衣裙，散发浪漫女人味"/>
    <s v="宽松"/>
    <s v="适中"/>
  </r>
  <r>
    <x v="3"/>
    <s v="1JY2011060090"/>
    <s v="镂空蕾丝罩衫短袖衬衫"/>
    <s v="白色"/>
    <x v="0"/>
    <x v="0"/>
    <n v="1"/>
    <x v="62"/>
    <n v="599"/>
    <x v="7"/>
    <x v="1"/>
    <s v="宽松薄款罩衫；纯色镂空蕾丝钩花；柔美睫毛蕾丝波浪边"/>
    <s v="经典黑白时髦穿搭优选，配以短款下装，清爽露肤，展现迷人俏丽感"/>
    <s v="宽松"/>
    <s v="适中"/>
  </r>
  <r>
    <x v="3"/>
    <s v="1JY2011230000"/>
    <s v="系带泡泡袖棉衬衫"/>
    <s v="漂白"/>
    <x v="0"/>
    <x v="0"/>
    <n v="1"/>
    <x v="55"/>
    <n v="499"/>
    <x v="9"/>
    <x v="1"/>
    <s v="V领合体版型；气质泡泡中袖设计；加入收腰系带；精选优质棉质料"/>
    <s v="配以修身下装，延续简约风潮，摩登又不失俏丽时尚感，大气迷人"/>
    <s v="合体"/>
    <s v="适中"/>
  </r>
  <r>
    <x v="3"/>
    <s v="1JY2011230520"/>
    <s v="V领系带泡泡袖棉衬衫"/>
    <s v="漂白"/>
    <x v="0"/>
    <x v="0"/>
    <n v="1"/>
    <x v="55"/>
    <n v="499"/>
    <x v="9"/>
    <x v="1"/>
    <s v="V领合体版型；气质泡泡中袖设计；加入收腰系带；精选优质棉质料"/>
    <s v="加入柔美半裙，深浅色调碰撞别具时髦淑雅感，彰显都会摩登气息"/>
    <s v="合体"/>
    <s v="适中"/>
  </r>
  <r>
    <x v="3"/>
    <s v="1JY2011810920"/>
    <s v="条纹系带麻棉衬衫"/>
    <s v="蓝白条"/>
    <x v="0"/>
    <x v="0"/>
    <n v="1"/>
    <x v="122"/>
    <n v="439"/>
    <x v="9"/>
    <x v="1"/>
    <s v="波普竖条纹+字母刺绣图案；复古下摆系带设计；精选清爽棉质+麻料"/>
    <s v="加入内衬和牛仔下装，轻松塑造简约清爽印象，展现时髦青春感"/>
    <s v="合体"/>
    <s v="适中"/>
  </r>
  <r>
    <x v="3"/>
    <s v="1JH2013960660"/>
    <s v="撞色印花背心衬衫"/>
    <s v="宝蓝"/>
    <x v="0"/>
    <x v="0"/>
    <n v="1"/>
    <x v="98"/>
    <n v="369"/>
    <x v="8"/>
    <x v="1"/>
    <s v="加入牛仔短裤，清爽露肤组合活力加分，尽展时髦休闲感"/>
    <s v="本品采用纱支组织疏松型面料，在使用过程中，纱支因摩擦会有少量抽出，此为正常现象；请注意避开尖利物品的勾刺、挂扯，使用网袋包裹洗涤，以防止纱支破损。"/>
    <s v="合体"/>
    <s v="适中"/>
  </r>
  <r>
    <x v="3"/>
    <s v="1JH2013960888"/>
    <s v="撞色印花背心衬衫"/>
    <s v="宝蓝"/>
    <x v="0"/>
    <x v="0"/>
    <n v="1"/>
    <x v="98"/>
    <n v="369"/>
    <x v="8"/>
    <x v="1"/>
    <s v="复刻运动背心经典造型，以时髦印花演绎chic感潮流印象，摩登吸睛"/>
    <s v="本品采用纱支组织疏松型面料，在使用过程中，纱支因摩擦会有少量抽出，此为正常现象；请注意避开尖利物品的勾刺、挂扯，使用网袋包裹洗涤，以防止纱支破损。"/>
    <s v="合体"/>
    <s v="适中"/>
  </r>
  <r>
    <x v="3"/>
    <s v="1JY1012170180"/>
    <s v="一字领荷叶边雪纺衬衫"/>
    <s v="粉红"/>
    <x v="0"/>
    <x v="0"/>
    <n v="1"/>
    <x v="55"/>
    <n v="499"/>
    <x v="9"/>
    <x v="1"/>
    <s v="宽松中袖款型；优雅一字领+吊带；浪漫荷叶边设计；精选雪纺面料"/>
    <s v="束腰加入摩登牛仔裤、时尚跟鞋，干练气质一览无余，气场强大"/>
    <s v="宽松"/>
    <s v="适中"/>
  </r>
  <r>
    <x v="3"/>
    <s v="1JY1011460018"/>
    <s v="一字绑带长袖衬衫"/>
    <s v="白色"/>
    <x v="0"/>
    <x v="0"/>
    <n v="1"/>
    <x v="82"/>
    <n v="399"/>
    <x v="8"/>
    <x v="1"/>
    <s v="舒适宽松版型；优雅一字领设计；可调节蝴蝶结；透气棉质材质"/>
    <s v="搭配半裙或阔腿裤，优雅或摩登，散发都会女性迷人魅力"/>
    <s v="宽松"/>
    <s v="适中"/>
  </r>
  <r>
    <x v="3"/>
    <s v="1JY1011460600"/>
    <s v="一字领系带棉长袖衬衫"/>
    <s v="白色"/>
    <x v="0"/>
    <x v="0"/>
    <n v="1"/>
    <x v="82"/>
    <n v="399"/>
    <x v="8"/>
    <x v="1"/>
    <s v="舒适宽松版型；优雅一字领设计；可调节蝴蝶结；透气棉质材质"/>
    <s v="与浅色半裙或摩登阔腿长裤搭配，加入跟鞋提升比例，展现窈窕身姿"/>
    <s v="宽松"/>
    <s v="适中"/>
  </r>
  <r>
    <x v="3"/>
    <s v="1JY1012170888"/>
    <s v="一字荷叶雪纺衬衫"/>
    <s v="粉红"/>
    <x v="0"/>
    <x v="0"/>
    <n v="1"/>
    <x v="55"/>
    <n v="499"/>
    <x v="9"/>
    <x v="1"/>
    <s v="宽松中袖款型；优雅一字领+吊带；浪漫荷叶边设计；精选雪纺面料"/>
    <s v="束腰搭配包臀半裙，跟鞋与手拿包提升造型层次，大方又不失优雅"/>
    <s v="宽松"/>
    <s v="适中"/>
  </r>
  <r>
    <x v="3"/>
    <s v="1JY1012190920"/>
    <s v="绑带条纹短袖衬衫"/>
    <s v="蓝白条"/>
    <x v="0"/>
    <x v="0"/>
    <n v="1"/>
    <x v="122"/>
    <n v="439"/>
    <x v="9"/>
    <x v="1"/>
    <s v="大方宽松款式；领口绑带设计；经典细条纹；优选棉质材质"/>
    <s v="搭配牛仔裤、sneaker，大方摩登，演绎出街潮流范儿"/>
    <s v="宽松"/>
    <s v="适中"/>
  </r>
  <r>
    <x v="3"/>
    <s v="1JY1012220000"/>
    <s v="一字开叉短袖衬衫"/>
    <s v="漂白"/>
    <x v="0"/>
    <x v="0"/>
    <n v="1"/>
    <x v="105"/>
    <n v="369"/>
    <x v="8"/>
    <x v="1"/>
    <s v="舒适宽松版型；优雅一字领设计；侧边开叉细节；柔和棉质面料打造"/>
    <s v="搭配牛仔裤与跟鞋、手提包，摩登中有透露着几分优雅，魅力十足"/>
    <s v="宽松"/>
    <s v="适中"/>
  </r>
  <r>
    <x v="3"/>
    <s v="1JY1012220571"/>
    <s v="一字领开叉棉短袖衬衫"/>
    <s v="漂白"/>
    <x v="0"/>
    <x v="0"/>
    <n v="1"/>
    <x v="105"/>
    <n v="369"/>
    <x v="8"/>
    <x v="1"/>
    <s v="舒适宽松版型；优雅一字领设计；侧边开叉细节；柔和棉质面料打造"/>
    <s v="加入牛仔短裤与懒人鞋，优雅气息与街头范碰撞，活泼又青春"/>
    <s v="宽松"/>
    <s v="适中"/>
  </r>
  <r>
    <x v="3"/>
    <s v="1JY1012260180"/>
    <s v="荷叶印花雪纺衬衫"/>
    <s v="粉红"/>
    <x v="0"/>
    <x v="0"/>
    <n v="1"/>
    <x v="82"/>
    <n v="399"/>
    <x v="8"/>
    <x v="1"/>
    <s v="舒适宽松版型；荷叶边+系带领口；热带风花草印花；优质雪纺材质"/>
    <s v="束腰搭配牛仔长裤、跟鞋，散发几分复古气息，奔放又充满活力"/>
    <s v="合体"/>
    <s v="适中"/>
  </r>
  <r>
    <x v="3"/>
    <s v="1JY1012130010"/>
    <s v="一字荷叶蕾丝衬衫"/>
    <s v="米白"/>
    <x v="0"/>
    <x v="0"/>
    <n v="1"/>
    <x v="51"/>
    <n v="699"/>
    <x v="5"/>
    <x v="1"/>
    <s v="短款宽松版型；一字领+荷叶边；弹性收腰+小荷叶；镂空蕾丝面料"/>
    <s v="选择简约短裤组合，繁简碰撞演绎时髦大气，尽展俏丽青春感"/>
    <s v="宽松"/>
    <s v="短款"/>
  </r>
  <r>
    <x v="3"/>
    <s v="1JY1012400910"/>
    <s v="荷叶条纹中袖衬衫"/>
    <s v="黑白条"/>
    <x v="0"/>
    <x v="0"/>
    <n v="1"/>
    <x v="55"/>
    <n v="499"/>
    <x v="9"/>
    <x v="1"/>
    <s v="舒适宽松版型；经典细条纹；优雅荷叶边设计；透气棉质材质"/>
    <s v="束腰搭配牛仔裤、手提包，演绎摩登都市丽人印象，魅力十足"/>
    <s v="宽松"/>
    <s v="适中"/>
  </r>
  <r>
    <x v="3"/>
    <s v="1JY1012530090"/>
    <s v="两件套雪纺衬衫"/>
    <s v="黑色"/>
    <x v="0"/>
    <x v="0"/>
    <n v="1"/>
    <x v="60"/>
    <n v="739"/>
    <x v="6"/>
    <x v="1"/>
    <s v="时尚两件套款；气质吊带+V领；大露肩可系带袖设计；柔滑雪纺面料"/>
    <s v="加入配送套头衫与休闲裤装、棒球帽，打造街头风个性潮流范儿"/>
    <s v="宽松"/>
    <s v="适中"/>
  </r>
  <r>
    <x v="3"/>
    <s v="1JY1012530600"/>
    <s v="两件套雪纺衬衫"/>
    <s v="黑色"/>
    <x v="0"/>
    <x v="0"/>
    <n v="1"/>
    <x v="60"/>
    <n v="739"/>
    <x v="6"/>
    <x v="1"/>
    <s v="时尚两件套款；气质吊带+V领；大露肩可系带袖设计；柔滑雪纺面料"/>
    <s v="与配送套头衫搭配，加入牛仔长裤与跟鞋，都会摩登印象立显"/>
    <s v="宽松"/>
    <s v="适中"/>
  </r>
  <r>
    <x v="3"/>
    <s v="1JY1017100000"/>
    <s v="刺绣雪纺长袖衬衫"/>
    <s v="漂白"/>
    <x v="0"/>
    <x v="0"/>
    <n v="1"/>
    <x v="62"/>
    <n v="599"/>
    <x v="7"/>
    <x v="1"/>
    <s v="宽松中长款式；率性翻驳领；后幅字母刺绣；精选缎面雪纺面料"/>
    <s v="搭配浪漫半裙、亮色手提包，碰撞出潮流新风采，个性十足"/>
    <s v="宽松"/>
    <s v="中长"/>
  </r>
  <r>
    <x v="3"/>
    <s v="1JY1017100600"/>
    <s v="刺绣雪纺长袖衬衫"/>
    <s v="漂白"/>
    <x v="0"/>
    <x v="0"/>
    <n v="1"/>
    <x v="62"/>
    <n v="599"/>
    <x v="7"/>
    <x v="1"/>
    <s v="宽松中长款式；率性翻驳领；后幅字母刺绣；精选缎面雪纺面料"/>
    <s v="束半边衣摆搭配牛仔裤、跟鞋，利落摩登风格轻松展现"/>
    <s v="宽松"/>
    <s v="中长"/>
  </r>
  <r>
    <x v="3"/>
    <s v="1JY1013420690"/>
    <s v="印花刺绣棉质短袖衬衫"/>
    <s v="浅蓝"/>
    <x v="0"/>
    <x v="0"/>
    <n v="1"/>
    <x v="122"/>
    <n v="439"/>
    <x v="9"/>
    <x v="1"/>
    <s v="简约宽松版型；印花字母+细致感刺绣卡通；精选亲肤棉质材质"/>
    <s v="与摩登短款下装同样速配，深浅碰撞巧妙修饰身材，时髦显瘦"/>
    <s v="宽松"/>
    <s v="适中"/>
  </r>
  <r>
    <x v="3"/>
    <s v="1JY1011960018"/>
    <s v="绑带镂空短袖衬衫"/>
    <s v="白色"/>
    <x v="0"/>
    <x v="0"/>
    <n v="1"/>
    <x v="43"/>
    <n v="799"/>
    <x v="6"/>
    <x v="1"/>
    <s v="大方宽松版型；V领+绑带设计；别致肩部透视；柔美网布刺绣面料"/>
    <s v="气质百搭单品，与摩登牛仔和优雅高跟鞋穿搭，俏丽又不失青春感"/>
    <s v="宽松"/>
    <s v="适中"/>
  </r>
  <r>
    <x v="3"/>
    <s v="1JY1011960452"/>
    <s v="绑带网布绣花短袖衬衫"/>
    <s v="白色"/>
    <x v="0"/>
    <x v="0"/>
    <n v="1"/>
    <x v="43"/>
    <n v="799"/>
    <x v="6"/>
    <x v="1"/>
    <s v="大方宽松版型；V领+绑带设计；别致肩部透视；柔美网布刺绣面料"/>
    <s v="配以深色修身下装，深浅碰撞凸显时髦窈窕，尽展俏丽减龄气息"/>
    <s v="宽松"/>
    <s v="适中"/>
  </r>
  <r>
    <x v="3"/>
    <s v="1JY1011980018"/>
    <s v="喇叭雪纺长袖衬衫"/>
    <s v="白色"/>
    <x v="0"/>
    <x v="0"/>
    <n v="1"/>
    <x v="74"/>
    <n v="539"/>
    <x v="7"/>
    <x v="1"/>
    <s v="开襟宽松版型；显瘦V领设计；开叉纽扣+系带；精选双层雪纺材质"/>
    <s v="经典黑白是时尚亮眼法宝，加入短裤，清爽又摩登，尽展迷人风采"/>
    <s v="宽松"/>
    <s v="适中"/>
  </r>
  <r>
    <x v="3"/>
    <s v="1JY1011980090"/>
    <s v="喇叭袖雪纺长袖衬衫"/>
    <s v="白色"/>
    <x v="0"/>
    <x v="0"/>
    <n v="1"/>
    <x v="74"/>
    <n v="539"/>
    <x v="7"/>
    <x v="1"/>
    <s v="开襟宽松版型；显瘦V领设计；开叉纽扣+系带；精选双层雪纺材质"/>
    <s v="加入简约长裤，利落穿搭勾勒都会淑雅印象，尽展俏丽摩登气息"/>
    <s v="宽松"/>
    <s v="适中"/>
  </r>
  <r>
    <x v="3"/>
    <s v="1JY1011980120"/>
    <s v="喇叭袖雪纺长袖衬衫"/>
    <s v="白色"/>
    <x v="0"/>
    <x v="0"/>
    <n v="1"/>
    <x v="74"/>
    <n v="539"/>
    <x v="7"/>
    <x v="1"/>
    <s v="开襟宽松版型；显瘦V领设计；开叉纽扣+系带；精选双层雪纺材质"/>
    <s v="与率性牛仔同样合衬，亮眼色调上衣碰撞摩登裤子，演绎都会时尚感"/>
    <s v="宽松"/>
    <s v="适中"/>
  </r>
  <r>
    <x v="3"/>
    <s v="1JY1012060650"/>
    <s v="格子系带短款T恤"/>
    <s v="深蓝"/>
    <x v="0"/>
    <x v="0"/>
    <n v="1"/>
    <x v="122"/>
    <n v="439"/>
    <x v="9"/>
    <x v="1"/>
    <s v="短款宽松版型；腰间系带设计；格子+卡通印花图案；精选亲肤棉质"/>
    <s v="搭配摩登牛仔，轻松演绎波普复古风潮，尽展俏丽率性气息"/>
    <s v="宽松"/>
    <s v="短款"/>
  </r>
  <r>
    <x v="3"/>
    <s v="1JY1011920955"/>
    <s v="一字领格子衬衫"/>
    <s v="蓝白格"/>
    <x v="0"/>
    <x v="0"/>
    <n v="1"/>
    <x v="55"/>
    <n v="499"/>
    <x v="9"/>
    <x v="1"/>
    <s v="经典格子图案；优雅拼接一字领；荷叶边袖口设计；亲肤棉质面料"/>
    <s v="搭配浅色高腰半裙、手提包，尽展优雅女性魅力，十分迷人"/>
    <s v="宽松"/>
    <s v="适中"/>
  </r>
  <r>
    <x v="3"/>
    <s v="1JY1015670920"/>
    <s v="V领条纹长袖衬衫"/>
    <s v="蓝白条"/>
    <x v="0"/>
    <x v="0"/>
    <n v="1"/>
    <x v="54"/>
    <n v="639"/>
    <x v="5"/>
    <x v="1"/>
    <s v="翻领+V领设计；领口加入橡筋；摩登印花图案；复古感竖条纹"/>
    <s v="与稍宽条纹阔腿裤演绎复古时尚风潮，尽展摩登高挑身姿，都会亮眼"/>
    <s v="宽松"/>
    <s v="适中"/>
  </r>
  <r>
    <x v="3"/>
    <s v="1JY1017230000"/>
    <s v="中长撞色滚边衬衫"/>
    <s v="漂白"/>
    <x v="0"/>
    <x v="0"/>
    <n v="1"/>
    <x v="120"/>
    <n v="539"/>
    <x v="7"/>
    <x v="1"/>
    <s v="中长宽松版型；别致镶边设计；精选透气亲肤棉质材质"/>
    <s v="与修身下装非常速配，松紧互衬穿搭简约又不失时髦感，俏丽迷人"/>
    <s v="宽松"/>
    <s v="中长"/>
  </r>
  <r>
    <x v="3"/>
    <s v="1JY1013470018"/>
    <s v="一字领欧根纱衬衫"/>
    <s v="白色"/>
    <x v="0"/>
    <x v="0"/>
    <n v="1"/>
    <x v="143"/>
    <n v="439"/>
    <x v="9"/>
    <x v="1"/>
    <s v="露肩一字领；率性插肩袖；镂空花边袖口+下摆；精选泡泡欧根纱"/>
    <s v="与印花半裙意外合衬，小幅度露肤穿搭，散发时髦都会少女气息"/>
    <s v="宽松"/>
    <s v="适中"/>
  </r>
  <r>
    <x v="3"/>
    <s v="1JJ1011470090"/>
    <s v="绑带薄款雪纺长袖衬衫"/>
    <s v="黑色"/>
    <x v="0"/>
    <x v="0"/>
    <n v="1"/>
    <x v="68"/>
    <n v="339"/>
    <x v="8"/>
    <x v="1"/>
    <s v="薄款宽松版型；胸前绑带设计；下摆蜻蜓金属牌点缀；优质雪纺面料"/>
    <s v="加入纯色长裤、时尚鞋包，塑造大方利落都会印象"/>
    <s v="宽松"/>
    <s v="适中"/>
  </r>
  <r>
    <x v="3"/>
    <s v="1JJ1011470888"/>
    <s v="交叉绑带雪纺衬衫"/>
    <s v="黑色"/>
    <x v="0"/>
    <x v="0"/>
    <n v="1"/>
    <x v="68"/>
    <n v="339"/>
    <x v="8"/>
    <x v="1"/>
    <s v="薄款宽松版型；胸前绑带设计；下摆蜻蜓金属牌点缀；优质雪纺面料"/>
    <s v="搭配牛仔半裙+简约鞋包，凸显大方优雅气质，俏丽减龄"/>
    <s v="宽松"/>
    <s v="适中"/>
  </r>
  <r>
    <x v="3"/>
    <s v="1JY1012700018"/>
    <s v="一字拼接蕾丝衬衫"/>
    <s v="白色"/>
    <x v="0"/>
    <x v="0"/>
    <n v="1"/>
    <x v="53"/>
    <n v="569"/>
    <x v="7"/>
    <x v="1"/>
    <s v="经典撞色条纹；优雅一字领；袖口拼蕾丝+圆弧下摆；透气棉质面料"/>
    <s v="下搭深色半裙、休闲帆布鞋，青春感十足，大方又不乏时尚"/>
    <s v="宽松"/>
    <s v="适中"/>
  </r>
  <r>
    <x v="3"/>
    <s v="1JY1012700690"/>
    <s v="一字领拼蕾丝棉质衬衫"/>
    <s v="白色"/>
    <x v="0"/>
    <x v="0"/>
    <n v="1"/>
    <x v="53"/>
    <n v="569"/>
    <x v="7"/>
    <x v="1"/>
    <s v="经典撞色条纹；优雅一字领；袖口拼蕾丝+圆弧下摆；透气棉质面料"/>
    <s v="束腰搭配纯色阔腿短裤，跟鞋提升身材比例，尽显利落摩登"/>
    <s v="宽松"/>
    <s v="适中"/>
  </r>
  <r>
    <x v="3"/>
    <s v="1JY1011520690"/>
    <s v="V领荷叶长袖衬衫"/>
    <s v="浅蓝"/>
    <x v="0"/>
    <x v="0"/>
    <n v="1"/>
    <x v="62"/>
    <n v="599"/>
    <x v="7"/>
    <x v="1"/>
    <s v="中长款宽松版型；别致V形领口；优雅荷叶边装饰；柔韧棉质面料"/>
    <s v="加入浅色系长裤与帆布鞋，系上亮色腰带点缀，潮范十足"/>
    <s v="宽松"/>
    <s v="中长"/>
  </r>
  <r>
    <x v="3"/>
    <s v="1JY1010780090"/>
    <s v="条纹褶皱修身长袖衬衫"/>
    <s v="黑色"/>
    <x v="0"/>
    <x v="0"/>
    <n v="1"/>
    <x v="151"/>
    <n v="469"/>
    <x v="9"/>
    <x v="1"/>
    <s v="简约修身版型；加入丰富压褶效果；荷叶边袖口下摆；印花条纹图案"/>
    <s v="加入镂空小背心，塑造潮流淑女印象，更显时髦迷人魅力"/>
    <s v="修身"/>
    <s v="适中"/>
  </r>
  <r>
    <x v="3"/>
    <s v="1JY1010780510"/>
    <s v="条纹褶皱长袖衬衫"/>
    <s v="黑色"/>
    <x v="0"/>
    <x v="0"/>
    <n v="1"/>
    <x v="151"/>
    <n v="469"/>
    <x v="9"/>
    <x v="1"/>
    <s v="简约修身版型；加入丰富压褶效果；荷叶边袖口下摆；印花条纹图案"/>
    <s v="与率性牛仔裤同样合衬，配以同色调跟鞋，简约又不失都会优雅感"/>
    <s v="修身"/>
    <s v="适中"/>
  </r>
  <r>
    <x v="3"/>
    <s v="1JY1014820010"/>
    <s v="钉珠刺绣系带长袖衬衫"/>
    <s v="米白"/>
    <x v="0"/>
    <x v="0"/>
    <n v="1"/>
    <x v="82"/>
    <n v="399"/>
    <x v="8"/>
    <x v="1"/>
    <s v="套头宽松版型；气质系带领口；刺绣钉珠蜻蜓图案袖口"/>
    <s v="加入气质半裙，典雅黑白穿搭别具淑女气息，格外亮眼动人"/>
    <s v="宽松"/>
    <s v="适中"/>
  </r>
  <r>
    <x v="3"/>
    <s v="1JY1014820190"/>
    <s v="刺绣绑带长袖衬衫"/>
    <s v="米白"/>
    <x v="0"/>
    <x v="0"/>
    <n v="1"/>
    <x v="82"/>
    <n v="399"/>
    <x v="8"/>
    <x v="1"/>
    <s v="套头宽松版型；气质系带领口；刺绣钉珠蜻蜓图案袖口"/>
    <s v="束腰与A字半裙穿搭，经典红黑碰撞别具摩登魅力，彰显淑雅气质"/>
    <s v="宽松"/>
    <s v="适中"/>
  </r>
  <r>
    <x v="3"/>
    <s v="1JY1015440010"/>
    <s v="绑带雪纺长袖衬衫"/>
    <s v="米白"/>
    <x v="0"/>
    <x v="0"/>
    <n v="1"/>
    <x v="120"/>
    <n v="539"/>
    <x v="7"/>
    <x v="1"/>
    <s v="中长宽松版型；拼接袖口系带设计；大气无繁复纯色；精选缎面雪纺"/>
    <s v="配以摩登阔腿裤，宽松组合碰撞擦出时髦火花，展现大气都会之美"/>
    <s v="宽松"/>
    <s v="中长"/>
  </r>
  <r>
    <x v="3"/>
    <s v="1JY1013270970"/>
    <s v="棉质条纹系带中袖衬衫"/>
    <s v="红白条"/>
    <x v="0"/>
    <x v="0"/>
    <n v="1"/>
    <x v="105"/>
    <n v="369"/>
    <x v="8"/>
    <x v="1"/>
    <s v="舒适宽松版型；经典条纹设计；下摆系带+后背纽扣；优选棉质面料"/>
    <s v="配以修身小脚裤、亮色鞋包，轻松衬托干练都会印象"/>
    <s v="宽松"/>
    <s v="适中"/>
  </r>
  <r>
    <x v="3"/>
    <s v="1JY1013000690"/>
    <s v="V领系带袖纯色棉衬衫"/>
    <s v="浅蓝"/>
    <x v="0"/>
    <x v="0"/>
    <n v="1"/>
    <x v="122"/>
    <n v="439"/>
    <x v="9"/>
    <x v="1"/>
    <s v="显瘦V领设计；袖口系带装饰；大气纯色款式；精选透气棉质面料"/>
    <s v="加入浅色长裤、精致手拿包，大方组合轻松凸显摩登都会特质"/>
    <s v="宽松"/>
    <s v="适中"/>
  </r>
  <r>
    <x v="3"/>
    <s v="1JY1013020180"/>
    <s v="两件套一字领薄款衬衫"/>
    <s v="粉红"/>
    <x v="0"/>
    <x v="0"/>
    <n v="1"/>
    <x v="55"/>
    <n v="499"/>
    <x v="9"/>
    <x v="1"/>
    <s v="时尚两件套：简约背心+修身针织衫；优雅一字领；别致波浪边细节"/>
    <s v="搭配浪漫蕾丝半裙、手提包，增添端庄优雅气质，塑造都市丽人印象"/>
    <s v="修身"/>
    <s v="适中"/>
  </r>
  <r>
    <x v="3"/>
    <s v="1JY1010690180"/>
    <s v="系带V领几何印花衬衫"/>
    <s v="粉红"/>
    <x v="0"/>
    <x v="0"/>
    <n v="1"/>
    <x v="122"/>
    <n v="439"/>
    <x v="9"/>
    <x v="1"/>
    <s v="中长宽松版型；独特翻领+V领系带设计；波普风几何印花图案"/>
    <s v="与摩登牛仔同样合衬，轻松穿搭演绎欧美时髦气息，尽展俏丽迷人"/>
    <s v="宽松"/>
    <s v="中长"/>
  </r>
  <r>
    <x v="3"/>
    <s v="1JY1011200690"/>
    <s v="【活动价447元】中长宽松纯棉长袖衬衫"/>
    <s v="浅蓝"/>
    <x v="0"/>
    <x v="0"/>
    <n v="1"/>
    <x v="54"/>
    <n v="639"/>
    <x v="5"/>
    <x v="1"/>
    <s v="中长宽松版型；大气无繁复设计；精选优质亲肤棉质材质"/>
    <s v="与浪漫半裙优雅碰撞，柔美又不失时尚俏丽感，迷人亮眼"/>
    <s v="宽松"/>
    <s v="中长"/>
  </r>
  <r>
    <x v="3"/>
    <s v="1JY1013450018"/>
    <s v="刺绣露肩中长衬衫"/>
    <s v="白色"/>
    <x v="0"/>
    <x v="0"/>
    <n v="1"/>
    <x v="74"/>
    <n v="539"/>
    <x v="7"/>
    <x v="1"/>
    <s v="中长款宽松版型；别致露肩设计；口袋刺绣图案点缀；亲肤棉质面料"/>
    <s v="选择修身长裤搭配，加入时尚鞋包点缀造型，塑造利落时髦形象"/>
    <s v="宽松"/>
    <s v="中长"/>
  </r>
  <r>
    <x v="3"/>
    <s v="1JY1015590090"/>
    <s v="短款打底吊带胸衣"/>
    <s v="黑色"/>
    <x v="0"/>
    <x v="0"/>
    <n v="1"/>
    <x v="139"/>
    <n v="239"/>
    <x v="10"/>
    <x v="1"/>
    <s v="时尚Bra-top款式；吊带V领设计；短款修身版型；考究定型立体剪裁"/>
    <s v="作为性感内搭与see-through质感上衣混搭一样摩登出色，值得推荐"/>
    <s v="贴身"/>
    <s v="短款"/>
  </r>
  <r>
    <x v="3"/>
    <s v="1JY1015590130"/>
    <s v="【活动价119元】V领短款修身吊带胸衣"/>
    <s v="黑色"/>
    <x v="0"/>
    <x v="0"/>
    <n v="1"/>
    <x v="139"/>
    <n v="239"/>
    <x v="10"/>
    <x v="1"/>
    <s v="时尚Bra-top款式；吊带V领设计；短款修身版型；考究定型立体剪裁"/>
    <s v="与简约上衣配搭，轻松迎合本季至hit“内衣外穿”时尚，性感大胆"/>
    <s v="贴身"/>
    <s v="短款"/>
  </r>
  <r>
    <x v="3"/>
    <s v="1JJ1011280010"/>
    <s v="中长刺绣长袖衬衫"/>
    <s v="米白"/>
    <x v="0"/>
    <x v="0"/>
    <n v="1"/>
    <x v="105"/>
    <n v="369"/>
    <x v="8"/>
    <x v="1"/>
    <s v="中长宽松版型；袖口刺绣slogan；知性翻领设计；精选棉质府绸面料"/>
    <s v="百搭单品，无论与时髦裤装或雅致裙装皆轻松穿搭，简约又摩登"/>
    <s v="宽松"/>
    <s v="中长"/>
  </r>
  <r>
    <x v="3"/>
    <s v="1JY1010460090"/>
    <s v="拼镂空花系带雪纺衬衫"/>
    <s v="黑色"/>
    <x v="0"/>
    <x v="0"/>
    <n v="1"/>
    <x v="120"/>
    <n v="539"/>
    <x v="7"/>
    <x v="1"/>
    <s v="拼接镂空水溶花翻领；飘逸系带设计；精选加厚双层雪纺面料"/>
    <s v="加入摩登阔腿裤，经典allblack穿搭演绎利落都会印象，迷人大气"/>
    <s v="宽松"/>
    <s v="适中"/>
  </r>
  <r>
    <x v="3"/>
    <s v="1JY1010460181"/>
    <s v="拼镂空花系带雪纺衬衫"/>
    <s v="黑色"/>
    <x v="0"/>
    <x v="0"/>
    <n v="1"/>
    <x v="120"/>
    <n v="539"/>
    <x v="7"/>
    <x v="1"/>
    <s v="拼接镂空水溶花翻领；飘逸系带设计；精选加厚双层雪纺面料"/>
    <s v="配以轻纱半裙，柔美迷人印象浪漫演绎，令人怦然心动"/>
    <s v="宽松"/>
    <s v="适中"/>
  </r>
  <r>
    <x v="3"/>
    <s v="1HH4010120690"/>
    <s v="拼荷叶边系带蚕丝衬衫"/>
    <s v="浅蓝"/>
    <x v="0"/>
    <x v="0"/>
    <n v="1"/>
    <x v="15"/>
    <n v="799"/>
    <x v="6"/>
    <x v="0"/>
    <s v="简约优雅"/>
    <s v="领边拼接荷叶褶皱；撞色领带点缀；精选优质桑蚕丝+莫代尔面料"/>
    <s v="宽松"/>
    <s v="适中"/>
  </r>
  <r>
    <x v="3"/>
    <s v="1HH4010270010"/>
    <s v="蕾丝圆领长袖衬衫"/>
    <s v="米白"/>
    <x v="0"/>
    <x v="0"/>
    <n v="1"/>
    <x v="122"/>
    <n v="439"/>
    <x v="9"/>
    <x v="1"/>
    <s v="优雅大方"/>
    <s v="大方合体剪裁；经典圆领设计；后领纽扣细节；精选含棉蕾丝布料"/>
    <s v="合体"/>
    <s v="适中"/>
  </r>
  <r>
    <x v="3"/>
    <s v="1HN4012730000"/>
    <s v="棉质系带宽松长袖衬衫"/>
    <s v="漂白"/>
    <x v="0"/>
    <x v="0"/>
    <n v="1"/>
    <x v="33"/>
    <n v="439"/>
    <x v="9"/>
    <x v="0"/>
    <s v="轻松摩登"/>
    <s v="中长宽松版型；配以撞色细领带；双口袋中性风设计；亲肤棉质面料"/>
    <s v="宽松"/>
    <s v="中长"/>
  </r>
  <r>
    <x v="3"/>
    <s v="1HY3019020018"/>
    <s v="蕾丝透视短款吊带背心"/>
    <s v="白色"/>
    <x v="0"/>
    <x v="0"/>
    <n v="1"/>
    <x v="122"/>
    <n v="439"/>
    <x v="9"/>
    <x v="1"/>
    <s v="优雅迷人"/>
    <s v="修身短款版型；性感深V领口；时尚吊带设计；透视蕾丝花边"/>
    <s v="修身"/>
    <s v="短款"/>
  </r>
  <r>
    <x v="3"/>
    <s v="1HH4018480010"/>
    <s v="中长棉质宽松长袖衬衫"/>
    <s v="米白"/>
    <x v="0"/>
    <x v="0"/>
    <n v="1"/>
    <x v="111"/>
    <n v="539"/>
    <x v="7"/>
    <x v="0"/>
    <s v="简约大气"/>
    <s v="中长宽松版型；袖口刺绣+贴车装饰；精选亲肤含棉面料"/>
    <s v="宽松"/>
    <s v="中长"/>
  </r>
  <r>
    <x v="3"/>
    <s v="1HJ4011320010"/>
    <s v="立领花边纯色长袖衬衫"/>
    <s v="米白"/>
    <x v="0"/>
    <x v="0"/>
    <n v="1"/>
    <x v="77"/>
    <n v="399"/>
    <x v="8"/>
    <x v="1"/>
    <s v="时髦优雅"/>
    <s v="优雅合体版型；立领拼夹车花边；大气纯色设计；亲肤棉质花边领"/>
    <s v="合体"/>
    <s v="适中"/>
  </r>
  <r>
    <x v="3"/>
    <s v="1HJ4011320770"/>
    <s v="立领花边纯色长袖衬衫"/>
    <s v="米白"/>
    <x v="0"/>
    <x v="0"/>
    <n v="1"/>
    <x v="77"/>
    <n v="399"/>
    <x v="8"/>
    <x v="1"/>
    <s v="时髦优雅"/>
    <s v="优雅合体版型；立领拼夹车花边；大气纯色设计；亲肤棉质花边领"/>
    <s v="合体"/>
    <s v="适中"/>
  </r>
  <r>
    <x v="3"/>
    <s v="1HH4018430010"/>
    <s v="纯色含棉开叉长袖衬衫"/>
    <s v="米白"/>
    <x v="0"/>
    <x v="0"/>
    <n v="1"/>
    <x v="74"/>
    <n v="539"/>
    <x v="7"/>
    <x v="1"/>
    <s v="摩登都会"/>
    <s v="中长宽松版型；前短后长+开叉设计；精选亲肤含棉材质"/>
    <s v="宽松"/>
    <s v="中长"/>
  </r>
  <r>
    <x v="3"/>
    <s v="1HH4018430690"/>
    <s v="纯色含棉开叉长袖衬衫"/>
    <s v="米白"/>
    <x v="0"/>
    <x v="0"/>
    <n v="1"/>
    <x v="74"/>
    <n v="539"/>
    <x v="7"/>
    <x v="1"/>
    <s v="摩登都会"/>
    <s v="中长宽松版型；前短后长+开叉设计；精选亲肤含棉材质"/>
    <s v="宽松"/>
    <s v="中长"/>
  </r>
  <r>
    <x v="3"/>
    <s v="1HH4010070018"/>
    <s v="立领拼接棉质长袖衬衫"/>
    <s v="白色"/>
    <x v="0"/>
    <x v="0"/>
    <n v="1"/>
    <x v="54"/>
    <n v="639"/>
    <x v="5"/>
    <x v="1"/>
    <s v="都会大气"/>
    <s v="复古风小立领；拼接不规则下摆；立体后幅车缝；精选舒适含棉料"/>
    <s v="宽松"/>
    <s v="适中"/>
  </r>
  <r>
    <x v="3"/>
    <s v="1HN3011840000"/>
    <s v="拼接蕾丝棉质长袖衬衫"/>
    <s v="漂白"/>
    <x v="0"/>
    <x v="0"/>
    <n v="1"/>
    <x v="44"/>
    <n v="769"/>
    <x v="6"/>
    <x v="1"/>
    <s v="摩登青春"/>
    <s v="拼接轻透下摆；领口刺绣卡通；睫毛蕾丝边点缀；大身柔韧棉质打造"/>
    <s v="宽松"/>
    <s v="适中"/>
  </r>
  <r>
    <x v="3"/>
    <s v="1HN3013500888"/>
    <s v="字母印花棉质长袖衬衫"/>
    <s v="本白"/>
    <x v="0"/>
    <x v="0"/>
    <n v="1"/>
    <x v="135"/>
    <n v="439"/>
    <x v="9"/>
    <x v="1"/>
    <s v="轻松个性"/>
    <s v="简约宽松版型；品牌字母印花点缀；精选舒适亲肤含棉材质"/>
    <s v="宽松"/>
    <s v="适中"/>
  </r>
  <r>
    <x v="3"/>
    <s v="1HH3012820010"/>
    <s v="撞色领带薄款雪纺衬衫"/>
    <s v="米白"/>
    <x v="0"/>
    <x v="0"/>
    <n v="1"/>
    <x v="80"/>
    <n v="599"/>
    <x v="7"/>
    <x v="1"/>
    <s v="干练都会"/>
    <s v="简约宽松版型；撞色领口系带；利落单排扣；精选轻柔薄雪纺面料"/>
    <s v="宽松"/>
    <s v="适中"/>
  </r>
  <r>
    <x v="3"/>
    <s v="1HH3012890955"/>
    <s v="格子不规则摆长袖衬衫"/>
    <s v="蓝白格"/>
    <x v="0"/>
    <x v="0"/>
    <n v="1"/>
    <x v="55"/>
    <n v="569"/>
    <x v="7"/>
    <x v="1"/>
    <s v="复古风格子图案；前短后长不规则下摆；长款宽松轮廓"/>
    <s v="与修身牛仔同样合衬，散发率性轻松感，彰显时髦活力"/>
    <s v="宽松"/>
    <s v="长款"/>
  </r>
  <r>
    <x v="3"/>
    <s v="1HY3018330670"/>
    <s v="中长宽松棉质长袖衬衫"/>
    <s v="天蓝"/>
    <x v="0"/>
    <x v="0"/>
    <n v="1"/>
    <x v="93"/>
    <n v="499"/>
    <x v="9"/>
    <x v="1"/>
    <s v="简约大方"/>
    <s v="中长宽松版型；大气无繁复设计；精选亲肤棉质材质"/>
    <s v="宽松"/>
    <s v="中长"/>
  </r>
  <r>
    <x v="3"/>
    <s v="1HH3012610010"/>
    <s v="纯色V领泡泡袖衬衫"/>
    <s v="米白"/>
    <x v="0"/>
    <x v="0"/>
    <n v="1"/>
    <x v="126"/>
    <n v="669"/>
    <x v="5"/>
    <x v="1"/>
    <s v="优雅简约"/>
    <s v="简约宽松版型；时尚V领设计；温婉泡泡袖袖型；精选提花面料"/>
    <s v="宽松"/>
    <s v="适中"/>
  </r>
  <r>
    <x v="3"/>
    <s v="1HH3012610090"/>
    <s v="纯色V领泡泡袖衬衫"/>
    <s v="米白"/>
    <x v="0"/>
    <x v="0"/>
    <n v="1"/>
    <x v="126"/>
    <n v="669"/>
    <x v="5"/>
    <x v="1"/>
    <s v="优雅简约"/>
    <s v="简约宽松版型；时尚V领设计；温婉泡泡袖袖型；精选提花面料"/>
    <s v="宽松"/>
    <s v="适中"/>
  </r>
  <r>
    <x v="3"/>
    <s v="1HH3012690600"/>
    <s v="棉质翻领钉珠刺绣衬衫"/>
    <s v="蓝色"/>
    <x v="0"/>
    <x v="0"/>
    <n v="1"/>
    <x v="81"/>
    <n v="739"/>
    <x v="6"/>
    <x v="1"/>
    <s v="简约摩登"/>
    <s v="简约宽松版型；率性翻领设计；精致钉珠刺绣图案；柔和棉质面料"/>
    <s v="宽松"/>
    <s v="中长"/>
  </r>
  <r>
    <x v="3"/>
    <s v="1HH3012210010"/>
    <s v="拼接撞色条纹长袖衬衫"/>
    <s v="米白"/>
    <x v="0"/>
    <x v="0"/>
    <n v="1"/>
    <x v="55"/>
    <n v="569"/>
    <x v="7"/>
    <x v="1"/>
    <s v="摩登自信"/>
    <s v="简约宽松版型；圆领套头款式；撞色拼接条纹；微喇叭宽袖设计"/>
    <s v="宽松"/>
    <s v="适中"/>
  </r>
  <r>
    <x v="3"/>
    <s v="1HH3012210690"/>
    <s v="拼接撞色条纹长袖衬衫"/>
    <s v="米白"/>
    <x v="0"/>
    <x v="0"/>
    <n v="1"/>
    <x v="55"/>
    <n v="569"/>
    <x v="7"/>
    <x v="1"/>
    <s v="摩登自信"/>
    <s v="简约宽松版型；圆领套头款式；撞色拼接条纹；微喇叭宽袖设计"/>
    <s v="宽松"/>
    <s v="适中"/>
  </r>
  <r>
    <x v="3"/>
    <s v="1HH3012410888"/>
    <s v="蚕丝提花薄款条纹衬衫"/>
    <s v="深蓝"/>
    <x v="0"/>
    <x v="0"/>
    <n v="1"/>
    <x v="88"/>
    <n v="899"/>
    <x v="2"/>
    <x v="1"/>
    <s v="摩登大气"/>
    <s v="V领拼接系带设计；薄款宽松版型；提花镂空条纹；柔滑含蚕丝面料"/>
    <s v="宽松"/>
    <s v="适中"/>
  </r>
  <r>
    <x v="3"/>
    <s v="1HN3013300920"/>
    <s v="提花刺绣棉质长袖衬衫"/>
    <s v="蓝白条"/>
    <x v="0"/>
    <x v="0"/>
    <n v="1"/>
    <x v="152"/>
    <n v="469"/>
    <x v="9"/>
    <x v="1"/>
    <s v="摩登俏皮"/>
    <s v="简约宽松版型；刺绣卡通图案；条纹立体提花；优选亲肤含棉打造"/>
    <s v="宽松"/>
    <s v="适中"/>
  </r>
  <r>
    <x v="3"/>
    <s v="1HY3010600000"/>
    <s v="提花雪纺宽松长袖衬衫"/>
    <s v="漂白"/>
    <x v="0"/>
    <x v="0"/>
    <n v="1"/>
    <x v="144"/>
    <n v="539"/>
    <x v="7"/>
    <x v="1"/>
    <s v="简约魅力"/>
    <s v="简约宽松版型；条纹提花肌理；薄款轻透设计；精选轻柔雪纺面料"/>
    <s v="宽松"/>
    <s v="适中"/>
  </r>
  <r>
    <x v="3"/>
    <s v="1HH3012310910"/>
    <s v="露肩泡泡袖中袖衬衫"/>
    <s v="黑白条"/>
    <x v="0"/>
    <x v="0"/>
    <n v="1"/>
    <x v="126"/>
    <n v="669"/>
    <x v="5"/>
    <x v="1"/>
    <s v="摩登优雅"/>
    <s v="个性露肩设计；经典横条纹；泡泡袖+荷叶边点缀；精选轻透材质"/>
    <s v="宽松"/>
    <s v="适中"/>
  </r>
  <r>
    <x v="3"/>
    <s v="1HY3010320018"/>
    <s v="假两件泡泡袖长袖衬衫"/>
    <s v="白色"/>
    <x v="0"/>
    <x v="0"/>
    <n v="1"/>
    <x v="152"/>
    <n v="469"/>
    <x v="9"/>
    <x v="1"/>
    <s v="优雅摩登"/>
    <s v="蕾丝花边小高领；俏丽泡泡袖；大气无繁复设计；精选轻透网纱材质"/>
    <s v="宽松"/>
    <s v="适中"/>
  </r>
  <r>
    <x v="3"/>
    <s v="1HH3012030910"/>
    <s v="V领条纹印花长袖衬衫"/>
    <s v="黑白条"/>
    <x v="0"/>
    <x v="0"/>
    <n v="1"/>
    <x v="111"/>
    <n v="539"/>
    <x v="7"/>
    <x v="0"/>
    <s v="摩登都会"/>
    <s v="简约宽松版型；V领落肩设计；撞色条纹印花图案"/>
    <s v="宽松"/>
    <s v="适中"/>
  </r>
  <r>
    <x v="3"/>
    <s v="1HH3012030970"/>
    <s v="V领条纹印花长袖衬衫"/>
    <s v="黑白条"/>
    <x v="0"/>
    <x v="0"/>
    <n v="1"/>
    <x v="111"/>
    <n v="539"/>
    <x v="7"/>
    <x v="0"/>
    <s v="摩登都会"/>
    <s v="简约宽松版型；V领落肩设计；撞色条纹印花图案"/>
    <s v="宽松"/>
    <s v="适中"/>
  </r>
  <r>
    <x v="3"/>
    <s v="1HY3016600650"/>
    <s v="短款刺绣棉质牛仔衬衫"/>
    <s v="深蓝"/>
    <x v="0"/>
    <x v="0"/>
    <n v="1"/>
    <x v="31"/>
    <n v="499"/>
    <x v="9"/>
    <x v="0"/>
    <s v="轻松时髦"/>
    <s v="短款宽松版型；刺绣字母+清新花朵；磨边流苏细节；精选棉质牛仔"/>
    <s v="宽松"/>
    <s v="短款"/>
  </r>
  <r>
    <x v="3"/>
    <s v="1HJ3011870090"/>
    <s v="V领纯色无袖衬衫背心"/>
    <s v="黑色"/>
    <x v="0"/>
    <x v="0"/>
    <n v="1"/>
    <x v="142"/>
    <n v="339"/>
    <x v="8"/>
    <x v="1"/>
    <s v="百搭时髦"/>
    <s v="简约宽松版型；时尚V型杏领；大气无繁复设计"/>
    <s v="宽松"/>
    <s v="适中"/>
  </r>
  <r>
    <x v="3"/>
    <s v="1HN3010570910"/>
    <s v="条纹钉珠棉质短袖衬衫"/>
    <s v="黑白条"/>
    <x v="0"/>
    <x v="0"/>
    <n v="1"/>
    <x v="95"/>
    <n v="399"/>
    <x v="8"/>
    <x v="1"/>
    <s v="摩登自信"/>
    <s v="落肩宽松版型；稍短衣长剪裁；钉珠装饰+条纹图案；透气舒适含棉"/>
    <s v="宽松"/>
    <s v="适中"/>
  </r>
  <r>
    <x v="3"/>
    <s v="1HN3013120923"/>
    <s v="提花格子系带短袖衬衫"/>
    <s v="黑白格"/>
    <x v="0"/>
    <x v="0"/>
    <n v="1"/>
    <x v="135"/>
    <n v="439"/>
    <x v="9"/>
    <x v="1"/>
    <s v="轻松活力"/>
    <s v="落肩宽松版型；腰部拼接系带；拼贴米奇星星绣章；精选棉质提花格"/>
    <s v="宽松"/>
    <s v="适中"/>
  </r>
  <r>
    <x v="3"/>
    <s v="1HY3010130000"/>
    <s v="一字领泡泡袖印花衬衫"/>
    <s v="漂白"/>
    <x v="0"/>
    <x v="0"/>
    <n v="1"/>
    <x v="77"/>
    <n v="399"/>
    <x v="8"/>
    <x v="1"/>
    <s v="摩登迷人"/>
    <s v="露肩一字领设计；插肩+泡泡袖；星星印花图案；婉约中袖袖长"/>
    <s v="宽松"/>
    <s v="适中"/>
  </r>
  <r>
    <x v="3"/>
    <s v="1HY3016470910"/>
    <s v="短款棉质提花宽松衬衫"/>
    <s v="黑白条"/>
    <x v="0"/>
    <x v="0"/>
    <n v="1"/>
    <x v="135"/>
    <n v="439"/>
    <x v="9"/>
    <x v="1"/>
    <s v="趣味轻松"/>
    <s v="短款宽松版型；圆领落肩设计；猫头鹰刺绣提花面料；精选亲肤棉质"/>
    <s v="宽松"/>
    <s v="短款"/>
  </r>
  <r>
    <x v="3"/>
    <s v="1HY3016480018"/>
    <s v="欧根纱刺绣镂空短衬衫"/>
    <s v="白色"/>
    <x v="0"/>
    <x v="0"/>
    <n v="1"/>
    <x v="80"/>
    <n v="599"/>
    <x v="7"/>
    <x v="1"/>
    <s v="时尚俏丽"/>
    <s v="短款宽松版型；圆领套头款式；刺绣镂空设计；精选柔韧棉质面料"/>
    <s v="宽松"/>
    <s v="短款"/>
  </r>
  <r>
    <x v="3"/>
    <s v="1HY3016480180"/>
    <s v="欧根纱刺绣镂空短衬衫"/>
    <s v="白色"/>
    <x v="0"/>
    <x v="0"/>
    <n v="1"/>
    <x v="80"/>
    <n v="599"/>
    <x v="7"/>
    <x v="1"/>
    <s v="时尚俏丽"/>
    <s v="短款宽松版型；圆领套头款式；刺绣镂空设计；精选柔韧棉质面料"/>
    <s v="宽松"/>
    <s v="短款"/>
  </r>
  <r>
    <x v="3"/>
    <s v="1HY3016540000"/>
    <s v="荷叶边提花无袖棉衬衫"/>
    <s v="漂白"/>
    <x v="0"/>
    <x v="0"/>
    <n v="1"/>
    <x v="86"/>
    <n v="499"/>
    <x v="9"/>
    <x v="1"/>
    <s v="优雅俏丽"/>
    <s v="荷叶边领袖口；撞色系带设计；精选棉质提花面料"/>
    <s v="宽松"/>
    <s v="适中"/>
  </r>
  <r>
    <x v="3"/>
    <s v="1HY3016540180"/>
    <s v="荷叶边提花无袖棉衬衫"/>
    <s v="漂白"/>
    <x v="0"/>
    <x v="0"/>
    <n v="1"/>
    <x v="86"/>
    <n v="499"/>
    <x v="9"/>
    <x v="1"/>
    <s v="优雅俏丽"/>
    <s v="荷叶边领袖口；撞色系带设计；精选棉质提花面料"/>
    <s v="宽松"/>
    <s v="适中"/>
  </r>
  <r>
    <x v="3"/>
    <s v="1HY3016570180"/>
    <s v="绣章系带纯棉短袖衬衫"/>
    <s v="粉红"/>
    <x v="0"/>
    <x v="0"/>
    <n v="1"/>
    <x v="153"/>
    <n v="369"/>
    <x v="8"/>
    <x v="1"/>
    <s v="简约百搭"/>
    <s v="简约宽松版型；字母绣章点缀；下摆系带设计；精选透气纯棉材质"/>
    <s v="宽松"/>
    <s v="适中"/>
  </r>
  <r>
    <x v="3"/>
    <s v="1HH2010790018"/>
    <s v="小立领蕾丝薄无袖衬衫"/>
    <s v="白色"/>
    <x v="0"/>
    <x v="0"/>
    <n v="1"/>
    <x v="98"/>
    <n v="499"/>
    <x v="9"/>
    <x v="1"/>
    <s v="优雅大方"/>
    <s v="优雅小立领；薄款镂空设计；精选柔软棉质蕾丝面料"/>
    <s v="宽松"/>
    <s v="适中"/>
  </r>
  <r>
    <x v="3"/>
    <s v="1HH2010790090"/>
    <s v="小立领蕾丝薄无袖衬衫"/>
    <s v="白色"/>
    <x v="0"/>
    <x v="0"/>
    <n v="1"/>
    <x v="98"/>
    <n v="499"/>
    <x v="9"/>
    <x v="1"/>
    <s v="优雅大方"/>
    <s v="优雅小立领；薄款镂空设计；精选柔软棉质蕾丝面料"/>
    <s v="宽松"/>
    <s v="适中"/>
  </r>
  <r>
    <x v="3"/>
    <s v="1HH2010220000"/>
    <s v="棉质V领宽松无袖衬衫"/>
    <s v="漂白"/>
    <x v="0"/>
    <x v="0"/>
    <n v="1"/>
    <x v="146"/>
    <n v="439"/>
    <x v="9"/>
    <x v="1"/>
    <s v="简约大气"/>
    <s v="简约宽松版型；性感V领设计；时尚侧开衩；精选棉质贡缎面料"/>
    <s v="宽松"/>
    <s v="适中"/>
  </r>
  <r>
    <x v="3"/>
    <s v="1HY2011710010"/>
    <s v="蕾丝一字领流苏薄衬衫"/>
    <s v="米白"/>
    <x v="0"/>
    <x v="0"/>
    <n v="1"/>
    <x v="82"/>
    <n v="799"/>
    <x v="6"/>
    <x v="1"/>
    <s v="优雅迷人"/>
    <s v="短款宽松版型；一字领+落肩设计；拼接流苏下摆；薄款蕾丝面料"/>
    <s v="宽松"/>
    <s v="短款"/>
  </r>
  <r>
    <x v="3"/>
    <s v="1HY2011710140"/>
    <s v="蕾丝一字领流苏薄衬衫"/>
    <s v="米白"/>
    <x v="0"/>
    <x v="0"/>
    <n v="1"/>
    <x v="82"/>
    <n v="799"/>
    <x v="6"/>
    <x v="1"/>
    <s v="优雅迷人"/>
    <s v="短款宽松版型；一字领+落肩设计；拼接流苏下摆；薄款蕾丝面料"/>
    <s v="宽松"/>
    <s v="短款"/>
  </r>
  <r>
    <x v="3"/>
    <s v="1HY2012130000"/>
    <s v="棉质V领短款无袖衬衫"/>
    <s v="漂白"/>
    <x v="0"/>
    <x v="0"/>
    <n v="1"/>
    <x v="145"/>
    <n v="339"/>
    <x v="8"/>
    <x v="1"/>
    <s v="简约时尚"/>
    <s v="短款套头款式；V领宽松版型；领口刺绣slogan；精选亲肤棉质"/>
    <s v="宽松"/>
    <s v="短款"/>
  </r>
  <r>
    <x v="3"/>
    <s v="1HY2012130140"/>
    <s v="棉质V领短款无袖衬衫"/>
    <s v="漂白"/>
    <x v="0"/>
    <x v="0"/>
    <n v="1"/>
    <x v="145"/>
    <n v="339"/>
    <x v="8"/>
    <x v="1"/>
    <s v="简约时尚"/>
    <s v="短款套头款式；V领宽松版型；领口刺绣slogan；精选亲肤棉质"/>
    <s v="宽松"/>
    <s v="短款"/>
  </r>
  <r>
    <x v="3"/>
    <s v="1HY2013800000"/>
    <s v="短款V领绣花镂空衬衫"/>
    <s v="漂白"/>
    <x v="0"/>
    <x v="0"/>
    <n v="1"/>
    <x v="82"/>
    <n v="799"/>
    <x v="6"/>
    <x v="1"/>
    <s v="时尚魅力"/>
    <s v="短款宽松版型；V领套头款式；精选镂空水溶花面料"/>
    <s v="宽松"/>
    <s v="短款"/>
  </r>
  <r>
    <x v="3"/>
    <s v="1HY2013800090"/>
    <s v="短款V领绣花镂空衬衫"/>
    <s v="漂白"/>
    <x v="0"/>
    <x v="0"/>
    <n v="1"/>
    <x v="82"/>
    <n v="799"/>
    <x v="6"/>
    <x v="1"/>
    <s v="时尚魅力"/>
    <s v="短款宽松版型；V领套头款式；精选镂空水溶花面料"/>
    <s v="宽松"/>
    <s v="短款"/>
  </r>
  <r>
    <x v="3"/>
    <s v="1HY2013800180"/>
    <s v="短款V领绣花镂空衬衫"/>
    <s v="漂白"/>
    <x v="0"/>
    <x v="0"/>
    <n v="1"/>
    <x v="82"/>
    <n v="799"/>
    <x v="6"/>
    <x v="1"/>
    <s v="时尚魅力"/>
    <s v="短款宽松版型；V领套头款式；精选镂空水溶花面料"/>
    <s v="宽松"/>
    <s v="短款"/>
  </r>
  <r>
    <x v="3"/>
    <s v="1HY2011650000"/>
    <s v="棉质拼荷叶边短袖衬衫"/>
    <s v="漂白"/>
    <x v="0"/>
    <x v="0"/>
    <n v="1"/>
    <x v="154"/>
    <n v="399"/>
    <x v="8"/>
    <x v="1"/>
    <s v="优雅格调"/>
    <s v="简约宽松版型；拼接荷叶边碎褶；精选亲肤透气棉质面料"/>
    <s v="宽松"/>
    <s v="适中"/>
  </r>
  <r>
    <x v="3"/>
    <s v="1HH2011010018"/>
    <s v="欧根纱两件套短袖衬衫"/>
    <s v="白色"/>
    <x v="0"/>
    <x v="0"/>
    <n v="1"/>
    <x v="108"/>
    <n v="899"/>
    <x v="2"/>
    <x v="1"/>
    <s v="摩登优雅"/>
    <s v="时尚两件套款；后中开衩拼接；内搭赠送吊带衬衫；精选轻透欧根纱"/>
    <s v="宽松"/>
    <s v="适中"/>
  </r>
  <r>
    <x v="3"/>
    <s v="1HN2011200600"/>
    <s v="拼接刺绣短袖牛仔衬衫"/>
    <s v="蓝色"/>
    <x v="0"/>
    <x v="0"/>
    <n v="1"/>
    <x v="154"/>
    <n v="399"/>
    <x v="8"/>
    <x v="1"/>
    <s v="轻松趣味"/>
    <s v="简约宽松版型；时尚落肩设计；拼接系带袖口；精选含棉牛仔料"/>
    <s v="宽松"/>
    <s v="适中"/>
  </r>
  <r>
    <x v="3"/>
    <s v="1HY2011900520"/>
    <s v="一字领宽松棉质衬衫"/>
    <s v="军绿"/>
    <x v="0"/>
    <x v="0"/>
    <n v="1"/>
    <x v="146"/>
    <n v="439"/>
    <x v="9"/>
    <x v="1"/>
    <s v="时尚魅力"/>
    <s v="斜肩一字领；简约无繁复设计；精选亲肤棉质面料"/>
    <s v="宽松"/>
    <s v="适中"/>
  </r>
  <r>
    <x v="3"/>
    <s v="1HR2013530000"/>
    <s v="一字荷叶刺绣棉质衬衫"/>
    <s v="漂白"/>
    <x v="0"/>
    <x v="0"/>
    <n v="1"/>
    <x v="154"/>
    <n v="399"/>
    <x v="8"/>
    <x v="1"/>
    <s v="时尚俏丽"/>
    <s v="露肩一字领设计；拼接刺绣花朵荷叶边；精选亲肤棉质材质"/>
    <s v="宽松"/>
    <s v="适中"/>
  </r>
  <r>
    <x v="3"/>
    <s v="1HR2013480000"/>
    <s v="V领棉质修身短款抹胸"/>
    <s v="漂白"/>
    <x v="0"/>
    <x v="0"/>
    <n v="1"/>
    <x v="145"/>
    <n v="339"/>
    <x v="8"/>
    <x v="1"/>
    <s v="时髦魅力"/>
    <s v="短款修身版型；露肩抹胸设计；性感前中V领设计；精选舒适棉质料"/>
    <s v="贴身"/>
    <s v="超短"/>
  </r>
  <r>
    <x v="3"/>
    <s v="1HR2013480160"/>
    <s v="V领棉质修身短款抹胸"/>
    <s v="漂白"/>
    <x v="0"/>
    <x v="0"/>
    <n v="1"/>
    <x v="145"/>
    <n v="339"/>
    <x v="8"/>
    <x v="1"/>
    <s v="时髦魅力"/>
    <s v="短款修身版型；露肩抹胸设计；性感前中V领设计；精选舒适棉质料"/>
    <s v="贴身"/>
    <s v="超短"/>
  </r>
  <r>
    <x v="3"/>
    <s v="1HR2013530624"/>
    <s v="一字荷叶刺绣棉质衬衫"/>
    <s v="漂白"/>
    <x v="0"/>
    <x v="0"/>
    <n v="1"/>
    <x v="154"/>
    <n v="399"/>
    <x v="8"/>
    <x v="1"/>
    <s v="时尚俏丽"/>
    <s v="露肩一字领设计；拼接刺绣花朵荷叶边；精选亲肤棉质材质"/>
    <s v="宽松"/>
    <s v="适中"/>
  </r>
  <r>
    <x v="3"/>
    <s v="1HY2012220000"/>
    <s v="棉质拼接镂空修身衬衫"/>
    <s v="漂白"/>
    <x v="0"/>
    <x v="0"/>
    <n v="1"/>
    <x v="154"/>
    <n v="399"/>
    <x v="8"/>
    <x v="1"/>
    <s v="时尚舒适"/>
    <s v="短款修身版型；摩登插肩袖；后幅镂空+拼接系带；精选亲肤棉质"/>
    <s v="适中"/>
    <s v="短款"/>
  </r>
  <r>
    <x v="3"/>
    <s v="1HH2010940000"/>
    <s v="钉珠半开襟中袖衬衫"/>
    <s v="漂白"/>
    <x v="0"/>
    <x v="0"/>
    <n v="1"/>
    <x v="77"/>
    <n v="599"/>
    <x v="7"/>
    <x v="1"/>
    <s v="简约干练"/>
    <s v="简约宽松版型；套头半开襟款式；钉珠图案+多口袋点缀"/>
    <s v="宽松"/>
    <s v="适中"/>
  </r>
  <r>
    <x v="3"/>
    <s v="1HJ2011540000"/>
    <s v="简约宽松棉质无袖衬衫"/>
    <s v="漂白"/>
    <x v="0"/>
    <x v="0"/>
    <n v="1"/>
    <x v="133"/>
    <n v="299"/>
    <x v="10"/>
    <x v="1"/>
    <s v="优雅百搭"/>
    <s v="半开襟套头款式；简约宽松版型；精选亲肤全棉府绸面料"/>
    <s v="宽松"/>
    <s v="适中"/>
  </r>
  <r>
    <x v="3"/>
    <s v="1HY2013910730"/>
    <s v="雪纺贴布绣花无袖衬衫"/>
    <s v="漂白"/>
    <x v="0"/>
    <x v="0"/>
    <n v="1"/>
    <x v="77"/>
    <n v="599"/>
    <x v="7"/>
    <x v="1"/>
    <s v="优雅迷人"/>
    <s v="双层圆领设计；无袖A字轮廓；浪漫贴布刺绣花朵；精选轻柔雪纺料"/>
    <s v="合体"/>
    <s v="适中"/>
  </r>
  <r>
    <x v="3"/>
    <s v="1HY2015660140"/>
    <s v="V领吊带短款无袖衬衫"/>
    <s v="黑色"/>
    <x v="0"/>
    <x v="0"/>
    <n v="1"/>
    <x v="132"/>
    <n v="369"/>
    <x v="8"/>
    <x v="1"/>
    <s v="时尚魅力"/>
    <s v="短款合体版型；V领+织带吊带；性感露背设计；摩登明线车缝"/>
    <s v="合体"/>
    <s v="短款"/>
  </r>
  <r>
    <x v="3"/>
    <s v="1HH2015250010"/>
    <s v="西装领斜襟桑蚕丝衬衫"/>
    <s v="米白"/>
    <x v="0"/>
    <x v="0"/>
    <n v="1"/>
    <x v="55"/>
    <n v="999"/>
    <x v="0"/>
    <x v="1"/>
    <s v="摩登大气"/>
    <s v="时尚西装领；斜襟系带款式；中袖修身版型；甄选100%桑蚕丝面料"/>
    <s v="修身"/>
    <s v="适中"/>
  </r>
  <r>
    <x v="3"/>
    <s v="1HH2015280181"/>
    <s v="V领荷叶织带无袖衬衫"/>
    <s v="漂白"/>
    <x v="0"/>
    <x v="0"/>
    <n v="1"/>
    <x v="146"/>
    <n v="439"/>
    <x v="9"/>
    <x v="1"/>
    <s v="优雅大方"/>
    <s v="开襟宽松版型；V领+荷叶边设计；领部撞色可拆卸织带"/>
    <s v="宽松"/>
    <s v="适中"/>
  </r>
  <r>
    <x v="3"/>
    <s v="1HJ2011550690"/>
    <s v="印花系带纯棉牛仔衬衫"/>
    <s v="深蓝"/>
    <x v="0"/>
    <x v="0"/>
    <n v="1"/>
    <x v="86"/>
    <n v="499"/>
    <x v="9"/>
    <x v="1"/>
    <s v="潮流百搭"/>
    <s v="简约宽松版型；下摆系带设计；后幅印花笑脸图案；精选纯棉牛仔料"/>
    <s v="宽松"/>
    <s v="适中"/>
  </r>
  <r>
    <x v="3"/>
    <s v="1HH1011000600"/>
    <s v="V领提花棉质薄款衬衫"/>
    <s v="蓝色"/>
    <x v="0"/>
    <x v="0"/>
    <n v="1"/>
    <x v="134"/>
    <n v="669"/>
    <x v="5"/>
    <x v="1"/>
    <s v="简约干练"/>
    <s v="落肩+V领设计；轻透薄款；落肩宽松版型；精选棉质提花面料"/>
    <s v="宽松"/>
    <s v="适中"/>
  </r>
  <r>
    <x v="3"/>
    <s v="1HH1011080010"/>
    <s v="蕾丝中长款薄短袖衬衫"/>
    <s v="米白"/>
    <x v="0"/>
    <x v="0"/>
    <n v="1"/>
    <x v="155"/>
    <n v="839"/>
    <x v="2"/>
    <x v="1"/>
    <s v="摩登都会"/>
    <s v="中长宽松版型；小立领+落肩袖；轻透薄款设计；绣花+睫毛蕾丝下摆"/>
    <s v="宽松"/>
    <s v="中长"/>
  </r>
  <r>
    <x v="3"/>
    <s v="1HH1011080190"/>
    <s v="蕾丝中长款薄短袖衬衫"/>
    <s v="米白"/>
    <x v="0"/>
    <x v="0"/>
    <n v="1"/>
    <x v="155"/>
    <n v="839"/>
    <x v="2"/>
    <x v="1"/>
    <s v="摩登都会"/>
    <s v="中长宽松版型；小立领+落肩袖；轻透薄款设计；绣花+睫毛蕾丝下摆"/>
    <s v="宽松"/>
    <s v="中长"/>
  </r>
  <r>
    <x v="3"/>
    <s v="1HH1010800410"/>
    <s v="一字领泡泡袖波点衬衫"/>
    <s v="黄色"/>
    <x v="0"/>
    <x v="0"/>
    <n v="1"/>
    <x v="98"/>
    <n v="499"/>
    <x v="9"/>
    <x v="1"/>
    <s v="都会大方"/>
    <s v="套头宽松版型；性感一字领；轻透泡泡袖设计；约七分袖长"/>
    <s v="宽松"/>
    <s v="适中"/>
  </r>
  <r>
    <x v="3"/>
    <s v="1HH1015070090"/>
    <s v="棉质撞色刺绣印花衬衫"/>
    <s v="黑色"/>
    <x v="0"/>
    <x v="0"/>
    <n v="1"/>
    <x v="134"/>
    <n v="669"/>
    <x v="5"/>
    <x v="1"/>
    <s v="摩登大气"/>
    <s v="落肩宽松版型；撞色印花图案；亮片+钉珠+刺绣点缀"/>
    <s v="宽松"/>
    <s v="适中"/>
  </r>
  <r>
    <x v="3"/>
    <s v="1HY1012410010"/>
    <s v="短款荷叶边薄雪纺衬衫"/>
    <s v="米白"/>
    <x v="0"/>
    <x v="0"/>
    <n v="1"/>
    <x v="150"/>
    <n v="569"/>
    <x v="7"/>
    <x v="1"/>
    <s v="优雅魅力"/>
    <s v="短款宽松版型；落肩+肩章+口袋细节；刺绣荷叶边；精选薄雪纺皱"/>
    <s v="宽松"/>
    <s v="短款"/>
  </r>
  <r>
    <x v="3"/>
    <s v="1HY1012470010"/>
    <s v="拼接方领泡泡袖衬衫"/>
    <s v="米白"/>
    <x v="0"/>
    <x v="0"/>
    <n v="1"/>
    <x v="98"/>
    <n v="499"/>
    <x v="9"/>
    <x v="1"/>
    <s v="简约柔和"/>
    <s v="拼接方形领；插肩+泡泡袖设计；轻透蕾丝花边点缀"/>
    <s v="宽松"/>
    <s v="适中"/>
  </r>
  <r>
    <x v="3"/>
    <s v="1HH1010410000"/>
    <s v="拼接开叉棉质中长衬衫"/>
    <s v="漂白"/>
    <x v="0"/>
    <x v="0"/>
    <n v="1"/>
    <x v="77"/>
    <n v="599"/>
    <x v="7"/>
    <x v="1"/>
    <s v="简约大方"/>
    <s v="中长宽松版型；别致异材质拼接；时尚侧开叉+口袋点缀"/>
    <s v="宽松"/>
    <s v="适中"/>
  </r>
  <r>
    <x v="3"/>
    <s v="1HH1010410690"/>
    <s v="拼接开叉棉质中长衬衫"/>
    <s v="漂白"/>
    <x v="0"/>
    <x v="0"/>
    <n v="1"/>
    <x v="77"/>
    <n v="599"/>
    <x v="7"/>
    <x v="1"/>
    <s v="简约大方"/>
    <s v="中长宽松版型；别致异材质拼接；时尚侧开叉+口袋点缀"/>
    <s v="宽松"/>
    <s v="适中"/>
  </r>
  <r>
    <x v="3"/>
    <s v="1HY1012030010"/>
    <s v="棉质刺绣花朵长款衬衫"/>
    <s v="米白"/>
    <x v="0"/>
    <x v="0"/>
    <n v="1"/>
    <x v="77"/>
    <n v="599"/>
    <x v="7"/>
    <x v="1"/>
    <s v="简约舒适"/>
    <s v="长款宽松版型；清新刺绣花朵图案；亲肤棉质面料"/>
    <s v="宽松"/>
    <s v="长款"/>
  </r>
  <r>
    <x v="4"/>
    <s v="1GY4071390090"/>
    <s v="搭片磨毛高腰半裙"/>
    <s v="黑色"/>
    <x v="0"/>
    <x v="3"/>
    <n v="1"/>
    <x v="18"/>
    <n v="669"/>
    <x v="5"/>
    <x v="0"/>
    <s v="前幅拼接搭片/磨毛裙摆设计/采用毛呢面料"/>
    <s v="[面层]46.4%绵羊毛26.9%腈纶26.7%锦纶(含粘合剂)[底层]96.7%聚酯纤维3.3%氨纶(含粘合剂)里料:100%聚酯纤维"/>
    <s v="合体"/>
    <s v="适中"/>
  </r>
  <r>
    <x v="4"/>
    <s v="1GY4071440920"/>
    <s v="条纹A字裙半身裙"/>
    <s v="蓝白条"/>
    <x v="0"/>
    <x v="3"/>
    <n v="1"/>
    <x v="23"/>
    <n v="599"/>
    <x v="7"/>
    <x v="0"/>
    <s v="优雅条纹设计/显瘦A字裙版型/采用合成纤维面料"/>
    <s v="65.6%聚酯纤维31.4%粘纤3%氨纶_x000d_里料:100%棉"/>
    <s v="合体"/>
    <s v="适中"/>
  </r>
  <r>
    <x v="4"/>
    <s v="1GY4071850090"/>
    <s v="拼接搭片A字半裙"/>
    <s v="黑色"/>
    <x v="0"/>
    <x v="3"/>
    <n v="1"/>
    <x v="111"/>
    <n v="539"/>
    <x v="7"/>
    <x v="0"/>
    <s v="拼接纽扣搭片/A字裙修饰身材/采用合成纤维面料"/>
    <s v="97.5%聚酯纤维2.5%氨纶_x000d_里料:100%棉_x000d_内贴:100%棉"/>
    <s v="合体"/>
    <s v="适中"/>
  </r>
  <r>
    <x v="4"/>
    <s v="1GY4071850100"/>
    <s v="拼接搭片A字半裙"/>
    <s v="黑色"/>
    <x v="0"/>
    <x v="3"/>
    <n v="1"/>
    <x v="111"/>
    <n v="539"/>
    <x v="7"/>
    <x v="0"/>
    <s v="拼接纽扣搭片/A字裙修饰身材/采用合成纤维面料"/>
    <s v="97.5%聚酯纤维2.5%氨纶_x000d_里料:100%棉_x000d_内贴:100%棉"/>
    <s v="合体"/>
    <s v="适中"/>
  </r>
  <r>
    <x v="4"/>
    <s v="1GY4071900090"/>
    <s v="荷叶边印花半裙"/>
    <s v="黑色"/>
    <x v="0"/>
    <x v="3"/>
    <n v="1"/>
    <x v="17"/>
    <n v="569"/>
    <x v="7"/>
    <x v="0"/>
    <s v="印花图案设计/拼接褶皱荷叶边/采用合成纤维面料"/>
    <s v="100%聚酯纤维_x000d_里料:100%聚酯纤维_x000d_腰贴:100%棉"/>
    <s v="合体"/>
    <s v="中长"/>
  </r>
  <r>
    <x v="4"/>
    <s v="1GY4071910090"/>
    <s v="褶皱荷叶蕾丝半裙"/>
    <s v="黑色"/>
    <x v="0"/>
    <x v="3"/>
    <n v="1"/>
    <x v="15"/>
    <n v="799"/>
    <x v="6"/>
    <x v="0"/>
    <s v="透视设计浪漫优雅/拼接褶皱荷叶边/甄选蕾丝面料"/>
    <s v="100%锦纶_x000d_里料:58.4%粘纤35.9%锦纶5.7%氨纶_x000d_荷叶边:100%聚酯纤维"/>
    <s v="合体"/>
    <s v="超短"/>
  </r>
  <r>
    <x v="4"/>
    <s v="1GY4071910880"/>
    <s v="褶皱荷叶蕾丝半裙"/>
    <s v="黑色"/>
    <x v="0"/>
    <x v="3"/>
    <n v="1"/>
    <x v="15"/>
    <n v="799"/>
    <x v="6"/>
    <x v="0"/>
    <s v="透视设计浪漫优雅/拼接褶皱荷叶边/甄选蕾丝面料"/>
    <s v="100%锦纶_x000d_里料:58.4%粘纤35.9%锦纶5.7%氨纶_x000d_荷叶边:100%聚酯纤维"/>
    <s v="合体"/>
    <s v="超短"/>
  </r>
  <r>
    <x v="4"/>
    <s v="1GY4072890933"/>
    <s v="格纹抽绳半身裙"/>
    <s v="啡蓝格"/>
    <x v="0"/>
    <x v="3"/>
    <n v="1"/>
    <x v="9"/>
    <n v="699"/>
    <x v="5"/>
    <x v="0"/>
    <s v="复古格纹设计/个性抽绳松紧腰/采用合成纤维面料"/>
    <s v="[面层]61.3%聚酯纤维35.8%粘纤2.9%氨纶[底层]88.1%聚酯纤维11.9%氨纶_x000d_里料:100%聚酯纤维"/>
    <s v="合体"/>
    <s v="中长"/>
  </r>
  <r>
    <x v="4"/>
    <s v="1GY4073190120"/>
    <s v="波点网纱百褶套裙"/>
    <s v="大红"/>
    <x v="0"/>
    <x v="0"/>
    <n v="1"/>
    <x v="10"/>
    <n v="769"/>
    <x v="6"/>
    <x v="0"/>
    <s v="别致波点图案/两件套层次设计/采用网纱面料"/>
    <s v="100%聚酯纤维_x000d_里料:100%聚酯纤维"/>
    <s v="宽松"/>
    <s v="中长"/>
  </r>
  <r>
    <x v="4"/>
    <s v="1GF3075300090"/>
    <s v="PU中腰A字半身裙"/>
    <s v="黑色"/>
    <x v="0"/>
    <x v="1"/>
    <n v="1"/>
    <x v="23"/>
    <n v="599"/>
    <x v="7"/>
    <x v="0"/>
    <s v="纯色A字裙版型/短款剪裁设计/选取细腻PU材质"/>
    <s v="聚酯纤维64.7%粘纤16.6%棉12.0%锦纶5.9%其他纤维0.8%(涂层除外)_x000d_内贴:棉100%_x000d_袋布:聚酯纤维100%"/>
    <s v="合体"/>
    <s v="短款"/>
  </r>
  <r>
    <x v="4"/>
    <s v="1GF3075310090"/>
    <s v="流苏中腰A字半裙"/>
    <s v="黑色"/>
    <x v="0"/>
    <x v="1"/>
    <n v="1"/>
    <x v="21"/>
    <n v="639"/>
    <x v="5"/>
    <x v="0"/>
    <s v="流苏巧妙装饰裙摆/纯色A字裙轮廓/短款剪裁设计"/>
    <s v="聚酯纤维+聚酯薄膜纤维39.3%羊毛29.8%腈纶28.1%其他纤维2.8%_x000d_里料:聚酯纤维100%_x000d_腰贴/脚贴:棉100%"/>
    <s v="合体"/>
    <s v="适中"/>
  </r>
  <r>
    <x v="4"/>
    <s v="1GF3075310180"/>
    <s v="流苏中腰A字半裙"/>
    <s v="黑色"/>
    <x v="0"/>
    <x v="1"/>
    <n v="1"/>
    <x v="21"/>
    <n v="639"/>
    <x v="5"/>
    <x v="0"/>
    <s v="流苏巧妙装饰裙摆/纯色A字裙轮廓/短款剪裁设计"/>
    <s v="腈纶36.7%羊毛31.3%聚酯纤维+聚酯薄膜纤维30.2%其他纤维1.8%_x000d_里料:聚酯纤维100%_x000d_腰贴/脚贴:棉100%"/>
    <s v="合体"/>
    <s v="适中"/>
  </r>
  <r>
    <x v="4"/>
    <s v="1GY3071950010"/>
    <s v="镂空透视A字半裙"/>
    <s v="米白"/>
    <x v="0"/>
    <x v="2"/>
    <n v="1"/>
    <x v="9"/>
    <n v="699"/>
    <x v="5"/>
    <x v="0"/>
    <s v="镂空设计透视性感/纯色A字裙版型/精致水溶绣花制作"/>
    <s v="聚酯纤维100%_x000d_里料:粘纤60.6%锦纶34.5%氨纶4.9%"/>
    <s v="合体"/>
    <s v="适中"/>
  </r>
  <r>
    <x v="4"/>
    <s v="1GY3071950090"/>
    <s v="镂空透视A字半裙"/>
    <s v="米白"/>
    <x v="0"/>
    <x v="2"/>
    <n v="1"/>
    <x v="9"/>
    <n v="699"/>
    <x v="5"/>
    <x v="0"/>
    <s v="镂空设计透视性感/纯色A字裙版型/精致水溶绣花制作"/>
    <s v="聚酯纤维100%_x000d_里料:粘纤60.6%锦纶34.5%氨纶4.9%"/>
    <s v="合体"/>
    <s v="适中"/>
  </r>
  <r>
    <x v="4"/>
    <s v="1GY3071950462"/>
    <s v="镂空透视A字半裙"/>
    <s v="米白"/>
    <x v="0"/>
    <x v="2"/>
    <n v="1"/>
    <x v="9"/>
    <n v="699"/>
    <x v="5"/>
    <x v="0"/>
    <s v="镂空设计透视性感/纯色A字裙版型/精致水溶绣花制作"/>
    <s v="聚酯纤维100%_x000d_里料:粘纤60.6%锦纶34.5%氨纶4.9%"/>
    <s v="合体"/>
    <s v="适中"/>
  </r>
  <r>
    <x v="4"/>
    <s v="1GZ3078930090"/>
    <s v="【917店庆周269元】纽扣开叉A字半裙"/>
    <s v="黑色"/>
    <x v="0"/>
    <x v="0"/>
    <n v="1"/>
    <x v="22"/>
    <n v="469"/>
    <x v="9"/>
    <x v="0"/>
    <s v="裙摆开叉设计/纽扣时髦点缀/纯色A字裙版型"/>
    <s v="[基布]粘纤55.8%聚酯纤维44.2%(含涂层)[材质鉴别]聚氨酯(PU)人造革_x000d_里料:聚酯纤维100%"/>
    <s v="合体"/>
    <s v="适中"/>
  </r>
  <r>
    <x v="4"/>
    <s v="1GS3074720610"/>
    <s v="印花A字裙半身裙"/>
    <s v="牛仔蓝"/>
    <x v="0"/>
    <x v="0"/>
    <n v="1"/>
    <x v="21"/>
    <n v="639"/>
    <x v="5"/>
    <x v="0"/>
    <s v="撞色卡通印花/收腰A字裙版型/舒适高含棉面料"/>
    <s v="棉100%(含微量其他纤维)_x000d_袋布:聚酯纤维100%"/>
    <s v="合体"/>
    <s v="适中"/>
  </r>
  <r>
    <x v="4"/>
    <s v="1GS3074760986"/>
    <s v="卡通印花A字短裙"/>
    <s v="黄白格"/>
    <x v="0"/>
    <x v="0"/>
    <n v="1"/>
    <x v="111"/>
    <n v="539"/>
    <x v="7"/>
    <x v="0"/>
    <s v="撞色卡通印花/复古风格纹图案/显瘦A字裙轮廓"/>
    <s v="聚酯纤维80.7%粘纤17.8%氨纶1.5%_x000d_撞料:聚酯纤维100%_x000d_里料:聚酯纤维100%"/>
    <s v="合体"/>
    <s v="适中"/>
  </r>
  <r>
    <x v="4"/>
    <s v="1GY3072030560"/>
    <s v="开叉抽绳丝绒半裙"/>
    <s v="浅绿"/>
    <x v="0"/>
    <x v="0"/>
    <n v="1"/>
    <x v="23"/>
    <n v="599"/>
    <x v="7"/>
    <x v="0"/>
    <s v="侧边开叉微露性感/褶皱抽绳吸睛加倍/采用柔软丝绒面料"/>
    <s v="聚酯纤维95.6%氨纶4.4%_x000d_里料:聚酯纤维100%"/>
    <s v="合体"/>
    <s v="适中"/>
  </r>
  <r>
    <x v="4"/>
    <s v="1GY3072030650"/>
    <s v="开叉抽绳丝绒半裙"/>
    <s v="浅绿"/>
    <x v="0"/>
    <x v="0"/>
    <n v="1"/>
    <x v="23"/>
    <n v="599"/>
    <x v="7"/>
    <x v="0"/>
    <s v="侧边开叉微露性感/褶皱抽绳吸睛加倍/采用柔软丝绒面料"/>
    <s v="聚酯纤维95.6%氨纶4.4%_x000d_里料:聚酯纤维100%"/>
    <s v="合体"/>
    <s v="适中"/>
  </r>
  <r>
    <x v="4"/>
    <s v="1GY3072060779"/>
    <s v="格子腰带高腰中裙"/>
    <s v="绿格"/>
    <x v="0"/>
    <x v="0"/>
    <n v="1"/>
    <x v="23"/>
    <n v="599"/>
    <x v="7"/>
    <x v="0"/>
    <s v="高腰款修饰身材比例/复古格子图案/搭配修身腰带"/>
    <s v="聚酯纤维81.0%粘纤17.3%氨纶1.7%_x000d_里料:聚酯纤维55%粘纤45%"/>
    <s v="合体"/>
    <s v="适中"/>
  </r>
  <r>
    <x v="4"/>
    <s v="1GY3072060959"/>
    <s v="格子腰带高腰中裙"/>
    <s v="绿格"/>
    <x v="0"/>
    <x v="0"/>
    <n v="1"/>
    <x v="23"/>
    <n v="599"/>
    <x v="7"/>
    <x v="0"/>
    <s v="高腰款修饰身材比例/复古格子图案/搭配修身腰带"/>
    <s v="聚酯纤维81.0%粘纤17.3%氨纶1.7%_x000d_里料:聚酯纤维55%粘纤45%"/>
    <s v="合体"/>
    <s v="适中"/>
  </r>
  <r>
    <x v="4"/>
    <s v="1GY3072150190"/>
    <s v="拼接搭片A字短裙"/>
    <s v="桔红"/>
    <x v="0"/>
    <x v="0"/>
    <n v="1"/>
    <x v="23"/>
    <n v="599"/>
    <x v="7"/>
    <x v="0"/>
    <s v="拼接摩登搭片/简洁纯色色调/A字款式修饰身材"/>
    <s v="[面层]聚酯纤维59.7%粘纤37%氨纶3.3%(含粘合剂)_x000d_[底层]聚酯纤维64%粘纤30.5%氨纶5.5%(含粘合剂)_x000d_腰贴:聚酯纤维59.7%粘纤37%氨纶3.3%_x000d_里料:棉100%_x000d_袋布:棉100%"/>
    <s v="合体"/>
    <s v="短款"/>
  </r>
  <r>
    <x v="4"/>
    <s v="1GY3072150650"/>
    <s v="拼接搭片A字短裙"/>
    <s v="桔红"/>
    <x v="0"/>
    <x v="0"/>
    <n v="1"/>
    <x v="23"/>
    <n v="599"/>
    <x v="7"/>
    <x v="0"/>
    <s v="拼接摩登搭片/简洁纯色色调/A字款式修饰身材"/>
    <s v="[面层]聚酯纤维59.7%粘纤37%氨纶3.3%(含粘合剂)_x000d_[底层]聚酯纤维64%粘纤30.5%氨纶5.5%(含粘合剂)_x000d_腰贴:聚酯纤维59.7%粘纤37%氨纶3.3%_x000d_里料:棉100%_x000d_袋布:棉100%"/>
    <s v="合体"/>
    <s v="短款"/>
  </r>
  <r>
    <x v="4"/>
    <s v="1GY3072270090"/>
    <s v="拼接蕾丝花边中裙"/>
    <s v="黑色"/>
    <x v="0"/>
    <x v="0"/>
    <n v="1"/>
    <x v="23"/>
    <n v="599"/>
    <x v="7"/>
    <x v="0"/>
    <s v="蕾丝花边点缀/纯色A字裙版型/采用PU面料制作"/>
    <s v="[基布]聚酯纤维100%[材质鉴别]聚氨酯(PU)人造革_x000d_里料:聚酯纤维55%粘纤45%_x000d_花边:聚酯纤维100%"/>
    <s v="合体"/>
    <s v="适中"/>
  </r>
  <r>
    <x v="4"/>
    <s v="1GY3072270520"/>
    <s v="拼接蕾丝花边中裙"/>
    <s v="黑色"/>
    <x v="0"/>
    <x v="0"/>
    <n v="1"/>
    <x v="23"/>
    <n v="599"/>
    <x v="7"/>
    <x v="0"/>
    <s v="蕾丝花边点缀/纯色A字裙版型/采用PU面料制作"/>
    <s v="[基布]聚酯纤维100%[材质鉴别]聚氨酯(PU)人造革_x000d_里料:聚酯纤维55%粘纤45%_x000d_花边:聚酯纤维100%"/>
    <s v="合体"/>
    <s v="适中"/>
  </r>
  <r>
    <x v="4"/>
    <s v="1GZ3078930120"/>
    <s v="【917店庆周269元】纽扣开叉A字半裙"/>
    <s v="黑色"/>
    <x v="0"/>
    <x v="0"/>
    <n v="1"/>
    <x v="22"/>
    <n v="469"/>
    <x v="9"/>
    <x v="0"/>
    <s v="裙摆开叉设计/纽扣时髦点缀/纯色A字裙版型"/>
    <s v="[基布]粘纤55.8%聚酯纤维44.2%(含涂层)[材质鉴别]聚氨酯(PU)人造革_x000d_里料:聚酯纤维100%"/>
    <s v="合体"/>
    <s v="适中"/>
  </r>
  <r>
    <x v="4"/>
    <s v="1GZ3078930520"/>
    <s v="【917店庆周269元】纽扣开叉A字半裙"/>
    <s v="黑色"/>
    <x v="0"/>
    <x v="0"/>
    <n v="1"/>
    <x v="22"/>
    <n v="469"/>
    <x v="9"/>
    <x v="0"/>
    <s v="裙摆开叉设计/纽扣时髦点缀/纯色A字裙版型"/>
    <s v="[基布]粘纤55.8%聚酯纤维44.2%(含涂层)[材质鉴别]聚氨酯(PU)人造革_x000d_里料:聚酯纤维100%"/>
    <s v="合体"/>
    <s v="适中"/>
  </r>
  <r>
    <x v="4"/>
    <s v="1GH3075990923"/>
    <s v="不规则荷叶包臀裙"/>
    <s v="黑白格"/>
    <x v="0"/>
    <x v="0"/>
    <n v="1"/>
    <x v="23"/>
    <n v="599"/>
    <x v="7"/>
    <x v="0"/>
    <s v="复古风格子图案/拼接柔美荷叶边/不规则裙摆设计"/>
    <s v="聚酯纤维97.5%氨纶2.5%_x000d_里料:聚酯纤维100%_x000d_腰贴:棉100%"/>
    <s v="合体"/>
    <s v="适中"/>
  </r>
  <r>
    <x v="4"/>
    <s v="1GH3076050090"/>
    <s v="拼接不规则A字裙"/>
    <s v="黑色"/>
    <x v="0"/>
    <x v="0"/>
    <n v="1"/>
    <x v="23"/>
    <n v="599"/>
    <x v="7"/>
    <x v="0"/>
    <s v="拼接扣袢设计/不规则裙摆剪裁/纯色高腰A字裙型"/>
    <s v="粘纤40.9%锦纶39.9%莱赛尔16.3%氨纶2.9%_x000d_里料:聚酯纤维100%"/>
    <s v="合体"/>
    <s v="适中"/>
  </r>
  <r>
    <x v="4"/>
    <s v="1GY3071900090"/>
    <s v="腰带钉珠开叉半裙"/>
    <s v="黑色"/>
    <x v="0"/>
    <x v="0"/>
    <n v="1"/>
    <x v="9"/>
    <n v="699"/>
    <x v="5"/>
    <x v="0"/>
    <s v="裙摆钉珠开叉设计/搭配灵活腰带/高腰线延伸腿部线条"/>
    <s v="聚酯纤维76.4%粘纤21.3%氨纶2.3%_x000d_里料:聚酯纤维100%"/>
    <s v="合体"/>
    <s v="适中"/>
  </r>
  <r>
    <x v="4"/>
    <s v="1GY3071900130"/>
    <s v="腰带钉珠开叉半裙"/>
    <s v="黑色"/>
    <x v="0"/>
    <x v="0"/>
    <n v="1"/>
    <x v="9"/>
    <n v="699"/>
    <x v="5"/>
    <x v="0"/>
    <s v="裙摆钉珠开叉设计/搭配灵活腰带/高腰线延伸腿部线条"/>
    <s v="聚酯纤维76.4%粘纤21.3%氨纶2.3%_x000d_里料:聚酯纤维100%"/>
    <s v="合体"/>
    <s v="适中"/>
  </r>
  <r>
    <x v="4"/>
    <s v="1GY3071910018"/>
    <s v="拼荷叶波点A字裙"/>
    <s v="白色"/>
    <x v="0"/>
    <x v="0"/>
    <n v="1"/>
    <x v="31"/>
    <n v="499"/>
    <x v="9"/>
    <x v="0"/>
    <s v="复古风波点印花/不规则拼接荷叶边/显瘦A字轮廓剪裁"/>
    <s v="聚酯纤维100%_x000d_里料:聚酯纤维100%"/>
    <s v="合体"/>
    <s v="适中"/>
  </r>
  <r>
    <x v="4"/>
    <s v="1GY3071910601"/>
    <s v="拼荷叶波点A字裙"/>
    <s v="白色"/>
    <x v="0"/>
    <x v="0"/>
    <n v="1"/>
    <x v="31"/>
    <n v="499"/>
    <x v="9"/>
    <x v="0"/>
    <s v="复古风波点印花/不规则拼接荷叶边/显瘦A字轮廓剪裁"/>
    <s v="聚酯纤维100%_x000d_里料:聚酯纤维100%"/>
    <s v="合体"/>
    <s v="适中"/>
  </r>
  <r>
    <x v="4"/>
    <s v="1GY3071940650"/>
    <s v="卡通印花A字短裙"/>
    <s v="深蓝"/>
    <x v="0"/>
    <x v="0"/>
    <n v="1"/>
    <x v="33"/>
    <n v="439"/>
    <x v="9"/>
    <x v="0"/>
    <s v="俏皮卡通图案印花/流畅A字廓形/撞色视觉效果"/>
    <s v="棉97.3%氨纶2.7%_x000d_腰贴/里料:棉100%"/>
    <s v="合体"/>
    <s v="适中"/>
  </r>
  <r>
    <x v="4"/>
    <s v="1GY3072140090"/>
    <s v="纯色腰带A字半裙"/>
    <s v="黑色"/>
    <x v="0"/>
    <x v="0"/>
    <n v="1"/>
    <x v="18"/>
    <n v="669"/>
    <x v="5"/>
    <x v="0"/>
    <s v="拼接不规则剪裁/搭配灵活腰带/纯色A字裙版型"/>
    <s v="[面层]聚酯纤维92.5%氨纶7.5%(含粘合剂)[底层]聚酯纤维92.1%氨纶7.9%(含粘合剂)_x000d_内贴:棉100%"/>
    <s v="合体"/>
    <s v="适中"/>
  </r>
  <r>
    <x v="4"/>
    <s v="1GY3072140462"/>
    <s v="纯色腰带A字半裙"/>
    <s v="黑色"/>
    <x v="0"/>
    <x v="0"/>
    <n v="1"/>
    <x v="18"/>
    <n v="669"/>
    <x v="5"/>
    <x v="0"/>
    <s v="拼接不规则剪裁/搭配灵活腰带/纯色A字裙版型"/>
    <s v="[面层]聚酯纤维92.5%氨纶7.5%(含粘合剂)[底层]聚酯纤维92.1%氨纶7.9%(含粘合剂)_x000d_内贴:棉100%"/>
    <s v="合体"/>
    <s v="适中"/>
  </r>
  <r>
    <x v="4"/>
    <s v="1GY3072140810"/>
    <s v="纯色腰带A字半裙"/>
    <s v="黑色"/>
    <x v="0"/>
    <x v="0"/>
    <n v="1"/>
    <x v="18"/>
    <n v="669"/>
    <x v="5"/>
    <x v="0"/>
    <s v="拼接不规则剪裁/搭配灵活腰带/纯色A字裙版型"/>
    <s v="[面层]聚酯纤维92.5%氨纶7.5%(含粘合剂)[底层]聚酯纤维92.1%氨纶7.9%(含粘合剂)_x000d_内贴:棉100%"/>
    <s v="合体"/>
    <s v="适中"/>
  </r>
  <r>
    <x v="4"/>
    <s v="1GY3072200091"/>
    <s v="透视波点网纱半裙"/>
    <s v="黑底白"/>
    <x v="0"/>
    <x v="0"/>
    <n v="1"/>
    <x v="9"/>
    <n v="699"/>
    <x v="5"/>
    <x v="0"/>
    <s v="动物毛装饰裙摆/复古波点图案/性感透视效果"/>
    <s v="聚酯纤维100%_x000d_毛条:禽鸟羽毛"/>
    <s v="合体"/>
    <s v="中长"/>
  </r>
  <r>
    <x v="4"/>
    <s v="1GY3072240090"/>
    <s v="荷叶高腰A字半裙"/>
    <s v="黑色"/>
    <x v="0"/>
    <x v="0"/>
    <n v="1"/>
    <x v="31"/>
    <n v="499"/>
    <x v="9"/>
    <x v="0"/>
    <s v="不规则荷叶边设计/收腰A字轮廓剪裁/高腰线视觉延伸腿长"/>
    <s v="[面层]聚酯纤维92.5%氨纶7.5%(含粘合剂)[底层]聚酯纤维92.1%氨纶7.9%(含粘合剂)_x000d_里料:聚酯纤维100%_x000d_腰贴:棉100%"/>
    <s v="合体"/>
    <s v="适中"/>
  </r>
  <r>
    <x v="4"/>
    <s v="1GY3072240090"/>
    <s v="荷叶高腰A字半裙"/>
    <s v="黑色"/>
    <x v="0"/>
    <x v="0"/>
    <n v="1"/>
    <x v="31"/>
    <n v="499"/>
    <x v="9"/>
    <x v="0"/>
    <s v="不规则荷叶边设计/收腰A字轮廓剪裁/高腰线视觉延伸腿长"/>
    <s v="[面层]聚酯纤维92.5%氨纶7.5%(含粘合剂)[底层]聚酯纤维92.1%氨纶7.9%(含粘合剂)_x000d_里料:聚酯纤维100%_x000d_腰贴:棉100%"/>
    <s v="合体"/>
    <s v="适中"/>
  </r>
  <r>
    <x v="4"/>
    <s v="1GY3072240810"/>
    <s v="荷叶高腰A字半裙"/>
    <s v="黑色"/>
    <x v="0"/>
    <x v="0"/>
    <n v="1"/>
    <x v="31"/>
    <n v="499"/>
    <x v="9"/>
    <x v="0"/>
    <s v="不规则荷叶边设计/收腰A字轮廓剪裁/高腰线视觉延伸腿长"/>
    <s v="[面层]聚酯纤维92.5%氨纶7.5%(含粘合剂)[底层]聚酯纤维92.1%氨纶7.9%(含粘合剂)_x000d_里料:聚酯纤维100%_x000d_腰贴:棉100%"/>
    <s v="合体"/>
    <s v="适中"/>
  </r>
  <r>
    <x v="4"/>
    <s v="1GZ3070800110"/>
    <s v="【917店庆周269元】纯色开叉包臀半裙"/>
    <s v="酒红"/>
    <x v="0"/>
    <x v="0"/>
    <n v="1"/>
    <x v="31"/>
    <n v="499"/>
    <x v="9"/>
    <x v="0"/>
    <s v="裙摆开叉设计/纯色包臀版型/高含棉面料制作"/>
    <s v="棉98.7%氨纶1.3%_x000d_里料:聚酯纤维100%_x000d_腰贴:棉100%_x000d_袋布:聚酯纤维100%"/>
    <s v="合体"/>
    <s v="适中"/>
  </r>
  <r>
    <x v="4"/>
    <s v="1GZ3070800650"/>
    <s v="【917店庆周269元】纯色开叉包臀半裙"/>
    <s v="酒红"/>
    <x v="0"/>
    <x v="0"/>
    <n v="1"/>
    <x v="31"/>
    <n v="499"/>
    <x v="9"/>
    <x v="0"/>
    <s v="裙摆开叉设计/纯色包臀版型/高含棉面料制作"/>
    <s v="棉98.7%氨纶1.3%_x000d_里料:聚酯纤维100%_x000d_腰贴:棉100%_x000d_袋布:聚酯纤维100%"/>
    <s v="合体"/>
    <s v="适中"/>
  </r>
  <r>
    <x v="4"/>
    <s v="1GZ3078690090"/>
    <s v="【917店庆周269元】灯芯绒A字半身裙"/>
    <s v="黑色"/>
    <x v="0"/>
    <x v="0"/>
    <n v="1"/>
    <x v="22"/>
    <n v="469"/>
    <x v="9"/>
    <x v="0"/>
    <s v="不同肌理巧妙拼接/流畅A字裙轮廓/大气无繁复纯色"/>
    <s v="棉98.5%氨纶1.5%_x000d_撞料:棉100%_x000d_里料:棉100%_x000d_腰贴:棉100%"/>
    <s v="合体"/>
    <s v="短款"/>
  </r>
  <r>
    <x v="4"/>
    <s v="1GZ3078690500"/>
    <s v="【917店庆周269元】灯芯绒A字半身裙"/>
    <s v="黑色"/>
    <x v="0"/>
    <x v="0"/>
    <n v="1"/>
    <x v="22"/>
    <n v="469"/>
    <x v="9"/>
    <x v="0"/>
    <s v="不同肌理巧妙拼接/流畅A字裙轮廓/大气无繁复纯色"/>
    <s v="棉98.5%氨纶1.5%_x000d_撞料:棉100%_x000d_里料:棉100%_x000d_腰贴:棉100%"/>
    <s v="合体"/>
    <s v="短款"/>
  </r>
  <r>
    <x v="4"/>
    <s v="1GZ3078950610"/>
    <s v="流苏包臀牛仔半裙"/>
    <s v="牛仔蓝"/>
    <x v="0"/>
    <x v="0"/>
    <n v="1"/>
    <x v="21"/>
    <n v="639"/>
    <x v="5"/>
    <x v="0"/>
    <s v="性感开叉设计/裙摆流苏点缀/修身包臂裙版型"/>
    <m/>
    <s v="合体"/>
    <s v="适中"/>
  </r>
  <r>
    <x v="4"/>
    <s v="1GY3072130018"/>
    <s v="网纱荷叶边蛋糕裙"/>
    <s v="白色"/>
    <x v="0"/>
    <x v="0"/>
    <n v="1"/>
    <x v="31"/>
    <n v="499"/>
    <x v="9"/>
    <x v="0"/>
    <s v="拼接荷叶边设计/灵动层次蛋糕裙/网纱材质性感透视"/>
    <s v="锦纶100%_x000d_里料:聚酯纤维100%"/>
    <s v="合体"/>
    <s v="中长"/>
  </r>
  <r>
    <x v="4"/>
    <s v="1GZ3078970987"/>
    <s v="格纹不对称A字裙"/>
    <s v="啡格"/>
    <x v="0"/>
    <x v="0"/>
    <n v="1"/>
    <x v="111"/>
    <n v="539"/>
    <x v="7"/>
    <x v="0"/>
    <s v="复古格纹图案/不对称荷叶裙摆/摩登显瘦A字轮廓"/>
    <s v="聚酯纤维65.8%粘纤31.6%氨纶1.5%金属镀膜纤维1.1%_x000d_里布:聚酯纤维100%"/>
    <s v="合体"/>
    <s v="适中"/>
  </r>
  <r>
    <x v="4"/>
    <s v="1GZ3078960510"/>
    <s v="印花雪纺半身裙"/>
    <s v="绿色"/>
    <x v="0"/>
    <x v="0"/>
    <n v="1"/>
    <x v="111"/>
    <n v="539"/>
    <x v="7"/>
    <x v="0"/>
    <s v="复古花卉印花/不规则裙摆设计/轻薄飘逸雪纺面料"/>
    <s v="聚酯纤维100%_x000d_里料:聚酯纤维100%_x000d_腰贴:棉100%"/>
    <s v="适中"/>
    <n v="0"/>
  </r>
  <r>
    <x v="4"/>
    <s v="1GS3074620010"/>
    <s v="拼接牛仔A字半裙"/>
    <s v="米白"/>
    <x v="0"/>
    <x v="0"/>
    <n v="1"/>
    <x v="111"/>
    <n v="539"/>
    <x v="7"/>
    <x v="0"/>
    <s v="侧边撞色刺绣设计/后腰小巧卡通铭牌/流畅A字半裙轮廓"/>
    <s v="本产品采用牛仔面料，首次穿着及洗涤会有掉色情况，属正常现象，建议新品洗涤一次后再穿着，单独或与同色衣物一同洗涤，避免接触浅色衣物，以防沾色。"/>
    <s v="合体"/>
    <s v="适中"/>
  </r>
  <r>
    <x v="4"/>
    <s v="1GS3074620090"/>
    <s v="拼接牛仔A字半裙"/>
    <s v="米白"/>
    <x v="0"/>
    <x v="0"/>
    <n v="1"/>
    <x v="111"/>
    <n v="539"/>
    <x v="7"/>
    <x v="0"/>
    <s v="侧边撞色刺绣设计/后腰小巧卡通铭牌/流畅A字半裙轮廓"/>
    <s v="本产品采用牛仔面料，首次穿着及洗涤会有掉色情况，属正常现象，建议新品洗涤一次后再穿着，单独或与同色衣物一同洗涤，避免接触浅色衣物，以防沾色。"/>
    <s v="合体"/>
    <s v="适中"/>
  </r>
  <r>
    <x v="4"/>
    <s v="1GS3074800902"/>
    <s v="条纹高腰百褶半裙"/>
    <s v="红条"/>
    <x v="0"/>
    <x v="0"/>
    <n v="1"/>
    <x v="12"/>
    <n v="739"/>
    <x v="6"/>
    <x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4"/>
    <s v="1GS3074800940"/>
    <s v="条纹高腰百褶半裙"/>
    <s v="红条"/>
    <x v="0"/>
    <x v="0"/>
    <n v="1"/>
    <x v="12"/>
    <n v="739"/>
    <x v="6"/>
    <x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</r>
  <r>
    <x v="4"/>
    <s v="1GY3071850181"/>
    <s v="刺绣透视半身裙"/>
    <s v="灰粉红"/>
    <x v="0"/>
    <x v="0"/>
    <n v="1"/>
    <x v="0"/>
    <n v="1090"/>
    <x v="1"/>
    <x v="1"/>
    <s v="多色刺绣图案/性感透视效果/细腻网纱材质"/>
    <s v="锦纶100%(绣花线除外)_x000d_里料:聚酯纤维100%"/>
    <s v="合体"/>
    <s v="中长"/>
  </r>
  <r>
    <x v="4"/>
    <s v="1GY3071850650"/>
    <s v="刺绣透视半身裙"/>
    <s v="灰粉红"/>
    <x v="0"/>
    <x v="0"/>
    <n v="1"/>
    <x v="0"/>
    <n v="1090"/>
    <x v="1"/>
    <x v="1"/>
    <s v="多色刺绣图案/性感透视效果/细腻网纱材质"/>
    <s v="锦纶100%(绣花线除外)_x000d_里料:聚酯纤维100%"/>
    <s v="合体"/>
    <s v="中长"/>
  </r>
  <r>
    <x v="4"/>
    <s v="1GY3071870120"/>
    <s v="荷叶印花雪纺半裙"/>
    <s v="大红"/>
    <x v="0"/>
    <x v="0"/>
    <n v="1"/>
    <x v="10"/>
    <n v="769"/>
    <x v="6"/>
    <x v="0"/>
    <s v="浪漫印花图案/层次荷叶边设计/不规则飘逸裙摆"/>
    <s v="本品采用非渗透印花工艺面料易因外力造成浅色底纱外露，使用时请勿绷扯及摩擦，请使用网袋机洗。"/>
    <s v="合体"/>
    <s v="适中"/>
  </r>
  <r>
    <x v="4"/>
    <s v="1GY3071880010"/>
    <s v="蕾丝透视百褶半裙"/>
    <s v="米白"/>
    <x v="0"/>
    <x v="0"/>
    <n v="1"/>
    <x v="9"/>
    <n v="699"/>
    <x v="5"/>
    <x v="0"/>
    <s v="稍短内衬性感透视/裙摆开叉露肤设计/飘逸灵动百褶裙型"/>
    <s v="聚酯纤维100%_x000d_里料:粘纤60.6%锦纶34.5%氨纶4.9%"/>
    <s v="合体"/>
    <s v="适中"/>
  </r>
  <r>
    <x v="4"/>
    <s v="1GY3071890090"/>
    <s v="拼蕾丝透视A字裙"/>
    <s v="黑色"/>
    <x v="0"/>
    <x v="0"/>
    <n v="1"/>
    <x v="12"/>
    <n v="739"/>
    <x v="6"/>
    <x v="0"/>
    <s v="拼接精致蕾丝花边/网纱透视性感效果/下摆褶皱荷叶边"/>
    <s v="下脚直接切边工艺，多次洗涤后会有轻微散边属正常现象。"/>
    <s v="合体"/>
    <s v="中长"/>
  </r>
  <r>
    <x v="4"/>
    <s v="1GY3072130601"/>
    <s v="网纱荷叶边蛋糕裙"/>
    <s v="白色"/>
    <x v="0"/>
    <x v="0"/>
    <n v="1"/>
    <x v="31"/>
    <n v="499"/>
    <x v="9"/>
    <x v="0"/>
    <s v="拼接荷叶边设计/灵动层次蛋糕裙/网纱材质性感透视"/>
    <s v="锦纶100%_x000d_里料:聚酯纤维100%"/>
    <s v="合体"/>
    <s v="中长"/>
  </r>
  <r>
    <x v="4"/>
    <s v="1GY3072160090"/>
    <s v="拼接褶皱A字半裙"/>
    <s v="黑色"/>
    <x v="0"/>
    <x v="0"/>
    <n v="1"/>
    <x v="33"/>
    <n v="439"/>
    <x v="9"/>
    <x v="0"/>
    <s v="裙摆拼接褶皱剪裁/简约纯色A字轮廓/高腰线修身设计"/>
    <s v="聚酯纤维89.8%氨纶10.2%_x000d_里料:聚酯纤维100%"/>
    <s v="合体"/>
    <s v="适中"/>
  </r>
  <r>
    <x v="4"/>
    <s v="1GY3072160601"/>
    <s v="拼接褶皱A字半裙"/>
    <s v="黑色"/>
    <x v="0"/>
    <x v="0"/>
    <n v="1"/>
    <x v="33"/>
    <n v="439"/>
    <x v="9"/>
    <x v="0"/>
    <s v="裙摆拼接褶皱剪裁/简约纯色A字轮廓/高腰线修身设计"/>
    <s v="聚酯纤维89.8%氨纶10.2%_x000d_里料:聚酯纤维100%"/>
    <s v="合体"/>
    <s v="适中"/>
  </r>
  <r>
    <x v="4"/>
    <s v="1GY3072250520"/>
    <s v="腰带拉链A字半裙"/>
    <s v="军绿"/>
    <x v="0"/>
    <x v="0"/>
    <n v="1"/>
    <x v="17"/>
    <n v="569"/>
    <x v="7"/>
    <x v="0"/>
    <s v="搭配金属环腰带/时髦拉链设计/裙摆不规则剪裁"/>
    <s v="棉98.4%氨纶1.6%_x000d_里料:棉100%"/>
    <s v="合体"/>
    <s v="适中"/>
  </r>
  <r>
    <x v="4"/>
    <s v="1GY3072250620"/>
    <s v="腰带拉链A字半裙"/>
    <s v="军绿"/>
    <x v="0"/>
    <x v="0"/>
    <n v="1"/>
    <x v="17"/>
    <n v="569"/>
    <x v="7"/>
    <x v="0"/>
    <s v="搭配金属环腰带/时髦拉链设计/裙摆不规则剪裁"/>
    <s v="棉98.4%氨纶1.6%_x000d_里料:棉100%"/>
    <s v="合体"/>
    <s v="适中"/>
  </r>
  <r>
    <x v="4"/>
    <s v="1GY3072250650"/>
    <s v="腰带拉链A字半裙"/>
    <s v="军绿"/>
    <x v="0"/>
    <x v="0"/>
    <n v="1"/>
    <x v="17"/>
    <n v="569"/>
    <x v="7"/>
    <x v="0"/>
    <s v="搭配金属环腰带/时髦拉链设计/裙摆不规则剪裁"/>
    <s v="棉98.4%氨纶1.6%_x000d_里料:棉100%"/>
    <s v="合体"/>
    <s v="适中"/>
  </r>
  <r>
    <x v="4"/>
    <s v="1GY3073460610"/>
    <s v="拼格子牛仔包臀裙"/>
    <s v="牛仔蓝"/>
    <x v="0"/>
    <x v="0"/>
    <n v="1"/>
    <x v="9"/>
    <n v="699"/>
    <x v="5"/>
    <x v="0"/>
    <s v="拼接复古格子/拉链个性点缀/修身包臀裙版型"/>
    <s v="主料:棉100%_x000d_撞料:(面层)聚酯纤维62.6%粘纤35.4%氨纶2%(含粘合剂)_x000d_(底层)聚酯纤维88.7%氨纶11.3%(含粘合剂)_x000d_袋布:聚酯纤维100%"/>
    <s v="合体"/>
    <s v="适中"/>
  </r>
  <r>
    <x v="4"/>
    <s v="1GY3074150650"/>
    <s v="刺绣牛仔A字半裙"/>
    <s v="深蓝"/>
    <x v="0"/>
    <x v="0"/>
    <n v="1"/>
    <x v="23"/>
    <n v="599"/>
    <x v="7"/>
    <x v="0"/>
    <s v="钉珠刺绣灵动点缀/A字轮廓巧妙显瘦/多重洗水工艺打造"/>
    <s v="本品采用牛仔面料，首次穿着及洗涤会有掉色情况，属正常现象，建议新品洗涤一次后再穿着，单独或与同色衣物一同洗涤，避免接触浅色衣物，以防沾色。"/>
    <s v="合体"/>
    <s v="适中"/>
  </r>
  <r>
    <x v="4"/>
    <s v="1GZ3078890090"/>
    <s v="不规则系带A字裙"/>
    <s v="黑色"/>
    <x v="0"/>
    <x v="0"/>
    <n v="1"/>
    <x v="111"/>
    <n v="539"/>
    <x v="7"/>
    <x v="0"/>
    <s v="侧边系带装饰/不规则裙摆设计/显瘦A字半裙版型"/>
    <s v="莱赛尔50.8%聚酯纤维30.5%粘纤9.7%羊毛7.2%氨纶1.8%_x000d_里料:棉100%"/>
    <s v="合体"/>
    <s v="适中"/>
  </r>
  <r>
    <x v="4"/>
    <s v="1GZ3078910090"/>
    <s v="荷叶拼接A字半裙"/>
    <s v="黑色"/>
    <x v="0"/>
    <x v="0"/>
    <n v="1"/>
    <x v="33"/>
    <n v="439"/>
    <x v="9"/>
    <x v="0"/>
    <s v="别致荷叶边下摆/拼接金属扣腰带/纯色易搭A字裙"/>
    <s v="聚酯纤维64.1%粘纤30.1%氨纶5.8%_x000d_里料:聚酯纤维89.6%氨纶10.4%_x000d_腰贴:棉100%"/>
    <s v="适中"/>
    <n v="0"/>
  </r>
  <r>
    <x v="4"/>
    <s v="1GZ3078910130"/>
    <s v="荷叶拼接A字半裙"/>
    <s v="黑色"/>
    <x v="0"/>
    <x v="0"/>
    <n v="1"/>
    <x v="33"/>
    <n v="439"/>
    <x v="9"/>
    <x v="0"/>
    <s v="别致荷叶边下摆/拼接金属扣腰带/纯色易搭A字裙"/>
    <s v="聚酯纤维63.9%粘纤31.1%氨纶5.0%_x000d_里料:聚酯纤维89.6%氨纶10.4%_x000d_腰贴:棉100%"/>
    <s v="适中"/>
    <n v="0"/>
  </r>
  <r>
    <x v="4"/>
    <s v="1GZ3079630610"/>
    <s v="【917店庆周329元】荷叶牛仔A字半裙"/>
    <s v="牛仔蓝"/>
    <x v="0"/>
    <x v="0"/>
    <n v="1"/>
    <x v="31"/>
    <n v="499"/>
    <x v="9"/>
    <x v="0"/>
    <s v="拼接荷叶别具层次/拉链设计个性时髦/A字裙款显瘦易搭"/>
    <m/>
    <s v="适中"/>
    <n v="0"/>
  </r>
  <r>
    <x v="4"/>
    <s v="1GZ3078980953"/>
    <s v="格纹拼接A字半裙"/>
    <s v="绿蓝格"/>
    <x v="0"/>
    <x v="0"/>
    <n v="1"/>
    <x v="17"/>
    <n v="569"/>
    <x v="7"/>
    <x v="0"/>
    <s v="复古风格纹图案/拼接腰带设计/不规则A字裙型"/>
    <s v="聚酯纤维63%粘纤33%氨纶4%_x000d_里料:聚酯纤维100%_x000d_腰贴:棉100%"/>
    <s v="适中"/>
    <n v="0"/>
  </r>
  <r>
    <x v="4"/>
    <s v="1GY3071960090"/>
    <s v="不规则拼接A字裙"/>
    <s v="黑色"/>
    <x v="0"/>
    <x v="0"/>
    <n v="1"/>
    <x v="21"/>
    <n v="639"/>
    <x v="5"/>
    <x v="0"/>
    <s v="拼接搭片裁剪/不规则下摆性感吸睛/收腰简约A字轮廓"/>
    <s v="聚酯纤维76.4%粘纤21.3%氨纶2.3%_x000d_里料:聚酯纤维100%"/>
    <s v="合体"/>
    <s v="适中"/>
  </r>
  <r>
    <x v="4"/>
    <s v="1GY3072050090"/>
    <s v="两件套A字半身裙"/>
    <s v="黑色"/>
    <x v="0"/>
    <x v="0"/>
    <n v="1"/>
    <x v="15"/>
    <n v="799"/>
    <x v="6"/>
    <x v="0"/>
    <s v="A字裙+不规则衬裙两件套/实用翻盖车缝口袋/亲肤高含棉面料"/>
    <s v="[面层]棉100%[底层]聚酯纤维100%_x000d_袋布:聚酯纤维100%"/>
    <s v="短款"/>
    <s v="短款"/>
  </r>
  <r>
    <x v="4"/>
    <s v="1GY3073140090"/>
    <s v="不规则拼接半身裙"/>
    <s v="黑色"/>
    <x v="0"/>
    <x v="0"/>
    <n v="1"/>
    <x v="21"/>
    <n v="639"/>
    <x v="5"/>
    <x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</r>
  <r>
    <x v="4"/>
    <s v="1GY3073490610"/>
    <s v="镂空牛仔包臀半裙"/>
    <s v="牛仔蓝"/>
    <x v="0"/>
    <x v="0"/>
    <n v="1"/>
    <x v="12"/>
    <n v="739"/>
    <x v="6"/>
    <x v="0"/>
    <s v="开叉拼接花边镂空/包臀版型修身显瘦/棉质洗水牛仔布料"/>
    <s v="本品采用牛仔面料，首次穿着及洗涤会有掉色情况，属正常现象，建议新品洗涤一次后再穿着，单独或与同色衣物一同洗涤，避免接触浅色衣物，以防沾色。"/>
    <s v="适中"/>
    <n v="0"/>
  </r>
  <r>
    <x v="4"/>
    <s v="1GY3072310018"/>
    <s v="透视蕾丝A字半裙"/>
    <s v="白色"/>
    <x v="0"/>
    <x v="0"/>
    <n v="1"/>
    <x v="18"/>
    <n v="669"/>
    <x v="5"/>
    <x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4"/>
    <s v="1GY3072310090"/>
    <s v="透视蕾丝A字半裙"/>
    <s v="白色"/>
    <x v="0"/>
    <x v="0"/>
    <n v="1"/>
    <x v="18"/>
    <n v="669"/>
    <x v="5"/>
    <x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4"/>
    <s v="1GZ3078880101"/>
    <s v="荷叶蛋糕裙半身裙"/>
    <s v="黑色"/>
    <x v="0"/>
    <x v="0"/>
    <n v="1"/>
    <x v="15"/>
    <n v="799"/>
    <x v="6"/>
    <x v="0"/>
    <s v="优雅柔美蛋糕裙款，轻松抓取眼球，演绎迷人魅力；荷叶边层次点缀，增强了裙装细节感，别具浪漫少女气息；橡筋收腰设计，弹性良好，穿着舒适，修饰纤细腰线。"/>
    <s v="聚酯纤维100%_x000d_里料:聚酯纤维100%"/>
    <s v="中长"/>
    <n v="0"/>
  </r>
  <r>
    <x v="4"/>
    <s v="1GZ3078940610"/>
    <s v="双排扣牛仔A字裙"/>
    <s v="牛仔蓝"/>
    <x v="0"/>
    <x v="0"/>
    <n v="1"/>
    <x v="31"/>
    <n v="499"/>
    <x v="9"/>
    <x v="0"/>
    <s v="高腰A字轮廓设计，巧妙打造纤腰长腿印象，格外吸睛；采用海军风双排扣装饰，演绎率性时髦感；精选含棉牛仔面料，柔韧舒爽，穿着得体大方。"/>
    <s v="牛仔布:棉98.8%其他纤维1.2%"/>
    <s v="适中"/>
    <n v="0"/>
  </r>
  <r>
    <x v="4"/>
    <s v="1GY3072040090"/>
    <s v="印花撞色雪纺半裙"/>
    <s v="黑色"/>
    <x v="0"/>
    <x v="0"/>
    <n v="1"/>
    <x v="111"/>
    <n v="539"/>
    <x v="7"/>
    <x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</r>
  <r>
    <x v="4"/>
    <s v="1GY3072070510"/>
    <s v="印花不规则半身裙"/>
    <s v="绿色"/>
    <x v="0"/>
    <x v="0"/>
    <n v="1"/>
    <x v="17"/>
    <n v="569"/>
    <x v="7"/>
    <x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4"/>
    <s v="1GY3072100090"/>
    <s v="【917店庆周219元】不规则荷叶半身裙"/>
    <s v="黑色"/>
    <x v="0"/>
    <x v="0"/>
    <n v="1"/>
    <x v="33"/>
    <n v="439"/>
    <x v="9"/>
    <x v="0"/>
    <s v="下摆不规则荷叶设计抢占视野，演绎时髦俏皮活力；包臂显瘦A字裙型，勾勒婀娜曲线，展露优雅迷人气息；收腰侧面隐形拉链，不影响裙装美观，尽展苗条身姿。"/>
    <s v="聚酯纤维89.8%氨纶10.2%_x000d_里料:聚酯纤维100%"/>
    <s v="适中"/>
    <n v="0"/>
  </r>
  <r>
    <x v="4"/>
    <s v="1GY3072100120"/>
    <s v="【917店庆周219元】不规则荷叶半身裙"/>
    <s v="黑色"/>
    <x v="0"/>
    <x v="0"/>
    <n v="1"/>
    <x v="33"/>
    <n v="439"/>
    <x v="9"/>
    <x v="0"/>
    <s v="下摆不规则荷叶设计抢占视野，演绎时髦俏皮活力；包臂显瘦A字裙型，勾勒婀娜曲线，展露优雅迷人气息；收腰侧面隐形拉链，不影响裙装美观，尽展苗条身姿。"/>
    <s v="聚酯纤维89.8%氨纶10.2%_x000d_里料:聚酯纤维100%"/>
    <s v="适中"/>
    <n v="0"/>
  </r>
  <r>
    <x v="4"/>
    <s v="1GY3072220090"/>
    <s v="蕾丝镂空A字短裙"/>
    <s v="黑色"/>
    <x v="0"/>
    <x v="0"/>
    <n v="1"/>
    <x v="31"/>
    <n v="499"/>
    <x v="9"/>
    <x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</r>
  <r>
    <x v="4"/>
    <s v="1GY3072290090"/>
    <s v="贴布绣钉珠半身裙"/>
    <s v="黑色"/>
    <x v="0"/>
    <x v="0"/>
    <n v="1"/>
    <x v="15"/>
    <n v="799"/>
    <x v="6"/>
    <x v="0"/>
    <s v="贴布刺绣赋予裙装俏丽摩登美感，营造青春活力气息；别致钉珠点睛视觉效果，打破单调，散发灵动光泽；利落修身A字轮廓，视觉上优化比例，尤显高挑窈窕。"/>
    <s v="请翻转洗涤，或放入洗衣袋，以免损伤。"/>
    <s v="适中"/>
    <n v="0"/>
  </r>
  <r>
    <x v="4"/>
    <s v="1GZ3078880090"/>
    <s v="【917店庆周399元】荷叶蛋糕裙半身裙"/>
    <s v="黑色"/>
    <x v="0"/>
    <x v="0"/>
    <n v="1"/>
    <x v="15"/>
    <n v="799"/>
    <x v="6"/>
    <x v="0"/>
    <s v="优雅柔美蛋糕裙款，轻松抓取眼球，演绎迷人魅力；荷叶边层次点缀，增强了裙装细节感，别具浪漫少女气息；橡筋收腰设计，弹性良好，穿着舒适，修饰纤细腰线。"/>
    <s v="聚酯纤维100%_x000d_里料:聚酯纤维100%"/>
    <s v="中长"/>
    <n v="0"/>
  </r>
  <r>
    <x v="4"/>
    <s v="1GZ3079560090"/>
    <s v="【917店庆周369元】可拆荷叶牛仔短裙"/>
    <s v="黑色"/>
    <x v="0"/>
    <x v="0"/>
    <n v="1"/>
    <x v="23"/>
    <n v="599"/>
    <x v="7"/>
    <x v="0"/>
    <s v="可拆荷叶下摆设计，打造摩登两穿裙装，演绎双面时髦女郎印象；A字轮廓剪裁，修饰身材小秘密，利落吸睛；精选高含棉牛仔料，柔韧透气，舒适亲肤。"/>
    <s v="棉74.7%聚酯纤维22.6%其他纤维2.7%_x000d_下摆:棉76.7%锦纶20.8%氨纶2.5%"/>
    <s v="短款"/>
    <s v="短款"/>
  </r>
  <r>
    <x v="4"/>
    <s v="1GZ3079560610"/>
    <s v="【917店庆周369元】可拆荷叶牛仔短裙"/>
    <s v="黑色"/>
    <x v="0"/>
    <x v="0"/>
    <n v="1"/>
    <x v="23"/>
    <n v="599"/>
    <x v="7"/>
    <x v="0"/>
    <s v="可拆荷叶下摆设计，打造摩登两穿裙装，演绎双面时髦女郎印象；A字轮廓剪裁，修饰身材小秘密，利落吸睛；精选高含棉牛仔料，柔韧透气，舒适亲肤。"/>
    <s v="棉98.8%其他纤维1.2%_x000d_下摆:棉76.7%锦纶20.8%氨纶2.5%"/>
    <s v="短款"/>
    <s v="短款"/>
  </r>
  <r>
    <x v="4"/>
    <s v="1GZ3079830090"/>
    <s v="【917店庆周429元】星座刺绣网纱中裙"/>
    <s v="黑色"/>
    <x v="0"/>
    <x v="0"/>
    <n v="1"/>
    <x v="9"/>
    <n v="699"/>
    <x v="5"/>
    <x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</r>
  <r>
    <x v="4"/>
    <s v="1GZ3079830180"/>
    <s v="【917店庆周429元】星座刺绣网纱中裙"/>
    <s v="黑色"/>
    <x v="0"/>
    <x v="0"/>
    <n v="1"/>
    <x v="9"/>
    <n v="699"/>
    <x v="5"/>
    <x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</r>
  <r>
    <x v="4"/>
    <s v="1GZ3079830501"/>
    <s v="【917店庆周429元】星座刺绣网纱中裙"/>
    <s v="黑色"/>
    <x v="0"/>
    <x v="0"/>
    <n v="1"/>
    <x v="9"/>
    <n v="699"/>
    <x v="5"/>
    <x v="0"/>
    <s v="以刺绣星座图案点缀简约裙面，演绎唯美少女印象，格外吸睛；稍短内衬处理，巧妙展露修长美腿，高挑迷人；选用轻柔网纱面料，分外飘逸灵动，精致又时髦。"/>
    <s v="锦纶100%(绣花线除外)_x000d_里料:聚酯纤维100%"/>
    <s v="中长"/>
    <n v="0"/>
  </r>
  <r>
    <x v="4"/>
    <s v="1GZ3079860610"/>
    <s v="拼荷叶牛仔背带裙"/>
    <s v="牛仔蓝"/>
    <x v="0"/>
    <x v="0"/>
    <n v="1"/>
    <x v="21"/>
    <n v="639"/>
    <x v="5"/>
    <x v="0"/>
    <s v="拼接荷叶肩带，增添时髦复古韵味，让人印象深刻；加入海军风双排扣装饰，点缀简约裙装；精选含棉牛仔料，以率性面料演绎优雅格调。"/>
    <s v="1、本品为原色洗水效果,首次穿着及洗涤会有轻微程度的掉色，属正常现象，建议新品洗涤一次后再穿着；"/>
    <s v="适中"/>
    <n v="0"/>
  </r>
  <r>
    <x v="4"/>
    <s v="1GZ3079150090"/>
    <s v="拼荷叶毛呢背带裙"/>
    <s v="黑色"/>
    <x v="0"/>
    <x v="0"/>
    <n v="1"/>
    <x v="18"/>
    <n v="669"/>
    <x v="5"/>
    <x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聚酯纤维30.5%粘纤9.7%羊毛7.2%氨纶1.8%_x000d_里料:聚酯纤维100%"/>
    <s v="适中"/>
    <n v="0"/>
  </r>
  <r>
    <x v="4"/>
    <s v="1GY2076840610"/>
    <s v="刺绣A字牛仔短裙"/>
    <s v="牛仔蓝"/>
    <x v="0"/>
    <x v="0"/>
    <n v="1"/>
    <x v="18"/>
    <n v="669"/>
    <x v="5"/>
    <x v="0"/>
    <s v="亮色花朵刺绣醒目吸睛，精致图案散发复古气息；不规则拼接感别具设计巧思，街头时髦特质呼之欲出；A字短裙款式，与多种上衣轻松搭配，造型百变。"/>
    <s v="棉100%(绣花线除外)_x000d_袋布:聚酯纤维80%棉20%"/>
    <s v="合体"/>
    <s v="短款"/>
  </r>
  <r>
    <x v="4"/>
    <s v="1GY2070300018"/>
    <s v="开叉蕾丝裙半身裙"/>
    <s v="白色"/>
    <x v="0"/>
    <x v="0"/>
    <n v="1"/>
    <x v="23"/>
    <n v="599"/>
    <x v="7"/>
    <x v="0"/>
    <s v="面料:棉61.5%锦纶38.5%_x000d__x000d_里料:粘纤56.5%锦纶37.9%氨纶5.6%_x000d__x000d_腰贴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GY2070300510"/>
    <s v="开叉蕾丝裙半身裙"/>
    <s v="白色"/>
    <x v="0"/>
    <x v="0"/>
    <n v="1"/>
    <x v="23"/>
    <n v="599"/>
    <x v="7"/>
    <x v="0"/>
    <s v="面料:棉61.5%锦纶38.5%_x000d__x000d_里料:粘纤56.5%锦纶37.9%氨纶5.6%_x000d__x000d_腰贴:棉100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GY2072210410"/>
    <s v="拼接假两件A字裙"/>
    <s v="黄色"/>
    <x v="0"/>
    <x v="0"/>
    <n v="1"/>
    <x v="18"/>
    <n v="66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2210790"/>
    <s v="拼接假两件A字裙"/>
    <s v="黄色"/>
    <x v="0"/>
    <x v="0"/>
    <n v="1"/>
    <x v="18"/>
    <n v="66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2440937"/>
    <s v="格子拼荷叶A字裙"/>
    <s v="紫白格"/>
    <x v="0"/>
    <x v="0"/>
    <n v="1"/>
    <x v="22"/>
    <n v="469"/>
    <x v="9"/>
    <x v="0"/>
    <s v="面料:棉100%_x000d_下摆:[底布]粘纤56.7%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2440955"/>
    <s v="格子拼荷叶A字裙"/>
    <s v="紫白格"/>
    <x v="0"/>
    <x v="0"/>
    <n v="1"/>
    <x v="22"/>
    <n v="469"/>
    <x v="9"/>
    <x v="0"/>
    <s v="面料:棉100%_x000d_下摆:[底布]粘纤56.7%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2610090"/>
    <s v="拼百褶透视蕾丝裙"/>
    <s v="黑色"/>
    <x v="0"/>
    <x v="0"/>
    <n v="1"/>
    <x v="12"/>
    <n v="739"/>
    <x v="6"/>
    <x v="0"/>
    <s v="面料:聚酯纤维100%_x000d__x000d_里料:粘纤56.5%锦纶37.9%氨纶5.6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GY2072740090"/>
    <s v="纽扣中腰A字短裙"/>
    <s v="黑色"/>
    <x v="0"/>
    <x v="0"/>
    <n v="1"/>
    <x v="31"/>
    <n v="499"/>
    <x v="9"/>
    <x v="0"/>
    <s v="面料:聚酯纤维100%_x000d__x000d_袋布:聚酯纤维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GY2072780090"/>
    <s v="纯色搭片A字半裙"/>
    <s v="黑色"/>
    <x v="0"/>
    <x v="0"/>
    <n v="1"/>
    <x v="111"/>
    <n v="539"/>
    <x v="7"/>
    <x v="0"/>
    <s v="拼接搭片＋纽扣装饰，增添了简约半身裙的细节感，实穿而大气；侧边加入隐形拉链，巧妙修饰腰部线条，视觉显瘦；简约纯色A字裙款，与多种风格上衣皆可搭配，时髦好穿。"/>
    <s v="聚酯纤维86.5%粘纤10.6%氨纶2.9%_x000d_里料:聚酯纤维100%"/>
    <s v="合体"/>
    <s v="5-6分长"/>
  </r>
  <r>
    <x v="4"/>
    <s v="1GY2072980920"/>
    <s v="拼接绑带A字半裙"/>
    <s v="蓝白条"/>
    <x v="0"/>
    <x v="0"/>
    <n v="1"/>
    <x v="18"/>
    <n v="669"/>
    <x v="5"/>
    <x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H2075490120"/>
    <s v="不规则蕾丝半身裙"/>
    <s v="大红"/>
    <x v="0"/>
    <x v="0"/>
    <n v="1"/>
    <x v="18"/>
    <n v="669"/>
    <x v="5"/>
    <x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4"/>
    <s v="1GY2070480016"/>
    <s v="条纹排扣A字短裙"/>
    <s v="白黑条"/>
    <x v="0"/>
    <x v="0"/>
    <n v="1"/>
    <x v="20"/>
    <n v="399"/>
    <x v="8"/>
    <x v="0"/>
    <s v="竖向条纹元素，经典大气，俏丽好搭；侧边加入金属单排扣，亮眼色调点睛视觉，细节感十足；A字版型，呈现上紧下松效果，展现纤细蛮腰。"/>
    <s v="棉100%_x000d_里料:聚酯纤维100%"/>
    <s v="合体"/>
    <s v="5-6分长"/>
  </r>
  <r>
    <x v="4"/>
    <s v="1GY2070660090"/>
    <s v="金属装饰A字短裙"/>
    <s v="黑色"/>
    <x v="0"/>
    <x v="0"/>
    <n v="1"/>
    <x v="33"/>
    <n v="439"/>
    <x v="9"/>
    <x v="0"/>
    <s v="腰间贴布+金属装饰，点睛纯色裙装视觉，时髦个性；A字裙款，塑造上紧下松效果，展现纤细蛮腰；纯色简约裙款，与多种风格上衣皆可搭配，更具造型可能性。"/>
    <s v="棉68.2%聚酯纤维27.3%氨纶4.5%_x000d__x000d_里料:聚酯纤维100%"/>
    <s v="合体"/>
    <s v="5-6分长"/>
  </r>
  <r>
    <x v="4"/>
    <s v="1GY2070890010"/>
    <s v="系带压褶开叉半裙"/>
    <s v="米白"/>
    <x v="0"/>
    <x v="0"/>
    <n v="1"/>
    <x v="23"/>
    <n v="599"/>
    <x v="7"/>
    <x v="0"/>
    <s v="开叉与压褶巧妙结合，增强层次感，同时展露腿部肌肤，魅力迷人；搭配灵活腰带，装饰素色裙装，凸显干练摩登感；纯色裙装，与多种风格上衣皆可搭配，大方时尚。"/>
    <s v="聚酯纤维91%氨纶9%_x000d_里料:聚酯纤维95%氨纶5%"/>
    <s v="合体"/>
    <s v="5-6分长"/>
  </r>
  <r>
    <x v="4"/>
    <s v="1GY2070890090"/>
    <s v="系带压褶开叉半裙"/>
    <s v="米白"/>
    <x v="0"/>
    <x v="0"/>
    <n v="1"/>
    <x v="23"/>
    <n v="599"/>
    <x v="7"/>
    <x v="0"/>
    <s v="开叉与压褶巧妙结合，增强层次感，同时展露腿部肌肤，魅力迷人；搭配灵活腰带，装饰素色裙装，凸显干练摩登感；纯色裙装，与多种风格上衣皆可搭配，大方时尚。"/>
    <s v="聚酯纤维91%氨纶9%_x000d_里料:聚酯纤维95%氨纶5%"/>
    <s v="合体"/>
    <s v="5-6分长"/>
  </r>
  <r>
    <x v="4"/>
    <s v="1GY2070900025"/>
    <s v="不规则荷叶半身裙"/>
    <s v="桃红"/>
    <x v="0"/>
    <x v="0"/>
    <n v="1"/>
    <x v="23"/>
    <n v="599"/>
    <x v="7"/>
    <x v="0"/>
    <s v="双层荷叶边呈现出丰富层次感，别具柔美清新感；前短后长裙摆，不规则效果彰显个性，时髦出众；选用雪纺面料制作，质感柔和，清爽怡人。"/>
    <s v="聚酯纤维100%_x000d_里料:聚酯纤维95%氨纶5%"/>
    <s v="合体"/>
    <s v="5-6分长"/>
  </r>
  <r>
    <x v="4"/>
    <s v="1GY2070900090"/>
    <s v="不规则荷叶半身裙"/>
    <s v="桃红"/>
    <x v="0"/>
    <x v="0"/>
    <n v="1"/>
    <x v="23"/>
    <n v="599"/>
    <x v="7"/>
    <x v="0"/>
    <s v="双层荷叶边呈现出丰富层次感，别具柔美清新感；前短后长裙摆，不规则效果彰显个性，时髦出众；选用雪纺面料制作，质感柔和，清爽怡人。"/>
    <s v="聚酯纤维100%_x000d_里料:聚酯纤维95%氨纶5%"/>
    <s v="合体"/>
    <s v="5-6分长"/>
  </r>
  <r>
    <x v="4"/>
    <s v="1GY2070940090"/>
    <s v="透视蕾丝中长半裙"/>
    <s v="黑色"/>
    <x v="0"/>
    <x v="0"/>
    <n v="1"/>
    <x v="18"/>
    <n v="669"/>
    <x v="5"/>
    <x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</r>
  <r>
    <x v="4"/>
    <s v="1GY2070940180"/>
    <s v="透视蕾丝中长半裙"/>
    <s v="黑色"/>
    <x v="0"/>
    <x v="0"/>
    <n v="1"/>
    <x v="18"/>
    <n v="669"/>
    <x v="5"/>
    <x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</r>
  <r>
    <x v="4"/>
    <s v="1GY2070940888"/>
    <s v="透视蕾丝中长半裙"/>
    <s v="黑色"/>
    <x v="0"/>
    <x v="0"/>
    <n v="1"/>
    <x v="18"/>
    <n v="669"/>
    <x v="5"/>
    <x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</r>
  <r>
    <x v="4"/>
    <s v="1GY2072840010"/>
    <s v="层次网纱两件套裙"/>
    <s v="米白"/>
    <x v="0"/>
    <x v="0"/>
    <n v="1"/>
    <x v="0"/>
    <n v="999"/>
    <x v="0"/>
    <x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2072840090"/>
    <s v="层次网纱两件套裙"/>
    <s v="米白"/>
    <x v="0"/>
    <x v="0"/>
    <n v="1"/>
    <x v="0"/>
    <n v="999"/>
    <x v="0"/>
    <x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2072840601"/>
    <s v="层次网纱两件套裙"/>
    <s v="米白"/>
    <x v="0"/>
    <x v="0"/>
    <n v="1"/>
    <x v="0"/>
    <n v="999"/>
    <x v="0"/>
    <x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Z2079690690"/>
    <s v="开叉刺绣牛仔短裙"/>
    <s v="浅蓝"/>
    <x v="0"/>
    <x v="0"/>
    <n v="1"/>
    <x v="23"/>
    <n v="599"/>
    <x v="7"/>
    <x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d_袋布:聚酯纤维80%棉20%"/>
    <s v="合体"/>
    <s v="短款"/>
  </r>
  <r>
    <x v="4"/>
    <s v="1GZ2079580090"/>
    <s v="不规则褶皱A字裙"/>
    <s v="黑色"/>
    <x v="0"/>
    <x v="0"/>
    <n v="1"/>
    <x v="111"/>
    <n v="539"/>
    <x v="7"/>
    <x v="0"/>
    <s v="不规则裙摆拼接褶皱雪纺，营造层次感，尽显个性时髦；搭配灵活腰带，金属扣点睛视觉，同时收腰又美观干练；A字短款裙型，提升腰部线条，展现高挑身姿。"/>
    <s v="聚酯纤维90%氨纶10%_x000d_里料:聚酯纤维100%"/>
    <s v="合体"/>
    <s v="5-6分长"/>
  </r>
  <r>
    <x v="4"/>
    <s v="1GZ2079840090"/>
    <s v="高腰荷叶鱼尾半裙"/>
    <s v="黑色"/>
    <x v="0"/>
    <x v="0"/>
    <n v="1"/>
    <x v="23"/>
    <n v="599"/>
    <x v="7"/>
    <x v="0"/>
    <s v="荷叶效果打造鱼尾裙款，展现流畅柔美线条，优雅迷人；高腰设计，巧妙修饰腰部线条，大方显瘦；纯色中裙款式，与多种风格上衣皆可搭配，时尚好搭。"/>
    <s v="聚酯纤维89.9%氨纶10.1%_x000d_里料:聚酯纤维95%氨纶5%"/>
    <s v="合体"/>
    <s v="5-6分长"/>
  </r>
  <r>
    <x v="4"/>
    <s v="1GZ2074110610"/>
    <s v="破洞刺绣牛仔短裙"/>
    <s v="牛仔蓝"/>
    <x v="0"/>
    <x v="0"/>
    <n v="1"/>
    <x v="111"/>
    <n v="539"/>
    <x v="7"/>
    <x v="0"/>
    <s v="破洞+磨边流苏，赋予经典元素新的时髦感，街头范十足；贴布刺绣飞鸟图案，优雅复古，碰撞出别样时尚火花；A字短款裙型，提升腰线，展现修长腿部线条。"/>
    <s v="棉83.9%粘纤9.4%聚酯纤维6.7%(含微量其他纤维,绣花章仔除外)_x000d_袋布:聚酯纤维86.8%棉13.2%"/>
    <s v="合体"/>
    <s v="短款"/>
  </r>
  <r>
    <x v="4"/>
    <s v="1GZ2074120610"/>
    <s v="刺绣排扣牛仔半裙"/>
    <s v="牛仔蓝"/>
    <x v="0"/>
    <x v="0"/>
    <n v="1"/>
    <x v="31"/>
    <n v="499"/>
    <x v="9"/>
    <x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</r>
  <r>
    <x v="4"/>
    <s v="1GZ2073420090"/>
    <s v="牛仔流苏A字裙女"/>
    <s v="黑色"/>
    <x v="0"/>
    <x v="0"/>
    <n v="1"/>
    <x v="55"/>
    <n v="199"/>
    <x v="10"/>
    <x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</r>
  <r>
    <x v="4"/>
    <s v="1GZ2073420610"/>
    <s v="牛仔流苏A字半裙"/>
    <s v="黑色"/>
    <x v="0"/>
    <x v="0"/>
    <n v="1"/>
    <x v="55"/>
    <n v="199"/>
    <x v="10"/>
    <x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</r>
  <r>
    <x v="4"/>
    <s v="1GY2070070090"/>
    <s v="开叉腰带高腰半裙"/>
    <s v="黑色"/>
    <x v="0"/>
    <x v="0"/>
    <n v="1"/>
    <x v="111"/>
    <n v="539"/>
    <x v="7"/>
    <x v="0"/>
    <s v="拼接搭片开叉设计，行走中轻展双腿，魅力跃然而生；配送同色腰带，轻松收腰，尽展窈窕身姿。"/>
    <s v="聚酯纤维100%_x000d_里料:聚酯纤维95%氨纶5%"/>
    <s v="合体"/>
    <s v="5-6分长"/>
  </r>
  <r>
    <x v="4"/>
    <s v="1GY2070070531"/>
    <s v="开叉腰带高腰半裙"/>
    <s v="黑色"/>
    <x v="0"/>
    <x v="0"/>
    <n v="1"/>
    <x v="111"/>
    <n v="539"/>
    <x v="7"/>
    <x v="0"/>
    <s v="拼接搭片开叉设计，行走中轻展双腿，魅力跃然而生；配送同色腰带，轻松收腰，尽展窈窕身姿。"/>
    <s v="聚酯纤维100%_x000d_里料:聚酯纤维95%氨纶5%"/>
    <s v="合体"/>
    <s v="5-6分长"/>
  </r>
  <r>
    <x v="4"/>
    <s v="1GY2070730650"/>
    <s v="荷叶边碎花A字裙"/>
    <s v="深蓝"/>
    <x v="0"/>
    <x v="0"/>
    <n v="1"/>
    <x v="20"/>
    <n v="399"/>
    <x v="8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1810920"/>
    <s v="拼接荷叶条纹半裙"/>
    <s v="蓝白条"/>
    <x v="0"/>
    <x v="0"/>
    <n v="1"/>
    <x v="17"/>
    <n v="569"/>
    <x v="7"/>
    <x v="0"/>
    <s v="拼接不规则剪裁下摆，巧妙展露美腿，尤显高挑窈窕；经典撞色条纹印花，波普感十足，时髦演绎都会印象；精选高含棉材质打造，清爽舒适，穿着得体大方。"/>
    <s v="棉100%_x000d_里料:聚酯纤维100%"/>
    <s v="合体"/>
    <s v="5-6分长"/>
  </r>
  <r>
    <x v="4"/>
    <s v="1GY2072200090"/>
    <s v="褶皱抽绳收腰半裙"/>
    <s v="黑色"/>
    <x v="0"/>
    <x v="0"/>
    <n v="1"/>
    <x v="20"/>
    <n v="399"/>
    <x v="8"/>
    <x v="0"/>
    <s v="摩登橡筋抽绳设计，凸显纤腰长腿特质，窈窕迷人；腰间褶皱修饰，塑造俏丽荷叶边，尽展柔美魅力；精选纯棉材质，质感柔软亲肤，穿着舒适大方。"/>
    <s v="棉100%"/>
    <s v="合体"/>
    <s v="5-6分长"/>
  </r>
  <r>
    <x v="4"/>
    <s v="1GY2072200530"/>
    <s v="褶皱抽绳收腰半裙"/>
    <s v="黑色"/>
    <x v="0"/>
    <x v="0"/>
    <n v="1"/>
    <x v="20"/>
    <n v="399"/>
    <x v="8"/>
    <x v="0"/>
    <s v="摩登橡筋抽绳设计，凸显纤腰长腿特质，窈窕迷人；腰间褶皱修饰，塑造俏丽荷叶边，尽展柔美魅力；精选纯棉材质，质感柔软亲肤，穿着舒适大方。"/>
    <s v="棉100%"/>
    <s v="合体"/>
    <s v="5-6分长"/>
  </r>
  <r>
    <x v="4"/>
    <s v="1GY2072220650"/>
    <s v="金属扣高腰A字裙"/>
    <s v="深蓝"/>
    <x v="0"/>
    <x v="0"/>
    <n v="1"/>
    <x v="23"/>
    <n v="599"/>
    <x v="7"/>
    <x v="0"/>
    <s v="Lessismore，摒除繁杂设计，以简约线条轮廓勾勒，尽展利落；以高腰A字轮廓打造，高挑优雅印象轻松演绎；独特异形金属纽扣装饰，巧妙提升裙装时髦感，让人眼前一亮；精选高含棉材质，穿着清爽又大方。"/>
    <s v="棉100%_x000d__x000d_袋布:聚酯纤维100%"/>
    <s v="合体"/>
    <s v="5-6分长"/>
  </r>
  <r>
    <x v="4"/>
    <s v="1GY2072330018"/>
    <s v="镂空A字裙蕾丝裙"/>
    <s v="白色"/>
    <x v="0"/>
    <x v="0"/>
    <n v="1"/>
    <x v="9"/>
    <n v="699"/>
    <x v="5"/>
    <x v="0"/>
    <s v="本品采用纱支组织疏松型面料，在使用过程中，纱支因摩擦会有少量抽出，此为正常现象；请注意避开尖利物品的勾刺、挂扯，按照洗护标识洗涤，以防止纱支破损。"/>
    <s v="锦纶100%_x000d_里料:聚酯纤维100%"/>
    <s v="合体"/>
    <s v="5-6分长"/>
  </r>
  <r>
    <x v="4"/>
    <s v="1GY2072810090"/>
    <s v="开叉透视雪纺长裙"/>
    <s v="黑色"/>
    <x v="0"/>
    <x v="0"/>
    <n v="1"/>
    <x v="111"/>
    <n v="539"/>
    <x v="7"/>
    <x v="0"/>
    <s v="百褶雪纺裙摆，轻柔灵动，散发浪漫柔美气息；侧开叉剪裁，巧妙展露修长美腿，尤显窈窕身姿；拼接蕾丝稍短内衬，低调散发复古格调，魅力从容绽放。"/>
    <s v="聚酯纤维100%_x000d_里料:聚酯纤维100%"/>
    <s v="合体"/>
    <s v="7-8分长"/>
  </r>
  <r>
    <x v="4"/>
    <s v="1GY2074170610"/>
    <s v="拼接绑带牛仔短裙"/>
    <s v="牛仔蓝"/>
    <x v="0"/>
    <x v="0"/>
    <n v="1"/>
    <x v="21"/>
    <n v="639"/>
    <x v="5"/>
    <x v="0"/>
    <s v="面料:棉89.6%聚酯纤维6.3%氨纶0.9%其他纤维3.2%_x000d__x000d_袋布:聚酯纤维80%棉2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GY2077170090"/>
    <s v="拼交叉带牛仔短裙"/>
    <s v="黑色"/>
    <x v="0"/>
    <x v="0"/>
    <n v="1"/>
    <x v="21"/>
    <n v="639"/>
    <x v="5"/>
    <x v="0"/>
    <s v="面料:棉74.5%聚酯纤维17%粘纤7.8%氨纶0.7%_x000d__x000d_袋布:聚酯纤维80%棉2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GY2077360610"/>
    <s v="拼蕾丝牛仔裙短裙"/>
    <s v="牛仔蓝"/>
    <x v="0"/>
    <x v="0"/>
    <n v="1"/>
    <x v="9"/>
    <n v="699"/>
    <x v="5"/>
    <x v="0"/>
    <s v="面料:棉100%(含微量其他纤维)_x000d_袋布:聚酯纤维80%棉20%_x000d_蕾丝:涤纶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2070080018"/>
    <s v="拼接交叉绑带短裙"/>
    <s v="白色"/>
    <x v="0"/>
    <x v="0"/>
    <n v="1"/>
    <x v="23"/>
    <n v="599"/>
    <x v="7"/>
    <x v="0"/>
    <s v="流畅A字轮廓剪裁，巧妙构筑纤腰长腿印象，高挑窈窕；拼接褶皱下摆，柔美浪漫气息轻松演绎；前幅交叉绑带设计，摩登复古感跃然而生，时髦又吸睛。"/>
    <s v="【底布】聚酯纤维96.6%氨纶3.4%【绣花线】聚酯纤维100%_x000d_里料:棉100%_x000d_花边:棉100%"/>
    <s v="合体"/>
    <s v="5-6分长"/>
  </r>
  <r>
    <x v="4"/>
    <s v="1GY2070080090"/>
    <s v="拼接交叉绑带短裙"/>
    <s v="白色"/>
    <x v="0"/>
    <x v="0"/>
    <n v="1"/>
    <x v="23"/>
    <n v="599"/>
    <x v="7"/>
    <x v="0"/>
    <s v="流畅A字轮廓剪裁，巧妙构筑纤腰长腿印象，高挑窈窕；拼接褶皱下摆，柔美浪漫气息轻松演绎；前幅交叉绑带设计，摩登复古感跃然而生，时髦又吸睛。"/>
    <s v="【底布】聚酯纤维96.6%氨纶3.4%【绣花线】聚酯纤维100%_x000d_里料:棉100%_x000d_花边:棉100%"/>
    <s v="合体"/>
    <s v="5-6分长"/>
  </r>
  <r>
    <x v="4"/>
    <s v="1GY2070160018"/>
    <s v="镂空水溶绣半身裙"/>
    <s v="白色"/>
    <x v="0"/>
    <x v="0"/>
    <n v="1"/>
    <x v="14"/>
    <n v="869"/>
    <x v="2"/>
    <x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2070160090"/>
    <s v="镂空水溶绣半身裙"/>
    <s v="白色"/>
    <x v="0"/>
    <x v="0"/>
    <n v="1"/>
    <x v="14"/>
    <n v="869"/>
    <x v="2"/>
    <x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2070610090"/>
    <s v="荷叶边蛋糕裙短裙"/>
    <s v="黑色"/>
    <x v="0"/>
    <x v="0"/>
    <n v="1"/>
    <x v="23"/>
    <n v="599"/>
    <x v="7"/>
    <x v="0"/>
    <s v="以A字轮廓剪裁，巧妙营造纤腰长腿印象，高腰又显瘦；层次荷叶下摆构筑甜美蛋糕裙型，层层叠叠散发浪漫迷人气息，让人耳目一新。"/>
    <s v="本品采用特殊纱支制作而成，穿着时请小心爱护，请勿用力拉扯面料，切不可揉搓及绞拧。以防对面料造成损坏。"/>
    <s v="合体"/>
    <s v="5-6分长"/>
  </r>
  <r>
    <x v="4"/>
    <s v="1GY2070610650"/>
    <s v="荷叶边蛋糕裙短裙"/>
    <s v="黑色"/>
    <x v="0"/>
    <x v="0"/>
    <n v="1"/>
    <x v="23"/>
    <n v="599"/>
    <x v="7"/>
    <x v="0"/>
    <s v="以A字轮廓剪裁，巧妙营造纤腰长腿印象，高腰又显瘦；层次荷叶下摆构筑甜美蛋糕裙型，层层叠叠散发浪漫迷人气息，让人耳目一新。"/>
    <s v="本品采用特殊纱支制作而成，穿着时请小心爱护，请勿用力拉扯面料，切不可揉搓及绞拧。以防对面料造成损坏。"/>
    <s v="合体"/>
    <s v="5-6分长"/>
  </r>
  <r>
    <x v="4"/>
    <s v="1GY2070950010"/>
    <s v="拼接排扣A字短裙"/>
    <s v="米白"/>
    <x v="0"/>
    <x v="0"/>
    <n v="1"/>
    <x v="23"/>
    <n v="599"/>
    <x v="7"/>
    <x v="0"/>
    <s v="下摆拼接异材质，打造灵动层次效果，增添优雅时髦感；金属双排扣点缀裙装，颇有几分复古情怀；A字版型+短款裙型，塑造纤细腰线，大方显瘦。"/>
    <s v="棉68.2%聚酯纤维27.3%氨纶4.5%_x000d_撞料:聚酯纤维100%_x000d_里料:聚酯纤维100%"/>
    <s v="合体"/>
    <s v="5-6分长"/>
  </r>
  <r>
    <x v="4"/>
    <s v="1GY2070950090"/>
    <s v="拼接排扣A字短裙"/>
    <s v="米白"/>
    <x v="0"/>
    <x v="0"/>
    <n v="1"/>
    <x v="23"/>
    <n v="599"/>
    <x v="7"/>
    <x v="0"/>
    <s v="下摆拼接异材质，打造灵动层次效果，增添优雅时髦感；金属双排扣点缀裙装，颇有几分复古情怀；A字版型+短款裙型，塑造纤细腰线，大方显瘦。"/>
    <s v="棉68.2%聚酯纤维27.3%氨纶4.5%_x000d_撞料:聚酯纤维100%_x000d_里料:聚酯纤维100%"/>
    <s v="合体"/>
    <s v="5-6分长"/>
  </r>
  <r>
    <x v="4"/>
    <s v="1GY2070950530"/>
    <s v="拼接排扣A字短裙"/>
    <s v="米白"/>
    <x v="0"/>
    <x v="0"/>
    <n v="1"/>
    <x v="23"/>
    <n v="599"/>
    <x v="7"/>
    <x v="0"/>
    <s v="下摆拼接异材质，打造灵动层次效果，增添优雅时髦感；金属双排扣点缀裙装，颇有几分复古情怀；A字版型+短款裙型，塑造纤细腰线，大方显瘦。"/>
    <s v="棉68.2%聚酯纤维27.3%氨纶4.5%_x000d_撞料:聚酯纤维100%_x000d_里料:聚酯纤维100%"/>
    <s v="合体"/>
    <s v="5-6分长"/>
  </r>
  <r>
    <x v="4"/>
    <s v="1GY2072230090"/>
    <s v="排扣拼接牛仔短裙"/>
    <s v="黑色"/>
    <x v="0"/>
    <x v="0"/>
    <n v="1"/>
    <x v="23"/>
    <n v="599"/>
    <x v="7"/>
    <x v="0"/>
    <s v="流畅A字轮廓，巧妙打造纤腰长腿印象，高挑显瘦；前幅拼接口袋设计，简约而不简单，摩登吸睛；磨破流苏下摆细节，魅力丹宁格调时髦演绎；选用纯棉洗水牛仔，柔韧亲肤，穿着舒适透气。"/>
    <s v="棉100%"/>
    <s v="合体"/>
    <s v="短款"/>
  </r>
  <r>
    <x v="4"/>
    <s v="1GY2072750520"/>
    <s v="金属开叉系带中裙"/>
    <s v="黑色"/>
    <x v="0"/>
    <x v="0"/>
    <n v="1"/>
    <x v="9"/>
    <n v="699"/>
    <x v="5"/>
    <x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</r>
  <r>
    <x v="4"/>
    <s v="1GY2074180610"/>
    <s v="贴布绣A字牛仔裙"/>
    <s v="牛仔蓝"/>
    <x v="0"/>
    <x v="0"/>
    <n v="1"/>
    <x v="23"/>
    <n v="599"/>
    <x v="7"/>
    <x v="0"/>
    <s v="简约微A字轮廓，巧妙修饰身材小秘密，尤显高挑窈窕；后幅贴布绣张俏丽点缀，时髦又清爽；前短后长剪裁裙摆与洗水流苏相得益彰，共同演绎潮流丹宁印象，尽展率性活力。"/>
    <s v="棉100%_x000d_袋布:聚酯纤维80%棉20%"/>
    <s v="合体"/>
    <s v="5-6分长"/>
  </r>
  <r>
    <x v="4"/>
    <s v="1GY2074190010"/>
    <s v="流苏A字裙牛仔裙"/>
    <s v="米白"/>
    <x v="0"/>
    <x v="0"/>
    <n v="1"/>
    <x v="23"/>
    <n v="599"/>
    <x v="7"/>
    <x v="0"/>
    <s v="简约微A字轮廓，巧妙修饰身材小秘密，尤显高挑窈窕；后幅贴布绣张俏丽点缀，时髦又清爽；前短后长剪裁裙摆与洗水流苏相得益彰，共同演绎潮流丹宁印象，尽展率性活力。"/>
    <s v="棉100%_x000d_袋布:聚酯纤维80%棉20%"/>
    <s v="合体"/>
    <s v="5-6分长"/>
  </r>
  <r>
    <x v="4"/>
    <s v="1GY2077380690"/>
    <s v="腰带包臀裙牛仔裙"/>
    <s v="浅蓝"/>
    <x v="0"/>
    <x v="0"/>
    <n v="1"/>
    <x v="15"/>
    <n v="799"/>
    <x v="6"/>
    <x v="0"/>
    <s v="高腰包臀裙型，优雅鱼尾轮廓，轻轻勾勒玲珑身姿；收腰腰带设计，视觉延伸腰部线条，腰线格外吸睛；磨破流苏裙摆，丹宁印象轻松演绎，别具率性活力。"/>
    <s v="棉62.8%聚酯纤维23.9%粘纤12.1%氨纶1.2%_x000d_袋布:聚酯纤维80%棉20%"/>
    <s v="合体"/>
    <s v="7-8分长"/>
  </r>
  <r>
    <x v="4"/>
    <s v="1GZ2079700690"/>
    <s v="破洞撞色牛仔短裙"/>
    <s v="浅蓝"/>
    <x v="0"/>
    <x v="0"/>
    <n v="1"/>
    <x v="111"/>
    <n v="539"/>
    <x v="7"/>
    <x v="0"/>
    <s v="破洞+磨破流苏设计，延续经典牛仔时髦元素，不乏街头与率性特质；侧边深浅洗水效果，点睛视觉效果，尽显新潮前卫；A字裙款巧妙提升腰线，修饰纤细蛮腰，大方显瘦。"/>
    <s v="棉100%_x000d__x000d_袋布:聚酯纤维80%棉20%"/>
    <s v="合体"/>
    <s v="短款"/>
  </r>
  <r>
    <x v="4"/>
    <s v="1GZ2079630090"/>
    <s v="荷叶拼花边A字裙"/>
    <s v="黑色"/>
    <x v="0"/>
    <x v="0"/>
    <n v="1"/>
    <x v="17"/>
    <n v="569"/>
    <x v="7"/>
    <x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氨纶3.9%_x000d_里料:聚酯纤维100%"/>
    <s v="合体"/>
    <s v="5-6分长"/>
  </r>
  <r>
    <x v="4"/>
    <s v="1GZ2079650090"/>
    <s v="蕾丝百褶A字短裙"/>
    <s v="黑色"/>
    <x v="0"/>
    <x v="0"/>
    <n v="1"/>
    <x v="17"/>
    <n v="569"/>
    <x v="7"/>
    <x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d_里料:聚酯纤维100%"/>
    <s v="合体"/>
    <s v="5-6分长"/>
  </r>
  <r>
    <x v="4"/>
    <s v="1GZ2079710010"/>
    <s v="网纱透视A字半裙"/>
    <s v="米白"/>
    <x v="0"/>
    <x v="0"/>
    <n v="1"/>
    <x v="111"/>
    <n v="539"/>
    <x v="7"/>
    <x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</r>
  <r>
    <x v="4"/>
    <s v="1GZ2079830090"/>
    <s v="拼蕾丝雪纺百褶裙"/>
    <s v="黑色"/>
    <x v="0"/>
    <x v="0"/>
    <n v="1"/>
    <x v="23"/>
    <n v="599"/>
    <x v="7"/>
    <x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</r>
  <r>
    <x v="4"/>
    <s v="1GZ2079830180"/>
    <s v="拼蕾丝雪纺百褶裙"/>
    <s v="黑色"/>
    <x v="0"/>
    <x v="0"/>
    <n v="1"/>
    <x v="23"/>
    <n v="599"/>
    <x v="7"/>
    <x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</r>
  <r>
    <x v="4"/>
    <s v="1GZ2079910923"/>
    <s v="格子高腰包臀半裙"/>
    <s v="黑白格"/>
    <x v="0"/>
    <x v="0"/>
    <n v="1"/>
    <x v="33"/>
    <n v="439"/>
    <x v="9"/>
    <x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棉48.6%_x000d_里料:聚酯纤维95%氨纶5%"/>
    <s v="合体"/>
    <s v="5-6分长"/>
  </r>
  <r>
    <x v="4"/>
    <s v="1GZ2079920180"/>
    <s v="荷叶不规则A字裙"/>
    <s v="粉红"/>
    <x v="0"/>
    <x v="0"/>
    <n v="1"/>
    <x v="33"/>
    <n v="439"/>
    <x v="9"/>
    <x v="0"/>
    <s v="裙摆荷叶边设计，行走间灵动飘逸，塑造摩登优雅印象；不规则剪裁别具设计感，增强裙装线条，新潮出众；A字高腰裙型，巧妙提升腰线，展现优美曼妙身姿。"/>
    <s v="棉100%_x000d_里料:聚酯纤维95%氨纶5%"/>
    <s v="合体"/>
    <s v="5-6分长"/>
  </r>
  <r>
    <x v="4"/>
    <s v="1GZ2079920531"/>
    <s v="荷叶不规则A字裙"/>
    <s v="粉红"/>
    <x v="0"/>
    <x v="0"/>
    <n v="1"/>
    <x v="33"/>
    <n v="439"/>
    <x v="9"/>
    <x v="0"/>
    <s v="裙摆荷叶边设计，行走间灵动飘逸，塑造摩登优雅印象；不规则剪裁别具设计感，增强裙装线条，新潮出众；A字高腰裙型，巧妙提升腰线，展现优美曼妙身姿。"/>
    <s v="棉100%_x000d__x000d_里料:棉100%"/>
    <s v="合体"/>
    <s v="5-6分长"/>
  </r>
  <r>
    <x v="4"/>
    <s v="1GY2070150760"/>
    <s v="松紧腰网纱套裙"/>
    <s v="浅紫"/>
    <x v="0"/>
    <x v="0"/>
    <n v="1"/>
    <x v="14"/>
    <n v="869"/>
    <x v="2"/>
    <x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2070330161"/>
    <s v="绑带A字裙半身裙"/>
    <s v="水红"/>
    <x v="0"/>
    <x v="0"/>
    <n v="1"/>
    <x v="20"/>
    <n v="399"/>
    <x v="8"/>
    <x v="0"/>
    <s v="流畅A字轮廓+短裤剪裁，打造纤腰长腿印象，魅力吸睛；拼接交叉绑带，巧妙修饰身材小秘密，时髦显瘦；选用高含棉量弹力材质，柔韧亲肤，穿着大方得体。"/>
    <s v="棉98.7%氨纶1.3%"/>
    <s v="合体"/>
    <s v="短款"/>
  </r>
  <r>
    <x v="4"/>
    <s v="1GY2070390710"/>
    <s v="钉珠开叉A字中裙"/>
    <s v="紫色"/>
    <x v="0"/>
    <x v="0"/>
    <n v="1"/>
    <x v="9"/>
    <n v="699"/>
    <x v="5"/>
    <x v="0"/>
    <s v="流畅A字剪裁，巧妙修饰身材，高挑显瘦；仿珍珠钉珠点缀，优雅气质跃然而生，大气迷人；前开叉设计，行走中轻展双腿肌肤，散发性感魅力。"/>
    <s v="聚酯纤维89.9%氨纶10.1%_x000d_里料:聚酯纤维100%"/>
    <s v="修身"/>
    <s v="5-6分长"/>
  </r>
  <r>
    <x v="4"/>
    <s v="1GY2070790018"/>
    <s v="镂空拼荷叶A字裙"/>
    <s v="白色"/>
    <x v="0"/>
    <x v="0"/>
    <n v="1"/>
    <x v="14"/>
    <n v="869"/>
    <x v="2"/>
    <x v="0"/>
    <s v="拼接荷叶下摆，柔美灵动气质跃然而生，散发典雅淑女气息；美腿肌肤在镂空打孔绣花下若隐若现，性感又时髦；选用亲肤高含棉量材质，柔软舒爽，得体大气。"/>
    <s v="棉100%_x000d_里料:棉100%"/>
    <s v="修身"/>
    <s v="5-6分长"/>
  </r>
  <r>
    <x v="4"/>
    <s v="1GY2070990920"/>
    <s v="拼蕾丝腰带A字裙"/>
    <s v="蓝白条"/>
    <x v="0"/>
    <x v="0"/>
    <n v="1"/>
    <x v="9"/>
    <n v="699"/>
    <x v="5"/>
    <x v="0"/>
    <s v="流畅A字轮廓剪裁，轻松打造纤腰长腿印象，魅力显瘦；开叉拼接蕾丝内衬，美腿若隐若现，尽展时髦性感；单排扣+原布腰带，加入英伦条纹，演绎浪漫复古印象，散发柔美淑女气息。"/>
    <s v="聚酯纤维93.9%氨纶4%粘纤2.1%_x000d_里料:聚酯纤维100%_x000d_蕾丝:锦纶100%"/>
    <s v="合体"/>
    <s v="5-6分长"/>
  </r>
  <r>
    <x v="4"/>
    <s v="1GY2072000090"/>
    <s v="褶皱抽绳开叉包裙"/>
    <s v="黑色"/>
    <x v="0"/>
    <x v="0"/>
    <n v="1"/>
    <x v="31"/>
    <n v="499"/>
    <x v="9"/>
    <x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</r>
  <r>
    <x v="4"/>
    <s v="1GY2072000531"/>
    <s v="褶皱抽绳开叉包裙"/>
    <s v="黑色"/>
    <x v="0"/>
    <x v="0"/>
    <n v="1"/>
    <x v="31"/>
    <n v="499"/>
    <x v="9"/>
    <x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</r>
  <r>
    <x v="4"/>
    <s v="1GY2072490090"/>
    <s v="拼接钉珠包臀半裙"/>
    <s v="黑色"/>
    <x v="0"/>
    <x v="0"/>
    <n v="1"/>
    <x v="111"/>
    <n v="539"/>
    <x v="7"/>
    <x v="0"/>
    <s v="不规则下摆拼接，塑造率性新浪漫主义印象，时髦吸睛；摆沿钉缝仿珍珠装饰，独特优雅跃然而生，尤显俏丽迷人；修身包臀裙型凸显简约俏丽，摩登干练。"/>
    <s v="锦纶88.8%氨纶11.2%_x000d__x000d_腰贴:棉100%"/>
    <s v="合体"/>
    <s v="5-6分长"/>
  </r>
  <r>
    <x v="4"/>
    <s v="1GY2072490181"/>
    <s v="拼接钉珠包臀半裙"/>
    <s v="黑色"/>
    <x v="0"/>
    <x v="0"/>
    <n v="1"/>
    <x v="111"/>
    <n v="539"/>
    <x v="7"/>
    <x v="0"/>
    <s v="不规则下摆拼接，塑造率性新浪漫主义印象，时髦吸睛；摆沿钉缝仿珍珠装饰，独特优雅跃然而生，尤显俏丽迷人；修身包臀裙型凸显简约俏丽，摩登干练。"/>
    <s v="锦纶88.8%氨纶11.2%_x000d__x000d_腰贴:棉100%"/>
    <s v="合体"/>
    <s v="5-6分长"/>
  </r>
  <r>
    <x v="4"/>
    <s v="1GY2077050610"/>
    <s v="拼接钉珠牛仔短裙"/>
    <s v="牛仔蓝"/>
    <x v="0"/>
    <x v="0"/>
    <n v="1"/>
    <x v="9"/>
    <n v="699"/>
    <x v="5"/>
    <x v="0"/>
    <s v="流畅A字剪裁牛仔裙，轻松勾勒纤腰长腿，魅力吸睛；不规则破骨拼接，增添率性格调；仿珍珠装饰碰撞磨破洗水，糅合潮流与浪漫，演绎潮流摩登印象。"/>
    <s v="请翻转洗涤，并放入洗衣袋，以免损伤装饰。"/>
    <s v="合体"/>
    <s v="短款"/>
  </r>
  <r>
    <x v="4"/>
    <s v="1GZ2079680610"/>
    <s v="拉链A字牛仔半裙"/>
    <s v="牛仔蓝"/>
    <x v="0"/>
    <x v="0"/>
    <n v="1"/>
    <x v="17"/>
    <n v="569"/>
    <x v="7"/>
    <x v="0"/>
    <s v="金属拉链加入织带点缀，赋予裙装街头时髦感，前卫吸睛；A字裙款呈现出上紧下松轮廓，修饰出身体线条，高挑显瘦；选取棉质牛仔面料，洗水工艺带来柔韧手感，彰显品质。"/>
    <s v="本品采用牛仔面料，首次穿着及洗涤会有掉色情况，属正常现象，建议新品洗涤一次后再穿着，单独或与同色衣物一同洗涤；避免接触浅色衣物，以防沾色。"/>
    <s v="合体"/>
    <s v="5-6分长"/>
  </r>
  <r>
    <x v="4"/>
    <s v="1GZ2079660090"/>
    <s v="收腰系带A字短裙"/>
    <s v="黑色"/>
    <x v="0"/>
    <x v="0"/>
    <n v="1"/>
    <x v="31"/>
    <n v="499"/>
    <x v="9"/>
    <x v="0"/>
    <s v="搭配灵活腰带，增强裙装美观感之余，又显干练摩登气场；高腰A字短款裙型，上紧下松轮廓视觉上提升下半身比例，高挑显瘦；前中大口袋设计，颇有几分复古感，实用大方。"/>
    <s v="棉100%_x000d_里料:聚酯纤维100%"/>
    <s v="合体"/>
    <s v="5-6分长"/>
  </r>
  <r>
    <x v="4"/>
    <s v="1GZ2079660530"/>
    <s v="收腰系带A字短裙"/>
    <s v="黑色"/>
    <x v="0"/>
    <x v="0"/>
    <n v="1"/>
    <x v="31"/>
    <n v="499"/>
    <x v="9"/>
    <x v="0"/>
    <s v="搭配灵活腰带，增强裙装美观感之余，又显干练摩登气场；高腰A字短款裙型，上紧下松轮廓视觉上提升下半身比例，高挑显瘦；前中大口袋设计，颇有几分复古感，实用大方。"/>
    <s v="棉100%_x000d_里料:聚酯纤维100%"/>
    <s v="合体"/>
    <s v="5-6分长"/>
  </r>
  <r>
    <x v="4"/>
    <s v="1GZ2079720090"/>
    <s v="压褶荷叶A字短裙"/>
    <s v="黑色"/>
    <x v="0"/>
    <x v="0"/>
    <n v="1"/>
    <x v="33"/>
    <n v="439"/>
    <x v="9"/>
    <x v="0"/>
    <s v="压褶荷叶边装饰裙装，增强立体线条感，凸显优雅俏丽感；纽扣装饰平添青春活力气息，经典而又减龄；A字高腰裙款，提升腰部线条，高挑显瘦。"/>
    <s v="聚酯纤维90%氨纶10%_x000d_里料:聚酯纤维100%"/>
    <s v="合体"/>
    <s v="5-6分长"/>
  </r>
  <r>
    <x v="4"/>
    <s v="1GZ2079730090"/>
    <s v="荷叶不规则半身裙"/>
    <s v="黑色"/>
    <x v="0"/>
    <x v="0"/>
    <n v="1"/>
    <x v="31"/>
    <n v="499"/>
    <x v="9"/>
    <x v="0"/>
    <s v="下摆荷叶边设计，呈现不规则效果，行走间灵动飘逸，打造摩登优雅印象；高腰+包臀裙款，修饰出优美身体曲线，大方迷人；选取弹力斜纹布料制作，具有弹性，穿着舒适。"/>
    <s v="聚酯纤维90%氨纶10%_x000d_里料:聚酯纤维100%"/>
    <s v="合体"/>
    <s v="5-6分长"/>
  </r>
  <r>
    <x v="4"/>
    <s v="1GZ2079850119"/>
    <s v="印花不规则包臀裙"/>
    <s v="红色"/>
    <x v="0"/>
    <x v="0"/>
    <n v="1"/>
    <x v="17"/>
    <n v="569"/>
    <x v="7"/>
    <x v="0"/>
    <s v="拼接荷叶打造不规则裙摆，层次感分明，别具设计感，优雅又个性；整件铺满撞色印花，演绎复古风情，浪漫迷人；侧边加入绑带设计，增添时髦感，打造摩登新潮范。"/>
    <s v="粘纤100%_x000d_里料:聚酯纤维100%"/>
    <s v="合体"/>
    <s v="7-8分长"/>
  </r>
  <r>
    <x v="4"/>
    <s v="1GZ2079850600"/>
    <s v="印花不规则包臀裙"/>
    <s v="红色"/>
    <x v="0"/>
    <x v="0"/>
    <n v="1"/>
    <x v="17"/>
    <n v="569"/>
    <x v="7"/>
    <x v="0"/>
    <s v="拼接荷叶打造不规则裙摆，层次感分明，别具设计感，优雅又个性；整件铺满撞色印花，演绎复古风情，浪漫迷人；侧边加入绑带设计，增添时髦感，打造摩登新潮范。"/>
    <s v="粘纤100%_x000d_里料:聚酯纤维100%"/>
    <s v="合体"/>
    <s v="7-8分长"/>
  </r>
  <r>
    <x v="4"/>
    <s v="1GZ2079860090"/>
    <s v="拼网布不规则半裙"/>
    <s v="黑色"/>
    <x v="0"/>
    <x v="0"/>
    <n v="1"/>
    <x v="23"/>
    <n v="599"/>
    <x v="7"/>
    <x v="0"/>
    <s v="拼接网布设计，呼应大热时尚潮流，增添街头前卫感，型格十足；不规则裙摆更具线条感，彰显设计巧思，别致又优雅；经典黑白配色，色调碰撞点睛视觉，大方又时髦。"/>
    <s v="聚酯纤维89.9%氨纶10.1%_x000d_网布:聚酯纤维88.3%氨纶11.7%_x000d_里料:聚酯纤维95%氨纶5%"/>
    <s v="合体"/>
    <s v="7-8分长"/>
  </r>
  <r>
    <x v="4"/>
    <s v="1GZ2075890610"/>
    <s v="不规则荷叶牛仔裙"/>
    <s v="牛仔蓝"/>
    <x v="0"/>
    <x v="0"/>
    <n v="1"/>
    <x v="31"/>
    <n v="499"/>
    <x v="9"/>
    <x v="0"/>
    <s v="单边拼接荷叶边，增添几分灵动气息，个性新潮；后幅车缝呈现不规则感，尽显设计巧思，时髦度UP；棉质面料打造牛仔裙款，质感柔韧，俏丽又好搭。"/>
    <s v="棉100%_x000d_袋布:聚酯纤维80%棉20%"/>
    <s v="合体"/>
    <s v="5-6分长"/>
  </r>
  <r>
    <x v="4"/>
    <s v="1GY2073350090"/>
    <s v="不规则拼拉链半裙"/>
    <s v="黑色"/>
    <x v="0"/>
    <x v="0"/>
    <n v="1"/>
    <x v="17"/>
    <n v="569"/>
    <x v="7"/>
    <x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粘纤22.9%氨纶3.0%"/>
    <s v="修身"/>
    <s v="5-6分长"/>
  </r>
  <r>
    <x v="4"/>
    <s v="1GZ2074130018"/>
    <s v="拼接网纱牛仔半裙"/>
    <s v="白色"/>
    <x v="0"/>
    <x v="0"/>
    <n v="1"/>
    <x v="23"/>
    <n v="599"/>
    <x v="7"/>
    <x v="0"/>
    <s v="拼接网纱打造层次效果，行走间下摆轻盈飘逸，时髦吸睛；轻微透视效果展现双腿，赋予牛仔裙几分迷人气息；A字版型与高腰融合，提升腰线，尽显高挑身姿。"/>
    <s v="棉49.2%再生纤维素纤维27.7%聚酯纤维21.9%氨纶1.2%_x000d_撞料:聚酯纤维100%_x000d_袋布:聚酯纤维80%棉20%"/>
    <s v="合体"/>
    <s v="7-8分长"/>
  </r>
  <r>
    <x v="4"/>
    <s v="1GC2033940090"/>
    <s v="松紧腰拼接包臀裙"/>
    <s v="黑色"/>
    <x v="0"/>
    <x v="0"/>
    <n v="1"/>
    <x v="15"/>
    <n v="799"/>
    <x v="6"/>
    <x v="0"/>
    <s v="本品釆用特殊细纱支制作而成，在穿着使用时需小心爱护，避免指甲、金属等尖锐物品的勾刮，以防造成面料钩丝及刮痕。在使用过程中造成的纱支损坏情况，不予接受退换货。"/>
    <s v="粘纤65.2%锦纶33%氨纶1.8%"/>
    <s v="合体"/>
    <s v="5-6分长"/>
  </r>
  <r>
    <x v="4"/>
    <s v="1GC2073750030"/>
    <s v="褶皱荷叶开叉中裙"/>
    <s v="灰色"/>
    <x v="0"/>
    <x v="0"/>
    <n v="1"/>
    <x v="111"/>
    <n v="539"/>
    <x v="7"/>
    <x v="0"/>
    <s v="面料:棉59.5%聚酯纤维40.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C2073750530"/>
    <s v="褶皱荷叶开叉中裙"/>
    <s v="灰色"/>
    <x v="0"/>
    <x v="0"/>
    <n v="1"/>
    <x v="111"/>
    <n v="539"/>
    <x v="7"/>
    <x v="0"/>
    <s v="面料:棉59.5%聚酯纤维40.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C2073770018"/>
    <s v="拼接拉链口袋短裙"/>
    <s v="白色"/>
    <x v="0"/>
    <x v="0"/>
    <n v="1"/>
    <x v="111"/>
    <n v="539"/>
    <x v="7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C2073770090"/>
    <s v="拼接拉链口袋短裙"/>
    <s v="白色"/>
    <x v="0"/>
    <x v="0"/>
    <n v="1"/>
    <x v="111"/>
    <n v="539"/>
    <x v="7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C2073890090"/>
    <s v="松紧腰薄百褶中裙"/>
    <s v="黑色"/>
    <x v="0"/>
    <x v="0"/>
    <n v="1"/>
    <x v="9"/>
    <n v="699"/>
    <x v="5"/>
    <x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</r>
  <r>
    <x v="4"/>
    <s v="1GC2073890870"/>
    <s v="松紧腰薄百褶中裙"/>
    <s v="黑色"/>
    <x v="0"/>
    <x v="0"/>
    <n v="1"/>
    <x v="9"/>
    <n v="699"/>
    <x v="5"/>
    <x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</r>
  <r>
    <x v="4"/>
    <s v="1GZ2079640410"/>
    <s v="碎花荷叶雪纺短裙"/>
    <s v="蓝色"/>
    <x v="0"/>
    <x v="0"/>
    <n v="1"/>
    <x v="31"/>
    <n v="499"/>
    <x v="9"/>
    <x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d_里料:聚酯纤维100%"/>
    <s v="合体"/>
    <s v="5-6分长"/>
  </r>
  <r>
    <x v="4"/>
    <s v="1GY1071220520"/>
    <s v="拼接蕾丝开叉半裙"/>
    <s v="黑色"/>
    <x v="0"/>
    <x v="0"/>
    <n v="1"/>
    <x v="22"/>
    <n v="469"/>
    <x v="9"/>
    <x v="0"/>
    <s v="拼接不规则搭片打造开叉效果，糅合装饰纽扣，个性又具复古意味；加入蕾丝花边，增强裙装层次感，更添浪漫柔美气息；A字高腰版型，视觉上修饰出身材轮廓，高挑显瘦。"/>
    <s v="棉67.7%聚酯纤维28.2%氨纶4.1%_x000d_里料:聚酯纤维55%粘纤45%_x000d_蕾丝:锦纶100%"/>
    <s v="合体"/>
    <s v="5-6分长"/>
  </r>
  <r>
    <x v="4"/>
    <s v="1GY1072300610"/>
    <s v="拼接磨破牛仔短裙"/>
    <s v="牛仔蓝"/>
    <x v="0"/>
    <x v="0"/>
    <n v="1"/>
    <x v="23"/>
    <n v="599"/>
    <x v="7"/>
    <x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d_袋布:聚酯纤维80%棉20%"/>
    <s v="合体"/>
    <s v="5-6分长"/>
  </r>
  <r>
    <x v="4"/>
    <s v="1GY1073870018"/>
    <s v="排扣绣花牛仔短裙"/>
    <s v="白色"/>
    <x v="0"/>
    <x v="0"/>
    <n v="1"/>
    <x v="9"/>
    <n v="699"/>
    <x v="5"/>
    <x v="0"/>
    <s v="裙摆镂空绣花工艺，勾勒出花朵图案，带来优雅浪漫气息；单排扣设计，大方好搭，彰显青春活力感；A字短裙款式，提升下半身比例，展现高挑显瘦身姿。"/>
    <s v="棉100%(绣花线除外)_x000d_袋布:聚酯纤维100%"/>
    <s v="合体"/>
    <s v="5-6分长"/>
  </r>
  <r>
    <x v="4"/>
    <s v="1GY1070920090"/>
    <s v="不规则荷叶包臀裙"/>
    <s v="黑色"/>
    <x v="0"/>
    <x v="0"/>
    <n v="1"/>
    <x v="23"/>
    <n v="599"/>
    <x v="7"/>
    <x v="0"/>
    <s v="不规则裙摆呈现出斜向线条感，别具设计特色，新潮出众；荷叶边带来如波浪般效果，行走间灵动飘逸，动感十足；包臀裙型修饰出身材曲线，尽显性感迷人魅力。"/>
    <s v="聚酯纤维74.8%粘纤22.6%氨纶2.6%_x000d__x000d_里料:聚酯纤维100%"/>
    <s v="合体"/>
    <s v="5-6分长"/>
  </r>
  <r>
    <x v="4"/>
    <s v="1GY1070920571"/>
    <s v="不规则荷叶包臀裙"/>
    <s v="黑色"/>
    <x v="0"/>
    <x v="0"/>
    <n v="1"/>
    <x v="23"/>
    <n v="599"/>
    <x v="7"/>
    <x v="0"/>
    <s v="不规则裙摆呈现出斜向线条感，别具设计特色，新潮出众；荷叶边带来如波浪般效果，行走间灵动飘逸，动感十足；包臀裙型修饰出身材曲线，尽显性感迷人魅力。"/>
    <s v="聚酯纤维74.8%粘纤22.6%氨纶2.6%_x000d__x000d_里料:聚酯纤维100%"/>
    <s v="合体"/>
    <s v="5-6分长"/>
  </r>
  <r>
    <x v="4"/>
    <s v="1GY1070930018"/>
    <s v="蕾丝刺绣层次半裙"/>
    <s v="白色"/>
    <x v="0"/>
    <x v="0"/>
    <n v="1"/>
    <x v="1"/>
    <n v="1090"/>
    <x v="1"/>
    <x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1070930090"/>
    <s v="蕾丝刺绣层次半裙"/>
    <s v="白色"/>
    <x v="0"/>
    <x v="0"/>
    <n v="1"/>
    <x v="1"/>
    <n v="1090"/>
    <x v="1"/>
    <x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1070930410"/>
    <s v="蕾丝刺绣层次半裙"/>
    <s v="白色"/>
    <x v="0"/>
    <x v="0"/>
    <n v="1"/>
    <x v="1"/>
    <n v="1090"/>
    <x v="1"/>
    <x v="0"/>
    <s v="拼接双层设计，轻薄蕾丝与里料巧妙融合，呈现若隐若现的别致效果；蕾丝刺绣勾勒出花朵图案，融入波点元素，尽显优雅浪漫；A字裙型+高腰设计，展现纤细蛮腰，曼妙身姿大方迷人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4"/>
    <s v="1GY1071030090"/>
    <s v="花边印花蛋糕半裙"/>
    <s v="黑色"/>
    <x v="0"/>
    <x v="0"/>
    <n v="1"/>
    <x v="23"/>
    <n v="599"/>
    <x v="7"/>
    <x v="0"/>
    <s v="整件铺满印花花朵，糅合醒目撞色效果，复古又不失优雅气息；拼接蕾丝花边，打造层次蛋糕裙款式，灵动而浪漫加分；选用雪纺面料，带来柔和顺滑手感，穿着舒适。"/>
    <s v="聚酯纤维100%_x000d_里料:聚酯纤维100%_x000d_橡筋:聚酯纤维76%锦纶15.3%氨纶8.7%_x000d_花边:锦纶100%"/>
    <s v="合体"/>
    <s v="5-6分长"/>
  </r>
  <r>
    <x v="4"/>
    <s v="1GY1071110920"/>
    <s v="绑带条纹半身裙"/>
    <s v="蓝白条"/>
    <x v="0"/>
    <x v="0"/>
    <n v="1"/>
    <x v="21"/>
    <n v="639"/>
    <x v="5"/>
    <x v="0"/>
    <s v="拼接束腰绑带，呼应大热时尚潮流，打造纤细腰线，时髦美观；前幅搭片带来不规则效果，颇具设计感，个性加分；蓝白条纹乃时尚界常青元素，整体色调清新脱俗，俏丽减龄。"/>
    <s v="棉100%_x000d_里料:棉100%_x000d_腰封:棉60%聚酯纤维40%"/>
    <s v="合体"/>
    <s v="5-6分长"/>
  </r>
  <r>
    <x v="4"/>
    <s v="1GY1071200955"/>
    <s v="荷叶格子蛋糕半裙"/>
    <s v="蓝白格"/>
    <x v="0"/>
    <x v="0"/>
    <n v="1"/>
    <x v="20"/>
    <n v="399"/>
    <x v="8"/>
    <x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</r>
  <r>
    <x v="4"/>
    <s v="1GY1071200964"/>
    <s v="荷叶格子蛋糕半裙"/>
    <s v="蓝白格"/>
    <x v="0"/>
    <x v="0"/>
    <n v="1"/>
    <x v="20"/>
    <n v="399"/>
    <x v="8"/>
    <x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</r>
  <r>
    <x v="4"/>
    <s v="1GY1071220090"/>
    <s v="拼接蕾丝开叉半裙"/>
    <s v="黑色"/>
    <x v="0"/>
    <x v="0"/>
    <n v="1"/>
    <x v="22"/>
    <n v="469"/>
    <x v="9"/>
    <x v="0"/>
    <s v="拼接不规则搭片打造开叉效果，糅合装饰纽扣，个性又具复古意味；加入蕾丝花边，增强裙装层次感，更添浪漫柔美气息；A字高腰版型，视觉上修饰出身材轮廓，高挑显瘦。"/>
    <s v="棉67.7%聚酯纤维28.2%氨纶4.1%_x000d_里料:聚酯纤维55%粘纤45%_x000d_蕾丝:锦纶100%"/>
    <s v="合体"/>
    <s v="5-6分长"/>
  </r>
  <r>
    <x v="4"/>
    <s v="1GC1073620650"/>
    <s v="不规则条纹半身裙"/>
    <s v="深蓝"/>
    <x v="0"/>
    <x v="0"/>
    <n v="1"/>
    <x v="31"/>
    <n v="499"/>
    <x v="9"/>
    <x v="0"/>
    <s v="不规则裙摆剪裁别具设计感，行走时飘逸灵动，轻松抓取眼球；竖向条纹糅合深色调裙装，经典大方，带来摩登气场；A字裙型塑造出身体线条感，视觉上高挑显瘦。"/>
    <s v="[面层]聚酯纤维66.2%粘纤31.3%氨纶2.5%[底层]聚酯纤维100%"/>
    <s v="合体"/>
    <s v="5-6分长"/>
  </r>
  <r>
    <x v="4"/>
    <s v="1GC1073630000"/>
    <s v="荷叶不规则半身裙"/>
    <s v="漂白"/>
    <x v="0"/>
    <x v="0"/>
    <n v="1"/>
    <x v="15"/>
    <n v="799"/>
    <x v="6"/>
    <x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d_里料:棉100%"/>
    <s v="合体"/>
    <s v="7-8分长"/>
  </r>
  <r>
    <x v="4"/>
    <s v="1GC1073630090"/>
    <s v="荷叶不规则半身裙"/>
    <s v="漂白"/>
    <x v="0"/>
    <x v="0"/>
    <n v="1"/>
    <x v="15"/>
    <n v="799"/>
    <x v="6"/>
    <x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d_里料:棉100%"/>
    <s v="合体"/>
    <s v="7-8分长"/>
  </r>
  <r>
    <x v="4"/>
    <s v="1GF1075160090"/>
    <s v="毛呢拼蕾丝开叉裙"/>
    <s v="黑色"/>
    <x v="0"/>
    <x v="0"/>
    <n v="1"/>
    <x v="31"/>
    <n v="499"/>
    <x v="9"/>
    <x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</r>
  <r>
    <x v="4"/>
    <s v="1GF1075200610"/>
    <s v="拼接印花牛仔短裙"/>
    <s v="牛仔蓝"/>
    <x v="0"/>
    <x v="0"/>
    <n v="1"/>
    <x v="111"/>
    <n v="539"/>
    <x v="7"/>
    <x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首次穿着及洗涤会有轻微程度的掉色，属正常现象，建议新品洗涤一次后再穿着；"/>
    <s v="合体"/>
    <s v="短款"/>
  </r>
  <r>
    <x v="4"/>
    <s v="1GF1075300610"/>
    <s v="牛仔拼蕾丝开叉裙"/>
    <s v="牛仔蓝"/>
    <x v="0"/>
    <x v="0"/>
    <n v="1"/>
    <x v="31"/>
    <n v="499"/>
    <x v="9"/>
    <x v="0"/>
    <s v="A字轮廓设计，巧妙修饰身材小秘密，打造纤腰长腿印象；一粒扣设计，轻松穿搭于裤装或裙装，构筑独特层次，时髦亮眼；牛仔拼接蕾丝面料，摩登碰撞柔美，尽展都会魅力。"/>
    <s v="本品采用特殊细纱支制作而成，在穿着使用时需小心爱护，避免指甲、金属等尖锐物品的勾刮，以防造成面料钩丝及刮痕。"/>
    <s v="合体"/>
    <s v="7-8分长"/>
  </r>
  <r>
    <x v="4"/>
    <s v="1GF1075330018"/>
    <s v="印花绑带牛仔包裙"/>
    <s v="白色"/>
    <x v="0"/>
    <x v="0"/>
    <n v="1"/>
    <x v="17"/>
    <n v="569"/>
    <x v="7"/>
    <x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d_袋布:聚酯纤维80%棉20%"/>
    <s v="合体"/>
    <s v="5-6分长"/>
  </r>
  <r>
    <x v="4"/>
    <s v="1GY1071160090"/>
    <s v="不规则拼荷叶中裙"/>
    <s v="黑色"/>
    <x v="0"/>
    <x v="0"/>
    <n v="1"/>
    <x v="17"/>
    <n v="569"/>
    <x v="7"/>
    <x v="0"/>
    <s v="荷叶边拼接摇曳灵动，散发浪漫女人味，优雅又迷人；不规则前短后长设计，巧妙展露修长美腿，性感而不失俏丽活泼；选用泡泡雪纺皱，轻柔飘逸，尽展娇柔美态，让人印象深刻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4"/>
    <s v="1GH1076290090"/>
    <s v="拼接单排扣A字裙"/>
    <s v="黑色"/>
    <x v="0"/>
    <x v="0"/>
    <n v="1"/>
    <x v="31"/>
    <n v="499"/>
    <x v="9"/>
    <x v="0"/>
    <s v="A字轮廓剪裁，轻松修饰身材小秘密，尤显高挑身姿；拼接搭片+金属色调纽扣，简约又不失淑女大气特质，让人印象深刻。"/>
    <s v="聚酯纤维83.9%粘纤16.1%_x000d__x000d_里料:聚酯纤维100%"/>
    <s v="合体"/>
    <s v="5-6分长"/>
  </r>
  <r>
    <x v="4"/>
    <s v="1GH1076290530"/>
    <s v="拼接单排扣A字裙"/>
    <s v="黑色"/>
    <x v="0"/>
    <x v="0"/>
    <n v="1"/>
    <x v="31"/>
    <n v="499"/>
    <x v="9"/>
    <x v="0"/>
    <s v="A字轮廓剪裁，轻松修饰身材小秘密，尤显高挑身姿；拼接搭片+金属色调纽扣，简约又不失淑女大气特质，让人印象深刻。"/>
    <s v="聚酯纤维83.9%粘纤16.1%_x000d__x000d_里料:聚酯纤维100%"/>
    <s v="合体"/>
    <s v="5-6分长"/>
  </r>
  <r>
    <x v="4"/>
    <s v="1GY1074460610"/>
    <s v="钉珠扣包臀牛仔裙"/>
    <s v="牛仔蓝"/>
    <x v="0"/>
    <x v="0"/>
    <n v="1"/>
    <x v="9"/>
    <n v="699"/>
    <x v="5"/>
    <x v="0"/>
    <s v="本品为原色洗水效果，首次穿着及洗涤会有轻微程度的掉色，属正常现象，建议新品洗涤一次后再穿着，反转单独或与同色衣物一同洗涤；避免接触浅色衣物，以防沾色。"/>
    <s v="再生纤维素纤维62.9%聚酯纤维25.7%棉10.2%氨纶1.2%"/>
    <s v="修身"/>
    <s v="5-6分长"/>
  </r>
  <r>
    <x v="4"/>
    <s v="1GY1074650090"/>
    <s v="不规则拼接A字裙"/>
    <s v="黑色"/>
    <x v="0"/>
    <x v="0"/>
    <n v="1"/>
    <x v="20"/>
    <n v="399"/>
    <x v="8"/>
    <x v="0"/>
    <s v="不规则拼接裙摆，长短不一设计巧妙展露修长美腿，尤显高挑迷人；简约A字轮廓剪裁，打造纤腰长腿印象，大气得体。"/>
    <s v="聚酯纤维72.9%粘纤19.7%氨纶7.4%_x000d_里料:聚酯纤维100%"/>
    <s v="合体"/>
    <s v="5-6分长"/>
  </r>
  <r>
    <x v="4"/>
    <s v="1GY1072040610"/>
    <s v="贴布绣A字牛仔裙"/>
    <s v="牛仔蓝"/>
    <x v="0"/>
    <x v="0"/>
    <n v="1"/>
    <x v="9"/>
    <n v="699"/>
    <x v="5"/>
    <x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</r>
  <r>
    <x v="4"/>
    <s v="1GY1070870090"/>
    <s v="拼荷叶腰带包臀裙"/>
    <s v="黑色"/>
    <x v="0"/>
    <x v="0"/>
    <n v="1"/>
    <x v="31"/>
    <n v="499"/>
    <x v="9"/>
    <x v="0"/>
    <s v="糅合包臀裙与鱼尾裙精髓，勾勒优雅迷人身姿，气质吸睛；拼接不规则荷叶下摆，行走中灵动摇曳，美腿若隐若现，散发都会自信魅力；加入腰带修饰，可系蝴蝶结演绎甜美丽人印象，俏丽又亮眼。"/>
    <s v="聚酯纤维100%_x000d_里料:棉100%"/>
    <s v="合体"/>
    <s v="5-6分长"/>
  </r>
  <r>
    <x v="4"/>
    <s v="1GY1070870800"/>
    <s v="拼荷叶腰带包臀裙"/>
    <s v="黑色"/>
    <x v="0"/>
    <x v="0"/>
    <n v="1"/>
    <x v="31"/>
    <n v="499"/>
    <x v="9"/>
    <x v="0"/>
    <s v="糅合包臀裙与鱼尾裙精髓，勾勒优雅迷人身姿，气质吸睛；拼接不规则荷叶下摆，行走中灵动摇曳，美腿若隐若现，散发都会自信魅力；加入腰带修饰，可系蝴蝶结演绎甜美丽人印象，俏丽又亮眼。"/>
    <s v="聚酯纤维100%_x000d_里料:棉100%"/>
    <s v="合体"/>
    <s v="5-6分长"/>
  </r>
  <r>
    <x v="4"/>
    <s v="1GY1071170090"/>
    <s v="网纱绣花两件套裙"/>
    <s v="黑色"/>
    <x v="0"/>
    <x v="0"/>
    <n v="1"/>
    <x v="5"/>
    <n v="1190"/>
    <x v="1"/>
    <x v="0"/>
    <s v="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4"/>
    <s v="1GY1071170180"/>
    <s v="网纱绣花两件套裙"/>
    <s v="黑色"/>
    <x v="0"/>
    <x v="0"/>
    <n v="1"/>
    <x v="5"/>
    <n v="1190"/>
    <x v="1"/>
    <x v="0"/>
    <s v="立体刺绣图案勾勒一片繁花景象，清新又不失时髦俏丽感，让人一见难忘；纱裙+短裙层次穿搭，透视处理手法格外吸睛，魅力长腿轻松展现，高挑迷人；选用细网布材质打造，轻盈而飘逸，行走中灵动优雅，尽展摩登淑女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4"/>
    <s v="1GY1071230018"/>
    <s v="镂空水溶绣花半裙"/>
    <s v="白色"/>
    <x v="0"/>
    <x v="0"/>
    <n v="1"/>
    <x v="10"/>
    <n v="769"/>
    <x v="6"/>
    <x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</r>
  <r>
    <x v="4"/>
    <s v="1GY1071230090"/>
    <s v="镂空水溶绣花半裙"/>
    <s v="白色"/>
    <x v="0"/>
    <x v="0"/>
    <n v="1"/>
    <x v="10"/>
    <n v="769"/>
    <x v="6"/>
    <x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</r>
  <r>
    <x v="4"/>
    <s v="1GY1071240090"/>
    <s v="扣带搭片A字半裙"/>
    <s v="黑色"/>
    <x v="0"/>
    <x v="0"/>
    <n v="1"/>
    <x v="31"/>
    <n v="499"/>
    <x v="9"/>
    <x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粘纤19.7%氨纶6.5%_x000d_里料:聚酯纤维100%"/>
    <s v="合体"/>
    <s v="5-6分长"/>
  </r>
  <r>
    <x v="4"/>
    <s v="1GY1071240530"/>
    <s v="扣带搭片A字半裙"/>
    <s v="黑色"/>
    <x v="0"/>
    <x v="0"/>
    <n v="1"/>
    <x v="31"/>
    <n v="499"/>
    <x v="9"/>
    <x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粘纤19.7%氨纶6.5%_x000d_里料:聚酯纤维100%"/>
    <s v="合体"/>
    <s v="5-6分长"/>
  </r>
  <r>
    <x v="4"/>
    <s v="1GZ1072770610"/>
    <s v="不规则荷叶牛仔裙"/>
    <s v="牛仔蓝"/>
    <x v="0"/>
    <x v="0"/>
    <n v="1"/>
    <x v="31"/>
    <n v="499"/>
    <x v="9"/>
    <x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</r>
  <r>
    <x v="4"/>
    <s v="1GZ1078580610"/>
    <s v="不规则贴花牛仔裙"/>
    <s v="牛仔蓝"/>
    <x v="0"/>
    <x v="0"/>
    <n v="1"/>
    <x v="31"/>
    <n v="499"/>
    <x v="9"/>
    <x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d_袋布:聚酯纤维80%棉20%"/>
    <s v="合体"/>
    <s v="5-6分长"/>
  </r>
  <r>
    <x v="4"/>
    <s v="1GZ1078590610"/>
    <s v="破洞A字牛仔短裙"/>
    <s v="牛仔蓝"/>
    <x v="0"/>
    <x v="0"/>
    <n v="1"/>
    <x v="111"/>
    <n v="539"/>
    <x v="7"/>
    <x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d_袋布:聚酯纤维80%棉20%"/>
    <s v="合体"/>
    <s v="5-6分长"/>
  </r>
  <r>
    <x v="4"/>
    <s v="1GZ1078660090"/>
    <s v="拉链背带牛仔短裙"/>
    <s v="黑色"/>
    <x v="0"/>
    <x v="0"/>
    <n v="1"/>
    <x v="111"/>
    <n v="539"/>
    <x v="7"/>
    <x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</r>
  <r>
    <x v="4"/>
    <s v="1GZ1073330920"/>
    <s v="绑带条纹A字半裙"/>
    <s v="蓝白条"/>
    <x v="0"/>
    <x v="0"/>
    <n v="1"/>
    <x v="17"/>
    <n v="569"/>
    <x v="7"/>
    <x v="0"/>
    <s v="收腰绑带打造如腰封效果，融合A字版型，展现纤细小蛮腰；搭片设计增强裙装层次，不规则效果更具个性，时髦吸睛；经典蓝白细条纹元素，色调清新雅致，俏丽减龄。"/>
    <s v="聚酯纤维56.7%粘纤43.3%"/>
    <s v="合体"/>
    <s v="5-6分长"/>
  </r>
  <r>
    <x v="4"/>
    <s v="1GZ1073440090"/>
    <s v="金属圆环A字短裙"/>
    <s v="黑色"/>
    <x v="0"/>
    <x v="0"/>
    <n v="1"/>
    <x v="31"/>
    <n v="499"/>
    <x v="9"/>
    <x v="0"/>
    <s v="两个金属圆环点睛纯色裙款，增添街头时髦感，吸睛出众；A字裙型呈现上紧下松轮廓，修饰腰部线条，高挑显瘦；纯色简约裙款，与多种风格上衣皆可搭配，大方好搭。"/>
    <s v="聚酯纤维92%氨纶8%_x000d_里料:聚酯纤维100%"/>
    <s v="合体"/>
    <s v="短款"/>
  </r>
  <r>
    <x v="4"/>
    <s v="1GZ1073440462"/>
    <s v="金属圆环A字短裙"/>
    <s v="黑色"/>
    <x v="0"/>
    <x v="0"/>
    <n v="1"/>
    <x v="31"/>
    <n v="499"/>
    <x v="9"/>
    <x v="0"/>
    <s v="两个金属圆环点睛纯色裙款，增添街头时髦感，吸睛出众；A字裙型呈现上紧下松轮廓，修饰腰部线条，高挑显瘦；纯色简约裙款，与多种风格上衣皆可搭配，大方好搭。"/>
    <s v="聚酯纤维92.6%氨纶7.4%_x000d_里料:聚酯纤维100%"/>
    <s v="合体"/>
    <s v="短款"/>
  </r>
  <r>
    <x v="4"/>
    <s v="1GZ1079070923"/>
    <s v="不规则格子半裙"/>
    <s v="黑白格"/>
    <x v="0"/>
    <x v="0"/>
    <n v="1"/>
    <x v="17"/>
    <n v="569"/>
    <x v="7"/>
    <x v="0"/>
    <s v="拼接荷叶边打造不规则裙摆，行走间飘逸动人，优雅加分；加入织带设计，别具街头个性，时髦度UP；撞色格子元素经典而不过时，带来几分复古意味。"/>
    <s v="棉100%_x000d_里料:聚酯纤维100%"/>
    <s v="合体"/>
    <s v="5-6分长"/>
  </r>
  <r>
    <x v="4"/>
    <s v="1GZ1079110920"/>
    <s v="不规则条纹A字裙"/>
    <s v="蓝白条"/>
    <x v="0"/>
    <x v="0"/>
    <n v="1"/>
    <x v="111"/>
    <n v="539"/>
    <x v="7"/>
    <x v="0"/>
    <s v="不规则裙摆+拼接镂空，带来视觉线条感，别具个性时髦特质；蓝白条纹清新脱俗，将经典元素重新演绎，依旧吸人眼球；A字版型+高腰，提升腰线，展现修长下半身，高挑迷人。"/>
    <s v="棉100%"/>
    <s v="宽松"/>
    <s v="5-6分长"/>
  </r>
  <r>
    <x v="4"/>
    <s v="1GZ1079120090"/>
    <s v="网布荷叶边中长裙"/>
    <s v="黑色"/>
    <x v="0"/>
    <x v="0"/>
    <n v="1"/>
    <x v="0"/>
    <n v="999"/>
    <x v="0"/>
    <x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</r>
  <r>
    <x v="4"/>
    <s v="1GZ1079120870"/>
    <s v="网布荷叶边中长裙"/>
    <s v="黑色"/>
    <x v="0"/>
    <x v="0"/>
    <n v="1"/>
    <x v="0"/>
    <n v="999"/>
    <x v="0"/>
    <x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</r>
  <r>
    <x v="4"/>
    <s v="1GZ1079220090"/>
    <s v="荷叶印花雪纺半裙"/>
    <s v="黑色"/>
    <x v="0"/>
    <x v="0"/>
    <n v="1"/>
    <x v="17"/>
    <n v="569"/>
    <x v="7"/>
    <x v="0"/>
    <s v="拼接荷叶边丰富裙装层次，行走间灵动飘逸，散发女性魅力；数码印花花朵形成撞色效果，增添优雅复古感，端庄大气；选用雪纺面料制作，手感柔和顺滑，穿着更舒适。"/>
    <s v="本品采用纱支组织疏松型面料，在使用过程中，纱支因摩擦会有少量抽出，此为正常现象；请注意避开尖利物品的勾刺、挂扯，使用网袋包裹洗涤，以防止纱支破损。"/>
    <s v="合体"/>
    <s v="7-8分长"/>
  </r>
  <r>
    <x v="4"/>
    <s v="1GY1074510090"/>
    <s v="圆扣开叉A字短裙"/>
    <s v="黑色"/>
    <x v="0"/>
    <x v="0"/>
    <n v="1"/>
    <x v="31"/>
    <n v="499"/>
    <x v="9"/>
    <x v="0"/>
    <s v="面料:聚酯纤维64.5%粘纤32.6%氨纶2.9%_x000d_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4510180"/>
    <s v="圆扣开叉A字短裙"/>
    <s v="黑色"/>
    <x v="0"/>
    <x v="0"/>
    <n v="1"/>
    <x v="31"/>
    <n v="499"/>
    <x v="9"/>
    <x v="0"/>
    <s v="面料:聚酯纤维64.5%粘纤32.6%氨纶2.9%_x000d_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33890130"/>
    <s v="镂空针织A字半裙"/>
    <s v="玫红"/>
    <x v="0"/>
    <x v="0"/>
    <n v="1"/>
    <x v="9"/>
    <n v="699"/>
    <x v="5"/>
    <x v="0"/>
    <s v="本品采用特殊细纱支制作而成，在穿着使用时需小心爱护，避免指甲、金属等尖锐物品的勾刮，以防造成面料钩丝及刮痕。"/>
    <s v="聚酯纤维65%聚酯薄膜纤维35%(腰贴部分除外)_x000d_橡筋:聚酯纤维68.5%二烯类弹性纤维31.5%_x000d_里布:聚酯纤维100%"/>
    <s v="合体"/>
    <s v="5-6分长"/>
  </r>
  <r>
    <x v="4"/>
    <s v="1GY1033890950"/>
    <s v="镂空针织A字半裙"/>
    <s v="玫红"/>
    <x v="0"/>
    <x v="0"/>
    <n v="1"/>
    <x v="9"/>
    <n v="699"/>
    <x v="5"/>
    <x v="0"/>
    <s v="本品采用特殊细纱支制作而成，在穿着使用时需小心爱护，避免指甲、金属等尖锐物品的勾刮，以防造成面料钩丝及刮痕。"/>
    <s v="聚酯纤维65%聚酯薄膜纤维35%(腰贴部分除外)_x000d_橡筋:聚酯纤维68.5%二烯类弹性纤维31.5%_x000d_里布:聚酯纤维100%"/>
    <s v="合体"/>
    <s v="5-6分长"/>
  </r>
  <r>
    <x v="4"/>
    <s v="1GY1072000610"/>
    <s v="荷叶不规则牛仔裙"/>
    <s v="牛仔蓝"/>
    <x v="0"/>
    <x v="0"/>
    <n v="1"/>
    <x v="23"/>
    <n v="599"/>
    <x v="7"/>
    <x v="0"/>
    <s v="本品为原色洗水效果，首次穿着及洗涤会有轻微程度的掉色，属正常现象，建议新品洗涤一次后再穿着，反转单独或与同色衣物一同洗涤，避免接触浅色衣物，以防沾色。"/>
    <s v="棉93.7%聚酯纤维5.6%氨纶0.7%"/>
    <s v="修身"/>
    <s v="5-6分长"/>
  </r>
  <r>
    <x v="4"/>
    <s v="1GY1072150610"/>
    <s v="拼撞色A字牛仔裙"/>
    <s v="牛仔蓝"/>
    <x v="0"/>
    <x v="0"/>
    <n v="1"/>
    <x v="111"/>
    <n v="539"/>
    <x v="7"/>
    <x v="0"/>
    <s v="本产品采用纱支组织疏松型面料，在使用过程中，纱支因摩擦会有少量抽出，此为正常现象；请注意避开尖利物品的勾刺、挂扯，按照洗护标识洗涤，以防止纱支破损。"/>
    <s v="棉100%_x000d_撞料:聚酯纤维55.5%腈纶23.3%棉12.9%金属镀膜纤维7.4%羊毛0.9%_x000d_里布:聚酯纤维80%棉20%"/>
    <s v="合体"/>
    <s v="5-6分长"/>
  </r>
  <r>
    <x v="4"/>
    <s v="1GZ1079050600"/>
    <s v="拼条纹A字牛仔裙"/>
    <s v="蓝色"/>
    <x v="0"/>
    <x v="0"/>
    <n v="1"/>
    <x v="31"/>
    <n v="499"/>
    <x v="9"/>
    <x v="0"/>
    <m/>
    <s v="棉100%_x000d_撞料:棉100%_x000d_里料:聚酯纤维80%棉20%_x000d_花边:锦纶100%_x000d_织带:聚酯纤维100%"/>
    <s v="宽松"/>
    <s v="5-6分长"/>
  </r>
  <r>
    <x v="4"/>
    <s v="1GY1071060090"/>
    <s v="网纱刺绣两件套裙"/>
    <s v="黑色"/>
    <x v="0"/>
    <x v="0"/>
    <n v="1"/>
    <x v="8"/>
    <n v="1590"/>
    <x v="3"/>
    <x v="0"/>
    <s v="罩裙与短裙两件套款式，碰撞柔美与率性，彰显摩登格调；稍短内衬设计，尽展修长美腿，尤显时髦性感气息；橡筋松紧腰设计，轻松穿着，演绎俏丽鲜明印象。"/>
    <s v="[底布]锦纶100%_x000d_[绣花线]聚酯纤维100%_x000d_[串珠线]聚酯纤维、锦纶_x000d_里料:聚酯纤维100%"/>
    <s v="合体"/>
    <s v="7-8分长"/>
  </r>
  <r>
    <x v="4"/>
    <s v="1GY1071060870"/>
    <s v="网纱刺绣两件套裙"/>
    <s v="黑色"/>
    <x v="0"/>
    <x v="0"/>
    <n v="1"/>
    <x v="8"/>
    <n v="1590"/>
    <x v="3"/>
    <x v="0"/>
    <s v="罩裙与短裙两件套款式，碰撞柔美与率性，彰显摩登格调；稍短内衬设计，尽展修长美腿，尤显时髦性感气息；橡筋松紧腰设计，轻松穿着，演绎俏丽鲜明印象。"/>
    <s v="[底布]锦纶100%_x000d_[绣花线]聚酯纤维100%_x000d_[串珠线]聚酯纤维、锦纶_x000d_里料:聚酯纤维100%"/>
    <s v="合体"/>
    <s v="7-8分长"/>
  </r>
  <r>
    <x v="4"/>
    <s v="1GY1071120030"/>
    <s v="网纱两件套百褶裙"/>
    <s v="灰色"/>
    <x v="0"/>
    <x v="0"/>
    <n v="1"/>
    <x v="4"/>
    <n v="899"/>
    <x v="2"/>
    <x v="0"/>
    <s v="本品配送内搭中裙N1GY1071122使用镂空组织面料制成，使用时，需温和对待，请注意避开尖利物品的勾刺、挂扯，按照洗护标识洗涤，以防止纱支破损。"/>
    <s v="聚酯纤维100%_x000d_里料:聚酯纤维100%"/>
    <s v="宽松"/>
    <s v="5-6分长"/>
  </r>
  <r>
    <x v="4"/>
    <s v="1GY1071120090"/>
    <s v="网纱两件套百褶裙"/>
    <s v="灰色"/>
    <x v="0"/>
    <x v="0"/>
    <n v="1"/>
    <x v="4"/>
    <n v="899"/>
    <x v="2"/>
    <x v="0"/>
    <s v="本品配送内搭中裙N1GY1071122使用镂空组织面料制成，使用时，需温和对待，请注意避开尖利物品的勾刺、挂扯，按照洗护标识洗涤，以防止纱支破损。"/>
    <s v="聚酯纤维100%_x000d_里料:聚酯纤维100%"/>
    <s v="宽松"/>
    <s v="5-6分长"/>
  </r>
  <r>
    <x v="4"/>
    <s v="1GY1071210010"/>
    <s v="清新刺绣A字半裙"/>
    <s v="米白"/>
    <x v="0"/>
    <x v="0"/>
    <n v="1"/>
    <x v="31"/>
    <n v="499"/>
    <x v="9"/>
    <x v="0"/>
    <s v="面料:棉50%聚酯纤维5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210650"/>
    <s v="清新刺绣A字半裙"/>
    <s v="米白"/>
    <x v="0"/>
    <x v="0"/>
    <n v="1"/>
    <x v="31"/>
    <n v="499"/>
    <x v="9"/>
    <x v="0"/>
    <s v="面料:棉50%聚酯纤维5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Z1072830610"/>
    <s v="拼接A字裙牛仔裙"/>
    <s v="牛仔蓝"/>
    <x v="0"/>
    <x v="0"/>
    <n v="1"/>
    <x v="22"/>
    <n v="469"/>
    <x v="9"/>
    <x v="0"/>
    <s v="面料:棉100%(含微量其他纤维)_x000d__x000d_网布:聚酯纤维97.1%氨纶2.9%_x000d__x000d_袋布:聚酯纤维86.8%棉13.2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4260090"/>
    <s v="拼接搭片绑带长裙"/>
    <s v="黑色"/>
    <x v="0"/>
    <x v="0"/>
    <n v="1"/>
    <x v="14"/>
    <n v="869"/>
    <x v="2"/>
    <x v="0"/>
    <s v="小A字轮廓裙装，演绎纤腰印象，利落显瘦；拼接褶皱搭片+收腰绑带，视觉增添层次美观，设计简约而不简单。"/>
    <s v="聚酯纤维73.8%粘纤19.7%氨纶6.5%"/>
    <s v="合体"/>
    <s v="7-8分长"/>
  </r>
  <r>
    <x v="4"/>
    <s v="1GZ1079060090"/>
    <s v="拼交叉绑带A字裙"/>
    <s v="黑色"/>
    <x v="0"/>
    <x v="0"/>
    <n v="1"/>
    <x v="22"/>
    <n v="469"/>
    <x v="9"/>
    <x v="0"/>
    <s v="面料:棉98.1%氨纶1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Z1079040090"/>
    <s v="镂空蕾丝百褶半裙"/>
    <s v="白色"/>
    <x v="0"/>
    <x v="0"/>
    <n v="1"/>
    <x v="111"/>
    <n v="53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</r>
  <r>
    <x v="4"/>
    <s v="1GZ1079040133"/>
    <s v="镂空蕾丝百褶半裙"/>
    <s v="白色"/>
    <x v="0"/>
    <x v="0"/>
    <n v="1"/>
    <x v="111"/>
    <n v="53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合体"/>
    <s v="5-6分长"/>
  </r>
  <r>
    <x v="4"/>
    <s v="1GY1030160090"/>
    <s v="渐变毛织包臀半裙"/>
    <s v="黑色"/>
    <x v="0"/>
    <x v="0"/>
    <n v="1"/>
    <x v="23"/>
    <n v="599"/>
    <x v="7"/>
    <x v="0"/>
    <s v="本品采用特殊细纱支制作而成，在穿着使用时需小心爱护，避免指甲、金属等尖锐物品的勾刮，以防造成面料钩丝及刮痕。"/>
    <s v="腈纶45%羊毛42%聚酯纤维13%_x000d_腰头罗纹:腈纶52%羊毛48%_x000d_里布:聚酯纤维100%"/>
    <s v="合体"/>
    <s v="5-6分长"/>
  </r>
  <r>
    <x v="4"/>
    <s v="1GY1030160120"/>
    <s v="渐变毛织包臀半裙"/>
    <s v="黑色"/>
    <x v="0"/>
    <x v="0"/>
    <n v="1"/>
    <x v="23"/>
    <n v="599"/>
    <x v="7"/>
    <x v="0"/>
    <s v="本品采用特殊细纱支制作而成，在穿着使用时需小心爱护，避免指甲、金属等尖锐物品的勾刮，以防造成面料钩丝及刮痕。"/>
    <s v="腈纶45%羊毛42%聚酯纤维13%_x000d_腰头罗纹:腈纶52%羊毛48%_x000d_里布:聚酯纤维100%"/>
    <s v="合体"/>
    <s v="5-6分长"/>
  </r>
  <r>
    <x v="4"/>
    <s v="1GY1071040532"/>
    <s v="开叉中长A字半裙"/>
    <s v="军绿"/>
    <x v="0"/>
    <x v="0"/>
    <n v="1"/>
    <x v="9"/>
    <n v="699"/>
    <x v="5"/>
    <x v="0"/>
    <s v="面料:棉98.4%氨纶1.6%_x000d_腰贴:棉100%_x000d_袋布:聚酯纤维80%棉20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GY1030940901"/>
    <s v="条纹流苏针织短裙"/>
    <s v="黑条"/>
    <x v="0"/>
    <x v="0"/>
    <n v="1"/>
    <x v="23"/>
    <n v="599"/>
    <x v="7"/>
    <x v="0"/>
    <s v="本品采用特殊细纱支制作而成，在穿着使用时需小心爱护，避免指甲、金属等尖锐物品的勾刮，以防造成面料钩丝及刮痕。"/>
    <s v="棉42%聚酯纤维26.8%腈纶15.6%锦纶14%聚酯薄膜纤维1.6%_x000d__x000d_下摆流苏:棉81%锦纶19%_x000d__x000d_里布:聚酯纤维100%_x000d__x000d_橡筋:聚酯纤维68.5%二烯类弹性纤维31.5%"/>
    <s v="合体"/>
    <s v="短款"/>
  </r>
  <r>
    <x v="4"/>
    <s v="1GY1030940997"/>
    <s v="条纹流苏针织短裙"/>
    <s v="黑条"/>
    <x v="0"/>
    <x v="0"/>
    <n v="1"/>
    <x v="23"/>
    <n v="599"/>
    <x v="7"/>
    <x v="0"/>
    <s v="本品采用特殊细纱支制作而成，在穿着使用时需小心爱护，避免指甲、金属等尖锐物品的勾刮，以防造成面料钩丝及刮痕。"/>
    <s v="棉42%聚酯纤维26.8%腈纶15.6%锦纶14%聚酯薄膜纤维1.6%_x000d__x000d_下摆流苏:棉81%锦纶19%_x000d__x000d_里布:聚酯纤维100%_x000d__x000d_橡筋:聚酯纤维68.5%二烯类弹性纤维31.5%"/>
    <s v="合体"/>
    <s v="短款"/>
  </r>
  <r>
    <x v="4"/>
    <s v="1GY1071040520"/>
    <s v="开叉中长A字半裙"/>
    <s v="军绿"/>
    <x v="0"/>
    <x v="0"/>
    <n v="1"/>
    <x v="9"/>
    <n v="699"/>
    <x v="5"/>
    <x v="0"/>
    <s v="面料:棉98.4%氨纶1.6%_x000d_腰贴:棉100%_x000d_袋布:聚酯纤维80%棉20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GY1071050090"/>
    <s v="高腰双排扣半身裙"/>
    <s v="黑色"/>
    <x v="0"/>
    <x v="0"/>
    <n v="1"/>
    <x v="23"/>
    <n v="599"/>
    <x v="7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050530"/>
    <s v="高腰双排扣半身裙"/>
    <s v="黑色"/>
    <x v="0"/>
    <x v="0"/>
    <n v="1"/>
    <x v="23"/>
    <n v="599"/>
    <x v="7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250018"/>
    <s v="拼接荷叶镂空套裙"/>
    <s v="白色"/>
    <x v="0"/>
    <x v="0"/>
    <n v="1"/>
    <x v="0"/>
    <n v="999"/>
    <x v="0"/>
    <x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</r>
  <r>
    <x v="4"/>
    <s v="1GY1071250090"/>
    <s v="拼接荷叶镂空套裙"/>
    <s v="白色"/>
    <x v="0"/>
    <x v="0"/>
    <n v="1"/>
    <x v="0"/>
    <n v="999"/>
    <x v="0"/>
    <x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</r>
  <r>
    <x v="4"/>
    <s v="1GY1071290050"/>
    <s v="流苏毛呢A字半裙"/>
    <s v="花灰"/>
    <x v="0"/>
    <x v="0"/>
    <n v="1"/>
    <x v="4"/>
    <n v="899"/>
    <x v="2"/>
    <x v="0"/>
    <s v="面料:[面层]羊毛45.6%粘纤31.5%聚酯纤维20.4%氨纶2.5%(连接线除外、含粘合剂)_x000d_[底层]聚酯纤维100%(腰节除外)_x000d_网布:锦纶100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Z1072790090"/>
    <s v="荷叶不规则牛仔裙"/>
    <s v="黑色"/>
    <x v="0"/>
    <x v="0"/>
    <n v="1"/>
    <x v="23"/>
    <n v="599"/>
    <x v="7"/>
    <x v="0"/>
    <s v="本品为原色洗水效果，首次穿着及洗涤会有轻微程度的掉色，属正常现象，建议新品洗涤一次后再穿着，反转单独或与同色衣物一同洗涤，避免接触浅色衣物，以防沾色。"/>
    <s v="棉64.6%聚酯纤维25.7%粘纤9.7%(含微量其他纤维)"/>
    <s v="合体"/>
    <s v="7-8分长"/>
  </r>
  <r>
    <x v="4"/>
    <s v="1GY1071020690"/>
    <s v="网纱拼荷叶半身裙"/>
    <s v="白色"/>
    <x v="0"/>
    <x v="0"/>
    <n v="1"/>
    <x v="31"/>
    <n v="499"/>
    <x v="9"/>
    <x v="0"/>
    <s v="面料:聚酯纤维100%_x000d_中间层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30290050"/>
    <s v="拼接不规则毛织裙"/>
    <s v="花灰"/>
    <x v="0"/>
    <x v="0"/>
    <n v="1"/>
    <x v="17"/>
    <n v="569"/>
    <x v="7"/>
    <x v="0"/>
    <s v="面料:聚酯纤维51.7%锦纶22.7%腈纶19.9%羊毛5.1%氨纶0.6%_x000d_腰头罗纹:聚酯纤维47.2%锦纶29.2%腈纶17.6%羊毛4.5%氨纶1.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30290090"/>
    <s v="拼接不规则毛织裙"/>
    <s v="花灰"/>
    <x v="0"/>
    <x v="0"/>
    <n v="1"/>
    <x v="17"/>
    <n v="569"/>
    <x v="7"/>
    <x v="0"/>
    <s v="面料:聚酯纤维48.4%锦纶23.9%腈纶21.7%羊毛5.5%氨纶0.5%_x000d_腰头罗纹:聚酯纤维44.1%锦纶29.7%腈纶19.5%羊毛5.3%氨纶1.4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0860954"/>
    <s v="撞色格子棉A字裙"/>
    <s v="蓝格"/>
    <x v="0"/>
    <x v="0"/>
    <n v="1"/>
    <x v="33"/>
    <n v="439"/>
    <x v="9"/>
    <x v="0"/>
    <s v="面料:棉100%_x000d_里布:聚酯纤维55%粘纤45%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0890090"/>
    <s v="中腰单排扣A字裙"/>
    <s v="黑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96.9%氨纶3.1%_x000d_里料:棉100%_x000d_腰贴:棉100%"/>
    <s v="合体"/>
    <s v="5-6分长"/>
  </r>
  <r>
    <x v="4"/>
    <s v="1GY1070890620"/>
    <s v="中腰单排扣A字裙"/>
    <s v="黑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96.9%氨纶3.1%_x000d_里料:棉100%_x000d_腰贴:棉100%"/>
    <s v="合体"/>
    <s v="5-6分长"/>
  </r>
  <r>
    <x v="4"/>
    <s v="1GY1070910120"/>
    <s v="单排扣层次A字裙"/>
    <s v="大红"/>
    <x v="0"/>
    <x v="0"/>
    <n v="1"/>
    <x v="21"/>
    <n v="639"/>
    <x v="5"/>
    <x v="0"/>
    <s v="面料:聚酯纤维84.4%棉15.6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0910600"/>
    <s v="单排扣层次A字裙"/>
    <s v="大红"/>
    <x v="0"/>
    <x v="0"/>
    <n v="1"/>
    <x v="21"/>
    <n v="639"/>
    <x v="5"/>
    <x v="0"/>
    <s v="面料:聚酯纤维84.4%棉15.6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0950923"/>
    <s v="拼撞色流苏A字裙"/>
    <s v="黑白格"/>
    <x v="0"/>
    <x v="0"/>
    <n v="1"/>
    <x v="15"/>
    <n v="799"/>
    <x v="6"/>
    <x v="0"/>
    <s v="面料:[面层]聚酯纤维66.5%粘纤32%氨纶1.5%(含粘合剂)_x000d_[底层]聚酯纤维100%(腰节除外)_x000d_网布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020018"/>
    <s v="网纱拼荷叶半身裙"/>
    <s v="白色"/>
    <x v="0"/>
    <x v="0"/>
    <n v="1"/>
    <x v="31"/>
    <n v="499"/>
    <x v="9"/>
    <x v="0"/>
    <s v="面料:聚酯纤维100%_x000d_中间层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020090"/>
    <s v="网纱拼荷叶半身裙"/>
    <s v="白色"/>
    <x v="0"/>
    <x v="0"/>
    <n v="1"/>
    <x v="31"/>
    <n v="499"/>
    <x v="9"/>
    <x v="0"/>
    <s v="面料:聚酯纤维100%_x000d_中间层:锦纶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130010"/>
    <s v="荷叶拼刺绣A字裙"/>
    <s v="米白"/>
    <x v="0"/>
    <x v="0"/>
    <n v="1"/>
    <x v="17"/>
    <n v="569"/>
    <x v="7"/>
    <x v="0"/>
    <s v="面料:聚酯纤维63%粘纤33.2%氨纶3.8%_x000d_里料:聚酯纤维100%_x000d_网布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130090"/>
    <s v="荷叶拼刺绣A字裙"/>
    <s v="米白"/>
    <x v="0"/>
    <x v="0"/>
    <n v="1"/>
    <x v="17"/>
    <n v="569"/>
    <x v="7"/>
    <x v="0"/>
    <s v="面料:聚酯纤维63%粘纤33.2%氨纶3.8%_x000d_里料:聚酯纤维100%_x000d_网布:聚酯纤维100%_x000d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1280090"/>
    <s v="褶皱层次蛋糕套裙"/>
    <s v="黑色"/>
    <x v="0"/>
    <x v="0"/>
    <n v="1"/>
    <x v="15"/>
    <n v="799"/>
    <x v="6"/>
    <x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GY1071280690"/>
    <s v="网纱层次蛋糕套裙"/>
    <s v="黑色"/>
    <x v="0"/>
    <x v="0"/>
    <n v="1"/>
    <x v="15"/>
    <n v="799"/>
    <x v="6"/>
    <x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GY1074220090"/>
    <s v="金属链A字裙短裙"/>
    <s v="黑色"/>
    <x v="0"/>
    <x v="0"/>
    <n v="1"/>
    <x v="111"/>
    <n v="539"/>
    <x v="7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GY1074220120"/>
    <s v="金属链A字裙短裙"/>
    <s v="黑色"/>
    <x v="0"/>
    <x v="0"/>
    <n v="1"/>
    <x v="111"/>
    <n v="539"/>
    <x v="7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1800090"/>
    <s v="【917店庆周349元】纽扣毛呢A字半裙"/>
    <s v="黑色"/>
    <x v="0"/>
    <x v="0"/>
    <n v="1"/>
    <x v="34"/>
    <n v="699"/>
    <x v="5"/>
    <x v="1"/>
    <s v="面料:羊毛83.2%锦纶8.8%山羊绒8%(含微量其他纤维)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2000304"/>
    <s v="【917店庆周299元】格子毛呢A字短裙"/>
    <s v="驼色"/>
    <x v="0"/>
    <x v="0"/>
    <n v="1"/>
    <x v="69"/>
    <n v="599"/>
    <x v="7"/>
    <x v="1"/>
    <s v="面料:[面层]:羊毛58.9%聚酯纤维38.2%金属镀膜纤维1.6%其他纤维1.3%_x000d__x000d_[底层]:羊毛57.8%聚酯纤维42.2%_x000d__x000d_里料:聚酯纤维100%_x000d__x000d_袋布:聚酯纤维80%棉20%_x000d__x000d_内腰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4210090"/>
    <s v="【917店庆周369元】斜边荷叶毛呢半裙"/>
    <s v="黑色"/>
    <x v="0"/>
    <x v="0"/>
    <n v="1"/>
    <x v="36"/>
    <n v="739"/>
    <x v="6"/>
    <x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粘纤25%氨纶5%_x000d__x000d_里料:聚酯纤维100%"/>
    <s v="合体"/>
    <s v="5-6分长"/>
  </r>
  <r>
    <x v="4"/>
    <s v="1JY4074210120"/>
    <s v="【917店庆周369元】斜边荷叶毛呢半裙"/>
    <s v="黑色"/>
    <x v="0"/>
    <x v="0"/>
    <n v="1"/>
    <x v="36"/>
    <n v="739"/>
    <x v="6"/>
    <x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粘纤25%氨纶5%_x000d__x000d_里料:聚酯纤维100%"/>
    <s v="合体"/>
    <s v="5-6分长"/>
  </r>
  <r>
    <x v="4"/>
    <s v="1JY4074210890"/>
    <s v="【917店庆周369元】斜边荷叶毛呢半裙"/>
    <s v="黑色"/>
    <x v="0"/>
    <x v="0"/>
    <n v="1"/>
    <x v="36"/>
    <n v="739"/>
    <x v="6"/>
    <x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粘纤25%氨纶5%_x000d__x000d_里料:聚酯纤维100%"/>
    <s v="合体"/>
    <s v="5-6分长"/>
  </r>
  <r>
    <x v="4"/>
    <s v="1JY4031870090"/>
    <s v="【917店庆周319元】镂空网纱针织半裙"/>
    <s v="黑色"/>
    <x v="0"/>
    <x v="0"/>
    <n v="1"/>
    <x v="43"/>
    <n v="639"/>
    <x v="5"/>
    <x v="1"/>
    <s v="面料:棉45%聚酯纤维25%锦纶20%聚酯薄膜纤维10%_x000d__x000d_里料:粘纤60%锦纶36%氨纶4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Y4031870120"/>
    <s v="【917店庆周319元】镂空网纱针织半裙"/>
    <s v="黑色"/>
    <x v="0"/>
    <x v="0"/>
    <n v="1"/>
    <x v="43"/>
    <n v="639"/>
    <x v="5"/>
    <x v="1"/>
    <s v="面料:棉45%聚酯纤维25%锦纶20%聚酯薄膜纤维10%_x000d__x000d_里料:粘纤60%锦纶36%氨纶4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Y4077070090"/>
    <s v="拼接羽毛包臀毛呢裙"/>
    <s v="黑色"/>
    <x v="0"/>
    <x v="0"/>
    <n v="1"/>
    <x v="15"/>
    <n v="1490"/>
    <x v="1"/>
    <x v="1"/>
    <s v="面料:羊毛60.6%粘纤39.4%_x000d__x000d_里料:聚酯纤维100%_x000d__x000d_腰贴:棉100%_x000d__x000d_毛条:禽鸟羽毛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Y4072040090"/>
    <s v="【917店庆周299元】拼搭毛呢A字半裙"/>
    <s v="黑色"/>
    <x v="0"/>
    <x v="0"/>
    <n v="1"/>
    <x v="69"/>
    <n v="539"/>
    <x v="7"/>
    <x v="1"/>
    <s v="面料:【面层】羊毛59.7%粘纤40.3%(含粘合剂)【底层】聚酯纤维100%_x000d__x000d_里料:聚酯纤维100%_x000d__x000d_腰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2040530"/>
    <s v="【917店庆周299元】拼搭毛呢A字半裙"/>
    <s v="黑色"/>
    <x v="0"/>
    <x v="0"/>
    <n v="1"/>
    <x v="69"/>
    <n v="539"/>
    <x v="7"/>
    <x v="1"/>
    <s v="面料:【面层】羊毛59.7%粘纤40.3%(含粘合剂)【底层】聚酯纤维100%_x000d__x000d_里料:聚酯纤维100%_x000d__x000d_腰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4260090"/>
    <s v="【917店庆周319元】拉链毛呢A字半裙"/>
    <s v="黑色"/>
    <x v="0"/>
    <x v="0"/>
    <n v="1"/>
    <x v="43"/>
    <n v="639"/>
    <x v="5"/>
    <x v="1"/>
    <s v="面料:聚酯纤维56.2%羊毛32%棉11.8%(含微量其他纤维)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4260530"/>
    <s v="【917店庆周319元】拉链毛呢A字半裙"/>
    <s v="黑色"/>
    <x v="0"/>
    <x v="0"/>
    <n v="1"/>
    <x v="43"/>
    <n v="639"/>
    <x v="5"/>
    <x v="1"/>
    <s v="面料:聚酯纤维52.4%羊毛32.4%棉15.2%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4260540"/>
    <s v="【917店庆周319元】拉链毛呢A字半裙"/>
    <s v="黑色"/>
    <x v="0"/>
    <x v="0"/>
    <n v="1"/>
    <x v="43"/>
    <n v="639"/>
    <x v="5"/>
    <x v="1"/>
    <s v="面料:聚酯纤维51.9%羊毛31.7%棉16.4%_x000d__x000d_里料:聚酯纤维100%_x000d__x000d_腰内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4280987"/>
    <s v="【917店庆周419元】格子不规则呢半裙"/>
    <s v="啡格"/>
    <x v="0"/>
    <x v="0"/>
    <n v="1"/>
    <x v="29"/>
    <n v="739"/>
    <x v="6"/>
    <x v="1"/>
    <s v="面料:羊毛38.6%粘纤29.4%聚酯纤维28.9%氨纶3.1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0490990"/>
    <s v="【917店庆周269元】条纹丝绒包臀半裙"/>
    <s v="花色"/>
    <x v="0"/>
    <x v="0"/>
    <n v="1"/>
    <x v="44"/>
    <n v="499"/>
    <x v="9"/>
    <x v="1"/>
    <s v="本品面料为丝绒面料，穿着时请小心爱护，请勿用力拉扯面料，切不可揉搓及绞拧，请勿压烫，如需要请采用蒸汽挂烫。"/>
    <s v="[面层]聚酯纤维92.4%氨纶7.6%(含粘合剂)_x000d_[底层]聚酯纤维96.2%氨纶3.8%(含粘合剂)_x000d_里料:聚酯纤维100%"/>
    <s v="修身"/>
    <s v="5-6分长"/>
  </r>
  <r>
    <x v="4"/>
    <s v="1JY4071070090"/>
    <s v="【917店庆周469元】拼钉珠毛呢A字裙"/>
    <s v="黑色"/>
    <x v="0"/>
    <x v="0"/>
    <n v="1"/>
    <x v="22"/>
    <n v="939"/>
    <x v="0"/>
    <x v="1"/>
    <s v="面料:聚酯纤维71.4%羊毛28.6%_x000d__x000d_里料:聚酯纤维84.5%氨纶15.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1270119"/>
    <s v="【917店庆周649元】拼荷叶格子毛呢裙"/>
    <s v="红色"/>
    <x v="0"/>
    <x v="0"/>
    <n v="1"/>
    <x v="46"/>
    <n v="1290"/>
    <x v="1"/>
    <x v="1"/>
    <s v="面料:羊毛38%聚酯纤维35.1%粘纤23.6%氨纶3.3%_x000d__x000d_里料:聚酯纤维84.5%氨纶15.5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0620090"/>
    <s v="【917店庆周263元】灯芯绒高腰A字裙"/>
    <s v="黑色"/>
    <x v="0"/>
    <x v="0"/>
    <n v="1"/>
    <x v="156"/>
    <n v="439"/>
    <x v="9"/>
    <x v="1"/>
    <s v="面料:棉98.9%氨纶1.1%_x000d__x000d_里料:棉100%_x000d__x000d_腰内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Y4070620170"/>
    <s v="【917店庆周263元】灯芯绒高腰A字裙"/>
    <s v="黑色"/>
    <x v="0"/>
    <x v="0"/>
    <n v="1"/>
    <x v="156"/>
    <n v="439"/>
    <x v="9"/>
    <x v="1"/>
    <s v="面料:棉98.9%氨纶1.1%_x000d__x000d_里料:棉100%_x000d__x000d_腰内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4071440090"/>
    <s v="丝绒A字裙半身裙"/>
    <s v="黑色"/>
    <x v="0"/>
    <x v="0"/>
    <n v="1"/>
    <x v="31"/>
    <n v="499"/>
    <x v="9"/>
    <x v="0"/>
    <s v="本品面料为丝绒面料，穿着时请小心爱护，请勿用力拉扯面料，切不可揉搓及绞拧，请勿压烫，如需要请采用蒸汽挂烫。"/>
    <s v="[面层]聚酯纤维92.4%氨纶7.6%(含粘合剂)_x000d_[底层]聚酯纤维95.9%氨纶4.1%(含粘合剂)_x000d_空心纱里料:聚酯纤维100%_x000d_棉斜纹里料:棉100%_x000d_袋布:聚酯纤维80%棉20%"/>
    <s v="合体"/>
    <s v="5-6分长"/>
  </r>
  <r>
    <x v="4"/>
    <s v="1JJ4071620050"/>
    <s v="绑带毛呢A字中裙"/>
    <s v="花灰"/>
    <x v="0"/>
    <x v="0"/>
    <n v="1"/>
    <x v="23"/>
    <n v="599"/>
    <x v="7"/>
    <x v="0"/>
    <s v="面料:【面层】羊毛59.9%粘纤40.1%(含微量其他纤维)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H4072320050"/>
    <s v="镂空荷叶毛呢包裙"/>
    <s v="花灰"/>
    <x v="0"/>
    <x v="0"/>
    <n v="1"/>
    <x v="12"/>
    <n v="739"/>
    <x v="6"/>
    <x v="0"/>
    <s v="面料:【面层】羊毛60.7%粘纤39.3%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J4071440110"/>
    <s v="【917店庆周299元】丝绒A字裙半身裙"/>
    <s v="黑色"/>
    <x v="0"/>
    <x v="0"/>
    <n v="1"/>
    <x v="69"/>
    <n v="499"/>
    <x v="9"/>
    <x v="1"/>
    <s v="本品面料为丝绒面料，穿着时请小心爱护，请勿用力拉扯面料，切不可揉搓及绞拧，请勿压烫，如需要请采用蒸汽挂烫。"/>
    <s v="[面层]聚酯纤维92.4%氨纶7.6%(含粘合剂)_x000d_[底层]聚酯纤维95.9%氨纶4.1%(含粘合剂)_x000d_空心纱里料:聚酯纤维100%_x000d_棉斜纹里料:棉100%_x000d_袋布:聚酯纤维80%棉20%"/>
    <s v="合体"/>
    <s v="5-6分长"/>
  </r>
  <r>
    <x v="4"/>
    <s v="1JJ4071620090"/>
    <s v="【917店庆周299元】绑带毛呢A字中裙"/>
    <s v="花灰"/>
    <x v="0"/>
    <x v="0"/>
    <n v="1"/>
    <x v="69"/>
    <n v="599"/>
    <x v="7"/>
    <x v="1"/>
    <s v="面料:【面层】羊毛59.9%粘纤40.1%(含微量其他纤维)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0890090"/>
    <s v="【917店庆周289元】开叉拉链毛呢包臀中裙"/>
    <s v="黑色"/>
    <x v="0"/>
    <x v="0"/>
    <n v="1"/>
    <x v="114"/>
    <n v="569"/>
    <x v="7"/>
    <x v="1"/>
    <s v="面料:【面层】羊毛61%粘纤39%(含粘合剂)【底层】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0890520"/>
    <s v="【917店庆周289元】开叉拉链毛呢包臀中裙"/>
    <s v="黑色"/>
    <x v="0"/>
    <x v="0"/>
    <n v="1"/>
    <x v="114"/>
    <n v="569"/>
    <x v="7"/>
    <x v="1"/>
    <s v="面料:【面层】羊毛61%粘纤39%(含粘合剂)【底层】聚酯纤维100%_x000d_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4071090119"/>
    <s v="【917店庆周284元】拼接荷叶印花包臀裙"/>
    <s v="红色"/>
    <x v="0"/>
    <x v="0"/>
    <n v="1"/>
    <x v="112"/>
    <n v="569"/>
    <x v="7"/>
    <x v="1"/>
    <m/>
    <s v="聚酯纤维100%_x000d_里料:聚酯纤维91.1%氨纶8.9%"/>
    <s v="合体"/>
    <s v="5-6分长"/>
  </r>
  <r>
    <x v="4"/>
    <s v="1JY4071090510"/>
    <s v="【917店庆周284元】拼接荷叶印花包臀裙"/>
    <s v="红色"/>
    <x v="0"/>
    <x v="0"/>
    <n v="1"/>
    <x v="112"/>
    <n v="569"/>
    <x v="7"/>
    <x v="1"/>
    <m/>
    <s v="聚酯纤维100%_x000d_里料:聚酯纤维91.1%氨纶8.9%"/>
    <s v="合体"/>
    <s v="5-6分长"/>
  </r>
  <r>
    <x v="4"/>
    <s v="1JY4074880090"/>
    <s v="【917店庆周349元】不规则拼荷叶包裙"/>
    <s v="黑色"/>
    <x v="0"/>
    <x v="0"/>
    <n v="1"/>
    <x v="34"/>
    <n v="699"/>
    <x v="5"/>
    <x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粘纤39.6%_x000d_里料:棉100%"/>
    <s v="合体"/>
    <s v="5-6分长"/>
  </r>
  <r>
    <x v="4"/>
    <s v="1JH4072300600"/>
    <s v="印花高腰百褶中裙"/>
    <s v="蓝色"/>
    <x v="0"/>
    <x v="0"/>
    <n v="1"/>
    <x v="31"/>
    <n v="999"/>
    <x v="0"/>
    <x v="1"/>
    <s v="本品采用纱支组织疏松型面料，在使用过程中，纱支因摩擦会有少量抽出，此为正常现象；请注意避开尖利物品的勾刺、挂扯，按照洗护标识洗涤，以防止纱支破损。"/>
    <s v="聚酯纤维100%_x000d_里料:棉100%_x000d_腰贴:棉100%"/>
    <s v="合体"/>
    <s v="7-8分长"/>
  </r>
  <r>
    <x v="4"/>
    <s v="1JH4072320090"/>
    <s v="【917店庆周369元】镂空荷叶毛呢包裙"/>
    <s v="花灰"/>
    <x v="0"/>
    <x v="0"/>
    <n v="1"/>
    <x v="36"/>
    <n v="739"/>
    <x v="6"/>
    <x v="1"/>
    <s v="面料:【面层】羊毛60.7%粘纤39.3%(含粘合剂)【底层】聚酯纤维100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H4072440600"/>
    <s v="高腰羊毛呢A字裙"/>
    <s v="蓝色"/>
    <x v="0"/>
    <x v="0"/>
    <n v="1"/>
    <x v="43"/>
    <n v="639"/>
    <x v="5"/>
    <x v="1"/>
    <s v="本品采用纱支组织疏松型面料，在使用过程中，纱支因摩擦会有少量抽出，此为正常现象；请注意避开尖利物品的勾刺、挂扯，按照洗护标识洗涤，以防止纱支破损。"/>
    <s v="羊毛70.8%锦纶20.2%聚酯纤维5.5%金属镀膜纤维3.5%_x000d__x000d_里料:聚酯纤维100%_x000d__x000d_袋布:聚酯纤维80%棉20%"/>
    <s v="合体"/>
    <s v="5-6分长"/>
  </r>
  <r>
    <x v="4"/>
    <s v="1JY4070410090"/>
    <s v="【917店庆周419元】拼蕾丝开叉包臀裙"/>
    <s v="黑色"/>
    <x v="0"/>
    <x v="0"/>
    <n v="1"/>
    <x v="29"/>
    <n v="839"/>
    <x v="2"/>
    <x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</r>
  <r>
    <x v="4"/>
    <s v="1JY4070410923"/>
    <s v="【917店庆周419元】拼蕾丝开叉包臀裙"/>
    <s v="黑色"/>
    <x v="0"/>
    <x v="0"/>
    <n v="1"/>
    <x v="29"/>
    <n v="839"/>
    <x v="2"/>
    <x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</r>
  <r>
    <x v="4"/>
    <s v="1JY4070840090"/>
    <s v="【917店庆周249元】不规则系带A半裙"/>
    <s v="黑色"/>
    <x v="0"/>
    <x v="0"/>
    <n v="1"/>
    <x v="117"/>
    <n v="499"/>
    <x v="9"/>
    <x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粘纤24.7%氨纶2.8%_x000d_(含粘合剂)【底层】聚酯纤维68.7%粘纤31.3%(含粘合剂)_x000d_里料:棉100%_x000d_腰带:聚酯纤维100%"/>
    <s v="合体"/>
    <s v="5-6分长"/>
  </r>
  <r>
    <x v="4"/>
    <s v="1JY4070840101"/>
    <s v="【917店庆周249元】不规则系带A字裙"/>
    <s v="黑色"/>
    <x v="0"/>
    <x v="0"/>
    <n v="1"/>
    <x v="117"/>
    <n v="499"/>
    <x v="9"/>
    <x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粘纤24.7%氨纶2.8%_x000d_(含粘合剂)【底层】聚酯纤维68.7%粘纤31.3%(含粘合剂)_x000d_里料:棉100%_x000d_腰带:聚酯纤维100%"/>
    <s v="合体"/>
    <s v="5-6分长"/>
  </r>
  <r>
    <x v="4"/>
    <s v="1JY4070840810"/>
    <s v="【917店庆周249元】不规则系带A半裙"/>
    <s v="黑色"/>
    <x v="0"/>
    <x v="0"/>
    <n v="1"/>
    <x v="117"/>
    <n v="499"/>
    <x v="9"/>
    <x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粘纤24.7%氨纶2.8%_x000d_(含粘合剂)【底层】聚酯纤维68.7%粘纤31.3%(含粘合剂)_x000d_里料:棉100%_x000d_腰带:聚酯纤维100%"/>
    <s v="合体"/>
    <s v="5-6分长"/>
  </r>
  <r>
    <x v="4"/>
    <s v="1JJ4071420030"/>
    <s v="蕾丝两件套百褶裙"/>
    <s v="灰色"/>
    <x v="0"/>
    <x v="0"/>
    <n v="1"/>
    <x v="36"/>
    <n v="739"/>
    <x v="6"/>
    <x v="1"/>
    <m/>
    <s v="聚酯纤维100%_x000d_里料:聚酯纤维91.1%氨纶8.9%"/>
    <s v="合体"/>
    <s v="5-6分长"/>
  </r>
  <r>
    <x v="4"/>
    <s v="1JJ4071420090"/>
    <s v="蕾丝两件套百褶裙"/>
    <s v="灰色"/>
    <x v="0"/>
    <x v="0"/>
    <n v="1"/>
    <x v="36"/>
    <n v="739"/>
    <x v="6"/>
    <x v="1"/>
    <m/>
    <s v="聚酯纤维100%_x000d_里料:聚酯纤维91.1%氨纶8.9%"/>
    <s v="合体"/>
    <s v="5-6分长"/>
  </r>
  <r>
    <x v="4"/>
    <s v="1JJ4071450090"/>
    <s v="【917店庆周219元】荷叶边不规则半裙"/>
    <s v="黑色"/>
    <x v="0"/>
    <x v="0"/>
    <n v="1"/>
    <x v="119"/>
    <n v="439"/>
    <x v="9"/>
    <x v="1"/>
    <s v="面料:[面层]聚酯纤维63.9%聚酯薄膜纤维36.1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J4071450320"/>
    <s v="【917店庆周219元】荷叶边不规则半裙"/>
    <s v="黑色"/>
    <x v="0"/>
    <x v="0"/>
    <n v="1"/>
    <x v="119"/>
    <n v="439"/>
    <x v="9"/>
    <x v="1"/>
    <s v="面料:[面层]聚酯纤维66.5%金属镀膜纤维33.5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J4071570090"/>
    <s v="【917店庆周184元】PU金属环A字短裙"/>
    <s v="黑色"/>
    <x v="0"/>
    <x v="0"/>
    <n v="1"/>
    <x v="84"/>
    <n v="369"/>
    <x v="8"/>
    <x v="1"/>
    <s v="面料:[基布]聚酯纤维100%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4071570320"/>
    <s v="【917店庆周184元】PU金属环A字短裙"/>
    <s v="黑色"/>
    <x v="0"/>
    <x v="0"/>
    <n v="1"/>
    <x v="84"/>
    <n v="369"/>
    <x v="8"/>
    <x v="1"/>
    <s v="面料:[基布]聚酯纤维100%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4071570500"/>
    <s v="【917店庆周184元】PU金属环A字短裙"/>
    <s v="黑色"/>
    <x v="0"/>
    <x v="0"/>
    <n v="1"/>
    <x v="84"/>
    <n v="369"/>
    <x v="8"/>
    <x v="1"/>
    <s v="面料:[基布]聚酯纤维100%[材质鉴别]聚氨酯(PU)人造革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Y4071180090"/>
    <s v="【917店庆周484元】不规则蕾丝半身裙"/>
    <s v="黑色"/>
    <x v="0"/>
    <x v="0"/>
    <n v="1"/>
    <x v="42"/>
    <n v="969"/>
    <x v="0"/>
    <x v="1"/>
    <s v="本品使用镂空组织面料制成，使用时需温和对待，请注意避开尖利物品的勾刺、挂扯，按照洗护标识洗涤，以防止纱支破损。"/>
    <s v="锦纶70.4%聚酯纤维29.6%_x000d_里料:聚酯纤维91.1%氨纶8.9%_x000d_下摆网布:聚酯纤维100%"/>
    <s v="合体"/>
    <s v="7-8分长"/>
  </r>
  <r>
    <x v="4"/>
    <s v="1JH4074020530"/>
    <s v="【917店庆周319元】开叉毛呢包臀半裙"/>
    <s v="卡其"/>
    <x v="0"/>
    <x v="0"/>
    <n v="1"/>
    <x v="43"/>
    <n v="639"/>
    <x v="5"/>
    <x v="1"/>
    <s v="面料:【面层】羊毛58.4%粘纤41.6%(含粘合剂)【底层】聚酯纤维100%_x000d__x000d_内贴:棉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4"/>
    <s v="1JH4074020710"/>
    <s v="【917店庆周319元】开叉毛呢包臀半裙"/>
    <s v="卡其"/>
    <x v="0"/>
    <x v="0"/>
    <n v="1"/>
    <x v="43"/>
    <n v="639"/>
    <x v="5"/>
    <x v="1"/>
    <s v="面料:【面层】羊毛58.4%粘纤41.6%(含粘合剂)【底层】聚酯纤维100%_x000d__x000d_内贴:棉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4"/>
    <s v="1JH4032530090"/>
    <s v="不规则针织半身裙"/>
    <s v="黑色"/>
    <x v="0"/>
    <x v="0"/>
    <n v="1"/>
    <x v="43"/>
    <n v="639"/>
    <x v="5"/>
    <x v="1"/>
    <s v="面料:棉100%_x000d_罗纹:棉80.5%锦纶17.5%氨纶2%_x000d_里布:聚酯纤维86.3%氨纶13.7%"/>
    <s v="产品或产品的某一部分含有2种及以上的纤维时，除了许可不标注的纤维外，在标签上标明的每一种纤维含量允许偏差为5%，填充物的允许偏差为10%."/>
    <s v="合体"/>
    <s v="7-8分长"/>
  </r>
  <r>
    <x v="4"/>
    <s v="1JY3072130610"/>
    <s v="【917店庆周449元】两件套刺绣牛仔裙"/>
    <s v="牛仔蓝"/>
    <x v="0"/>
    <x v="0"/>
    <n v="1"/>
    <x v="27"/>
    <n v="899"/>
    <x v="2"/>
    <x v="1"/>
    <s v="面料:棉100%(绣花线除外)_x000d_袋布:聚酯纤维80%棉2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2960090"/>
    <s v="【917店庆周399元】不规则鱼尾半身裙"/>
    <s v="黑色"/>
    <x v="0"/>
    <x v="0"/>
    <n v="1"/>
    <x v="20"/>
    <n v="799"/>
    <x v="6"/>
    <x v="1"/>
    <m/>
    <s v="上节聚酯纤维71.8%粘纤20.3%氨纶7.9%_x000d_下节醋纤62.9%聚酯纤维34.5%氨纶2.6%_x000d_里料:聚酯纤维100%"/>
    <s v="合体"/>
    <s v="7-8分长"/>
  </r>
  <r>
    <x v="4"/>
    <s v="1JY3072960120"/>
    <s v="【917店庆周399元】不规则鱼尾半身裙"/>
    <s v="黑色"/>
    <x v="0"/>
    <x v="0"/>
    <n v="1"/>
    <x v="20"/>
    <n v="799"/>
    <x v="6"/>
    <x v="1"/>
    <m/>
    <s v="上节聚酯纤维71.8%粘纤20.3%氨纶7.9%_x000d_下节醋纤62.9%聚酯纤维34.5%氨纶2.6%_x000d_里料:聚酯纤维100%"/>
    <s v="合体"/>
    <s v="7-8分长"/>
  </r>
  <r>
    <x v="4"/>
    <s v="1JY3073030090"/>
    <s v="【917店庆周299元】绑带开叉A字半裙"/>
    <s v="黑色"/>
    <x v="0"/>
    <x v="0"/>
    <n v="1"/>
    <x v="69"/>
    <n v="599"/>
    <x v="7"/>
    <x v="1"/>
    <m/>
    <s v="聚酯纤维97.2%氨纶2.8%_x000d_里料:棉100%_x000d_丝绒带:锦纶100%"/>
    <s v="合体"/>
    <s v="5-6分长"/>
  </r>
  <r>
    <x v="4"/>
    <s v="1JY3073030501"/>
    <s v="【917店庆周299元】绑带开叉A字半裙"/>
    <s v="黑色"/>
    <x v="0"/>
    <x v="0"/>
    <n v="1"/>
    <x v="69"/>
    <n v="599"/>
    <x v="7"/>
    <x v="1"/>
    <m/>
    <s v="聚酯纤维97.2%氨纶2.8%_x000d_里料:棉100%_x000d_丝绒带:锦纶100%"/>
    <s v="合体"/>
    <s v="5-6分长"/>
  </r>
  <r>
    <x v="4"/>
    <s v="1JY3073030720"/>
    <s v="【917店庆周299元】绑带开叉A字半裙"/>
    <s v="黑色"/>
    <x v="0"/>
    <x v="0"/>
    <n v="1"/>
    <x v="69"/>
    <n v="599"/>
    <x v="7"/>
    <x v="1"/>
    <m/>
    <s v="聚酯纤维97.2%氨纶2.8%_x000d_里料:棉100%_x000d_丝绒带:锦纶100%"/>
    <s v="合体"/>
    <s v="5-6分长"/>
  </r>
  <r>
    <x v="4"/>
    <s v="1JY3072300090"/>
    <s v="【917店庆周419元】流苏卡通A字半裙"/>
    <s v="黑色"/>
    <x v="0"/>
    <x v="0"/>
    <n v="1"/>
    <x v="29"/>
    <n v="599"/>
    <x v="7"/>
    <x v="1"/>
    <m/>
    <s v="棉100%_x000d_袋布:聚酯纤维80%棉20%"/>
    <s v="合体"/>
    <s v="5-6分长"/>
  </r>
  <r>
    <x v="4"/>
    <s v="1JY3072850304"/>
    <s v="【917店庆周399元】系带开叉毛呢半裙"/>
    <s v="驼色"/>
    <x v="0"/>
    <x v="0"/>
    <n v="1"/>
    <x v="20"/>
    <n v="839"/>
    <x v="2"/>
    <x v="1"/>
    <s v="面料:羊毛37%聚酯纤维29%粘纤29%氨纶5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2850650"/>
    <s v="【917店庆周399元】系带开叉毛呢半裙"/>
    <s v="驼色"/>
    <x v="0"/>
    <x v="0"/>
    <n v="1"/>
    <x v="20"/>
    <n v="839"/>
    <x v="2"/>
    <x v="1"/>
    <s v="面料:羊毛37%聚酯纤维29%粘纤29%氨纶5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2980920"/>
    <s v="【917店庆周319元】羊毛呢不规则半裙"/>
    <s v="蓝白条"/>
    <x v="0"/>
    <x v="0"/>
    <n v="1"/>
    <x v="43"/>
    <n v="639"/>
    <x v="5"/>
    <x v="1"/>
    <s v="拉链头需包好后再进行干洗，以免造成磨损。"/>
    <s v="羊毛100%_x000d_里料:聚酯纤维100%"/>
    <s v="合体"/>
    <s v="5-6分长"/>
  </r>
  <r>
    <x v="4"/>
    <s v="1JY3076220810"/>
    <s v="【917店庆周399元】蕾丝镂空包臀半裙"/>
    <s v="啡色"/>
    <x v="0"/>
    <x v="0"/>
    <n v="1"/>
    <x v="20"/>
    <n v="699"/>
    <x v="5"/>
    <x v="1"/>
    <s v="本品使用镂空组织面料制成，使用时需温和对待，请注意避开尖利物品的勾刺、挂扯，按照洗护标识洗涤，以防止纱支破损。"/>
    <s v="蕾丝棉52.9%锦纶29.8%粘纤17.3%_x000d_下摆蕾丝:锦纶84.2%氨纶15.8%_x000d_里料:粘纤60.4%锦纶34.6%氨纶5%"/>
    <s v="修身"/>
    <s v="5-6分长"/>
  </r>
  <r>
    <x v="4"/>
    <s v="1JY3072740530"/>
    <s v="【917店庆周389元】撞色雪纺百褶半裙"/>
    <s v="卡其"/>
    <x v="0"/>
    <x v="0"/>
    <n v="1"/>
    <x v="41"/>
    <n v="769"/>
    <x v="6"/>
    <x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</r>
  <r>
    <x v="4"/>
    <s v="1JY3031880090"/>
    <s v="【917店庆周284元】条纹包臀针织短裙"/>
    <s v="黑色"/>
    <x v="0"/>
    <x v="0"/>
    <n v="1"/>
    <x v="112"/>
    <n v="569"/>
    <x v="7"/>
    <x v="1"/>
    <s v="面料:锦纶51.9%粘纤48.1%_x000d_撞料:聚酯纤维45.8%锦纶27.4%聚酯薄膜纤维26.8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H3077040520"/>
    <s v="绑带开叉包臀短裙"/>
    <s v="黑色"/>
    <x v="0"/>
    <x v="0"/>
    <n v="1"/>
    <x v="22"/>
    <n v="469"/>
    <x v="9"/>
    <x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氨纶11.9%_x000d_里料:聚酯纤维100%"/>
    <s v="合体"/>
    <s v="5-6分长"/>
  </r>
  <r>
    <x v="4"/>
    <s v="1JH3079680888"/>
    <s v="刺绣网纱两件套裙"/>
    <s v="黑色"/>
    <x v="0"/>
    <x v="0"/>
    <n v="1"/>
    <x v="13"/>
    <n v="1290"/>
    <x v="1"/>
    <x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</r>
  <r>
    <x v="4"/>
    <s v="1JJ3071720090"/>
    <s v="【917店庆周234元】PU不规则包臀短裙"/>
    <s v="黑色"/>
    <x v="0"/>
    <x v="0"/>
    <n v="1"/>
    <x v="116"/>
    <n v="469"/>
    <x v="9"/>
    <x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3071720110"/>
    <s v="【917店庆周234元】PU不规则包臀短裙"/>
    <s v="黑色"/>
    <x v="0"/>
    <x v="0"/>
    <n v="1"/>
    <x v="116"/>
    <n v="469"/>
    <x v="9"/>
    <x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3071720320"/>
    <s v="【917店庆周234元】PU不规则包臀短裙"/>
    <s v="黑色"/>
    <x v="0"/>
    <x v="0"/>
    <n v="1"/>
    <x v="116"/>
    <n v="469"/>
    <x v="9"/>
    <x v="1"/>
    <s v="面料:聚氨酯(PU)人造革_x000d_[基布:聚酯纤维100%]_x000d_里料:棉100%_x000d_腰内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3076210090"/>
    <s v="【917店庆周434元】两件套网纱半身裙"/>
    <s v="黑色"/>
    <x v="0"/>
    <x v="0"/>
    <n v="1"/>
    <x v="157"/>
    <n v="869"/>
    <x v="2"/>
    <x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</r>
  <r>
    <x v="4"/>
    <s v="1JJ3076210181"/>
    <s v="【917店庆周434元】两件套蕾丝网纱半身裙"/>
    <s v="黑色"/>
    <x v="0"/>
    <x v="0"/>
    <n v="1"/>
    <x v="157"/>
    <n v="869"/>
    <x v="2"/>
    <x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</r>
  <r>
    <x v="4"/>
    <s v="1JY3072800650"/>
    <s v="【917店庆周328元】卡通印花A字短裙"/>
    <s v="深蓝"/>
    <x v="0"/>
    <x v="0"/>
    <n v="1"/>
    <x v="85"/>
    <n v="469"/>
    <x v="9"/>
    <x v="1"/>
    <s v="面料:棉97.1%氨纶2.9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2970090"/>
    <s v="【917店庆周284元】A字绑带开叉中裙"/>
    <s v="黑色"/>
    <x v="0"/>
    <x v="0"/>
    <n v="1"/>
    <x v="112"/>
    <n v="569"/>
    <x v="7"/>
    <x v="1"/>
    <s v="侧边加入大热绑带元素，结合开叉设计时髦加分，展现个性摩登印象；A字中腰版型形成上紧下松效果，巧妙修饰身材，尽显高挑。"/>
    <s v="聚酯纤维71.8%粘纤20.3%氨纶7.9%_x000d_里料:聚酯纤维100%"/>
    <s v="合体"/>
    <s v="5-6分长"/>
  </r>
  <r>
    <x v="4"/>
    <s v="1JY3072970304"/>
    <s v="【917店庆周284元】A字绑带开叉中裙"/>
    <s v="黑色"/>
    <x v="0"/>
    <x v="0"/>
    <n v="1"/>
    <x v="112"/>
    <n v="569"/>
    <x v="7"/>
    <x v="1"/>
    <s v="侧边加入大热绑带元素，结合开叉设计时髦加分，展现个性摩登印象；A字中腰版型形成上紧下松效果，巧妙修饰身材，尽显高挑。"/>
    <s v="聚酯纤维71.8%粘纤20.3%氨纶7.9%_x000d_里料:聚酯纤维100%"/>
    <s v="合体"/>
    <s v="5-6分长"/>
  </r>
  <r>
    <x v="4"/>
    <s v="1JH3077040090"/>
    <s v="【917店庆周239元】绑带开叉包臀短裙"/>
    <s v="黑色"/>
    <x v="0"/>
    <x v="0"/>
    <n v="1"/>
    <x v="62"/>
    <n v="469"/>
    <x v="9"/>
    <x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氨纶11.9%_x000d_里料:聚酯纤维100%"/>
    <s v="合体"/>
    <s v="5-6分长"/>
  </r>
  <r>
    <x v="4"/>
    <s v="1JH3077040120"/>
    <s v="【917店庆周239元】绑带开叉包臀短裙"/>
    <s v="黑色"/>
    <x v="0"/>
    <x v="0"/>
    <n v="1"/>
    <x v="62"/>
    <n v="469"/>
    <x v="9"/>
    <x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氨纶11.9%_x000d_里料:聚酯纤维100%"/>
    <s v="合体"/>
    <s v="5-6分长"/>
  </r>
  <r>
    <x v="4"/>
    <s v="1JH3077180090"/>
    <s v="【917店庆周299元】PU撞色高腰包臀短裙"/>
    <s v="黑色"/>
    <x v="0"/>
    <x v="0"/>
    <n v="1"/>
    <x v="69"/>
    <n v="599"/>
    <x v="7"/>
    <x v="1"/>
    <s v="黑色仿皮面料:_x000d_[基布]粘纤81.8%聚酯纤维18.2%_x000d_[材质鉴别]聚氨酯(PU)人造革(绣花线除外)_x000d_红色仿皮面料:_x000d_[基布]粘纤100%_x000d_[材质鉴别]聚氨酯(PU)人造革(绣花线除外)_x000d_白色仿皮面料:_x000d_[基布]粘纤50.9%聚酯纤维49.1%_x000d_[材质鉴别]聚氨酯(PU)人造革(绣花线除外)_x000d_里料:聚酯纤维100%_x000d_腰贴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4"/>
    <s v="1JJ3034090320"/>
    <s v="【917店庆周199元】高腰修身针织包臀短裙"/>
    <s v="银色"/>
    <x v="0"/>
    <x v="0"/>
    <n v="1"/>
    <x v="55"/>
    <n v="399"/>
    <x v="8"/>
    <x v="1"/>
    <s v="高腰修身包臀裙款，巧妙修饰身体曲线，展现优美迷人身姿；针织面料加入金银线制作，打造出金属感效果，凸显别致时髦感；"/>
    <s v="聚酯纤维34.9%粘纤33.9%锦纶23%聚酯薄膜纤维8.2%_x000d_橡筋:聚酯纤维63.3%二烯类弹性纤维36.7%"/>
    <s v="修身"/>
    <s v="5-6分长"/>
  </r>
  <r>
    <x v="4"/>
    <s v="1JJ3034090810"/>
    <s v="【917店庆周199元】高腰修身针织包臀短裙"/>
    <s v="银色"/>
    <x v="0"/>
    <x v="0"/>
    <n v="1"/>
    <x v="55"/>
    <n v="399"/>
    <x v="8"/>
    <x v="1"/>
    <s v="高腰修身包臀裙款，巧妙修饰身体曲线，展现优美迷人身姿；针织面料加入金银线制作，打造出金属感效果，凸显别致时髦感；"/>
    <s v="聚酯纤维34.9%粘纤33.9%锦纶23%聚酯薄膜纤维8.2%_x000d_橡筋:聚酯纤维63.3%二烯类弹性纤维36.7%"/>
    <s v="修身"/>
    <s v="5-6分长"/>
  </r>
  <r>
    <x v="4"/>
    <s v="1JH3077380090"/>
    <s v="【917店庆周439元】两件套网纱长裙"/>
    <s v="黑色"/>
    <x v="0"/>
    <x v="0"/>
    <n v="1"/>
    <x v="33"/>
    <n v="869"/>
    <x v="2"/>
    <x v="1"/>
    <s v="本品采用纱支组织疏松型面料，在使用过程中，纱支因摩擦会有少量抽出，此为正常现象；请注意避开尖利物品的勾刺、挂扯，按照洗护标识洗涤，以防止纱支破损。"/>
    <s v="[基布]锦纶100%_x000d_[植绒]锦纶、粘纤、_x000d_聚酯纤维、棉_x000d_里料:锦纶100%"/>
    <s v="合体"/>
    <s v="长款"/>
  </r>
  <r>
    <x v="4"/>
    <s v="1JH3077380870"/>
    <s v="【917店庆周439元】两件套网纱长裙"/>
    <s v="黑色"/>
    <x v="0"/>
    <x v="0"/>
    <n v="1"/>
    <x v="33"/>
    <n v="869"/>
    <x v="2"/>
    <x v="1"/>
    <s v="本品采用纱支组织疏松型面料，在使用过程中，纱支因摩擦会有少量抽出，此为正常现象；请注意避开尖利物品的勾刺、挂扯，按照洗护标识洗涤，以防止纱支破损。"/>
    <s v="[基布]锦纶100%_x000d_[植绒]锦纶、粘纤、_x000d_聚酯纤维、棉_x000d_里料:锦纶100%"/>
    <s v="合体"/>
    <s v="长款"/>
  </r>
  <r>
    <x v="4"/>
    <s v="1JH3078360018"/>
    <s v="【917店庆周645元】压褶两件套蛋糕裙"/>
    <s v="白色"/>
    <x v="0"/>
    <x v="0"/>
    <n v="1"/>
    <x v="30"/>
    <n v="1290"/>
    <x v="1"/>
    <x v="1"/>
    <s v="本品采用纱支组织疏松型面料，在使用过程中，请注意避开尖利物品的勾刺、挂扯，按照洗护标识洗涤，以防止纱支破损。"/>
    <s v="聚酯纤维100%"/>
    <s v="合体"/>
    <s v="7-8分长"/>
  </r>
  <r>
    <x v="4"/>
    <s v="1JH3078360090"/>
    <s v="【917店庆周645元】压褶两件套蛋糕裙"/>
    <s v="白色"/>
    <x v="0"/>
    <x v="0"/>
    <n v="1"/>
    <x v="30"/>
    <n v="1290"/>
    <x v="1"/>
    <x v="1"/>
    <s v="本品采用纱支组织疏松型面料，在使用过程中，请注意避开尖利物品的勾刺、挂扯，按照洗护标识洗涤，以防止纱支破损。"/>
    <s v="聚酯纤维100%"/>
    <s v="合体"/>
    <s v="7-8分长"/>
  </r>
  <r>
    <x v="4"/>
    <s v="1JH3079680090"/>
    <s v="【917店庆周645元】刺绣网纱两件套裙"/>
    <s v="黑色"/>
    <x v="0"/>
    <x v="0"/>
    <n v="1"/>
    <x v="30"/>
    <n v="1290"/>
    <x v="1"/>
    <x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</r>
  <r>
    <x v="4"/>
    <s v="1JY3031990010"/>
    <s v="【917店庆周319元】高腰透视包臀针织长裙"/>
    <s v="米白"/>
    <x v="0"/>
    <x v="0"/>
    <n v="1"/>
    <x v="43"/>
    <n v="639"/>
    <x v="5"/>
    <x v="1"/>
    <s v="本品采用特殊细纱支制作而成，在穿着使用时需小心爱护，避免指甲、金属等尖锐物品的勾刮，以防造成面料钩丝及刮痕。"/>
    <s v="腈纶48%聚酯纤维26%锦纶26%_x000d_里料:棉100%"/>
    <s v="合体"/>
    <s v="5-6分长"/>
  </r>
  <r>
    <x v="4"/>
    <s v="1JY3031990090"/>
    <s v="【917店庆周319元】高腰透视包臀针织长裙"/>
    <s v="米白"/>
    <x v="0"/>
    <x v="0"/>
    <n v="1"/>
    <x v="43"/>
    <n v="639"/>
    <x v="5"/>
    <x v="1"/>
    <s v="本品采用特殊细纱支制作而成，在穿着使用时需小心爱护，避免指甲、金属等尖锐物品的勾刮，以防造成面料钩丝及刮痕。"/>
    <s v="腈纶53%聚酯纤维47%_x000d_里料:棉100%"/>
    <s v="合体"/>
    <s v="5-6分长"/>
  </r>
  <r>
    <x v="4"/>
    <s v="1JY3031990120"/>
    <s v="【917店庆周319元】高腰透视包臀针织长裙"/>
    <s v="米白"/>
    <x v="0"/>
    <x v="0"/>
    <n v="1"/>
    <x v="43"/>
    <n v="639"/>
    <x v="5"/>
    <x v="1"/>
    <s v="本品采用特殊细纱支制作而成，在穿着使用时需小心爱护，避免指甲、金属等尖锐物品的勾刮，以防造成面料钩丝及刮痕。"/>
    <s v="聚酯纤维52%腈纶48%_x000d_里料:棉100%"/>
    <s v="合体"/>
    <s v="5-6分长"/>
  </r>
  <r>
    <x v="4"/>
    <s v="1JY3032120968"/>
    <s v="【917店庆周239元】高腰撞色镂空包臀半裙"/>
    <s v="黄蓝条"/>
    <x v="0"/>
    <x v="0"/>
    <n v="1"/>
    <x v="62"/>
    <n v="469"/>
    <x v="9"/>
    <x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</r>
  <r>
    <x v="4"/>
    <s v="1JY3072260610"/>
    <s v="【917店庆周269元】不规则百褶牛仔裙"/>
    <s v="牛仔蓝"/>
    <x v="0"/>
    <x v="0"/>
    <n v="1"/>
    <x v="44"/>
    <n v="539"/>
    <x v="7"/>
    <x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</r>
  <r>
    <x v="4"/>
    <s v="1JY3072540090"/>
    <s v="【917店庆周269元】拼接荷叶边A字裙"/>
    <s v="黑色"/>
    <x v="0"/>
    <x v="0"/>
    <n v="1"/>
    <x v="44"/>
    <n v="539"/>
    <x v="7"/>
    <x v="1"/>
    <s v="面料:聚酯纤维71.8%粘纤20.3%氨纶7.9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3100412"/>
    <s v="荷叶拼接格子短裙"/>
    <s v="啡黄"/>
    <x v="0"/>
    <x v="0"/>
    <n v="1"/>
    <x v="55"/>
    <n v="399"/>
    <x v="8"/>
    <x v="1"/>
    <s v="前右幅/荷叶边面料:聚酯纤维51.6%棉48.4%_x000d_后幅/前左片面料:棉54%聚酯纤维46%_x000d_里料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4260320"/>
    <s v="【917店庆周334元】纯色松紧腰百褶裙"/>
    <s v="银色"/>
    <x v="0"/>
    <x v="0"/>
    <n v="1"/>
    <x v="45"/>
    <n v="669"/>
    <x v="5"/>
    <x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d_里料:聚酯纤维100%"/>
    <s v="宽松"/>
    <s v="5-6分长"/>
  </r>
  <r>
    <x v="4"/>
    <s v="1JH3077850650"/>
    <s v="【917店庆周499元】两件套刺绣网纱裙"/>
    <s v="深蓝"/>
    <x v="0"/>
    <x v="0"/>
    <n v="1"/>
    <x v="31"/>
    <n v="999"/>
    <x v="0"/>
    <x v="1"/>
    <s v="本品采用纱支组织疏松型面料，在使用过程中，纱支因摩擦会有少量抽出，此为正常现象；请注意避开尖利物品的勾刺、挂扯，按照洗护标识洗涤，以防止纱支破损。"/>
    <s v="底布:聚酯纤维100%绣花线:聚酯纤维100%_x000d_里料:聚酯纤维100%"/>
    <s v="合体"/>
    <s v="7-8分长"/>
  </r>
  <r>
    <x v="4"/>
    <s v="1JY3031800320"/>
    <s v="【917店庆周269元】修身针织包臀裙半身裙"/>
    <s v="银色"/>
    <x v="0"/>
    <x v="0"/>
    <n v="1"/>
    <x v="44"/>
    <n v="539"/>
    <x v="7"/>
    <x v="1"/>
    <s v="面料:聚酯纤维34.9%粘纤33.9%锦纶23%聚酯薄膜纤维8.2%_x000d_橡筋:聚酯纤维63.3%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Y3074120610"/>
    <s v="【917店庆周319元】不规则A字牛仔裙"/>
    <s v="牛仔蓝"/>
    <x v="0"/>
    <x v="0"/>
    <n v="1"/>
    <x v="43"/>
    <n v="639"/>
    <x v="5"/>
    <x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d_袋布:聚酯纤维80%棉20%"/>
    <s v="合体"/>
    <s v="5-6分长"/>
  </r>
  <r>
    <x v="4"/>
    <s v="1JJ3072470090"/>
    <s v="A字高腰纽扣丝绒短裙"/>
    <s v="黑色"/>
    <x v="0"/>
    <x v="0"/>
    <n v="1"/>
    <x v="119"/>
    <n v="439"/>
    <x v="9"/>
    <x v="1"/>
    <s v="面料:棉98.5%氨纶1.5%_x000d_里料:棉100%_x000d_内腰贴:棉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J3075520180"/>
    <s v="高腰绑带网纱百褶半裙"/>
    <s v="粉红"/>
    <x v="0"/>
    <x v="0"/>
    <n v="1"/>
    <x v="69"/>
    <n v="599"/>
    <x v="7"/>
    <x v="1"/>
    <s v="面层:聚酯纤维100%_x000d_中间层:聚酯纤维100%_x000d_里层:聚酯纤维100%_x000d_织带:聚酯纤维100%"/>
    <s v="产品或产品的某一部分含有2种及以上的纤维时，除了许可不标注的纤维外，在标签上标明的每一种纤维含量允许偏差为5%，填充物的允许偏差为10%."/>
    <s v="宽松"/>
    <s v="5-6分长"/>
  </r>
  <r>
    <x v="4"/>
    <s v="1JY3072560520"/>
    <s v="开叉迷彩包臀半裙"/>
    <s v="军绿"/>
    <x v="0"/>
    <x v="0"/>
    <n v="1"/>
    <x v="51"/>
    <n v="399"/>
    <x v="8"/>
    <x v="1"/>
    <s v="面料:棉98.3%氨纶1.7%"/>
    <s v="产品或产品的某一部分含有2种及以上的纤维时，除了许可不标注的纤维外，在标签上标明的每一种纤维含量允许偏差为5%，填充物的允许偏差为10%."/>
    <s v="修身"/>
    <s v="5-6分长"/>
  </r>
  <r>
    <x v="4"/>
    <s v="1JY3072570090"/>
    <s v="【917店庆周249元】拼网纱百褶包臀裙"/>
    <s v="黑色"/>
    <x v="0"/>
    <x v="0"/>
    <n v="1"/>
    <x v="117"/>
    <n v="499"/>
    <x v="9"/>
    <x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d_网布:锦纶100%"/>
    <s v="合体"/>
    <s v="7-8分长"/>
  </r>
  <r>
    <x v="4"/>
    <s v="1JY3072570601"/>
    <s v="【917店庆周249元】拼网纱百褶包臀裙"/>
    <s v="黑色"/>
    <x v="0"/>
    <x v="0"/>
    <n v="1"/>
    <x v="117"/>
    <n v="499"/>
    <x v="9"/>
    <x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d_网布:锦纶100%"/>
    <s v="合体"/>
    <s v="7-8分长"/>
  </r>
  <r>
    <x v="4"/>
    <s v="1JY3072760600"/>
    <s v="荷叶刺绣雪纺半裙"/>
    <s v="蓝色"/>
    <x v="0"/>
    <x v="0"/>
    <n v="1"/>
    <x v="27"/>
    <n v="899"/>
    <x v="2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4240520"/>
    <s v="【917店庆周341元】A字抽绳棉质短裙"/>
    <s v="军绿"/>
    <x v="0"/>
    <x v="0"/>
    <n v="1"/>
    <x v="158"/>
    <n v="569"/>
    <x v="7"/>
    <x v="1"/>
    <s v="面料:棉70.9%聚酯纤维25.1%氨纶4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5650018"/>
    <s v="【917店庆周399元】两件套褶皱网纱裙"/>
    <s v="白色"/>
    <x v="0"/>
    <x v="0"/>
    <n v="1"/>
    <x v="20"/>
    <n v="799"/>
    <x v="6"/>
    <x v="1"/>
    <s v="面料较为轻薄，需小心呵护，避免尖锐物品的勾刺、挂扯造成面料破损，并以洗衣袋包裹，缓和机洗。"/>
    <s v="聚酯纤维100%_x000d_水溶花边:聚酯纤维100%_x000d_网底蕾丝花边:锦纶100%"/>
    <s v="合体"/>
    <s v="长款"/>
  </r>
  <r>
    <x v="4"/>
    <s v="1JY3075650090"/>
    <s v="【917店庆周399元】两件套褶皱网纱裙"/>
    <s v="白色"/>
    <x v="0"/>
    <x v="0"/>
    <n v="1"/>
    <x v="20"/>
    <n v="799"/>
    <x v="6"/>
    <x v="1"/>
    <s v="面料较为轻薄，需小心呵护，避免尖锐物品的勾刺、挂扯造成面料破损，并以洗衣袋包裹，缓和机洗。"/>
    <s v="聚酯纤维100%_x000d_水溶花边:聚酯纤维100%_x000d_网底蕾丝花边:锦纶100%"/>
    <s v="合体"/>
    <s v="长款"/>
  </r>
  <r>
    <x v="4"/>
    <s v="1JY3076360090"/>
    <s v="【917店庆周234元】荷叶边刺绣短裙"/>
    <s v="黑色"/>
    <x v="0"/>
    <x v="0"/>
    <n v="1"/>
    <x v="116"/>
    <n v="469"/>
    <x v="9"/>
    <x v="1"/>
    <s v="面料:锦纶88.7%氨纶11.3%(绣花线除外)_x000d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</r>
  <r>
    <x v="4"/>
    <s v="1JY3072510090"/>
    <s v="水溶绣花流苏半裙"/>
    <s v="黑色"/>
    <x v="0"/>
    <x v="0"/>
    <n v="1"/>
    <x v="45"/>
    <n v="669"/>
    <x v="5"/>
    <x v="1"/>
    <s v="本品使用镂空组织面料制成，使用时，需温和对待，请注意避开尖利物品的勾刺、挂扯，按照洗护标识洗涤，以防止纱支破损。"/>
    <s v="聚酯纤维100%_x000d_里料:粘纤60.4%锦纶34.6%氨纶5%"/>
    <s v="修身"/>
    <s v="5-6分长"/>
  </r>
  <r>
    <x v="4"/>
    <s v="1JY3072510119"/>
    <s v="水溶绣花流苏半裙"/>
    <s v="黑色"/>
    <x v="0"/>
    <x v="0"/>
    <n v="1"/>
    <x v="45"/>
    <n v="669"/>
    <x v="5"/>
    <x v="1"/>
    <s v="本品使用镂空组织面料制成，使用时，需温和对待，请注意避开尖利物品的勾刺、挂扯，按照洗护标识洗涤，以防止纱支破损。"/>
    <s v="聚酯纤维100%_x000d_里料:粘纤60.4%锦纶34.6%氨纶5%"/>
    <s v="修身"/>
    <s v="5-6分长"/>
  </r>
  <r>
    <x v="4"/>
    <s v="1JJ3074680610"/>
    <s v="【917店庆周234元】高腰棉质牛仔裙A字裙"/>
    <s v="牛仔蓝"/>
    <x v="0"/>
    <x v="0"/>
    <n v="1"/>
    <x v="116"/>
    <n v="469"/>
    <x v="9"/>
    <x v="1"/>
    <s v="本品为原色洗水效果，首次穿着及洗涤会有轻微程度的掉色，属正常现象，建议新品洗涤一次后再穿着，反转单独或与同色衣物一同洗涤；避免接触浅色衣物，以防沾色。"/>
    <s v="棉100%_x000d_袋布:聚酯纤维80%棉20%"/>
    <s v="合体"/>
    <s v="5-6分长"/>
  </r>
  <r>
    <x v="4"/>
    <s v="1JY3031770902"/>
    <s v="【917店庆周284元】条纹针织包臀半裙"/>
    <s v="红条"/>
    <x v="0"/>
    <x v="0"/>
    <n v="1"/>
    <x v="112"/>
    <n v="569"/>
    <x v="7"/>
    <x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</r>
  <r>
    <x v="4"/>
    <s v="1JY3031770910"/>
    <s v="【917店庆周284元】条纹针织包臀半裙"/>
    <s v="红条"/>
    <x v="0"/>
    <x v="0"/>
    <n v="1"/>
    <x v="112"/>
    <n v="569"/>
    <x v="7"/>
    <x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</r>
  <r>
    <x v="4"/>
    <s v="1JH2074830090"/>
    <s v="撞色拼蕾丝A字裙"/>
    <s v="黑色"/>
    <x v="0"/>
    <x v="0"/>
    <n v="1"/>
    <x v="51"/>
    <n v="699"/>
    <x v="5"/>
    <x v="1"/>
    <s v="经典色调碰撞分外亮眼，无论与T恤或衬衫穿搭皆可，演绎俏丽淑雅"/>
    <s v="聚酯纤维100%_x000d_里料:棉100%_x000d_花边:聚酯纤维100%"/>
    <s v="合体"/>
    <s v="5-6分长"/>
  </r>
  <r>
    <x v="4"/>
    <s v="1JY2075170090"/>
    <s v="拼雪纺水溶花中裙"/>
    <s v="黑色"/>
    <x v="0"/>
    <x v="0"/>
    <n v="1"/>
    <x v="43"/>
    <n v="799"/>
    <x v="6"/>
    <x v="1"/>
    <s v="水溶花料拼接雪纺；舒适橡筋松紧腰；摩登开叉；稍短内衬透视效果"/>
    <s v="经典黑白是打造摩登印象优选，配衬波普T恤，时髦与休闲气息兼具"/>
    <s v="宽松"/>
    <s v="7-8分长"/>
  </r>
  <r>
    <x v="4"/>
    <s v="1JH2075790090"/>
    <s v="不规则流苏牛仔裙"/>
    <s v="黑色"/>
    <x v="0"/>
    <x v="0"/>
    <n v="1"/>
    <x v="122"/>
    <n v="439"/>
    <x v="9"/>
    <x v="1"/>
    <s v="与率性T恤时髦易搭，轻松演绎休闲俏丽印象，魅力吸睛"/>
    <s v="本品为原色洗水效果，首次穿着及洗涤会有轻微程度的掉色，属正常现象，建议新品洗涤一次后再穿着，反转单独或与同色衣物一同洗涤；避免接触浅色衣物，以防沾色。"/>
    <s v="合体"/>
    <s v="5-6分长"/>
  </r>
  <r>
    <x v="4"/>
    <s v="1JY2070300610"/>
    <s v="拼雪纺开叉牛仔裙"/>
    <s v="牛仔蓝"/>
    <x v="0"/>
    <x v="0"/>
    <n v="1"/>
    <x v="53"/>
    <n v="569"/>
    <x v="7"/>
    <x v="1"/>
    <s v="A字包臀裙款；深浅洗水效果；雪纺、蕾丝拼接+开叉；棉质牛仔面料"/>
    <s v="搭配波普感印花T恤，配以摩登短靴，俏丽活力印象轻松演绎"/>
    <s v="合体"/>
    <s v="5-6分长"/>
  </r>
  <r>
    <x v="4"/>
    <s v="1JH2034560510"/>
    <s v="针织包臀鱼尾半裙"/>
    <s v="绿色"/>
    <x v="0"/>
    <x v="0"/>
    <n v="1"/>
    <x v="54"/>
    <n v="639"/>
    <x v="5"/>
    <x v="1"/>
    <s v="与同材质针织衫配搭是时髦优选，优雅演绎都会淑女印象，魅力亮眼"/>
    <s v="粘纤76.8%聚酯纤维23.2%"/>
    <s v="合体"/>
    <s v="5-6分长"/>
  </r>
  <r>
    <x v="4"/>
    <s v="1JY2070290650"/>
    <s v="抽象印花A字短裙"/>
    <s v="深蓝"/>
    <x v="0"/>
    <x v="0"/>
    <n v="1"/>
    <x v="55"/>
    <n v="499"/>
    <x v="9"/>
    <x v="1"/>
    <s v="高腰小A字轮廓；波普抽象印花图案；拼接撞色下摆；精选亲肤棉质"/>
    <s v="配以印花T恤，摩登波普印象轻松演绎，时髦又不失俏皮，活泼减龄"/>
    <s v="合体"/>
    <s v="5-6分长"/>
  </r>
  <r>
    <x v="4"/>
    <s v="1JY2070360870"/>
    <s v="纽扣包臀裙鱼尾裙"/>
    <s v="杏色"/>
    <x v="0"/>
    <x v="0"/>
    <n v="1"/>
    <x v="55"/>
    <n v="499"/>
    <x v="9"/>
    <x v="1"/>
    <s v="高腰包臀裙型；开叉鱼尾下摆设计；金属钮扣装饰；精选亲肤含棉料"/>
    <s v="加入时髦T恤，波普碰撞柔美浪漫，潮流感十足，俏丽又迷人"/>
    <s v="合体"/>
    <s v="5-6分长"/>
  </r>
  <r>
    <x v="4"/>
    <s v="1JY2070400610"/>
    <s v="刺绣包臀牛仔中裙"/>
    <s v="牛仔蓝"/>
    <x v="0"/>
    <x v="0"/>
    <n v="1"/>
    <x v="53"/>
    <n v="569"/>
    <x v="7"/>
    <x v="1"/>
    <s v="中腰包臀裙型；后腰刺绣字母图案；时髦前开叉设计；精选棉质牛仔"/>
    <s v="加入时髦一字领衬衫，尽展摩登优雅魅力，散发都会淑女风气"/>
    <s v="合体"/>
    <s v="5-6分长"/>
  </r>
  <r>
    <x v="4"/>
    <s v="1JY2075340902"/>
    <s v="条纹印花系带A字中裙"/>
    <s v="红条"/>
    <x v="0"/>
    <x v="0"/>
    <n v="1"/>
    <x v="55"/>
    <n v="499"/>
    <x v="9"/>
    <x v="1"/>
    <s v="高腰A字轮廓；开叉+时尚系带设计；摩登撞色条纹；婉约及膝中裙"/>
    <s v="加入纯色上衣，繁简互衬下格外亮眼，优雅且具复古韵味，格调迷人"/>
    <s v="合体"/>
    <s v="5-6分长"/>
  </r>
  <r>
    <x v="4"/>
    <s v="1JY2075340920"/>
    <s v="条纹印花系带A字中裙"/>
    <s v="红条"/>
    <x v="0"/>
    <x v="0"/>
    <n v="1"/>
    <x v="55"/>
    <n v="499"/>
    <x v="9"/>
    <x v="1"/>
    <s v="高腰A字轮廓；开叉+时尚系带设计；摩登撞色条纹；婉约及膝中裙"/>
    <s v="明暗与深浅碰撞格外迷人，加入气质衬衫，优雅又不失时髦格调"/>
    <s v="合体"/>
    <s v="5-6分长"/>
  </r>
  <r>
    <x v="4"/>
    <s v="1JH2034570950"/>
    <s v="撞色开叉针织半裙"/>
    <s v="彩条"/>
    <x v="0"/>
    <x v="0"/>
    <n v="1"/>
    <x v="51"/>
    <n v="699"/>
    <x v="5"/>
    <x v="1"/>
    <s v="无论与简约衬衫或纯色T恤穿搭皆可，尽展俏丽都会感"/>
    <s v="粘纤76.6%聚酯纤维23.4%"/>
    <s v="修身"/>
    <s v="5-6分长"/>
  </r>
  <r>
    <x v="4"/>
    <s v="1JR2073040018"/>
    <s v="贴布绣棉牛仔短裙"/>
    <s v="白色"/>
    <x v="0"/>
    <x v="0"/>
    <n v="1"/>
    <x v="55"/>
    <n v="499"/>
    <x v="9"/>
    <x v="1"/>
    <s v="高腰A字裙款；后幅贴布绣花；不规则剪裁+磨破下摆；甄选棉质牛仔"/>
    <s v="选择亮色系上衣形成深浅互衬，加入穆勒鞋，随性而充满活力"/>
    <s v="合体"/>
    <s v="5-6分长"/>
  </r>
  <r>
    <x v="4"/>
    <s v="1JR2073050018"/>
    <s v="棉麻开叉包臀中裙"/>
    <s v="白色"/>
    <x v="0"/>
    <x v="0"/>
    <n v="1"/>
    <x v="77"/>
    <n v="299"/>
    <x v="10"/>
    <x v="1"/>
    <s v="中长款包臀裙型；下摆开叉设计；甄选舒适棉麻面料"/>
    <s v="选择简约上衣与高跟凉鞋搭配，散发清新气息，颇有几分轻松度假风"/>
    <s v="合体"/>
    <s v="7-8分长"/>
  </r>
  <r>
    <x v="4"/>
    <s v="1JR2075370610"/>
    <s v="拼接A字牛仔短裙"/>
    <s v="牛仔蓝"/>
    <x v="0"/>
    <x v="0"/>
    <n v="1"/>
    <x v="55"/>
    <n v="499"/>
    <x v="9"/>
    <x v="1"/>
    <s v="高腰A字轮廓；不规则洗水拼接；后幅贴布绣花；精选棉质牛仔"/>
    <s v="时尚百搭单品，搭配吊带上衣与跟鞋，青春活力又不乏时髦感"/>
    <s v="合体"/>
    <s v="5-6分长"/>
  </r>
  <r>
    <x v="4"/>
    <s v="1JY2070130090"/>
    <s v="蕾丝拼接鱼尾包臀半裙"/>
    <s v="黑色"/>
    <x v="0"/>
    <x v="0"/>
    <n v="1"/>
    <x v="120"/>
    <n v="539"/>
    <x v="7"/>
    <x v="1"/>
    <s v="包臀鱼尾裙款；层次蕾丝拼接；优选弹力涤纶斜纹布料"/>
    <s v="搭配简约T恤或一字领针织上衣，大方或优雅，展现不同时尚风格"/>
    <s v="合体"/>
    <s v="5-6分长"/>
  </r>
  <r>
    <x v="4"/>
    <s v="1JY2070230018"/>
    <s v="水溶绣花包臀半裙"/>
    <s v="白色"/>
    <x v="0"/>
    <x v="0"/>
    <n v="1"/>
    <x v="54"/>
    <n v="639"/>
    <x v="5"/>
    <x v="1"/>
    <s v="高腰包臀裙款；稍短内衬镂空效果；浪漫水溶绣花面料"/>
    <s v="束腰搭配纯色一字领上衣，经典黑白穿搭大方干练，优雅加分"/>
    <s v="修身"/>
    <s v="5-6分长"/>
  </r>
  <r>
    <x v="4"/>
    <s v="1JH2074660494"/>
    <s v="波普撞色高腰印花半裙"/>
    <s v="浅驼"/>
    <x v="0"/>
    <x v="0"/>
    <n v="1"/>
    <x v="55"/>
    <n v="499"/>
    <x v="9"/>
    <x v="1"/>
    <s v="印花面料随机裁剪，实物图案位置与图片中的可能稍有不同，请以收到的实物为准。"/>
    <s v="聚酯纤维100%_x000d_里料:聚酯纤维100%"/>
    <s v="合体"/>
    <s v="5-6分长"/>
  </r>
  <r>
    <x v="4"/>
    <s v="1JY2072300690"/>
    <s v="刺绣磨破牛仔短裙"/>
    <s v="深蓝"/>
    <x v="0"/>
    <x v="0"/>
    <n v="1"/>
    <x v="120"/>
    <n v="539"/>
    <x v="7"/>
    <x v="1"/>
    <s v="显瘦A字轮廓；卡通刺绣点缀；开叉+磨破裙摆；优选棉质牛仔面料"/>
    <s v="时尚百搭单品，加入简约T恤，青春活力感立显，时髦减龄"/>
    <s v="合体"/>
    <s v="5-6分长"/>
  </r>
  <r>
    <x v="4"/>
    <s v="1JY2072220120"/>
    <s v="高腰纯色A字半裙"/>
    <s v="大红"/>
    <x v="0"/>
    <x v="0"/>
    <n v="1"/>
    <x v="105"/>
    <n v="369"/>
    <x v="8"/>
    <x v="1"/>
    <s v="显瘦高腰A字轮廓；大气无繁复纯色；精选弹力混纺面料"/>
    <s v="加入纯色衬衫或与清新连衣裙破天荒重组，深浅碰撞格外亮眼"/>
    <s v="合体"/>
    <s v="5-6分长"/>
  </r>
  <r>
    <x v="4"/>
    <s v="1JY2072240520"/>
    <s v="纯色褶皱A字半裙"/>
    <s v="军绿"/>
    <x v="0"/>
    <x v="0"/>
    <n v="1"/>
    <x v="105"/>
    <n v="369"/>
    <x v="8"/>
    <x v="1"/>
    <s v="高腰A字轮廓；加入简约压褶效果；精选弹力混纺面料"/>
    <s v="简约百搭单品，无论气质衬衫或轻松T恤皆可合衬，穿搭简洁大方"/>
    <s v="合体"/>
    <s v="5-6分长"/>
  </r>
  <r>
    <x v="4"/>
    <s v="1JY2072250650"/>
    <s v="星星印花雪纺A字短裙"/>
    <s v="深蓝"/>
    <x v="0"/>
    <x v="0"/>
    <n v="1"/>
    <x v="53"/>
    <n v="569"/>
    <x v="7"/>
    <x v="1"/>
    <s v="高腰A字轮廓；浪漫星星印花图案；精选轻柔雪纺面料"/>
    <s v="加入纯色上衣和亮眼鞋包，繁简互衬下时髦吸睛，尽展摩登格调感"/>
    <s v="合体"/>
    <s v="5-6分长"/>
  </r>
  <r>
    <x v="4"/>
    <s v="1JJ2070810018"/>
    <s v="高腰包臀裙牛仔裙"/>
    <s v="白色"/>
    <x v="0"/>
    <x v="0"/>
    <n v="1"/>
    <x v="55"/>
    <n v="499"/>
    <x v="9"/>
    <x v="1"/>
    <s v="高腰包臀裙型；撞色单排扣；多重洗水工艺打造；精选棉质牛仔布料"/>
    <s v="与柔美色调上衣穿搭，展现素净柔美印象，别具淑雅迷人气息"/>
    <s v="合体"/>
    <s v="5-6分长"/>
  </r>
  <r>
    <x v="4"/>
    <s v="1JJ2071120090"/>
    <s v="高腰拼接A字半身短裙"/>
    <s v="黑色"/>
    <x v="0"/>
    <x v="0"/>
    <n v="1"/>
    <x v="82"/>
    <n v="399"/>
    <x v="8"/>
    <x v="1"/>
    <s v="高腰小A字轮廓；拼接前幅系带搭片；精选亲肤棉质面料"/>
    <s v="经典黑白是穿搭优选，加入简约上衣和轻松鞋包，摩登又不失时髦感"/>
    <s v="合体"/>
    <s v="5-6分长"/>
  </r>
  <r>
    <x v="4"/>
    <s v="1JJ2075380910"/>
    <s v="撞色条纹牛仔裙包臀裙"/>
    <s v="黑白条"/>
    <x v="0"/>
    <x v="0"/>
    <n v="1"/>
    <x v="120"/>
    <n v="539"/>
    <x v="7"/>
    <x v="1"/>
    <s v="高腰包臀裙型；复古单排扣；撞色黑白条纹；精选弹力含棉牛仔布"/>
    <s v="与浅色上衣尤为合衬，摩登黑白是造型主色调，尽展时髦格调感"/>
    <s v="合体"/>
    <s v="5-6分长"/>
  </r>
  <r>
    <x v="4"/>
    <s v="1JY2071320510"/>
    <s v="镂空网布拼包臀裙"/>
    <s v="绿色"/>
    <x v="0"/>
    <x v="0"/>
    <n v="1"/>
    <x v="62"/>
    <n v="599"/>
    <x v="7"/>
    <x v="1"/>
    <s v="高腰包臀裙型；独特前后异材质拼接；镂空绣花网布；摩登后开叉"/>
    <s v="加入简约衬衫，繁简碰撞下格外亮眼，时髦又不失个性魅力"/>
    <s v="修身"/>
    <s v="5-6分长"/>
  </r>
  <r>
    <x v="4"/>
    <s v="1JY2071340090"/>
    <s v="开叉蕾丝A字短裙"/>
    <s v="黑色"/>
    <x v="0"/>
    <x v="0"/>
    <n v="1"/>
    <x v="55"/>
    <n v="499"/>
    <x v="9"/>
    <x v="1"/>
    <s v="显瘦A字轮廓；性感前开叉+蕾丝花边内衬；精选优质含棉面料"/>
    <s v="加入清爽小背心，轻展健康肌肤，性感又不失思茅感，活力吸睛"/>
    <s v="合体"/>
    <s v="5-6分长"/>
  </r>
  <r>
    <x v="4"/>
    <s v="1JY2071340462"/>
    <s v="开叉蕾丝A字短裙"/>
    <s v="黑色"/>
    <x v="0"/>
    <x v="0"/>
    <n v="1"/>
    <x v="55"/>
    <n v="499"/>
    <x v="9"/>
    <x v="1"/>
    <s v="显瘦A字轮廓；性感前开叉+蕾丝花边内衬；精选优质含棉面料"/>
    <s v="配以时髦T恤，加入sneaker和挎包，造型清爽无负担，跳跃时尚味道"/>
    <s v="合体"/>
    <s v="5-6分长"/>
  </r>
  <r>
    <x v="4"/>
    <s v="1JY2071340520"/>
    <s v="开叉蕾丝A字短裙"/>
    <s v="黑色"/>
    <x v="0"/>
    <x v="0"/>
    <n v="1"/>
    <x v="55"/>
    <n v="499"/>
    <x v="9"/>
    <x v="1"/>
    <s v="显瘦A字轮廓；性感前开叉+蕾丝花边内衬；精选优质含棉面料"/>
    <s v="加入轻松T恤，既简约休闲又时髦大方，尽展摩登格调"/>
    <s v="合体"/>
    <s v="5-6分长"/>
  </r>
  <r>
    <x v="4"/>
    <s v="1JY2071350650"/>
    <s v="高腰A字裙半身裙"/>
    <s v="深蓝"/>
    <x v="0"/>
    <x v="0"/>
    <n v="1"/>
    <x v="55"/>
    <n v="499"/>
    <x v="9"/>
    <x v="1"/>
    <s v="高腰A字裙型；简约撞色明线车缝；气质及膝中裙"/>
    <s v="明暗撞色是打造简约时髦感优选，轻松演绎摩登休闲气息"/>
    <s v="宽松"/>
    <s v="5-6分长"/>
  </r>
  <r>
    <x v="4"/>
    <s v="1JY2072300650"/>
    <s v="刺绣磨破牛仔短裙"/>
    <s v="深蓝"/>
    <x v="0"/>
    <x v="0"/>
    <n v="1"/>
    <x v="120"/>
    <n v="539"/>
    <x v="7"/>
    <x v="1"/>
    <s v="显瘦A字轮廓；卡通刺绣点缀；开叉+磨破裙摆；优选棉质牛仔面料"/>
    <s v="选择优雅上衣与高跟鞋搭配，打造摩登干练女性印象，大方迷人"/>
    <s v="合体"/>
    <s v="5-6分长"/>
  </r>
  <r>
    <x v="4"/>
    <s v="1JY2072310650"/>
    <s v="拼荷叶条纹棉质牛仔裙"/>
    <s v="深蓝"/>
    <x v="0"/>
    <x v="0"/>
    <n v="1"/>
    <x v="106"/>
    <n v="469"/>
    <x v="9"/>
    <x v="1"/>
    <s v="中腰包臀裙型；不对称设计；拼接荷叶边褶皱；精选条纹棉质牛仔布"/>
    <s v="配以时尚T恤，摩登穿搭别具时尚活力感，轻松演绎波普俏丽人印象"/>
    <s v="合体"/>
    <s v="5-6分长"/>
  </r>
  <r>
    <x v="4"/>
    <s v="1JH2074200010"/>
    <s v="蕾丝两件套半身裙"/>
    <s v="米白"/>
    <x v="0"/>
    <x v="0"/>
    <n v="1"/>
    <x v="49"/>
    <n v="899"/>
    <x v="2"/>
    <x v="1"/>
    <s v="以利落衬衫束腰相配，时髦印象摩登演绎，带来都会俏丽气息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</r>
  <r>
    <x v="4"/>
    <s v="1JY2071660650"/>
    <s v="棉质中长包臀牛仔半裙"/>
    <s v="深蓝"/>
    <x v="0"/>
    <x v="0"/>
    <n v="1"/>
    <x v="53"/>
    <n v="569"/>
    <x v="7"/>
    <x v="1"/>
    <s v="包臀中长款型；时尚单排扣设计；柔韧棉质牛仔面料"/>
    <s v="时尚百搭裙款，加入衬衫或T恤皆可，摩登或俏丽，演绎多变风格"/>
    <s v="修身"/>
    <s v="7-8分长"/>
  </r>
  <r>
    <x v="4"/>
    <s v="1JY2071660690"/>
    <s v="中长包臀牛仔半裙"/>
    <s v="深蓝"/>
    <x v="0"/>
    <x v="0"/>
    <n v="1"/>
    <x v="53"/>
    <n v="569"/>
    <x v="7"/>
    <x v="1"/>
    <s v="包臀中长款型；时尚单排扣设计；柔韧棉质牛仔面料"/>
    <s v="时尚百搭裙款，与多种风格上衣搭配皆可，尽展俏丽减龄特质"/>
    <s v="修身"/>
    <s v="7-8分长"/>
  </r>
  <r>
    <x v="4"/>
    <s v="1JH2076370090"/>
    <s v="拼接荷叶A字中裙"/>
    <s v="黑色"/>
    <x v="0"/>
    <x v="0"/>
    <n v="1"/>
    <x v="60"/>
    <n v="739"/>
    <x v="6"/>
    <x v="1"/>
    <s v="拼接层次荷叶边+开叉设计；高腰A字轮廓；选取亮泽混纺面料"/>
    <s v="与摩登背心叠穿，时尚单品碰撞，摇曳中散发浪漫女人味，魅力吸睛"/>
    <s v="合体"/>
    <s v="5-6分长"/>
  </r>
  <r>
    <x v="4"/>
    <s v="1JY2071590130"/>
    <s v="拼接菱格网布半裙"/>
    <s v="玫红"/>
    <x v="0"/>
    <x v="0"/>
    <n v="1"/>
    <x v="73"/>
    <n v="939"/>
    <x v="0"/>
    <x v="1"/>
    <s v="A字高腰版型；优雅拼接荷叶下摆；优质网布绣花面料"/>
    <s v="配以简约T恤、棒球帽，时尚醒目，个性混搭演绎别样新潮流"/>
    <s v="合体"/>
    <s v="5-6分长"/>
  </r>
  <r>
    <x v="4"/>
    <s v="1JY2071720090"/>
    <s v="亮片波浪边A字裙短裙"/>
    <s v="黑色"/>
    <x v="0"/>
    <x v="0"/>
    <n v="1"/>
    <x v="53"/>
    <n v="569"/>
    <x v="7"/>
    <x v="1"/>
    <s v="高腰A字轮廓；亮片星星刺绣图案；柔美波浪边下摆；精选棉质面料"/>
    <s v="allblack穿搭是演绎时髦格调优选，尽展都会大气魅力"/>
    <s v="合体"/>
    <s v="5-6分长"/>
  </r>
  <r>
    <x v="4"/>
    <s v="1JY2071720120"/>
    <s v="亮片波浪边A字裙短裙"/>
    <s v="黑色"/>
    <x v="0"/>
    <x v="0"/>
    <n v="1"/>
    <x v="53"/>
    <n v="569"/>
    <x v="7"/>
    <x v="1"/>
    <s v="高腰A字轮廓；亮片星星刺绣图案；柔美波浪边下摆；精选棉质面料"/>
    <s v="红黑/红白穿搭是演绎打造亮眼都会女郎形象优选，尽展摩登格调"/>
    <s v="合体"/>
    <s v="5-6分长"/>
  </r>
  <r>
    <x v="4"/>
    <s v="1JY2075470971"/>
    <s v="撞色波浪松紧蕾丝半裙"/>
    <s v="红粉条"/>
    <x v="0"/>
    <x v="0"/>
    <n v="1"/>
    <x v="52"/>
    <n v="669"/>
    <x v="5"/>
    <x v="1"/>
    <s v="舒适松紧腰设计；撞色波浪印花；层次稍短内衬；优质蕾丝面料"/>
    <s v="加上衬衫与时尚鞋包，柔美色调尽显俏丽，塑造都市丽人印象"/>
    <s v="合体"/>
    <s v="5-6分长"/>
  </r>
  <r>
    <x v="4"/>
    <s v="1JH2074280090"/>
    <s v="刺绣透视网纱半裙"/>
    <s v="黑色"/>
    <x v="0"/>
    <x v="0"/>
    <n v="1"/>
    <x v="20"/>
    <n v="999"/>
    <x v="0"/>
    <x v="1"/>
    <s v="Allblack既时髦又窈窕，加入摩登T恤，轻松散发性感都会女郎魅力"/>
    <m/>
    <s v="合体"/>
    <s v="7-8分长"/>
  </r>
  <r>
    <x v="4"/>
    <s v="1JH2074280880"/>
    <s v="刺绣透视网纱半裙"/>
    <s v="黑色"/>
    <x v="0"/>
    <x v="0"/>
    <n v="1"/>
    <x v="20"/>
    <n v="999"/>
    <x v="0"/>
    <x v="1"/>
    <s v="同色穿搭轻松演绎优雅灵动印象，散发浪漫迷人气息"/>
    <m/>
    <s v="合体"/>
    <s v="7-8分长"/>
  </r>
  <r>
    <x v="4"/>
    <s v="1JH2074350090"/>
    <s v="亮片不规则包臀裙"/>
    <s v="黑色"/>
    <x v="0"/>
    <x v="0"/>
    <n v="1"/>
    <x v="120"/>
    <n v="539"/>
    <x v="7"/>
    <x v="1"/>
    <s v="Allblack既时髦又窈窕，清爽露肤配搭轻松散发性感都会女郎魅力"/>
    <m/>
    <s v="修身"/>
    <s v="短款"/>
  </r>
  <r>
    <x v="4"/>
    <s v="1JH2074360090"/>
    <s v="荷叶边包臀鱼尾裙"/>
    <s v="黑色"/>
    <x v="0"/>
    <x v="0"/>
    <n v="1"/>
    <x v="120"/>
    <n v="539"/>
    <x v="7"/>
    <x v="1"/>
    <s v="黑与白碰撞出优雅迷人，经典色调轻松hold住时髦迷人气质"/>
    <s v="棉100%_x000d_里料:棉100%"/>
    <s v="合体"/>
    <s v="7-8分长"/>
  </r>
  <r>
    <x v="4"/>
    <s v="1JH2074360530"/>
    <s v="荷叶边包臀鱼尾裙"/>
    <s v="黑色"/>
    <x v="0"/>
    <x v="0"/>
    <n v="1"/>
    <x v="120"/>
    <n v="539"/>
    <x v="7"/>
    <x v="1"/>
    <s v="时髦气质裙装，与简约T恤尤为合衬，轻松打造摩登都会女郎印象"/>
    <s v="棉100%_x000d_里料:棉100%"/>
    <s v="合体"/>
    <s v="7-8分长"/>
  </r>
  <r>
    <x v="4"/>
    <s v="1JH2074440610"/>
    <s v="A字磨边牛仔半裙"/>
    <s v="牛仔蓝"/>
    <x v="0"/>
    <x v="0"/>
    <n v="1"/>
    <x v="120"/>
    <n v="539"/>
    <x v="7"/>
    <x v="1"/>
    <s v="率性做旧单品，与简约T恤轻松互衬，打造时髦率性印象，魅力吸睛"/>
    <m/>
    <s v="合体"/>
    <s v="短款"/>
  </r>
  <r>
    <x v="4"/>
    <s v="1JH2075660090"/>
    <s v="不规则流苏牛仔裙"/>
    <s v="黑色"/>
    <x v="0"/>
    <x v="0"/>
    <n v="1"/>
    <x v="120"/>
    <n v="539"/>
    <x v="7"/>
    <x v="1"/>
    <s v="配以简约T恤，allblack穿搭时髦酷帅，散发摩登俏丽气息"/>
    <m/>
    <s v="合体"/>
    <s v="短款"/>
  </r>
  <r>
    <x v="4"/>
    <s v="1JJ2071840018"/>
    <s v="磨边流苏牛仔半裙"/>
    <s v="白色"/>
    <x v="0"/>
    <x v="0"/>
    <n v="1"/>
    <x v="82"/>
    <n v="399"/>
    <x v="8"/>
    <x v="1"/>
    <s v="修身包臀裙型；摩登流苏下摆；刺绣字母slogan装饰；精选棉质牛仔"/>
    <s v="经典黑白配是吸睛优选，配以气质衬衫，时髦又不失优雅，魅力亮眼"/>
    <s v="修身"/>
    <s v="5-6分长"/>
  </r>
  <r>
    <x v="4"/>
    <s v="1JJ2071840610"/>
    <s v="磨边流苏棉质牛仔半裙"/>
    <s v="白色"/>
    <x v="0"/>
    <x v="0"/>
    <n v="1"/>
    <x v="82"/>
    <n v="399"/>
    <x v="8"/>
    <x v="1"/>
    <s v="修身包臀裙型；摩登流苏下摆；刺绣字母slogan装饰；精选棉质牛仔"/>
    <s v="无论与气质衬衫或时髦针织穿搭皆宜，尽展摩登率性印象，俏丽亮眼"/>
    <s v="修身"/>
    <s v="5-6分长"/>
  </r>
  <r>
    <x v="4"/>
    <s v="1JY2031190140"/>
    <s v="条纹针织包臀中裙"/>
    <s v="橙红"/>
    <x v="0"/>
    <x v="0"/>
    <n v="1"/>
    <x v="62"/>
    <n v="599"/>
    <x v="7"/>
    <x v="1"/>
    <s v="修身包臀裙型；高腰松紧腰设计；抽象条纹图案；精选弹力针织面料"/>
    <s v="加入趣味T恤，散发波普时髦气息，打造复古迷人造型优选"/>
    <s v="修身"/>
    <s v="5-6分长"/>
  </r>
  <r>
    <x v="4"/>
    <s v="1JY2075480610"/>
    <s v="拼荷叶鱼尾牛仔包臀裙"/>
    <s v="牛仔蓝"/>
    <x v="0"/>
    <x v="0"/>
    <n v="1"/>
    <x v="120"/>
    <n v="539"/>
    <x v="7"/>
    <x v="1"/>
    <s v="高腰包臀裙型；摩登鱼尾裙型；拼接荷叶边下摆；精选棉质牛仔布"/>
    <s v="加入一字衬衫，配以chocker和亮眼鞋包，率性兼具柔美，魅力非凡"/>
    <s v="合体"/>
    <s v="5-6分长"/>
  </r>
  <r>
    <x v="4"/>
    <s v="1JJ2071830018"/>
    <s v="镂空蕾丝百褶套裙"/>
    <s v="白色"/>
    <x v="0"/>
    <x v="0"/>
    <n v="1"/>
    <x v="106"/>
    <n v="469"/>
    <x v="9"/>
    <x v="1"/>
    <s v="摩登百褶半裙；稍短内衬透视效果；舒适橡筋松紧腰；精选蕾丝面料"/>
    <s v="亮眼百搭单品，无论与摩登半裙或简约T恤穿搭皆可，更显都会时尚"/>
    <s v="宽松"/>
    <s v="7-8分长"/>
  </r>
  <r>
    <x v="4"/>
    <s v="1JJ2071830120"/>
    <s v="镂空蕾丝百褶套裙"/>
    <s v="白色"/>
    <x v="0"/>
    <x v="0"/>
    <n v="1"/>
    <x v="106"/>
    <n v="469"/>
    <x v="9"/>
    <x v="1"/>
    <s v="摩登百褶半裙；稍短内衬透视效果；舒适橡筋松紧腰；精选蕾丝面料"/>
    <s v="亮眼红黑穿搭散发优雅女人味，配以时髦鞋包，利落又不失迷人气息"/>
    <s v="宽松"/>
    <s v="7-8分长"/>
  </r>
  <r>
    <x v="4"/>
    <s v="1JJ2071940090"/>
    <s v="几何拼开叉A字裙"/>
    <s v="黑色"/>
    <x v="0"/>
    <x v="0"/>
    <n v="1"/>
    <x v="105"/>
    <n v="369"/>
    <x v="8"/>
    <x v="1"/>
    <s v="显瘦高腰A字轮廓；独特几何拼接；拉链开叉装饰；精选舒适棉质料"/>
    <s v="率性时髦半裙，与俏皮T恤穿搭，尤显摩登利落感，减龄吸睛"/>
    <s v="合体"/>
    <s v="5-6分长"/>
  </r>
  <r>
    <x v="4"/>
    <s v="1JJ2071980090"/>
    <s v="纯色高腰A字雪纺中裙"/>
    <s v="黑色"/>
    <x v="0"/>
    <x v="0"/>
    <n v="1"/>
    <x v="77"/>
    <n v="299"/>
    <x v="10"/>
    <x v="1"/>
    <s v="高腰A字轮廓；别致开叉设计；气质及膝中裙；精选弹力缎面雪纺料"/>
    <s v="经典红黑穿搭是打造时髦丽人印象优选，加入简约鞋包，优雅迷人"/>
    <s v="宽松"/>
    <s v="5-6分长"/>
  </r>
  <r>
    <x v="4"/>
    <s v="1JJ2074500910"/>
    <s v="条纹棉质高腰A字短裙"/>
    <s v="黑白条"/>
    <x v="0"/>
    <x v="0"/>
    <n v="1"/>
    <x v="105"/>
    <n v="369"/>
    <x v="8"/>
    <x v="1"/>
    <s v="高腰A字轮廓；横竖印花拼接；撞色条纹图案；精选亲肤弹力含棉料"/>
    <s v="配以浅色调上衣，明暗繁简碰撞，别具摩登青春感，亮眼又吸睛"/>
    <s v="合体"/>
    <s v="5-6分长"/>
  </r>
  <r>
    <x v="4"/>
    <s v="1JY2071050018"/>
    <s v="镂空水溶花包臀裙"/>
    <s v="白色"/>
    <x v="0"/>
    <x v="0"/>
    <n v="1"/>
    <x v="49"/>
    <n v="899"/>
    <x v="2"/>
    <x v="1"/>
    <s v="包臀鱼尾裙型；拼接荷叶下摆；高腰修身版型；精选镂空水溶花面料"/>
    <s v="与摩登T恤意外合衬，活力碰撞柔美，别具时髦俏丽感，减龄吸睛"/>
    <s v="修身"/>
    <s v="5-6分长"/>
  </r>
  <r>
    <x v="4"/>
    <s v="1JH2073940090"/>
    <s v="系带拉链包臀短裙"/>
    <s v="黑色"/>
    <x v="0"/>
    <x v="0"/>
    <n v="1"/>
    <x v="63"/>
    <n v="539"/>
    <x v="7"/>
    <x v="1"/>
    <s v="与摩登T恤配搭，allblack组合别具潮流个性特质，演绎率性魅力"/>
    <s v="锦纶90%氨纶10%_x000d_袋布:聚酯纤维80%棉20%"/>
    <s v="合体"/>
    <s v="5-6分长"/>
  </r>
  <r>
    <x v="4"/>
    <s v="1JH2073950530"/>
    <s v="拼接开叉高腰A字中裙"/>
    <s v="卡其"/>
    <x v="0"/>
    <x v="0"/>
    <n v="1"/>
    <x v="63"/>
    <n v="499"/>
    <x v="9"/>
    <x v="1"/>
    <s v="时髦气质裙装，无论与摩登T恤或淑雅衬衫穿搭皆可，演绎优雅印象"/>
    <s v="聚酯纤维100%_x000d_里料:粘纤60%锦纶36%氨纶4%_x000d_袋布:聚酯纤维80%棉20%"/>
    <s v="合体"/>
    <s v="5-6分长"/>
  </r>
  <r>
    <x v="4"/>
    <s v="1JH2073950090"/>
    <s v="拼接开叉高腰A字中裙"/>
    <s v="卡其"/>
    <x v="0"/>
    <x v="0"/>
    <n v="1"/>
    <x v="63"/>
    <n v="499"/>
    <x v="9"/>
    <x v="1"/>
    <s v="与潮流印花T恤破格重组，个性时髦女郎印象跃然而生，波普吸睛"/>
    <s v="聚酯纤维100%_x000d_里料:粘纤60%锦纶36%氨纶4%_x000d_袋布:聚酯纤维80%棉20%"/>
    <s v="合体"/>
    <s v="5-6分长"/>
  </r>
  <r>
    <x v="4"/>
    <s v="1JY1072230090"/>
    <s v="拼撞色蕾丝A字裙"/>
    <s v="黑色"/>
    <x v="0"/>
    <x v="0"/>
    <n v="1"/>
    <x v="53"/>
    <n v="569"/>
    <x v="7"/>
    <x v="1"/>
    <s v="A字高腰版型；撞色蕾丝拼接下摆；优选面料制作"/>
    <s v="选择一字领上衣或优雅背心搭配，柔美加分，散发女性迷人魅力"/>
    <s v="合体"/>
    <s v="5-6分长"/>
  </r>
  <r>
    <x v="4"/>
    <s v="1JY1073820690"/>
    <s v="高腰纯棉A字裙牛仔裙"/>
    <s v="浅蓝"/>
    <x v="0"/>
    <x v="0"/>
    <n v="1"/>
    <x v="53"/>
    <n v="569"/>
    <x v="7"/>
    <x v="1"/>
    <s v="高腰A字轮廓；明线车缝+浅色纽扣；多重洗水工艺；精选纯棉牛仔料"/>
    <s v="束腰穿搭简约T恤，尽展修身腰线，凸显窈窕优美身姿"/>
    <s v="合体"/>
    <s v="5-6分长"/>
  </r>
  <r>
    <x v="4"/>
    <s v="1JY1073800140"/>
    <s v="金属扣高腰A字裙短裙"/>
    <s v="橙红"/>
    <x v="0"/>
    <x v="0"/>
    <n v="1"/>
    <x v="122"/>
    <n v="439"/>
    <x v="9"/>
    <x v="1"/>
    <s v="高腰A字轮廓；侧开叉设计；金属环+扣袢装饰；精选柔韧混纺料"/>
    <s v="红黑组合也是亮眼优选，加入柔美上衣，散发迷人浪漫气息"/>
    <s v="合体"/>
    <s v="5-6分长"/>
  </r>
  <r>
    <x v="4"/>
    <s v="1JY1073830090"/>
    <s v="镂空拼接褶皱包臀半裙"/>
    <s v="黑色"/>
    <x v="0"/>
    <x v="0"/>
    <n v="1"/>
    <x v="120"/>
    <n v="539"/>
    <x v="7"/>
    <x v="1"/>
    <s v="拼接褶皱下摆；几何镂空面料；采用合体包臀裙型"/>
    <s v="与修身上衣同样速配，轻松打造窈窕丽人印象，别具亮眼都会气息"/>
    <s v="合体"/>
    <s v="5-6分长"/>
  </r>
  <r>
    <x v="4"/>
    <s v="1JY1072050010"/>
    <s v="拼接镂空边A字裙"/>
    <s v="米白"/>
    <x v="0"/>
    <x v="0"/>
    <n v="1"/>
    <x v="122"/>
    <n v="439"/>
    <x v="9"/>
    <x v="1"/>
    <s v="大热A字轮廓；显瘦高腰设计；拼接镂空花边下摆"/>
    <s v="加入气质上衣，allwhite穿搭清新雅逸，演绎上佳淑女气质"/>
    <s v="合体"/>
    <s v="5-6分长"/>
  </r>
  <r>
    <x v="4"/>
    <s v="1JY1072050090"/>
    <s v="拼接镂空花边A字半裙"/>
    <s v="米白"/>
    <x v="0"/>
    <x v="0"/>
    <n v="1"/>
    <x v="122"/>
    <n v="439"/>
    <x v="9"/>
    <x v="1"/>
    <s v="大热A字轮廓；显瘦高腰设计；拼接镂空花边下摆"/>
    <s v="率性上衣碰撞气质半裙，摩登与优雅并存，演绎都会时尚质感"/>
    <s v="合体"/>
    <s v="5-6分长"/>
  </r>
  <r>
    <x v="4"/>
    <s v="1JY1072050120"/>
    <s v="拼接镂空边A字裙"/>
    <s v="米白"/>
    <x v="0"/>
    <x v="0"/>
    <n v="1"/>
    <x v="122"/>
    <n v="439"/>
    <x v="9"/>
    <x v="1"/>
    <s v="大热A字轮廓；显瘦高腰设计；拼接镂空花边下摆"/>
    <s v="配以轻松T恤，俏丽活泼印象悠然而生，格外俏丽亮眼，减龄吸睛"/>
    <s v="合体"/>
    <s v="5-6分长"/>
  </r>
  <r>
    <x v="4"/>
    <s v="1JY1072010920"/>
    <s v="条纹开叉包臀半裙"/>
    <s v="蓝白条"/>
    <x v="0"/>
    <x v="0"/>
    <n v="1"/>
    <x v="74"/>
    <n v="539"/>
    <x v="7"/>
    <x v="1"/>
    <s v="高腰修身版型；时髦包臀裙款；海洋风撞色竖条纹；性感前开叉设计"/>
    <s v="摩登感单品，碰撞性感内搭和活力棒球外套，尽展率性欧美范"/>
    <s v="修身"/>
    <s v="5-6分长"/>
  </r>
  <r>
    <x v="4"/>
    <s v="1JY1032110995"/>
    <s v="撞色条纹中长半裙"/>
    <s v="彩色"/>
    <x v="0"/>
    <x v="0"/>
    <n v="1"/>
    <x v="49"/>
    <n v="899"/>
    <x v="2"/>
    <x v="1"/>
    <s v="优雅中长裙款；松紧高腰设计；醒目撞色彩虹条纹；别致色纱材质"/>
    <s v="别致亮眼单品，与睡衣风衬衫碰撞穿搭，鲜明都会格调轻松演绎"/>
    <s v="宽松"/>
    <s v="7-8分长"/>
  </r>
  <r>
    <x v="4"/>
    <s v="1JY1072100610"/>
    <s v="不规则流苏牛仔裙"/>
    <s v="牛仔蓝"/>
    <x v="0"/>
    <x v="0"/>
    <n v="1"/>
    <x v="74"/>
    <n v="539"/>
    <x v="7"/>
    <x v="1"/>
    <s v="中腰包臀裙款；不规则裙摆+流苏设计；柔韧棉质牛仔面料"/>
    <s v="加入简约T恤，青春活力尽显，时髦又不失减龄特质"/>
    <s v="合体"/>
    <s v="5-6分长"/>
  </r>
  <r>
    <x v="4"/>
    <s v="1JY1077200010"/>
    <s v="不规则流苏牛仔裙"/>
    <s v="米白"/>
    <x v="0"/>
    <x v="0"/>
    <n v="1"/>
    <x v="120"/>
    <n v="539"/>
    <x v="7"/>
    <x v="1"/>
    <s v="中腰包臀裙款；不规则裙摆+磨破流苏；优选棉质牛仔料"/>
    <s v="配以条纹T恤+时尚鞋包，随性大方，青春活力感十足"/>
    <s v="合体"/>
    <s v="5-6分长"/>
  </r>
  <r>
    <x v="4"/>
    <s v="1JJ1072790090"/>
    <s v="高腰不规则短裙半身裙"/>
    <s v="黑色"/>
    <x v="0"/>
    <x v="0"/>
    <n v="1"/>
    <x v="105"/>
    <n v="369"/>
    <x v="8"/>
    <x v="1"/>
    <s v="显瘦高腰版型；不规则拼搭裙摆；精选尼龙双层四面弹面料"/>
    <s v="束腰搭配印花T恤、高跟鞋，干净利落，增添都会摩登感"/>
    <s v="合体"/>
    <s v="5-6分长"/>
  </r>
  <r>
    <x v="4"/>
    <s v="1JY1073560018"/>
    <s v="【活动价234元】网布松紧腰百褶半身裙"/>
    <s v="白色"/>
    <x v="0"/>
    <x v="0"/>
    <n v="1"/>
    <x v="106"/>
    <n v="469"/>
    <x v="9"/>
    <x v="1"/>
    <s v="摩登百褶裙型；高腰松紧腰设计；婉约中裙裙长；浪漫镂空网布面料"/>
    <s v="经典黑白穿搭是亮眼优选，与印花T恤混搭，别具时髦俏丽气息"/>
    <s v="宽松"/>
    <s v="5-6分长"/>
  </r>
  <r>
    <x v="4"/>
    <s v="1JY1073570120"/>
    <s v="【活动价199元】仿珍珠别针A字裙半裙"/>
    <s v="大红"/>
    <x v="0"/>
    <x v="0"/>
    <n v="1"/>
    <x v="82"/>
    <n v="399"/>
    <x v="8"/>
    <x v="1"/>
    <s v="高腰A字轮廓；前幅假开叉设计；仿珍珠别针装饰；双层提花面料"/>
    <s v="加入纯色上衣，经典红白是时髦亮点，洋溢青春俏丽气息"/>
    <s v="合体"/>
    <s v="5-6分长"/>
  </r>
  <r>
    <x v="4"/>
    <s v="1JY1073570520"/>
    <s v="仿珍珠别针A字裙半裙"/>
    <s v="大红"/>
    <x v="0"/>
    <x v="0"/>
    <n v="1"/>
    <x v="82"/>
    <n v="399"/>
    <x v="8"/>
    <x v="1"/>
    <s v="高腰A字轮廓；前幅假开叉设计；仿珍珠别针装饰；双层提花面料"/>
    <s v="与时髦T恤穿搭同样合衬，轻松休闲格调分外亮眼自信"/>
    <s v="合体"/>
    <s v="5-6分长"/>
  </r>
  <r>
    <x v="4"/>
    <s v="1JJ1072790120"/>
    <s v="高腰不规则短裙半身裙"/>
    <s v="黑色"/>
    <x v="0"/>
    <x v="0"/>
    <n v="1"/>
    <x v="105"/>
    <n v="369"/>
    <x v="8"/>
    <x v="1"/>
    <s v="显瘦高腰版型；不规则拼搭裙摆；精选尼龙双层四面弹面料"/>
    <s v="与浅色衬衫、时尚双肩包搭配，潮流街头范十足，个性吸睛"/>
    <s v="合体"/>
    <s v="5-6分长"/>
  </r>
  <r>
    <x v="4"/>
    <s v="1JJ1072790520"/>
    <s v="高腰不规则短裙半身裙"/>
    <s v="黑色"/>
    <x v="0"/>
    <x v="0"/>
    <n v="1"/>
    <x v="105"/>
    <n v="369"/>
    <x v="8"/>
    <x v="1"/>
    <s v="显瘦高腰版型；不规则拼搭裙摆；精选尼龙双层四面弹面料"/>
    <s v="加入柔美刺绣上衣，手提包点缀造型，散发大方知性气息"/>
    <s v="合体"/>
    <s v="5-6分长"/>
  </r>
  <r>
    <x v="4"/>
    <s v="1JY1072690090"/>
    <s v="开叉透视蕾丝包臀半裙"/>
    <s v="黑色"/>
    <x v="0"/>
    <x v="0"/>
    <n v="1"/>
    <x v="120"/>
    <n v="539"/>
    <x v="7"/>
    <x v="1"/>
    <s v="中腰包臀裙款；稍短内衬透视效果；别致开叉设计；精致蕾丝面料"/>
    <s v="加入柔美内搭和率性风衣，深浅色调共同演绎摩登与干练，大气吸睛"/>
    <s v="合体"/>
    <s v="5-6分长"/>
  </r>
  <r>
    <x v="4"/>
    <s v="1JY1071710090"/>
    <s v="绑带开叉包臀半裙"/>
    <s v="黑色"/>
    <x v="0"/>
    <x v="0"/>
    <n v="1"/>
    <x v="55"/>
    <n v="499"/>
    <x v="9"/>
    <x v="1"/>
    <s v="显瘦高腰包臀裙型；时髦开叉+字母印花系带设计；精选含棉针织布"/>
    <s v="搭配白色系T恤+小白鞋，俏丽减龄，展现青春活力气息"/>
    <s v="合体"/>
    <s v="5-6分长"/>
  </r>
  <r>
    <x v="4"/>
    <s v="1JY1071710120"/>
    <s v="绑带开叉包臀半裙"/>
    <s v="黑色"/>
    <x v="0"/>
    <x v="0"/>
    <n v="1"/>
    <x v="55"/>
    <n v="499"/>
    <x v="9"/>
    <x v="1"/>
    <s v="显瘦高腰包臀裙型；时髦开叉+字母印花系带设计；精选含棉针织布"/>
    <s v="配以精彩上衣，加入棒球帽和亮眼鞋包，尽展摩登俏丽，减龄又吸睛"/>
    <s v="合体"/>
    <s v="5-6分长"/>
  </r>
  <r>
    <x v="4"/>
    <s v="1JY1031700090"/>
    <s v="高腰条纹包臀半裙"/>
    <s v="黑色"/>
    <x v="0"/>
    <x v="0"/>
    <n v="1"/>
    <x v="52"/>
    <n v="669"/>
    <x v="5"/>
    <x v="1"/>
    <s v="修身包臀裙款；显瘦高腰设计；醒目撞色条纹；别致针织面料"/>
    <s v="搭配纯色上衣，繁简碰撞下演绎摩登淑女印象，尽展都会迷人气息"/>
    <s v="修身"/>
    <s v="5-6分长"/>
  </r>
  <r>
    <x v="4"/>
    <s v="1JY1070940090"/>
    <s v="拼接蕾丝边A字裙"/>
    <s v="黑色"/>
    <x v="0"/>
    <x v="0"/>
    <n v="1"/>
    <x v="62"/>
    <n v="599"/>
    <x v="7"/>
    <x v="1"/>
    <s v="大热A字轮廓；拼接蕾丝内衬下摆；摩登开叉设计"/>
    <s v="加入简约衬衫气质穿搭，经典色调格外大方典雅，彰显浪漫时尚感"/>
    <s v="合体"/>
    <s v="5-6分长"/>
  </r>
  <r>
    <x v="4"/>
    <s v="1JY1070940510"/>
    <s v="拼接蕾丝边A字裙半裙"/>
    <s v="黑色"/>
    <x v="0"/>
    <x v="0"/>
    <n v="1"/>
    <x v="62"/>
    <n v="599"/>
    <x v="7"/>
    <x v="1"/>
    <s v="大热A字轮廓；拼接蕾丝内衬下摆；摩登开叉设计"/>
    <s v="碰撞时髦鞋包，亮眼都会印象轻松演绎，尽展迷人俏丽"/>
    <s v="合体"/>
    <s v="5-6分长"/>
  </r>
  <r>
    <x v="4"/>
    <s v="1JY1070940010"/>
    <s v="拼接蕾丝边A字裙半裙"/>
    <s v="黑色"/>
    <x v="0"/>
    <x v="0"/>
    <n v="1"/>
    <x v="62"/>
    <n v="599"/>
    <x v="7"/>
    <x v="1"/>
    <s v="大热A字轮廓；拼接蕾丝内衬下摆；摩登开叉设计"/>
    <s v="搭配针织上衣，黑白亮眼穿搭格外简约迷人，优雅又不失摩登气息"/>
    <s v="合体"/>
    <s v="5-6分长"/>
  </r>
  <r>
    <x v="4"/>
    <s v="1JY1075430030"/>
    <s v="系带开叉A字半裙"/>
    <s v="灰色"/>
    <x v="0"/>
    <x v="0"/>
    <n v="1"/>
    <x v="51"/>
    <n v="699"/>
    <x v="5"/>
    <x v="1"/>
    <s v="A字中长裙款；显瘦高腰+系带设计；时尚开叉剪裁；优质含棉面料"/>
    <s v="遵循时髦原则，以明暗深浅碰撞演绎，轻松塑造优雅都市丽人形象"/>
    <s v="合体"/>
    <s v="7-8分长"/>
  </r>
  <r>
    <x v="4"/>
    <s v="1JY1075430090"/>
    <s v="系带开叉A字半裙"/>
    <s v="灰色"/>
    <x v="0"/>
    <x v="0"/>
    <n v="1"/>
    <x v="51"/>
    <n v="699"/>
    <x v="5"/>
    <x v="1"/>
    <s v="A字中长裙款；显瘦高腰+系带设计；时尚开叉剪裁；优质含棉面料"/>
    <s v="配以印花T恤和短靴，率性又不失摩登大气，展现时髦都会气息"/>
    <s v="合体"/>
    <s v="7-8分长"/>
  </r>
  <r>
    <x v="4"/>
    <s v="1JY1035350950"/>
    <s v="条纹撞色针织半裙"/>
    <s v="彩条"/>
    <x v="0"/>
    <x v="0"/>
    <n v="1"/>
    <x v="69"/>
    <n v="999"/>
    <x v="0"/>
    <x v="1"/>
    <s v="高腰合体版型；醒目彩色条纹设计；精选超细包芯纱面料"/>
    <s v="搭配纯色上衣与高跟鞋，别具潮流感，塑造个性摩登印象"/>
    <s v="合体"/>
    <s v="5-6分长"/>
  </r>
  <r>
    <x v="4"/>
    <s v="1JY1073300690"/>
    <s v="刺绣磨边牛仔A字半裙"/>
    <s v="浅蓝"/>
    <x v="0"/>
    <x v="0"/>
    <n v="1"/>
    <x v="55"/>
    <n v="499"/>
    <x v="9"/>
    <x v="1"/>
    <s v="显瘦A字轮廓；后幅趣味刺绣；个性裙摆磨边；柔韧含棉牛仔面料"/>
    <s v="搭配简约T恤、双肩包，散发青春活力气息，俏丽减龄"/>
    <s v="合体"/>
    <s v="5-6分长"/>
  </r>
  <r>
    <x v="4"/>
    <s v="1JY1073070018"/>
    <s v="提花镂空A字半裙"/>
    <s v="白色"/>
    <x v="0"/>
    <x v="0"/>
    <n v="1"/>
    <x v="120"/>
    <n v="539"/>
    <x v="7"/>
    <x v="1"/>
    <s v="显瘦A字轮廓；舒适中腰设计；镂空条纹肌理提花料"/>
    <s v="加入简约毛织上衣、高跟鞋，增添优雅浪漫气息，更显端庄姿态"/>
    <s v="合体"/>
    <s v="5-6分长"/>
  </r>
  <r>
    <x v="4"/>
    <s v="1JY1073280140"/>
    <s v="提花拼接花边A字半裙"/>
    <s v="橙红"/>
    <x v="0"/>
    <x v="0"/>
    <n v="1"/>
    <x v="55"/>
    <n v="499"/>
    <x v="9"/>
    <x v="1"/>
    <s v="显瘦A字轮廓；舒适中腰剪裁；拼接镂空水溶花裙摆；精选提花面料"/>
    <s v="加入白色上衣、简约鞋包，凸显优雅端庄特质，大方动人"/>
    <s v="合体"/>
    <s v="5-6分长"/>
  </r>
  <r>
    <x v="4"/>
    <s v="1JY1071040090"/>
    <s v="格子排扣包臀套裙"/>
    <s v="黑色"/>
    <x v="0"/>
    <x v="0"/>
    <n v="1"/>
    <x v="64"/>
    <n v="769"/>
    <x v="6"/>
    <x v="1"/>
    <s v="时尚包臀裙型；复古双排扣装饰；经典英伦格子印花；配送蕾丝短裙"/>
    <s v="与摩登衬衫、时髦鞋包轻松穿搭，别具俏丽都会气息，尽展格调亮眼"/>
    <s v="合体"/>
    <s v="5-6分长"/>
  </r>
  <r>
    <x v="4"/>
    <s v="1JY1071050018"/>
    <s v="镂空水溶绣包臀裙"/>
    <s v="白色"/>
    <x v="0"/>
    <x v="0"/>
    <n v="1"/>
    <x v="49"/>
    <n v="899"/>
    <x v="2"/>
    <x v="1"/>
    <s v="优雅包臀裙型；镂空水溶绣花面料；稍短内衬透视效果"/>
    <s v="浪漫半裙，配以轻松图案上衣，优雅碰撞休闲，别具摩登俏丽气息"/>
    <s v="合体"/>
    <s v="5-6分长"/>
  </r>
  <r>
    <x v="4"/>
    <s v="1JY1071050130"/>
    <s v="镂空水溶绣花包臀半裙"/>
    <s v="白色"/>
    <x v="0"/>
    <x v="0"/>
    <n v="1"/>
    <x v="49"/>
    <n v="899"/>
    <x v="2"/>
    <x v="1"/>
    <s v="优雅包臀裙型；镂空水溶绣花面料；稍短内衬透视效果"/>
    <s v="柔美浪漫单品，无论与简约衬衫或气质针织穿搭皆可，别具淑女气息"/>
    <s v="合体"/>
    <s v="5-6分长"/>
  </r>
  <r>
    <x v="4"/>
    <s v="1JY1077130650"/>
    <s v="纯棉A字拉链牛仔短裙"/>
    <s v="深蓝"/>
    <x v="0"/>
    <x v="0"/>
    <n v="1"/>
    <x v="120"/>
    <n v="539"/>
    <x v="7"/>
    <x v="1"/>
    <s v="显瘦A字版型；别致拉链设计；个性明线车缝；优质纯棉面料打造"/>
    <s v="配色条纹T恤与小白鞋，彰显青春活力感，分外俏丽减龄"/>
    <s v="合体"/>
    <s v="5-6分长"/>
  </r>
  <r>
    <x v="4"/>
    <s v="1JY1035640950"/>
    <s v="撞色条纹针织半裙"/>
    <s v="彩条"/>
    <x v="0"/>
    <x v="0"/>
    <n v="1"/>
    <x v="119"/>
    <n v="799"/>
    <x v="6"/>
    <x v="1"/>
    <s v="修身包臀裙型；舒适中腰设计；摩登撞色竖条纹；精选弹力针织面料"/>
    <s v="加入纯色内衬和摩登外套，率性迷人印象悠然而生，尽展俏丽自信"/>
    <s v="修身"/>
    <s v="5-6分长"/>
  </r>
  <r>
    <x v="4"/>
    <s v="1JY1035680090"/>
    <s v="镂空荷叶边半身裙"/>
    <s v="黑色"/>
    <x v="0"/>
    <x v="0"/>
    <n v="1"/>
    <x v="43"/>
    <n v="799"/>
    <x v="6"/>
    <x v="1"/>
    <s v="包臀鱼尾裙型；镂空下摆设计；拼接飘逸荷叶边；高腰松紧腰款式"/>
    <s v="经典黑白碰撞格外亮眼，加入T恤、bra-top外搭，打造摩登潮人印象"/>
    <s v="合体"/>
    <s v="7-8分长"/>
  </r>
  <r>
    <x v="4"/>
    <s v="1JY1035680690"/>
    <s v="镂空荷叶边半身裙"/>
    <s v="黑色"/>
    <x v="0"/>
    <x v="0"/>
    <n v="1"/>
    <x v="43"/>
    <n v="799"/>
    <x v="6"/>
    <x v="1"/>
    <s v="包臀鱼尾裙型；镂空下摆设计；拼接飘逸荷叶边；高腰松紧腰款式"/>
    <s v="配以同色调衬衫，成套穿搭别具优雅都会气质，格外淑雅迷人"/>
    <s v="合体"/>
    <s v="7-8分长"/>
  </r>
  <r>
    <x v="4"/>
    <s v="1JJ1071390090"/>
    <s v="开叉A字裙半身裙"/>
    <s v="黑色"/>
    <x v="0"/>
    <x v="0"/>
    <n v="1"/>
    <x v="67"/>
    <n v="339"/>
    <x v="8"/>
    <x v="0"/>
    <s v="大气A字轮廓；前搭片开叉设计；精选双层人字提花布料"/>
    <s v="穿搭简约上装，轻松演绎时髦优雅印象，打造魅力百搭气息"/>
    <s v="合体"/>
    <s v="5-6分长"/>
  </r>
  <r>
    <x v="4"/>
    <s v="1JJ1071340010"/>
    <s v="拼蕾丝花边百褶裙"/>
    <s v="米白"/>
    <x v="0"/>
    <x v="0"/>
    <n v="1"/>
    <x v="62"/>
    <n v="599"/>
    <x v="7"/>
    <x v="1"/>
    <s v="浪漫百褶裙型；拼接蕾丝花边；轻纱层次款式；舒适松紧腰设计"/>
    <s v="打造气质浪漫印象优选，加入简约上装，尽展婉约淑女气质"/>
    <s v="宽松"/>
    <s v="5-6分长"/>
  </r>
  <r>
    <x v="4"/>
    <s v="1JJ1071360119"/>
    <s v="松紧腰开叉半身裙"/>
    <s v="红色"/>
    <x v="0"/>
    <x v="0"/>
    <n v="1"/>
    <x v="77"/>
    <n v="299"/>
    <x v="10"/>
    <x v="1"/>
    <s v="修身包臀裙型；高腰+松紧腰款式；摩登前开叉；精选提花棉质面料"/>
    <s v="配以柔美纯色针织衫，繁简互衬配以亮眼鞋包，更显时髦亮眼"/>
    <s v="合体"/>
    <s v="5-6分长"/>
  </r>
  <r>
    <x v="4"/>
    <s v="1JJ1071360650"/>
    <s v="松紧腰开叉半身裙"/>
    <s v="红色"/>
    <x v="0"/>
    <x v="0"/>
    <n v="1"/>
    <x v="77"/>
    <n v="299"/>
    <x v="10"/>
    <x v="1"/>
    <s v="修身包臀裙型；高腰+松紧腰款式；摩登前开叉；精选提花棉质面料"/>
    <s v="配以柔美纯色针织衫，繁简互衬配以亮眼鞋包，更显时髦亮眼"/>
    <s v="合体"/>
    <s v="5-6分长"/>
  </r>
  <r>
    <x v="4"/>
    <s v="1JJ1071390120"/>
    <s v="纯色开叉A字裙半身裙"/>
    <s v="黑色"/>
    <x v="0"/>
    <x v="0"/>
    <n v="1"/>
    <x v="68"/>
    <n v="339"/>
    <x v="8"/>
    <x v="1"/>
    <s v="大气A字轮廓；前搭片开叉设计；精选双层人字提花布料"/>
    <s v="加入印花上衣，繁简互衬更为亮眼，增添摩登时尚气息"/>
    <s v="合体"/>
    <s v="5-6分长"/>
  </r>
  <r>
    <x v="4"/>
    <s v="1JJ1071390304"/>
    <s v="纯色开叉A字裙半身裙"/>
    <s v="黑色"/>
    <x v="0"/>
    <x v="0"/>
    <n v="1"/>
    <x v="68"/>
    <n v="339"/>
    <x v="8"/>
    <x v="1"/>
    <s v="大气A字轮廓；前搭片开叉设计；精选双层人字提花布料"/>
    <s v="束腰搭配纯色上衣，简约优雅淑女印象悠然而生，打造都会新气息"/>
    <s v="合体"/>
    <s v="5-6分长"/>
  </r>
  <r>
    <x v="4"/>
    <s v="1JJ1074690090"/>
    <s v="拉链牛仔包臀半裙"/>
    <s v="黑色"/>
    <x v="0"/>
    <x v="0"/>
    <n v="1"/>
    <x v="82"/>
    <n v="399"/>
    <x v="8"/>
    <x v="1"/>
    <s v="修身包臀裙型；拉链开叉设计；磨破流苏裙摆；精选棉质牛仔布"/>
    <s v="与休闲卫衣或气质衬衫穿搭皆可，简约轻松，演绎摩登都会气息"/>
    <s v="修身"/>
    <s v="5-6分长"/>
  </r>
  <r>
    <x v="4"/>
    <s v="1JY1035900970"/>
    <s v="条纹毛织包臀半裙"/>
    <s v="红白条"/>
    <x v="0"/>
    <x v="0"/>
    <n v="1"/>
    <x v="51"/>
    <n v="699"/>
    <x v="5"/>
    <x v="1"/>
    <s v="修身包臀裙型；高腰+松紧腰设计；撞色竖条纹图案；精选羊毛混纺"/>
    <s v="时髦亮眼单品，轻松hold住时髦T恤、性感背心，优雅又不失摩登感"/>
    <s v="修身"/>
    <s v="5-6分长"/>
  </r>
  <r>
    <x v="4"/>
    <s v="1HH4030030090"/>
    <s v="高腰修身流苏包臀中裙"/>
    <s v="黑色"/>
    <x v="0"/>
    <x v="0"/>
    <n v="1"/>
    <x v="23"/>
    <n v="599"/>
    <x v="7"/>
    <x v="0"/>
    <s v="摩登自信"/>
    <s v="高腰修身剪裁；优美包臀裙款；时尚流苏裙摆；舒适棉质面料"/>
    <s v="修身"/>
    <s v="5-6分长"/>
  </r>
  <r>
    <x v="4"/>
    <s v="1HH4030030140"/>
    <s v="高腰修身流苏包臀中裙"/>
    <s v="黑色"/>
    <x v="0"/>
    <x v="0"/>
    <n v="1"/>
    <x v="23"/>
    <n v="599"/>
    <x v="7"/>
    <x v="0"/>
    <s v="摩登自信"/>
    <s v="高腰修身剪裁；优美包臀裙款；时尚流苏裙摆；舒适棉质面料"/>
    <s v="修身"/>
    <s v="5-6分长"/>
  </r>
  <r>
    <x v="4"/>
    <s v="1HY4072640150"/>
    <s v="纯色A字羊毛呢半身裙"/>
    <s v="枣红"/>
    <x v="0"/>
    <x v="0"/>
    <n v="1"/>
    <x v="55"/>
    <n v="499"/>
    <x v="9"/>
    <x v="1"/>
    <s v="时尚简约"/>
    <s v="显瘦A字版型；舒适中腰剪裁；毛线织带点缀口袋；柔韧含羊毛呢料"/>
    <s v="合体"/>
    <s v="5-6分长"/>
  </r>
  <r>
    <x v="4"/>
    <s v="1HN4070950120"/>
    <s v="A字荷叶边短裙半身裙"/>
    <s v="大红"/>
    <x v="0"/>
    <x v="0"/>
    <n v="1"/>
    <x v="122"/>
    <n v="439"/>
    <x v="9"/>
    <x v="1"/>
    <s v="优雅俏丽"/>
    <s v="显瘦A字剪裁；舒适中腰版型；优雅荷叶边裙摆；时尚纽扣点缀"/>
    <s v="合体"/>
    <s v="5-6分长"/>
  </r>
  <r>
    <x v="4"/>
    <s v="1HN4071190054"/>
    <s v="拉链纯色A字半裙"/>
    <s v="浅花灰"/>
    <x v="0"/>
    <x v="0"/>
    <n v="1"/>
    <x v="20"/>
    <n v="399"/>
    <x v="8"/>
    <x v="0"/>
    <s v="优雅青春"/>
    <s v="A字中腰剪裁；大气无繁复设计；前幅拉链点缀"/>
    <s v="合体"/>
    <s v="5-6分长"/>
  </r>
  <r>
    <x v="4"/>
    <s v="1HN4031040090"/>
    <s v="开叉包臀毛织中裙半裙"/>
    <s v="黑色"/>
    <x v="0"/>
    <x v="0"/>
    <n v="1"/>
    <x v="123"/>
    <n v="569"/>
    <x v="7"/>
    <x v="1"/>
    <s v="优雅俏丽"/>
    <s v="包臀修身裙款；系带松紧腰；裙摆开叉设计；精选含羊毛兔毛面料"/>
    <s v="修身"/>
    <s v="5-6分长"/>
  </r>
  <r>
    <x v="4"/>
    <s v="1HN4031040304"/>
    <s v="开叉包臀毛织中裙半裙"/>
    <s v="黑色"/>
    <x v="0"/>
    <x v="0"/>
    <n v="1"/>
    <x v="123"/>
    <n v="569"/>
    <x v="7"/>
    <x v="1"/>
    <s v="优雅俏丽"/>
    <s v="包臀修身裙款；系带松紧腰；裙摆开叉设计；精选含羊毛兔毛面料"/>
    <s v="修身"/>
    <s v="5-6分长"/>
  </r>
  <r>
    <x v="4"/>
    <s v="1HN4071190120"/>
    <s v="拉链纯色A字半裙"/>
    <s v="浅花灰"/>
    <x v="0"/>
    <x v="0"/>
    <n v="1"/>
    <x v="55"/>
    <n v="399"/>
    <x v="8"/>
    <x v="1"/>
    <s v="优雅青春"/>
    <s v="A字中腰剪裁；大气无繁复设计；前幅拉链点缀"/>
    <s v="合体"/>
    <s v="5-6分长"/>
  </r>
  <r>
    <x v="4"/>
    <s v="1HY4072490120"/>
    <s v="A字刺绣拼接毛呢半裙"/>
    <s v="大红"/>
    <x v="0"/>
    <x v="0"/>
    <n v="1"/>
    <x v="62"/>
    <n v="599"/>
    <x v="7"/>
    <x v="1"/>
    <s v="优雅时尚"/>
    <s v="A字中腰版型；优雅拼接绣花；柔韧含羊毛呢料"/>
    <s v="合体"/>
    <s v="5-6分长"/>
  </r>
  <r>
    <x v="4"/>
    <s v="1HY4072500090"/>
    <s v="A字高腰开叉毛呢半裙"/>
    <s v="深花灰"/>
    <x v="0"/>
    <x v="0"/>
    <n v="1"/>
    <x v="62"/>
    <n v="599"/>
    <x v="7"/>
    <x v="1"/>
    <s v="优雅格调"/>
    <s v="显瘦高腰A字轮廓；性感开叉设计；时髦纽扣装饰；柔韧含羊毛呢料"/>
    <s v="合体"/>
    <s v="5-6分长"/>
  </r>
  <r>
    <x v="4"/>
    <s v="1HH4070040462"/>
    <s v="时尚PU百褶裙半身中裙"/>
    <s v="姜黄"/>
    <x v="0"/>
    <x v="0"/>
    <n v="1"/>
    <x v="10"/>
    <n v="769"/>
    <x v="6"/>
    <x v="0"/>
    <s v="都会摩登"/>
    <s v="摩登百褶裙款式；舒适中腰设计；气质及膝裙长；精选PU仿皮材质"/>
    <s v="宽松"/>
    <s v="5-6分长"/>
  </r>
  <r>
    <x v="4"/>
    <s v="1HN4071010181"/>
    <s v="高腰毛呢鱼尾裙半身裙"/>
    <s v="灰粉红"/>
    <x v="0"/>
    <x v="0"/>
    <n v="1"/>
    <x v="31"/>
    <n v="499"/>
    <x v="9"/>
    <x v="0"/>
    <s v="优雅摩登"/>
    <s v="高腰显瘦版型；优雅鱼尾裙款；精选含羊毛呢料"/>
    <s v="合体"/>
    <s v="5-6分长"/>
  </r>
  <r>
    <x v="4"/>
    <s v="1HY4071730650"/>
    <s v="A字开叉羊毛呢半身裙"/>
    <s v="深蓝"/>
    <x v="0"/>
    <x v="0"/>
    <n v="1"/>
    <x v="23"/>
    <n v="599"/>
    <x v="7"/>
    <x v="0"/>
    <s v="时尚格调"/>
    <s v="显瘦A字轮廓；时尚开叉设计；率性口袋点缀；价值感含羊毛呢料"/>
    <s v="合体"/>
    <s v="5-6分长"/>
  </r>
  <r>
    <x v="4"/>
    <s v="1HH4070530090"/>
    <s v="A字双排扣羊毛呢半裙"/>
    <s v="黑色"/>
    <x v="0"/>
    <x v="0"/>
    <n v="1"/>
    <x v="67"/>
    <n v="799"/>
    <x v="6"/>
    <x v="1"/>
    <s v="大方优雅"/>
    <s v="A字收腰剪裁；复古双排扣点缀；柔韧含羊毛呢料"/>
    <s v="合体"/>
    <s v="5-6分长"/>
  </r>
  <r>
    <x v="4"/>
    <s v="1HH4070530810"/>
    <s v="A字双排扣羊毛呢半裙"/>
    <s v="黑色"/>
    <x v="0"/>
    <x v="0"/>
    <n v="1"/>
    <x v="67"/>
    <n v="799"/>
    <x v="6"/>
    <x v="1"/>
    <s v="大方优雅"/>
    <s v="A字收腰剪裁；复古双排扣点缀；柔韧含羊毛呢料"/>
    <s v="合体"/>
    <s v="5-6分长"/>
  </r>
  <r>
    <x v="4"/>
    <s v="1HY4031500906"/>
    <s v="高腰修身条纹毛织半裙"/>
    <s v="啡白条"/>
    <x v="0"/>
    <x v="0"/>
    <n v="1"/>
    <x v="93"/>
    <n v="499"/>
    <x v="9"/>
    <x v="1"/>
    <s v="优雅时尚"/>
    <s v="高腰修身剪裁；醒目撞色条纹；裙摆开叉细节；松软含羊毛材质"/>
    <s v="修身"/>
    <s v="5-6分长"/>
  </r>
  <r>
    <x v="4"/>
    <s v="1HN4072890090"/>
    <s v="A字拼菱格毛呢半身裙"/>
    <s v="黑色"/>
    <x v="0"/>
    <x v="0"/>
    <n v="1"/>
    <x v="111"/>
    <n v="539"/>
    <x v="7"/>
    <x v="0"/>
    <s v="摩登俏丽"/>
    <s v="显瘦高腰设计；简约A字剪裁；拼接菱格车缝；精选优质毛呢打造"/>
    <s v="合体"/>
    <s v="5-6分长"/>
  </r>
  <r>
    <x v="4"/>
    <s v="1HH4070230090"/>
    <s v="中腰毛呢A字半身中裙"/>
    <s v="黑色"/>
    <x v="0"/>
    <x v="0"/>
    <n v="1"/>
    <x v="69"/>
    <n v="699"/>
    <x v="5"/>
    <x v="1"/>
    <s v="简洁大气"/>
    <s v="显瘦A字轮廓；前短后长不规则下摆；优雅及膝中裙；优选羊毛呢料"/>
    <s v="合体"/>
    <s v="7-8分长"/>
  </r>
  <r>
    <x v="4"/>
    <s v="1HH4070230110"/>
    <s v="不规则毛呢A字裙"/>
    <s v="黑色"/>
    <x v="0"/>
    <x v="0"/>
    <n v="1"/>
    <x v="69"/>
    <n v="699"/>
    <x v="5"/>
    <x v="1"/>
    <s v="简洁大气"/>
    <s v="显瘦A字轮廓；前短后长不规则下摆；优雅及膝中裙；优选羊毛呢料"/>
    <s v="合体"/>
    <s v="7-8分长"/>
  </r>
  <r>
    <x v="4"/>
    <s v="1HJ4033100090"/>
    <s v="针织修身包臀裙半身裙"/>
    <s v="黑色"/>
    <x v="0"/>
    <x v="0"/>
    <n v="1"/>
    <x v="143"/>
    <n v="439"/>
    <x v="9"/>
    <x v="1"/>
    <s v="时髦百搭"/>
    <s v="修身包臀裙型；高腰+松紧腰；编织口袋设计；精选弹力包芯纱材质"/>
    <s v="修身"/>
    <s v="5-6分长"/>
  </r>
  <r>
    <x v="4"/>
    <s v="1HJ4073070090"/>
    <s v="中腰开叉刺绣A字短裙"/>
    <s v="黑色"/>
    <x v="0"/>
    <x v="0"/>
    <n v="1"/>
    <x v="77"/>
    <n v="399"/>
    <x v="8"/>
    <x v="1"/>
    <s v="时髦百搭"/>
    <s v="简约A字剪裁；舒适中腰腰型；开叉刺绣设计；精选柔韧混纺面料"/>
    <s v="合体"/>
    <s v="5-6分长"/>
  </r>
  <r>
    <x v="4"/>
    <s v="1HJ4073070140"/>
    <s v="中腰开叉刺绣A字短裙"/>
    <s v="黑色"/>
    <x v="0"/>
    <x v="0"/>
    <n v="1"/>
    <x v="77"/>
    <n v="399"/>
    <x v="8"/>
    <x v="1"/>
    <s v="时髦百搭"/>
    <s v="简约A字剪裁；舒适中腰腰型；开叉刺绣设计；精选柔韧混纺面料"/>
    <s v="合体"/>
    <s v="5-6分长"/>
  </r>
  <r>
    <x v="4"/>
    <s v="1HN4072890520"/>
    <s v="A字拼菱格毛呢半身裙"/>
    <s v="黑色"/>
    <x v="0"/>
    <x v="0"/>
    <n v="1"/>
    <x v="120"/>
    <n v="539"/>
    <x v="7"/>
    <x v="1"/>
    <s v="摩登俏丽"/>
    <s v="显瘦高腰设计；简约A字剪裁；拼接菱格车缝；精选优质毛呢打造"/>
    <s v="合体"/>
    <s v="5-6分长"/>
  </r>
  <r>
    <x v="4"/>
    <s v="1HN4072720090"/>
    <s v="高腰拼接羊毛呢半身裙"/>
    <s v="深花灰"/>
    <x v="0"/>
    <x v="0"/>
    <n v="1"/>
    <x v="22"/>
    <n v="469"/>
    <x v="9"/>
    <x v="0"/>
    <s v="活力青春"/>
    <s v="高腰显瘦剪裁；个性压褶拼接；优选含羊毛呢料"/>
    <s v="修身"/>
    <s v="5-6分长"/>
  </r>
  <r>
    <x v="4"/>
    <s v="1HY4072060520"/>
    <s v="拼接纯色羊毛呢半身裙"/>
    <s v="军绿"/>
    <x v="0"/>
    <x v="0"/>
    <n v="1"/>
    <x v="54"/>
    <n v="639"/>
    <x v="5"/>
    <x v="1"/>
    <s v="摩登自信"/>
    <s v="前幅搭片拼接；修身包臀裙型；大气无繁复纯色；优选羊毛麦呢面料"/>
    <s v="合体"/>
    <s v="5-6分长"/>
  </r>
  <r>
    <x v="4"/>
    <s v="1HY4072060650"/>
    <s v="拼接纯色羊毛呢半身裙"/>
    <s v="军绿"/>
    <x v="0"/>
    <x v="0"/>
    <n v="1"/>
    <x v="54"/>
    <n v="639"/>
    <x v="5"/>
    <x v="1"/>
    <s v="摩登自信"/>
    <s v="前幅搭片拼接；修身包臀裙型；大气无繁复纯色；优选羊毛麦呢面料"/>
    <s v="合体"/>
    <s v="5-6分长"/>
  </r>
  <r>
    <x v="4"/>
    <s v="1HJ4071330110"/>
    <s v="高腰毛呢A字半裙"/>
    <s v="酒红"/>
    <x v="0"/>
    <x v="0"/>
    <n v="1"/>
    <x v="20"/>
    <n v="399"/>
    <x v="8"/>
    <x v="0"/>
    <s v="时髦百搭"/>
    <s v="高腰A字轮廓；纯色无繁复设计；精选富含羊毛斜纹呢料"/>
    <s v="合体"/>
    <s v="5-6分长"/>
  </r>
  <r>
    <x v="4"/>
    <s v="1HJ4071260090"/>
    <s v="两件套镂空蕾丝包臀裙"/>
    <s v="黑色"/>
    <x v="0"/>
    <x v="0"/>
    <n v="1"/>
    <x v="55"/>
    <n v="599"/>
    <x v="7"/>
    <x v="1"/>
    <s v="优雅时髦"/>
    <s v="两件套款：蕾丝外裙+内衬半裙；稍短内衬透视效果；柔美棉质蕾丝"/>
    <s v="修身"/>
    <s v="7-8分长"/>
  </r>
  <r>
    <x v="4"/>
    <s v="1HJ4071260110"/>
    <s v="两件套镂空蕾丝包臀裙"/>
    <s v="黑色"/>
    <x v="0"/>
    <x v="0"/>
    <n v="1"/>
    <x v="55"/>
    <n v="599"/>
    <x v="7"/>
    <x v="1"/>
    <s v="优雅时髦"/>
    <s v="两件套款：蕾丝外裙+内衬半裙；稍短内衬透视效果；柔美棉质蕾丝"/>
    <s v="修身"/>
    <s v="7-8分长"/>
  </r>
  <r>
    <x v="4"/>
    <s v="1HJ4071260181"/>
    <s v="两件套镂空蕾丝包臀裙"/>
    <s v="黑色"/>
    <x v="0"/>
    <x v="0"/>
    <n v="1"/>
    <x v="55"/>
    <n v="599"/>
    <x v="7"/>
    <x v="1"/>
    <s v="优雅时髦"/>
    <s v="两件套款：蕾丝外裙+内衬半裙；稍短内衬透视效果；柔美棉质蕾丝"/>
    <s v="修身"/>
    <s v="7-8分长"/>
  </r>
  <r>
    <x v="4"/>
    <s v="1HN4072940190"/>
    <s v="纯色纽扣A字裙半身裙"/>
    <s v="桔红"/>
    <x v="0"/>
    <x v="0"/>
    <n v="1"/>
    <x v="122"/>
    <n v="439"/>
    <x v="9"/>
    <x v="1"/>
    <s v="轻松俏丽"/>
    <s v="简约A字轮廓；前幅开叉盖贴；个性四合单排扣设计"/>
    <s v="合体"/>
    <s v="5-6分长"/>
  </r>
  <r>
    <x v="4"/>
    <s v="1HY4072170090"/>
    <s v="开叉流苏羊毛呢包臀裙"/>
    <s v="黑色"/>
    <x v="0"/>
    <x v="0"/>
    <n v="1"/>
    <x v="50"/>
    <n v="869"/>
    <x v="2"/>
    <x v="1"/>
    <s v="摩登迷人"/>
    <s v="修身包臀裙型；开叉+流苏下摆；优雅及膝中裙；优质斜纹羊毛呢料"/>
    <s v="修身"/>
    <s v="5-6分长"/>
  </r>
  <r>
    <x v="4"/>
    <s v="1HY4072170520"/>
    <s v="开叉流苏羊毛呢包臀裙"/>
    <s v="黑色"/>
    <x v="0"/>
    <x v="0"/>
    <n v="1"/>
    <x v="50"/>
    <n v="869"/>
    <x v="2"/>
    <x v="1"/>
    <s v="摩登迷人"/>
    <s v="修身包臀裙型；开叉+流苏下摆；优雅及膝中裙；优质斜纹羊毛呢料"/>
    <s v="修身"/>
    <s v="5-6分长"/>
  </r>
  <r>
    <x v="4"/>
    <s v="1HH4078610520"/>
    <s v="单排扣棉质包臀半裙"/>
    <s v="军绿"/>
    <x v="0"/>
    <x v="0"/>
    <n v="1"/>
    <x v="93"/>
    <n v="499"/>
    <x v="9"/>
    <x v="1"/>
    <s v="都会大气"/>
    <s v="中腰合体版型；时尚包臀裙款；复古单排扣；弹力棉质面料打造"/>
    <s v="合体"/>
    <s v="5-6分长"/>
  </r>
  <r>
    <x v="4"/>
    <s v="1HH4078610530"/>
    <s v="单排扣棉质包臀半裙"/>
    <s v="军绿"/>
    <x v="0"/>
    <x v="0"/>
    <n v="1"/>
    <x v="93"/>
    <n v="499"/>
    <x v="9"/>
    <x v="1"/>
    <s v="都会大气"/>
    <s v="中腰合体版型；时尚包臀裙款；复古单排扣；弹力棉质面料打造"/>
    <s v="合体"/>
    <s v="5-6分长"/>
  </r>
  <r>
    <x v="4"/>
    <s v="1HH3075360090"/>
    <s v="高腰拼接毛呢A字半裙"/>
    <s v="黑色"/>
    <x v="0"/>
    <x v="0"/>
    <n v="1"/>
    <x v="90"/>
    <n v="1190"/>
    <x v="1"/>
    <x v="1"/>
    <s v="都会自信"/>
    <s v="高腰A字轮廓；拼接前幅裙片+贴车织带；扣金属别针；精选柔韧毛呢"/>
    <s v="合体"/>
    <s v="5-6分长"/>
  </r>
  <r>
    <x v="4"/>
    <s v="1HY3078310090"/>
    <s v="双排扣包臀裙中裙"/>
    <s v="黑色"/>
    <x v="0"/>
    <x v="0"/>
    <n v="1"/>
    <x v="22"/>
    <n v="469"/>
    <x v="9"/>
    <x v="0"/>
    <s v="优雅大方"/>
    <s v="修身包臀裙型；优雅及膝中长裙长；复古双排扣装饰"/>
    <s v="修身"/>
    <s v="5-6分长"/>
  </r>
  <r>
    <x v="4"/>
    <s v="1HY3031180090"/>
    <s v="高腰纯色针织半身中裙"/>
    <s v="黑色"/>
    <x v="0"/>
    <x v="0"/>
    <n v="1"/>
    <x v="23"/>
    <n v="599"/>
    <x v="7"/>
    <x v="0"/>
    <s v="简约迷人"/>
    <s v="高腰A字轮廓；优雅及膝裙型；大气无繁复设计；精选柔韧混纺"/>
    <s v="宽松"/>
    <s v="5-6分长"/>
  </r>
  <r>
    <x v="4"/>
    <s v="1HY3071040050"/>
    <s v="不规则A字毛呢半身裙"/>
    <s v="花灰"/>
    <x v="0"/>
    <x v="0"/>
    <n v="1"/>
    <x v="23"/>
    <n v="599"/>
    <x v="7"/>
    <x v="0"/>
    <s v="时尚魅力"/>
    <s v="高腰A字轮廓；不规则开叉设计；纯色优质羊毛呢料"/>
    <s v="合体"/>
    <s v="5-6分长"/>
  </r>
  <r>
    <x v="4"/>
    <s v="1HY3071080090"/>
    <s v="格子印花高腰A字半裙"/>
    <s v="黑色"/>
    <x v="0"/>
    <x v="0"/>
    <n v="1"/>
    <x v="31"/>
    <n v="499"/>
    <x v="9"/>
    <x v="0"/>
    <s v="摩登优雅"/>
    <s v="简约合体版型；显瘦A型轮廓；抽象撞色格子几何印花"/>
    <s v="合体"/>
    <s v="5-6分长"/>
  </r>
  <r>
    <x v="4"/>
    <s v="1HY3071080119"/>
    <s v="格子印花高腰A字半裙"/>
    <s v="黑色"/>
    <x v="0"/>
    <x v="0"/>
    <n v="1"/>
    <x v="31"/>
    <n v="499"/>
    <x v="9"/>
    <x v="0"/>
    <s v="摩登优雅"/>
    <s v="简约合体版型；显瘦A型轮廓；抽象撞色格子几何印花"/>
    <s v="合体"/>
    <s v="5-6分长"/>
  </r>
  <r>
    <x v="4"/>
    <s v="1HY3076190510"/>
    <s v="高腰提花毛呢A字半裙"/>
    <s v="橙色"/>
    <x v="0"/>
    <x v="0"/>
    <n v="1"/>
    <x v="23"/>
    <n v="599"/>
    <x v="7"/>
    <x v="0"/>
    <s v="简约百搭"/>
    <s v="高腰A字轮廓；大气纯色设计；提花立体质感；精选优质羊毛呢料"/>
    <s v="合体"/>
    <s v="5-6分长"/>
  </r>
  <r>
    <x v="4"/>
    <s v="1HY3076200090"/>
    <s v="刺绣褶皱高腰A字半裙"/>
    <s v="黑色"/>
    <x v="0"/>
    <x v="0"/>
    <n v="1"/>
    <x v="21"/>
    <n v="639"/>
    <x v="5"/>
    <x v="0"/>
    <s v="摩登百搭"/>
    <s v="高腰A字轮廓；加入丰富压褶；撞色立体刺绣图案"/>
    <s v="宽松"/>
    <s v="5-6分长"/>
  </r>
  <r>
    <x v="4"/>
    <s v="1HY3076230050"/>
    <s v="A字拼百褶毛呢半身裙"/>
    <s v="花灰"/>
    <x v="0"/>
    <x v="0"/>
    <n v="1"/>
    <x v="21"/>
    <n v="639"/>
    <x v="5"/>
    <x v="0"/>
    <s v="优雅时髦"/>
    <s v="高腰A字轮廓；拼接百褶设计；精选柔韧纯色毛呢面料"/>
    <s v="合体"/>
    <s v="5-6分长"/>
  </r>
  <r>
    <x v="4"/>
    <s v="1HY3076230090"/>
    <s v="A字拼百褶毛呢半身裙"/>
    <s v="花灰"/>
    <x v="0"/>
    <x v="0"/>
    <n v="1"/>
    <x v="21"/>
    <n v="639"/>
    <x v="5"/>
    <x v="0"/>
    <s v="优雅时髦"/>
    <s v="高腰A字轮廓；拼接百褶设计；精选柔韧纯色毛呢面料"/>
    <s v="合体"/>
    <s v="5-6分长"/>
  </r>
  <r>
    <x v="4"/>
    <s v="1HN3033370910"/>
    <s v="条纹修身羊毛包臀半裙"/>
    <s v="黑白条"/>
    <x v="0"/>
    <x v="0"/>
    <n v="1"/>
    <x v="77"/>
    <n v="439"/>
    <x v="9"/>
    <x v="1"/>
    <s v="优雅俏丽"/>
    <s v="简约包臀裙；高腰修身版型；撞色条纹图案；精选柔软羊毛混纺"/>
    <s v="修身"/>
    <s v="5-6分长"/>
  </r>
  <r>
    <x v="4"/>
    <s v="1HN3073400520"/>
    <s v="开叉卡通印花棉质半裙"/>
    <s v="军绿"/>
    <x v="0"/>
    <x v="0"/>
    <n v="1"/>
    <x v="55"/>
    <n v="539"/>
    <x v="7"/>
    <x v="1"/>
    <s v="趣味俏丽"/>
    <s v="摩登包臀裙型；舒适中腰设计；时髦前开叉；趣味卡通印花点缀"/>
    <s v="合体"/>
    <s v="5-6分长"/>
  </r>
  <r>
    <x v="4"/>
    <s v="1HY3031180119"/>
    <s v="高腰纯色针织半身中裙"/>
    <s v="黑色"/>
    <x v="0"/>
    <x v="0"/>
    <n v="1"/>
    <x v="93"/>
    <n v="599"/>
    <x v="7"/>
    <x v="1"/>
    <s v="简约迷人"/>
    <s v="高腰A字轮廓；优雅及膝裙型；大气无繁复设计；精选柔韧混纺"/>
    <s v="宽松"/>
    <s v="5-6分长"/>
  </r>
  <r>
    <x v="4"/>
    <s v="1HY3071040090"/>
    <s v="不规则A字毛呢半身裙"/>
    <s v="花灰"/>
    <x v="0"/>
    <x v="0"/>
    <n v="1"/>
    <x v="80"/>
    <n v="599"/>
    <x v="7"/>
    <x v="1"/>
    <s v="时尚魅力"/>
    <s v="高腰A字轮廓；不规则开叉设计；纯色优质羊毛呢料"/>
    <s v="合体"/>
    <s v="5-6分长"/>
  </r>
  <r>
    <x v="4"/>
    <s v="1HY3071040304"/>
    <s v="不规则A字毛呢半身裙"/>
    <s v="花灰"/>
    <x v="0"/>
    <x v="0"/>
    <n v="1"/>
    <x v="80"/>
    <n v="599"/>
    <x v="7"/>
    <x v="1"/>
    <s v="时尚魅力"/>
    <s v="高腰A字轮廓；不规则开叉设计；纯色优质羊毛呢料"/>
    <s v="合体"/>
    <s v="5-6分长"/>
  </r>
  <r>
    <x v="4"/>
    <s v="1HY3078310530"/>
    <s v="双排扣包臀裙中裙"/>
    <s v="黑色"/>
    <x v="0"/>
    <x v="0"/>
    <n v="1"/>
    <x v="151"/>
    <n v="469"/>
    <x v="9"/>
    <x v="1"/>
    <s v="优雅大方"/>
    <s v="修身包臀裙型；优雅及膝中长裙长；复古双排扣装饰"/>
    <s v="修身"/>
    <s v="5-6分长"/>
  </r>
  <r>
    <x v="4"/>
    <s v="1HY3075930090"/>
    <s v="高腰纯色A字裙半身裙"/>
    <s v="黑色"/>
    <x v="0"/>
    <x v="0"/>
    <n v="1"/>
    <x v="143"/>
    <n v="439"/>
    <x v="9"/>
    <x v="1"/>
    <s v="简约百搭"/>
    <s v="显瘦高腰轮廓；上窄下宽A字版型；纯色无繁复设计"/>
    <s v="合体"/>
    <s v="5-6分长"/>
  </r>
  <r>
    <x v="4"/>
    <s v="1HY3076190420"/>
    <s v="高腰提花毛呢A字半裙"/>
    <s v="橙色"/>
    <x v="0"/>
    <x v="0"/>
    <n v="1"/>
    <x v="80"/>
    <n v="599"/>
    <x v="7"/>
    <x v="1"/>
    <s v="简约百搭"/>
    <s v="高腰A字轮廓；大气纯色设计；提花立体质感；精选优质羊毛呢料"/>
    <s v="合体"/>
    <s v="5-6分长"/>
  </r>
  <r>
    <x v="4"/>
    <s v="1HY3076200120"/>
    <s v="刺绣褶皱高腰A字半裙"/>
    <s v="黑色"/>
    <x v="0"/>
    <x v="0"/>
    <n v="1"/>
    <x v="159"/>
    <n v="639"/>
    <x v="5"/>
    <x v="1"/>
    <s v="摩登百搭"/>
    <s v="高腰A字轮廓；加入丰富压褶；撞色立体刺绣图案"/>
    <s v="宽松"/>
    <s v="5-6分长"/>
  </r>
  <r>
    <x v="4"/>
    <s v="1HH3072570010"/>
    <s v="高腰A字撞色半身裙"/>
    <s v="米白"/>
    <x v="0"/>
    <x v="0"/>
    <n v="1"/>
    <x v="19"/>
    <n v="839"/>
    <x v="2"/>
    <x v="0"/>
    <s v="摩登优雅"/>
    <s v="高腰A字版型；复古撞色双排扣；弧形拼接剪裁；优选含羊毛面料"/>
    <s v="合体"/>
    <s v="5-6分长"/>
  </r>
  <r>
    <x v="4"/>
    <s v="1HH3072570090"/>
    <s v="高腰A字撞色半身裙"/>
    <s v="米白"/>
    <x v="0"/>
    <x v="0"/>
    <n v="1"/>
    <x v="19"/>
    <n v="839"/>
    <x v="2"/>
    <x v="0"/>
    <s v="摩登优雅"/>
    <s v="高腰A字版型；复古撞色双排扣；弧形拼接剪裁；优选含羊毛面料"/>
    <s v="合体"/>
    <s v="5-6分长"/>
  </r>
  <r>
    <x v="4"/>
    <s v="1HN3071700090"/>
    <s v="格子印花A字短裙"/>
    <s v="黑色"/>
    <x v="0"/>
    <x v="0"/>
    <n v="1"/>
    <x v="135"/>
    <n v="439"/>
    <x v="9"/>
    <x v="1"/>
    <s v="时尚活力"/>
    <s v="收腰A字版型；撞色格子设计；俏皮卡通印花；"/>
    <s v="宽松"/>
    <s v="5-6分长"/>
  </r>
  <r>
    <x v="4"/>
    <s v="1HN3071700120"/>
    <s v="格子印花A字短裙"/>
    <s v="黑色"/>
    <x v="0"/>
    <x v="0"/>
    <n v="1"/>
    <x v="33"/>
    <n v="439"/>
    <x v="9"/>
    <x v="0"/>
    <s v="时尚活力"/>
    <s v="收腰A字版型；撞色格子设计；俏皮卡通印花；"/>
    <s v="宽松"/>
    <s v="5-6分长"/>
  </r>
  <r>
    <x v="4"/>
    <s v="1HY3075900520"/>
    <s v="A字拼接提花修身半裙"/>
    <s v="黑色"/>
    <x v="0"/>
    <x v="0"/>
    <n v="1"/>
    <x v="22"/>
    <n v="469"/>
    <x v="9"/>
    <x v="0"/>
    <s v="简约百搭"/>
    <s v="中腰小A字裙型；时尚镶边拼接；精选网孔提花面料"/>
    <s v="修身"/>
    <s v="5-6分长"/>
  </r>
  <r>
    <x v="4"/>
    <s v="1HY3076210090"/>
    <s v="高腰修身拼蕾丝半身裙"/>
    <s v="黑色"/>
    <x v="0"/>
    <x v="0"/>
    <n v="1"/>
    <x v="111"/>
    <n v="539"/>
    <x v="7"/>
    <x v="0"/>
    <s v="优雅迷人"/>
    <s v="高腰修身版型；时尚包臀裙；拼接镂空蕾丝下摆"/>
    <s v="修身"/>
    <s v="5-6分长"/>
  </r>
  <r>
    <x v="4"/>
    <s v="1HJ3031960090"/>
    <s v="高腰开叉针织包臀半裙"/>
    <s v="黑色"/>
    <x v="0"/>
    <x v="0"/>
    <n v="1"/>
    <x v="77"/>
    <n v="439"/>
    <x v="9"/>
    <x v="1"/>
    <s v="时髦百搭"/>
    <s v="高腰修身版型；包臀流畅剪裁；性感开叉设计；优选棉质面料"/>
    <s v="修身"/>
    <s v="5-6分长"/>
  </r>
  <r>
    <x v="4"/>
    <s v="1HJ3031960118"/>
    <s v="高腰开叉针织包臀半裙"/>
    <s v="黑色"/>
    <x v="0"/>
    <x v="0"/>
    <n v="1"/>
    <x v="77"/>
    <n v="439"/>
    <x v="9"/>
    <x v="1"/>
    <s v="时髦百搭"/>
    <s v="高腰修身版型；包臀流畅剪裁；性感开叉设计；优选棉质面料"/>
    <s v="修身"/>
    <s v="5-6分长"/>
  </r>
  <r>
    <x v="4"/>
    <s v="1HJ3073600010"/>
    <s v="两件套百褶开叉半身裙"/>
    <s v="米白"/>
    <x v="0"/>
    <x v="0"/>
    <n v="1"/>
    <x v="143"/>
    <n v="439"/>
    <x v="9"/>
    <x v="1"/>
    <s v="百搭时髦"/>
    <s v="灵活两件套款；百褶透视效果；别致开叉设计"/>
    <s v="合体"/>
    <s v="5-6分长"/>
  </r>
  <r>
    <x v="4"/>
    <s v="1HJ3073600110"/>
    <s v="两件套百褶开叉半身裙"/>
    <s v="米白"/>
    <x v="0"/>
    <x v="0"/>
    <n v="1"/>
    <x v="143"/>
    <n v="439"/>
    <x v="9"/>
    <x v="1"/>
    <s v="百搭时髦"/>
    <s v="灵活两件套款；百褶透视效果；别致开叉设计"/>
    <s v="合体"/>
    <s v="5-6分长"/>
  </r>
  <r>
    <x v="4"/>
    <s v="1HY3030970972"/>
    <s v="撞色条纹包臀半身裙"/>
    <s v="红蓝条"/>
    <x v="0"/>
    <x v="0"/>
    <n v="1"/>
    <x v="130"/>
    <n v="499"/>
    <x v="9"/>
    <x v="1"/>
    <s v="优雅魅力"/>
    <s v="修身包臀裙；显瘦高腰剪裁；醒目撞色条纹；优选弹力混纺针织料"/>
    <s v="修身"/>
    <s v="5-6分长"/>
  </r>
  <r>
    <x v="4"/>
    <s v="1HY3070790090"/>
    <s v="时尚透视层次半身裙"/>
    <s v="黑色"/>
    <x v="0"/>
    <x v="0"/>
    <n v="1"/>
    <x v="55"/>
    <n v="569"/>
    <x v="7"/>
    <x v="1"/>
    <s v="时尚魅力"/>
    <s v="独特纯色层次剪裁；短款透视内衬；精选轻柔薄网纱面料"/>
    <s v="合体"/>
    <s v="5-6分长"/>
  </r>
  <r>
    <x v="4"/>
    <s v="1HY3075900090"/>
    <s v="A字拼接提花修身半裙"/>
    <s v="黑色"/>
    <x v="0"/>
    <x v="0"/>
    <n v="1"/>
    <x v="152"/>
    <n v="469"/>
    <x v="9"/>
    <x v="1"/>
    <s v="简约百搭"/>
    <s v="中腰小A字裙型；时尚镶边拼接；精选网孔提花面料"/>
    <s v="修身"/>
    <s v="5-6分长"/>
  </r>
  <r>
    <x v="4"/>
    <s v="1HY3076210520"/>
    <s v="高腰修身拼蕾丝半身裙"/>
    <s v="黑色"/>
    <x v="0"/>
    <x v="0"/>
    <n v="1"/>
    <x v="144"/>
    <n v="539"/>
    <x v="7"/>
    <x v="1"/>
    <s v="优雅迷人"/>
    <s v="高腰修身版型；时尚包臀裙；拼接镂空蕾丝下摆"/>
    <s v="修身"/>
    <s v="5-6分长"/>
  </r>
  <r>
    <x v="4"/>
    <s v="1HY3070620510"/>
    <s v="高腰A字褶皱雪纺半裙"/>
    <s v="黑色"/>
    <x v="0"/>
    <x v="0"/>
    <n v="1"/>
    <x v="21"/>
    <n v="639"/>
    <x v="5"/>
    <x v="0"/>
    <s v="优雅迷人"/>
    <s v="高腰A字轮廓；加入丰富压褶；优雅及膝中裙；精选轻柔雪纺打造"/>
    <s v="宽松"/>
    <s v="5-6分长"/>
  </r>
  <r>
    <x v="4"/>
    <s v="1HY3070630010"/>
    <s v="拼接流苏包臀裙半身裙"/>
    <s v="米白"/>
    <x v="0"/>
    <x v="0"/>
    <n v="1"/>
    <x v="111"/>
    <n v="539"/>
    <x v="7"/>
    <x v="0"/>
    <s v="优雅迷人"/>
    <s v="修身包臀裙型；拼接流苏下摆；精选弹力提花面料"/>
    <s v="修身"/>
    <s v="5-6分长"/>
  </r>
  <r>
    <x v="4"/>
    <s v="1HY3070630118"/>
    <s v="拼接流苏包臀裙半身裙"/>
    <s v="米白"/>
    <x v="0"/>
    <x v="0"/>
    <n v="1"/>
    <x v="111"/>
    <n v="539"/>
    <x v="7"/>
    <x v="0"/>
    <s v="优雅迷人"/>
    <s v="修身包臀裙型；拼接流苏下摆；精选弹力提花面料"/>
    <s v="修身"/>
    <s v="5-6分长"/>
  </r>
  <r>
    <x v="4"/>
    <s v="1HN3073270520"/>
    <s v="高腰单排扣棉质半身裙"/>
    <s v="军绿"/>
    <x v="0"/>
    <x v="0"/>
    <n v="1"/>
    <x v="86"/>
    <n v="499"/>
    <x v="9"/>
    <x v="1"/>
    <s v="轻松俏丽"/>
    <s v="高腰小A字轮廓；复古单排扣；深浅撞色层次；精选含棉材质"/>
    <s v="修身"/>
    <s v="5-6分长"/>
  </r>
  <r>
    <x v="4"/>
    <s v="1HN3077920650"/>
    <s v="高腰单排扣牛仔半身裙"/>
    <s v="深蓝"/>
    <x v="0"/>
    <x v="0"/>
    <n v="1"/>
    <x v="86"/>
    <n v="499"/>
    <x v="9"/>
    <x v="1"/>
    <s v="轻松俏丽"/>
    <s v="高腰小A字轮廓；复古单排扣；多重洗水层次；精选棉质牛仔布打造"/>
    <s v="合体"/>
    <s v="5-6分长"/>
  </r>
  <r>
    <x v="4"/>
    <s v="1HY3070620090"/>
    <s v="高腰A字褶皱雪纺半裙"/>
    <s v="黑色"/>
    <x v="0"/>
    <x v="0"/>
    <n v="1"/>
    <x v="124"/>
    <n v="639"/>
    <x v="5"/>
    <x v="1"/>
    <s v="优雅迷人"/>
    <s v="高腰A字轮廓；加入丰富压褶；优雅及膝中裙；精选轻柔雪纺打造"/>
    <s v="宽松"/>
    <s v="5-6分长"/>
  </r>
  <r>
    <x v="4"/>
    <s v="1HY3035820090"/>
    <s v="拼流苏针织A字裙半裙"/>
    <s v="黑色"/>
    <x v="0"/>
    <x v="0"/>
    <n v="1"/>
    <x v="151"/>
    <n v="469"/>
    <x v="9"/>
    <x v="1"/>
    <s v="时尚都会"/>
    <s v="简约A字轮廓；时尚中腰设计；拼接流苏下摆；精选柔韧混纺针织"/>
    <s v="修身"/>
    <s v="5-6分长"/>
  </r>
  <r>
    <x v="4"/>
    <s v="1HY3035820110"/>
    <s v="拼流苏针织A字裙半裙"/>
    <s v="黑色"/>
    <x v="0"/>
    <x v="0"/>
    <n v="1"/>
    <x v="151"/>
    <n v="469"/>
    <x v="9"/>
    <x v="1"/>
    <s v="时尚都会"/>
    <s v="简约A字轮廓；时尚中腰设计；拼接流苏下摆；精选柔韧混纺针织"/>
    <s v="修身"/>
    <s v="5-6分长"/>
  </r>
  <r>
    <x v="4"/>
    <s v="1HY3075640090"/>
    <s v="A字开叉拼接褶皱半裙"/>
    <s v="黑色"/>
    <x v="0"/>
    <x v="0"/>
    <n v="1"/>
    <x v="86"/>
    <n v="499"/>
    <x v="9"/>
    <x v="1"/>
    <s v="优雅时髦"/>
    <s v="中腰A字轮廓；性感人字前开衩设计；拼接百褶稍长内衬"/>
    <s v="合体"/>
    <s v="5-6分长"/>
  </r>
  <r>
    <x v="4"/>
    <s v="1HY3075670000"/>
    <s v="高腰A字百褶半身中裙"/>
    <s v="漂白"/>
    <x v="0"/>
    <x v="0"/>
    <n v="1"/>
    <x v="55"/>
    <n v="569"/>
    <x v="7"/>
    <x v="1"/>
    <s v="优雅迷人"/>
    <s v="高腰A型轮廓；层次百褶裙型；及膝中裙裙长；稍短内衬透视效果"/>
    <s v="合体"/>
    <s v="5-6分长"/>
  </r>
  <r>
    <x v="4"/>
    <s v="1HN3071460090"/>
    <s v="字母印花开叉半身中裙"/>
    <s v="黑色"/>
    <x v="0"/>
    <x v="0"/>
    <n v="1"/>
    <x v="22"/>
    <n v="469"/>
    <x v="9"/>
    <x v="0"/>
    <s v="轻松青春"/>
    <s v="简约包臀裙型；撞色字母slogan印花；性感开叉设计"/>
    <s v="合体"/>
    <s v="5-6分长"/>
  </r>
  <r>
    <x v="4"/>
    <s v="1HN3071460520"/>
    <s v="字母印花开叉半身中裙"/>
    <s v="黑色"/>
    <x v="0"/>
    <x v="0"/>
    <n v="1"/>
    <x v="22"/>
    <n v="469"/>
    <x v="9"/>
    <x v="0"/>
    <s v="轻松青春"/>
    <s v="简约包臀裙型；撞色字母slogan印花；性感开叉设计"/>
    <s v="合体"/>
    <s v="5-6分长"/>
  </r>
  <r>
    <x v="4"/>
    <s v="1HN3071500520"/>
    <s v="高腰A字单排扣半身裙"/>
    <s v="桔红"/>
    <x v="0"/>
    <x v="0"/>
    <n v="1"/>
    <x v="22"/>
    <n v="469"/>
    <x v="9"/>
    <x v="0"/>
    <s v="摩登俏丽"/>
    <s v="高腰A字轮廓；加入丰富压褶；复古单排扣设计"/>
    <s v="宽松"/>
    <s v="5-6分长"/>
  </r>
  <r>
    <x v="4"/>
    <s v="1HN3071500190"/>
    <s v="高腰A字单排扣半身裙"/>
    <s v="桔红"/>
    <x v="0"/>
    <x v="0"/>
    <n v="1"/>
    <x v="151"/>
    <n v="469"/>
    <x v="9"/>
    <x v="1"/>
    <s v="摩登俏丽"/>
    <s v="高腰A字轮廓；加入丰富压褶；复古单排扣设计"/>
    <s v="宽松"/>
    <s v="5-6分长"/>
  </r>
  <r>
    <x v="4"/>
    <s v="1HY3070400900"/>
    <s v="高腰开叉条纹半身裙"/>
    <s v="黑蓝条"/>
    <x v="0"/>
    <x v="0"/>
    <n v="1"/>
    <x v="144"/>
    <n v="539"/>
    <x v="7"/>
    <x v="1"/>
    <s v="摩登优雅"/>
    <s v="高腰修身版型；个性黑蓝斜条纹；醒目撞色设计；别致弧形开叉"/>
    <s v="修身"/>
    <s v="5-6分长"/>
  </r>
  <r>
    <x v="4"/>
    <s v="1HY3076960090"/>
    <s v="高腰A字刺绣半身裙"/>
    <s v="黑色"/>
    <x v="0"/>
    <x v="0"/>
    <n v="1"/>
    <x v="55"/>
    <n v="569"/>
    <x v="7"/>
    <x v="1"/>
    <s v="时尚摩登"/>
    <s v="高腰A字版型；字母刺绣装饰；精选含棉面料"/>
    <s v="合体"/>
    <s v="5-6分长"/>
  </r>
  <r>
    <x v="4"/>
    <s v="1HH3072140910"/>
    <s v="撞色条纹修身流苏半裙"/>
    <s v="黑红条"/>
    <x v="0"/>
    <x v="0"/>
    <n v="1"/>
    <x v="18"/>
    <n v="669"/>
    <x v="5"/>
    <x v="0"/>
    <s v="摩登都会"/>
    <s v="修身包臀裙型；撞色条纹图案；拼接流苏下摆；精选舒适棉质"/>
    <s v="修身"/>
    <s v="短款"/>
  </r>
  <r>
    <x v="4"/>
    <s v="1HJ3071880010"/>
    <s v="高腰不规则A字裙半裙"/>
    <s v="米白"/>
    <x v="0"/>
    <x v="0"/>
    <n v="1"/>
    <x v="33"/>
    <n v="439"/>
    <x v="9"/>
    <x v="0"/>
    <s v="时髦百搭"/>
    <s v="显瘦高腰版型；简约A字轮廓；前幅不规则搭片设计"/>
    <s v="合体"/>
    <s v="5-6分长"/>
  </r>
  <r>
    <x v="4"/>
    <s v="1HN3073180010"/>
    <s v="镂空刺绣高腰A字半裙"/>
    <s v="米白"/>
    <x v="0"/>
    <x v="0"/>
    <n v="1"/>
    <x v="22"/>
    <n v="469"/>
    <x v="9"/>
    <x v="0"/>
    <s v="摩登俏丽"/>
    <s v="高腰A型轮廓；刺绣卡通头像；稍短内衬透视；精选镂空蕾丝网布"/>
    <s v="合体"/>
    <s v="5-6分长"/>
  </r>
  <r>
    <x v="4"/>
    <s v="1HY3076620090"/>
    <s v="欧根纱刺绣镂空半身裙"/>
    <s v="黑色"/>
    <x v="0"/>
    <x v="0"/>
    <n v="1"/>
    <x v="17"/>
    <n v="569"/>
    <x v="7"/>
    <x v="0"/>
    <s v="时髦摩登"/>
    <s v="修身包臀裙型；稍短内衬透视；刺绣花朵绣章；镂空棉质欧根纱打造"/>
    <s v="修身"/>
    <s v="5-6分长"/>
  </r>
  <r>
    <x v="4"/>
    <s v="1HY3076720090"/>
    <s v="纯色拉链修身半身裙"/>
    <s v="黑色"/>
    <x v="0"/>
    <x v="0"/>
    <n v="1"/>
    <x v="111"/>
    <n v="539"/>
    <x v="7"/>
    <x v="0"/>
    <s v="简约时髦"/>
    <s v="修身包臀裙型；时尚拉链装饰；简约无繁复设计"/>
    <s v="修身"/>
    <s v="5-6分长"/>
  </r>
  <r>
    <x v="4"/>
    <s v="1HY3076720520"/>
    <s v="纯色拉链修身半身裙"/>
    <s v="黑色"/>
    <x v="0"/>
    <x v="0"/>
    <n v="1"/>
    <x v="111"/>
    <n v="539"/>
    <x v="7"/>
    <x v="0"/>
    <s v="简约时髦"/>
    <s v="修身包臀裙型；时尚拉链装饰；简约无繁复设计"/>
    <s v="修身"/>
    <s v="5-6分长"/>
  </r>
  <r>
    <x v="4"/>
    <s v="1HH3072140832"/>
    <s v="撞色条纹修身流苏半裙"/>
    <s v="黑红条"/>
    <x v="0"/>
    <x v="0"/>
    <n v="1"/>
    <x v="116"/>
    <n v="669"/>
    <x v="5"/>
    <x v="1"/>
    <s v="摩登都会"/>
    <s v="修身包臀裙型；撞色条纹图案；拼接流苏下摆；精选舒适棉质"/>
    <s v="修身"/>
    <s v="短款"/>
  </r>
  <r>
    <x v="4"/>
    <s v="1HJ3071880110"/>
    <s v="高腰不规则A字裙半裙"/>
    <s v="米白"/>
    <x v="0"/>
    <x v="0"/>
    <n v="1"/>
    <x v="135"/>
    <n v="439"/>
    <x v="9"/>
    <x v="1"/>
    <s v="时髦百搭"/>
    <s v="显瘦高腰版型；简约A字轮廓；前幅不规则搭片设计"/>
    <s v="合体"/>
    <s v="5-6分长"/>
  </r>
  <r>
    <x v="4"/>
    <s v="1HN3073180500"/>
    <s v="镂空刺绣高腰A字半裙"/>
    <s v="米白"/>
    <x v="0"/>
    <x v="0"/>
    <n v="1"/>
    <x v="152"/>
    <n v="469"/>
    <x v="9"/>
    <x v="1"/>
    <s v="摩登俏丽"/>
    <s v="高腰A型轮廓；刺绣卡通头像；稍短内衬透视；精选镂空蕾丝网布"/>
    <s v="合体"/>
    <s v="5-6分长"/>
  </r>
  <r>
    <x v="4"/>
    <s v="1HY3070040133"/>
    <s v="高腰A字褶皱纯色半裙"/>
    <s v="浅粉"/>
    <x v="0"/>
    <x v="0"/>
    <n v="1"/>
    <x v="92"/>
    <n v="699"/>
    <x v="5"/>
    <x v="1"/>
    <s v="简约优雅"/>
    <s v="高腰A字轮廓；优雅及膝中裙裙长；加入丰富褶皱；大气无繁复设计"/>
    <s v="修身"/>
    <s v="5-6分长"/>
  </r>
  <r>
    <x v="4"/>
    <s v="1HY3070080140"/>
    <s v="星星提花高腰A字半裙"/>
    <s v="橙红"/>
    <x v="0"/>
    <x v="0"/>
    <n v="1"/>
    <x v="152"/>
    <n v="469"/>
    <x v="9"/>
    <x v="1"/>
    <s v="时尚迷人"/>
    <s v="显瘦高腰设计；简约A型轮廓；星星提花质感面料"/>
    <s v="宽松"/>
    <s v="5-6分长"/>
  </r>
  <r>
    <x v="4"/>
    <s v="1HY3070080650"/>
    <s v="星星提花高腰A字半裙"/>
    <s v="橙红"/>
    <x v="0"/>
    <x v="0"/>
    <n v="1"/>
    <x v="152"/>
    <n v="469"/>
    <x v="9"/>
    <x v="1"/>
    <s v="时尚迷人"/>
    <s v="显瘦高腰设计；简约A型轮廓；星星提花质感面料"/>
    <s v="宽松"/>
    <s v="5-6分长"/>
  </r>
  <r>
    <x v="4"/>
    <s v="1HY3070290000"/>
    <s v="刺绣修身开叉包臀半裙"/>
    <s v="漂白"/>
    <x v="0"/>
    <x v="0"/>
    <n v="1"/>
    <x v="62"/>
    <n v="799"/>
    <x v="6"/>
    <x v="1"/>
    <s v="优雅迷人"/>
    <s v="中腰包臀裙型；性感侧开衩设计；柔美网布绣花；蕾丝花边细节"/>
    <s v="修身"/>
    <s v="5-6分长"/>
  </r>
  <r>
    <x v="4"/>
    <s v="1HH2070130018"/>
    <s v="高腰A字印花刺绣半裙"/>
    <s v="白色"/>
    <x v="0"/>
    <x v="0"/>
    <n v="1"/>
    <x v="160"/>
    <n v="869"/>
    <x v="2"/>
    <x v="1"/>
    <s v="摩登时尚"/>
    <s v="高腰A字轮廓；时尚撞色设计；清新花朵刺绣+圆点印花"/>
    <s v="宽松"/>
    <s v="5-6分长"/>
  </r>
  <r>
    <x v="4"/>
    <s v="1HH2070520018"/>
    <s v="高腰拼接包臀裙半身裙"/>
    <s v="白色"/>
    <x v="0"/>
    <x v="0"/>
    <n v="1"/>
    <x v="150"/>
    <n v="569"/>
    <x v="7"/>
    <x v="1"/>
    <s v="优雅迷人"/>
    <s v="高腰包臀裙型；复古单排扣；拼接薄透烧花面料下摆"/>
    <s v="合体"/>
    <s v="5-6分长"/>
  </r>
  <r>
    <x v="4"/>
    <s v="1HH2070780018"/>
    <s v="高腰伞形薄提花半身裙"/>
    <s v="白色"/>
    <x v="0"/>
    <x v="0"/>
    <n v="1"/>
    <x v="77"/>
    <n v="599"/>
    <x v="7"/>
    <x v="1"/>
    <s v="优雅迷人"/>
    <s v="高腰伞形裙摆；立体提花剪花图案；精选轻透薄款混纺面料"/>
    <s v="宽松"/>
    <s v="5-6分长"/>
  </r>
  <r>
    <x v="4"/>
    <s v="1HH2070170018"/>
    <s v="蕾丝拼接流苏包臀半裙"/>
    <s v="白色"/>
    <x v="0"/>
    <x v="0"/>
    <n v="1"/>
    <x v="161"/>
    <n v="1390"/>
    <x v="1"/>
    <x v="1"/>
    <s v="摩登优雅"/>
    <s v="高腰合体版型；拼接流苏长下摆；优雅复古水溶花蕾丝面料"/>
    <s v="合体"/>
    <s v="5-6分长"/>
  </r>
  <r>
    <x v="4"/>
    <s v="1HY2072270180"/>
    <s v="高腰A字撞色印花半裙"/>
    <s v="黑色"/>
    <x v="0"/>
    <x v="0"/>
    <n v="1"/>
    <x v="150"/>
    <n v="569"/>
    <x v="7"/>
    <x v="1"/>
    <s v="摩登优雅"/>
    <s v="高腰A型轮廓；加入丰富压褶；稍短内衬轻透；圆点格子烧花印花"/>
    <s v="宽松"/>
    <s v="5-6分长"/>
  </r>
  <r>
    <x v="4"/>
    <s v="1HH2070440910"/>
    <s v="撞色条纹拼接包臀半裙"/>
    <s v="黑白条"/>
    <x v="0"/>
    <x v="0"/>
    <n v="1"/>
    <x v="97"/>
    <n v="639"/>
    <x v="5"/>
    <x v="1"/>
    <s v="摩登优雅"/>
    <s v="高腰合体版型；时尚包臀裙；拼接荷叶边下摆；撞色条纹印花图案"/>
    <s v="合体"/>
    <s v="5-6分长"/>
  </r>
  <r>
    <x v="4"/>
    <s v="1HH2073330180"/>
    <s v="A字拼接腰带开叉半裙"/>
    <s v="粉红"/>
    <x v="0"/>
    <x v="0"/>
    <n v="1"/>
    <x v="103"/>
    <n v="539"/>
    <x v="7"/>
    <x v="1"/>
    <s v="摩登都会"/>
    <s v="中腰A字半身裙；拼接腰带设计；前开衩+拼接内衬"/>
    <s v="合体"/>
    <s v="5-6分长"/>
  </r>
  <r>
    <x v="4"/>
    <s v="1HH2073330870"/>
    <s v="A字拼接腰带开叉半裙"/>
    <s v="粉红"/>
    <x v="0"/>
    <x v="0"/>
    <n v="1"/>
    <x v="103"/>
    <n v="539"/>
    <x v="7"/>
    <x v="1"/>
    <s v="摩登都会"/>
    <s v="中腰A字半身裙；拼接腰带设计；前开衩+拼接内衬"/>
    <s v="合体"/>
    <s v="5-6分长"/>
  </r>
  <r>
    <x v="4"/>
    <s v="1HY2071910000"/>
    <s v="镂空高腰修身包臀中裙"/>
    <s v="漂白"/>
    <x v="0"/>
    <x v="0"/>
    <n v="1"/>
    <x v="108"/>
    <n v="899"/>
    <x v="2"/>
    <x v="1"/>
    <s v="优雅迷人"/>
    <s v="高腰修身版型；时尚包臀裙；镂空水溶绣花；稍短内衬透视设计"/>
    <s v="修身"/>
    <s v="5-6分长"/>
  </r>
  <r>
    <x v="4"/>
    <s v="1HY2071910090"/>
    <s v="镂空高腰修身包臀中裙"/>
    <s v="漂白"/>
    <x v="0"/>
    <x v="0"/>
    <n v="1"/>
    <x v="108"/>
    <n v="899"/>
    <x v="2"/>
    <x v="1"/>
    <s v="优雅迷人"/>
    <s v="高腰修身版型；时尚包臀裙；镂空水溶绣花；稍短内衬透视设计"/>
    <s v="修身"/>
    <s v="5-6分长"/>
  </r>
  <r>
    <x v="4"/>
    <s v="1HY2071910180"/>
    <s v="镂空高腰修身包臀中裙"/>
    <s v="漂白"/>
    <x v="0"/>
    <x v="0"/>
    <n v="1"/>
    <x v="108"/>
    <n v="899"/>
    <x v="2"/>
    <x v="1"/>
    <s v="优雅迷人"/>
    <s v="高腰修身版型；时尚包臀裙；镂空水溶绣花；稍短内衬透视设计"/>
    <s v="修身"/>
    <s v="5-6分长"/>
  </r>
  <r>
    <x v="4"/>
    <s v="1HY2071930000"/>
    <s v="高腰开叉棉质包臀半裙"/>
    <s v="漂白"/>
    <x v="0"/>
    <x v="0"/>
    <n v="1"/>
    <x v="98"/>
    <n v="499"/>
    <x v="9"/>
    <x v="1"/>
    <s v="简约时尚"/>
    <s v="高腰包臀裙型；加入修身腰带点缀；魅力前开衩设计；精选棉质面料"/>
    <s v="合体"/>
    <s v="5-6分长"/>
  </r>
  <r>
    <x v="4"/>
    <s v="1HY2071930090"/>
    <s v="高腰开叉棉质包臀半裙"/>
    <s v="漂白"/>
    <x v="0"/>
    <x v="0"/>
    <n v="1"/>
    <x v="98"/>
    <n v="499"/>
    <x v="9"/>
    <x v="1"/>
    <s v="简约时尚"/>
    <s v="高腰包臀裙型；加入修身腰带点缀；魅力前开衩设计；精选棉质面料"/>
    <s v="合体"/>
    <s v="5-6分长"/>
  </r>
  <r>
    <x v="4"/>
    <s v="1HY2072270090"/>
    <s v="高腰A字撞色印花半裙"/>
    <s v="黑色"/>
    <x v="0"/>
    <x v="0"/>
    <n v="1"/>
    <x v="150"/>
    <n v="569"/>
    <x v="7"/>
    <x v="1"/>
    <s v="摩登优雅"/>
    <s v="高腰A型轮廓；加入丰富压褶；稍短内衬轻透；圆点格子烧花印花"/>
    <s v="宽松"/>
    <s v="5-6分长"/>
  </r>
  <r>
    <x v="4"/>
    <s v="1HN2073030520"/>
    <s v="高腰A字开叉拼接半裙"/>
    <s v="军绿"/>
    <x v="0"/>
    <x v="0"/>
    <n v="1"/>
    <x v="150"/>
    <n v="569"/>
    <x v="7"/>
    <x v="1"/>
    <s v="优雅俏丽"/>
    <s v="高腰A型轮廓；前幅开衩拼接百褶内衬；精选舒适棉质双层布"/>
    <s v="合体"/>
    <s v="5-6分长"/>
  </r>
  <r>
    <x v="4"/>
    <s v="1HY2072280010"/>
    <s v="欧根纱绣花包臀半身裙"/>
    <s v="米白"/>
    <x v="0"/>
    <x v="0"/>
    <n v="1"/>
    <x v="97"/>
    <n v="639"/>
    <x v="5"/>
    <x v="1"/>
    <s v="优雅格调"/>
    <s v="高腰合体版型；时尚包臀裙；欧根纱绣花植物图案；优雅开衩设计"/>
    <s v="合体"/>
    <s v="5-6分长"/>
  </r>
  <r>
    <x v="4"/>
    <s v="1HY2074060650"/>
    <s v="拼接流苏包臀牛仔半裙"/>
    <s v="深蓝"/>
    <x v="0"/>
    <x v="0"/>
    <n v="1"/>
    <x v="134"/>
    <n v="669"/>
    <x v="5"/>
    <x v="1"/>
    <s v="时尚自信"/>
    <s v="短款合体版型；多重洗水效果；包臀裙拼接流苏；精选棉质牛仔料"/>
    <s v="修身"/>
    <s v="短款"/>
  </r>
  <r>
    <x v="4"/>
    <s v="1HY2074170018"/>
    <s v="拼接流苏包臀牛仔半裙"/>
    <s v="白色"/>
    <x v="0"/>
    <x v="0"/>
    <n v="1"/>
    <x v="134"/>
    <n v="669"/>
    <x v="5"/>
    <x v="1"/>
    <s v="时尚自信"/>
    <s v="短款合体版型；多重洗水效果；包臀裙拼接流苏；精选棉质牛仔料"/>
    <s v="合体"/>
    <s v="短款"/>
  </r>
  <r>
    <x v="4"/>
    <s v="1HH2070320010"/>
    <s v="棉质蕾丝修身包臀半裙"/>
    <s v="米白"/>
    <x v="0"/>
    <x v="0"/>
    <n v="1"/>
    <x v="82"/>
    <n v="799"/>
    <x v="6"/>
    <x v="1"/>
    <s v="优雅大方"/>
    <s v="修身包臀裙型；稍短内衬+波浪边下摆设计；精选棉质睫毛蕾丝"/>
    <s v="修身"/>
    <s v="5-6分长"/>
  </r>
  <r>
    <x v="4"/>
    <s v="1HH2070320090"/>
    <s v="棉质蕾丝修身包臀半裙"/>
    <s v="米白"/>
    <x v="0"/>
    <x v="0"/>
    <n v="1"/>
    <x v="82"/>
    <n v="799"/>
    <x v="6"/>
    <x v="1"/>
    <s v="优雅大方"/>
    <s v="修身包臀裙型；稍短内衬+波浪边下摆设计；精选棉质睫毛蕾丝"/>
    <s v="修身"/>
    <s v="5-6分长"/>
  </r>
  <r>
    <x v="4"/>
    <s v="1HJ2073220090"/>
    <s v="卡通印花修身包臀半裙"/>
    <s v="黑色"/>
    <x v="0"/>
    <x v="0"/>
    <n v="1"/>
    <x v="133"/>
    <n v="299"/>
    <x v="10"/>
    <x v="1"/>
    <s v="百搭时髦"/>
    <s v="修身包臀裙型；舒适松紧腰设计；波普卡通印花；优选拉架针织混纺"/>
    <s v="修身"/>
    <s v="5-6分长"/>
  </r>
  <r>
    <x v="4"/>
    <s v="1HJ2073220520"/>
    <s v="卡通印花修身包臀半裙"/>
    <s v="黑色"/>
    <x v="0"/>
    <x v="0"/>
    <n v="1"/>
    <x v="133"/>
    <n v="299"/>
    <x v="10"/>
    <x v="1"/>
    <s v="百搭时髦"/>
    <s v="修身包臀裙型；舒适松紧腰设计；波普卡通印花；优选拉架针织混纺"/>
    <s v="修身"/>
    <s v="5-6分长"/>
  </r>
  <r>
    <x v="4"/>
    <s v="1HY2073920000"/>
    <s v="蕾丝透视开叉长款半裙"/>
    <s v="漂白"/>
    <x v="0"/>
    <x v="0"/>
    <n v="1"/>
    <x v="105"/>
    <n v="739"/>
    <x v="6"/>
    <x v="1"/>
    <s v="优雅摩登"/>
    <s v="长款侧开叉设计；短内衬透视效果；浪漫睫毛蕾丝下摆"/>
    <s v="合体"/>
    <s v="长款"/>
  </r>
  <r>
    <x v="4"/>
    <s v="1HY2073920090"/>
    <s v="长款开叉蕾丝半身裙"/>
    <s v="漂白"/>
    <x v="0"/>
    <x v="0"/>
    <n v="1"/>
    <x v="105"/>
    <n v="739"/>
    <x v="6"/>
    <x v="1"/>
    <s v="优雅摩登"/>
    <s v="长款侧开叉设计；短内衬透视效果；浪漫睫毛蕾丝下摆"/>
    <s v="合体"/>
    <s v="长款"/>
  </r>
  <r>
    <x v="4"/>
    <s v="1HY2074940120"/>
    <s v="高腰拼接纯色中长半裙"/>
    <s v="黑色"/>
    <x v="0"/>
    <x v="0"/>
    <n v="1"/>
    <x v="77"/>
    <n v="599"/>
    <x v="7"/>
    <x v="1"/>
    <s v="优雅魅力"/>
    <s v="包臀裙拼接百褶下摆；中长合体版型；精选弹力混纺+透薄网布"/>
    <s v="合体"/>
    <s v="7-8分长"/>
  </r>
  <r>
    <x v="4"/>
    <s v="1HY2075450090"/>
    <s v="高腰A字开叉棉质半裙"/>
    <s v="黑色"/>
    <x v="0"/>
    <x v="0"/>
    <n v="1"/>
    <x v="98"/>
    <n v="499"/>
    <x v="9"/>
    <x v="1"/>
    <s v="摩登时尚"/>
    <s v="高腰A型轮廓；叠盖开衩设计；腰侧日字扣固定；精选舒适棉质面料"/>
    <s v="合体"/>
    <s v="5-6分长"/>
  </r>
  <r>
    <x v="4"/>
    <s v="1HY2075450140"/>
    <s v="高腰A字开叉棉质半裙"/>
    <s v="黑色"/>
    <x v="0"/>
    <x v="0"/>
    <n v="1"/>
    <x v="98"/>
    <n v="499"/>
    <x v="9"/>
    <x v="1"/>
    <s v="摩登时尚"/>
    <s v="高腰A型轮廓；叠盖开衩设计；腰侧日字扣固定；精选舒适棉质面料"/>
    <s v="合体"/>
    <s v="5-6分长"/>
  </r>
  <r>
    <x v="4"/>
    <s v="1HH2070600090"/>
    <s v="高腰水溶绣花镂空半裙"/>
    <s v="米白"/>
    <x v="0"/>
    <x v="0"/>
    <n v="1"/>
    <x v="161"/>
    <n v="1390"/>
    <x v="1"/>
    <x v="1"/>
    <s v="摩登都会"/>
    <s v="高腰合体版型；搭配赠送短裤作内衬；镂空水溶绣花面料"/>
    <s v="合体"/>
    <s v="5-6分长"/>
  </r>
  <r>
    <x v="4"/>
    <s v="1HH2070580000"/>
    <s v="高腰拼接流苏包臀半裙"/>
    <s v="漂白"/>
    <x v="0"/>
    <x v="0"/>
    <n v="1"/>
    <x v="77"/>
    <n v="599"/>
    <x v="7"/>
    <x v="1"/>
    <s v="摩登都会"/>
    <s v="高腰包臀裙型；别致M型脚边；拼接流苏花边"/>
    <s v="合体"/>
    <s v="短款"/>
  </r>
  <r>
    <x v="4"/>
    <s v="1HH2070600010"/>
    <s v="高腰水溶绣花镂空半裙"/>
    <s v="米白"/>
    <x v="0"/>
    <x v="0"/>
    <n v="1"/>
    <x v="161"/>
    <n v="1390"/>
    <x v="1"/>
    <x v="1"/>
    <s v="摩登都会"/>
    <s v="高腰合体版型；搭配赠送短裤作内衬；镂空水溶绣花面料"/>
    <s v="合体"/>
    <s v="5-6分长"/>
  </r>
  <r>
    <x v="4"/>
    <s v="1HY2072780018"/>
    <s v="高腰A字皱褶伞裙半裙"/>
    <s v="白色"/>
    <x v="0"/>
    <x v="0"/>
    <n v="1"/>
    <x v="146"/>
    <n v="439"/>
    <x v="9"/>
    <x v="1"/>
    <s v="优雅格调"/>
    <s v="高腰A字轮廓；加入丰富压褶；时尚伞形裙摆"/>
    <s v="宽松"/>
    <s v="5-6分长"/>
  </r>
  <r>
    <x v="4"/>
    <s v="1HY2074620010"/>
    <s v="高腰A字排扣棉质半裙"/>
    <s v="米白"/>
    <x v="0"/>
    <x v="0"/>
    <n v="1"/>
    <x v="98"/>
    <n v="499"/>
    <x v="9"/>
    <x v="1"/>
    <s v="优雅都会"/>
    <s v="高腰A字轮廓；双排扣+开叉设计；稍长蕾丝边内衬；精选棉质双层布"/>
    <s v="合体"/>
    <s v="5-6分长"/>
  </r>
  <r>
    <x v="4"/>
    <s v="1HY2074620090"/>
    <s v="高腰A字绣花棉质半裙"/>
    <s v="米白"/>
    <x v="0"/>
    <x v="0"/>
    <n v="1"/>
    <x v="98"/>
    <n v="499"/>
    <x v="9"/>
    <x v="1"/>
    <s v="优雅都会"/>
    <s v="高腰A字轮廓；双排扣+开叉设计；稍长蕾丝边内衬；精选棉质双层布"/>
    <s v="合体"/>
    <s v="5-6分长"/>
  </r>
  <r>
    <x v="4"/>
    <s v="1HN1071470920"/>
    <s v="高腰条纹开叉棉质半裙"/>
    <s v="白黑条"/>
    <x v="0"/>
    <x v="0"/>
    <n v="1"/>
    <x v="103"/>
    <n v="539"/>
    <x v="7"/>
    <x v="1"/>
    <s v="摩登俏丽"/>
    <s v="高腰合体版型；不规则开叉+腰带点缀；精选柔韧间条斜纹棉布"/>
    <s v="合体"/>
    <s v="5-6分长"/>
  </r>
  <r>
    <x v="4"/>
    <s v="1HY1072840010"/>
    <s v="松紧蕾丝中长百褶半裙"/>
    <s v="米白"/>
    <x v="0"/>
    <x v="0"/>
    <n v="1"/>
    <x v="106"/>
    <n v="939"/>
    <x v="0"/>
    <x v="1"/>
    <s v="柔和格调"/>
    <s v="简约大方设计；时尚百褶裙；柔美蕾丝内衬；精选绣花网布材质"/>
    <s v="宽松"/>
    <s v="5-6分长"/>
  </r>
  <r>
    <x v="4"/>
    <s v="1HY1072620000"/>
    <s v="欧根纱绣花A字半身裙"/>
    <s v="漂白"/>
    <x v="0"/>
    <x v="0"/>
    <n v="1"/>
    <x v="77"/>
    <n v="599"/>
    <x v="7"/>
    <x v="1"/>
    <s v="时尚魅力"/>
    <s v="高腰A字轮廓；优雅刺绣花朵图案；精选欧根纱绣花面料"/>
    <s v="合体"/>
    <s v="5-6分长"/>
  </r>
  <r>
    <x v="4"/>
    <s v="1HY1072620090"/>
    <s v="欧根纱绣花A字半身裙"/>
    <s v="漂白"/>
    <x v="0"/>
    <x v="0"/>
    <n v="1"/>
    <x v="77"/>
    <n v="599"/>
    <x v="7"/>
    <x v="1"/>
    <s v="时尚魅力"/>
    <s v="高腰A字轮廓；优雅刺绣花朵图案；精选欧根纱绣花面料"/>
    <s v="合体"/>
    <s v="5-6分长"/>
  </r>
  <r>
    <x v="4"/>
    <s v="1HH1073820010"/>
    <s v="A字开叉包臀中长半裙"/>
    <s v="米白"/>
    <x v="0"/>
    <x v="0"/>
    <n v="1"/>
    <x v="103"/>
    <n v="539"/>
    <x v="7"/>
    <x v="1"/>
    <s v="简约优雅"/>
    <s v="简约合体版型；中腰A字轮廓；时尚开叉设计；选用棉质材质内衬"/>
    <s v="合体"/>
    <s v="7-8分长"/>
  </r>
  <r>
    <x v="4"/>
    <s v="1HY1072360090"/>
    <s v="高腰开叉A字系带半裙"/>
    <s v="黑色"/>
    <x v="0"/>
    <x v="0"/>
    <n v="1"/>
    <x v="146"/>
    <n v="439"/>
    <x v="9"/>
    <x v="1"/>
    <s v="简约优雅"/>
    <s v="高腰A字版型；时尚开叉设计；优雅腰部系带"/>
    <s v="合体"/>
    <s v="5-6分长"/>
  </r>
  <r>
    <x v="4"/>
    <s v="1HH1070570090"/>
    <s v="高腰A字条纹棉质半裙"/>
    <s v="黑色"/>
    <x v="0"/>
    <x v="0"/>
    <n v="1"/>
    <x v="150"/>
    <n v="569"/>
    <x v="7"/>
    <x v="1"/>
    <s v="都会大气"/>
    <s v="高腰A字轮廓；撞色条纹图案；精选棉质面料+纯棉柔滑内衬"/>
    <s v="合体"/>
    <s v="5-6分长"/>
  </r>
  <r>
    <x v="4"/>
    <s v="1HY1072360452"/>
    <s v="高腰开叉A字系带半裙"/>
    <s v="黑色"/>
    <x v="0"/>
    <x v="0"/>
    <n v="1"/>
    <x v="146"/>
    <n v="439"/>
    <x v="9"/>
    <x v="1"/>
    <s v="简约优雅"/>
    <s v="高腰A字版型；时尚开叉设计；优雅腰部系带"/>
    <s v="合体"/>
    <s v="5-6分长"/>
  </r>
  <r>
    <x v="4"/>
    <s v="1HY1072370010"/>
    <s v="松紧腰蕾丝百褶半身裙"/>
    <s v="米白"/>
    <x v="0"/>
    <x v="0"/>
    <n v="1"/>
    <x v="77"/>
    <n v="599"/>
    <x v="7"/>
    <x v="1"/>
    <s v="优雅自信"/>
    <s v="时尚百褶裙型；蕾丝花边内衬；稍短内搭塑造性感透视效果"/>
    <s v="宽松"/>
    <s v="5-6分长"/>
  </r>
  <r>
    <x v="4"/>
    <s v="1HH1075020090"/>
    <s v="高腰A字排扣压褶半裙"/>
    <s v="黑色"/>
    <x v="0"/>
    <x v="0"/>
    <n v="1"/>
    <x v="98"/>
    <n v="499"/>
    <x v="9"/>
    <x v="1"/>
    <s v="简约大气"/>
    <s v="高腰A字版型；简约单排扣点缀；加入立体压褶设计"/>
    <s v="宽松"/>
    <s v="5-6分长"/>
  </r>
  <r>
    <x v="4"/>
    <s v="1HH1075020810"/>
    <s v="高腰A字排扣压褶半裙"/>
    <s v="黑色"/>
    <x v="0"/>
    <x v="0"/>
    <n v="1"/>
    <x v="98"/>
    <n v="499"/>
    <x v="9"/>
    <x v="1"/>
    <s v="简约大气"/>
    <s v="高腰A字版型；简约单排扣点缀；加入立体压褶设计"/>
    <s v="宽松"/>
    <s v="5-6分长"/>
  </r>
  <r>
    <x v="4"/>
    <s v="1HN1071130600"/>
    <s v="印花开叉棉质牛仔半裙"/>
    <s v="蓝色"/>
    <x v="0"/>
    <x v="0"/>
    <n v="1"/>
    <x v="97"/>
    <n v="639"/>
    <x v="5"/>
    <x v="1"/>
    <s v="青春俏皮"/>
    <s v="中腰+开叉设计；字母印花+卡通贴布绣；精选含棉材质面料"/>
    <s v="合体"/>
    <s v="5-6分长"/>
  </r>
  <r>
    <x v="4"/>
    <s v="1HH1070170090"/>
    <s v="【促销价334元】棉质高腰A字开叉半裙"/>
    <s v="黑色"/>
    <x v="0"/>
    <x v="0"/>
    <n v="1"/>
    <x v="134"/>
    <n v="669"/>
    <x v="5"/>
    <x v="1"/>
    <s v="简约摩登"/>
    <s v="高腰A字版型；时尚开叉设计；性感蕾丝内衬；精选立体复合提花布"/>
    <s v="合体"/>
    <s v="5-6分长"/>
  </r>
  <r>
    <x v="4"/>
    <s v="1HJ1071550520"/>
    <s v="【促销价169元】高腰开叉包臀中长半裙"/>
    <s v="米白"/>
    <x v="0"/>
    <x v="0"/>
    <n v="1"/>
    <x v="145"/>
    <n v="339"/>
    <x v="8"/>
    <x v="1"/>
    <s v="时髦优雅"/>
    <s v="高腰包臀裙型；性感开叉设计；精选含棉针织布面料"/>
    <s v="合体"/>
    <s v="5-6分长"/>
  </r>
  <r>
    <x v="4"/>
    <s v="1HY1071720050"/>
    <s v="高腰毛呢开叉包臀半裙"/>
    <s v="花灰"/>
    <x v="0"/>
    <x v="0"/>
    <n v="1"/>
    <x v="95"/>
    <n v="699"/>
    <x v="5"/>
    <x v="1"/>
    <s v="简约魅力"/>
    <s v="高腰修身版型；时尚包臀开叉裙型；精选复合毛呢面料"/>
    <s v="合体"/>
    <s v="5-6分长"/>
  </r>
  <r>
    <x v="4"/>
    <s v="1HY1071750600"/>
    <s v="高腰印花百褶半身中裙"/>
    <s v="蓝色"/>
    <x v="0"/>
    <x v="0"/>
    <n v="1"/>
    <x v="82"/>
    <n v="799"/>
    <x v="6"/>
    <x v="1"/>
    <s v="时尚格调"/>
    <s v="高腰伞形裙摆；时尚百褶裙型；抽象印花图案"/>
    <s v="宽松"/>
    <s v="5-6分长"/>
  </r>
  <r>
    <x v="4"/>
    <s v="1HY1071860140"/>
    <s v="百搭高腰A字半身裙"/>
    <s v="橙红"/>
    <x v="0"/>
    <x v="0"/>
    <n v="1"/>
    <x v="148"/>
    <n v="469"/>
    <x v="9"/>
    <x v="1"/>
    <s v="简约迷人"/>
    <s v="简约大方设计；高腰A字版型；精选双层人字纹提花面料"/>
    <s v="宽松"/>
    <s v="5-6分长"/>
  </r>
  <r>
    <x v="5"/>
    <s v="1GY4060380090"/>
    <s v="开叉钉珠牛仔裤"/>
    <s v="黑色"/>
    <x v="0"/>
    <x v="3"/>
    <n v="1"/>
    <x v="9"/>
    <n v="699"/>
    <x v="5"/>
    <x v="0"/>
    <s v="裤脚开叉设计/别致钉珠点缀/采用牛仔面料"/>
    <s v="67.8%棉21.7%聚酯纤维8.2%粘纤2.3%氨纶"/>
    <s v="窄脚"/>
    <s v="9分-长款"/>
  </r>
  <r>
    <x v="5"/>
    <s v="1GY4060380610"/>
    <s v="开叉钉珠牛仔裤"/>
    <s v="黑色"/>
    <x v="0"/>
    <x v="3"/>
    <n v="1"/>
    <x v="9"/>
    <n v="699"/>
    <x v="5"/>
    <x v="0"/>
    <s v="裤脚开叉设计/别致钉珠点缀/采用牛仔面料"/>
    <s v="99.1%棉0.9%氨纶"/>
    <s v="窄脚"/>
    <s v="9分-长款"/>
  </r>
  <r>
    <x v="5"/>
    <s v="1GY4062320090"/>
    <s v="腰带中腰休闲长裤"/>
    <s v="黑色"/>
    <x v="0"/>
    <x v="3"/>
    <n v="1"/>
    <x v="21"/>
    <n v="639"/>
    <x v="5"/>
    <x v="0"/>
    <s v="方形亚克力腰带/简洁纯色设计/采用合成纤维面料"/>
    <s v="72.7%聚酯纤维19.9%粘纤7.4%氨纶_x000d_袋布:100%聚酯纤维"/>
    <s v="窄脚"/>
    <s v="9分-长款"/>
  </r>
  <r>
    <x v="5"/>
    <s v="1GY4062320530"/>
    <s v="腰带中腰休闲长裤"/>
    <s v="黑色"/>
    <x v="0"/>
    <x v="3"/>
    <n v="1"/>
    <x v="21"/>
    <n v="639"/>
    <x v="5"/>
    <x v="0"/>
    <s v="方形亚克力腰带/简洁纯色设计/采用合成纤维面料"/>
    <s v="72.7%聚酯纤维19.9%粘纤7.4%氨纶_x000d_袋布:100%聚酯纤维"/>
    <s v="窄脚"/>
    <s v="9分-长款"/>
  </r>
  <r>
    <x v="5"/>
    <s v="1GY4063100090"/>
    <s v="钉珠磨破牛仔裤"/>
    <s v="黑色"/>
    <x v="0"/>
    <x v="3"/>
    <n v="1"/>
    <x v="15"/>
    <n v="799"/>
    <x v="6"/>
    <x v="0"/>
    <s v="别致钉珠点缀/特殊磨破工艺/采用牛仔面料"/>
    <s v="70.6%棉18.6%聚酯纤维8.4%粘纤2.4%其他纤维"/>
    <s v="窄脚"/>
    <s v="9分-长款"/>
  </r>
  <r>
    <x v="5"/>
    <s v="1GY4063100610"/>
    <s v="钉珠磨破牛仔裤"/>
    <s v="黑色"/>
    <x v="0"/>
    <x v="3"/>
    <n v="1"/>
    <x v="15"/>
    <n v="799"/>
    <x v="6"/>
    <x v="0"/>
    <s v="别致钉珠点缀/特殊磨破工艺/采用牛仔面料"/>
    <s v="100%棉"/>
    <s v="窄脚"/>
    <s v="9分-长款"/>
  </r>
  <r>
    <x v="5"/>
    <s v="1GY4062330090"/>
    <s v="开叉阔腿喇叭长裤"/>
    <s v="黑色"/>
    <x v="0"/>
    <x v="3"/>
    <n v="1"/>
    <x v="111"/>
    <n v="539"/>
    <x v="7"/>
    <x v="0"/>
    <s v="裤脚开叉设计/喇叭裤修饰腿型/采用合成纤维面料"/>
    <s v="77.0%聚酯纤维18.6%粘纤4.4%氨纶_x000d_袋布:100%聚酯纤维"/>
    <s v="喇叭"/>
    <s v="9分-长款"/>
  </r>
  <r>
    <x v="5"/>
    <s v="1GY4062460920"/>
    <s v="条纹腰封中腰长裤"/>
    <s v="蓝白条"/>
    <x v="0"/>
    <x v="3"/>
    <n v="1"/>
    <x v="15"/>
    <n v="799"/>
    <x v="6"/>
    <x v="0"/>
    <s v="复古条纹图案/腰封+腰带搭配/采用合成纤维面料"/>
    <s v="65.6%聚酯纤维31.4%粘纤3%氨纶_x000d_腰贴:100%棉"/>
    <s v="窄脚"/>
    <s v="9分-长款"/>
  </r>
  <r>
    <x v="5"/>
    <s v="1GY4062520090"/>
    <s v="钉珠绣花中腰长裤"/>
    <s v="黑色"/>
    <x v="0"/>
    <x v="3"/>
    <n v="1"/>
    <x v="12"/>
    <n v="739"/>
    <x v="6"/>
    <x v="0"/>
    <s v="精致钉珠点缀/别致花朵刺绣/采用合成纤维面料"/>
    <s v="67.3%聚酯纤维30.3%粘纤2.4%氨纶(连接线除外)_x000d_腰贴:100%棉_x000d_袋布:100%聚酯纤维"/>
    <s v="窄脚"/>
    <s v="9分-长款"/>
  </r>
  <r>
    <x v="5"/>
    <s v="1GY4062520620"/>
    <s v="钉珠绣花中腰长裤"/>
    <s v="黑色"/>
    <x v="0"/>
    <x v="3"/>
    <n v="1"/>
    <x v="12"/>
    <n v="739"/>
    <x v="6"/>
    <x v="0"/>
    <s v="精致钉珠点缀/别致花朵刺绣/采用合成纤维面料"/>
    <s v="67.3%聚酯纤维30.3%粘纤2.4%氨纶(连接线除外)_x000d_腰贴:100%棉_x000d_袋布:100%聚酯纤维"/>
    <s v="窄脚"/>
    <s v="9分-长款"/>
  </r>
  <r>
    <x v="5"/>
    <s v="1GY4062850923"/>
    <s v="拉链中腰打底长裤"/>
    <s v="黑白格"/>
    <x v="0"/>
    <x v="3"/>
    <n v="1"/>
    <x v="111"/>
    <n v="539"/>
    <x v="7"/>
    <x v="0"/>
    <s v="裤脚拉链设计/复古千鸟格图案/采用合成纤维面料"/>
    <s v="97%聚酯纤维3%氨纶"/>
    <s v="窄脚"/>
    <s v="9分-长款"/>
  </r>
  <r>
    <x v="5"/>
    <s v="1GF3065360530"/>
    <s v="交叉带长袖连体裤"/>
    <s v="卡其"/>
    <x v="0"/>
    <x v="1"/>
    <n v="1"/>
    <x v="23"/>
    <n v="599"/>
    <x v="7"/>
    <x v="0"/>
    <s v="V领交叉带设计/纯色连体版型/小巧印花点缀"/>
    <s v="棉70.6%聚酯纤维29.4%"/>
    <s v="贴身"/>
    <s v="中长"/>
  </r>
  <r>
    <x v="5"/>
    <s v="1GF3065370100"/>
    <s v="纯色中腰直筒长裤"/>
    <s v="深红"/>
    <x v="0"/>
    <x v="1"/>
    <n v="1"/>
    <x v="23"/>
    <n v="599"/>
    <x v="7"/>
    <x v="0"/>
    <s v="简约直筒裤版型/无繁复纯净色调/采用高含棉面料"/>
    <s v="棉97.9%氨纶2.1%_x000d_腰贴:棉100%_x000d_袋布:聚酯纤维100%"/>
    <s v="直筒"/>
    <s v="9分-长款"/>
  </r>
  <r>
    <x v="5"/>
    <s v="1GF3065370620"/>
    <s v="纯色中腰直筒长裤"/>
    <s v="深红"/>
    <x v="0"/>
    <x v="1"/>
    <n v="1"/>
    <x v="23"/>
    <n v="599"/>
    <x v="7"/>
    <x v="0"/>
    <s v="简约直筒裤版型/无繁复纯净色调/采用高含棉面料"/>
    <s v="棉97.9%氨纶2.1%_x000d_腰贴:棉100%_x000d_袋布:聚酯纤维100%"/>
    <s v="直筒"/>
    <s v="9分-长款"/>
  </r>
  <r>
    <x v="5"/>
    <s v="1GF3065430610"/>
    <s v="磨破流苏牛仔长裤"/>
    <s v="牛仔蓝"/>
    <x v="0"/>
    <x v="1"/>
    <n v="1"/>
    <x v="15"/>
    <n v="799"/>
    <x v="6"/>
    <x v="0"/>
    <s v="裤脚磨破流苏设计/深浅洗水效果/高含棉柔韧面料"/>
    <m/>
    <s v="直筒"/>
    <s v="9分-长款"/>
  </r>
  <r>
    <x v="5"/>
    <s v="1GY3060710501"/>
    <s v="绒面中腰锥形长裤"/>
    <s v="墨绿"/>
    <x v="0"/>
    <x v="2"/>
    <n v="1"/>
    <x v="23"/>
    <n v="599"/>
    <x v="7"/>
    <x v="0"/>
    <s v="修身锥形裤版型/纯色绒面肌理/柔韧高含棉面料"/>
    <s v="棉98.4%氨纶1.6%_x000d_袋布/门襟贴:聚酯纤维100%"/>
    <s v="直筒"/>
    <s v="9分-长款"/>
  </r>
  <r>
    <x v="5"/>
    <s v="1GY3061000090"/>
    <s v="拼接荷叶锥形长裤"/>
    <s v="黑色"/>
    <x v="0"/>
    <x v="2"/>
    <n v="1"/>
    <x v="4"/>
    <n v="899"/>
    <x v="2"/>
    <x v="0"/>
    <s v="裤脚拼接荷叶边/纯色锥形版型/拉链开叉设计"/>
    <s v="[面层]聚酯纤维69.5%羊毛29.1%氨纶1.4%[底层]聚酯纤维100%_x000d_下脚里料:聚酯纤维100%_x000d_腰贴:棉100%_x000d_袋布:聚酯纤维100%"/>
    <s v="直筒"/>
    <s v="9分-长款"/>
  </r>
  <r>
    <x v="5"/>
    <s v="1GY3063950610"/>
    <s v="棉质洗水牛仔长裤"/>
    <s v="牛仔蓝"/>
    <x v="0"/>
    <x v="2"/>
    <n v="1"/>
    <x v="18"/>
    <n v="669"/>
    <x v="5"/>
    <x v="0"/>
    <s v="纯色小脚裤版型/多重洗水工艺/高含棉牛仔面料"/>
    <m/>
    <s v="窄脚"/>
    <s v="9分-长款"/>
  </r>
  <r>
    <x v="5"/>
    <s v="1GY3063960650"/>
    <s v="丹宁牛仔裤小脚裤"/>
    <s v="深蓝"/>
    <x v="0"/>
    <x v="2"/>
    <n v="1"/>
    <x v="12"/>
    <n v="739"/>
    <x v="6"/>
    <x v="0"/>
    <s v="纯色小脚裤轮廓/纽扣侧边点缀/甄选高含棉面料"/>
    <m/>
    <s v="窄脚"/>
    <s v="9分-长款"/>
  </r>
  <r>
    <x v="5"/>
    <s v="1GY3064100650"/>
    <s v="贴布绣牛仔锥形裤"/>
    <s v="深蓝"/>
    <x v="0"/>
    <x v="2"/>
    <n v="1"/>
    <x v="18"/>
    <n v="669"/>
    <x v="5"/>
    <x v="0"/>
    <s v="后幅卡通贴布绣/修身锥形裤版型/多重洗水工艺"/>
    <m/>
    <s v="窄脚"/>
    <s v="9分-长款"/>
  </r>
  <r>
    <x v="5"/>
    <s v="1GS3064710610"/>
    <s v="贴布磨毛长裤"/>
    <s v="牛仔蓝"/>
    <x v="0"/>
    <x v="0"/>
    <n v="1"/>
    <x v="4"/>
    <n v="899"/>
    <x v="2"/>
    <x v="0"/>
    <s v="字母印花图案/裤脚磨毛工艺/选用高含棉面料"/>
    <s v="棉99.1%其他纤维0.9%"/>
    <s v="直筒"/>
    <s v="7-8分长"/>
  </r>
  <r>
    <x v="5"/>
    <s v="1GY3060780090"/>
    <s v="拼接腰带阔腿短裤"/>
    <s v="黑色"/>
    <x v="0"/>
    <x v="0"/>
    <n v="1"/>
    <x v="31"/>
    <n v="499"/>
    <x v="9"/>
    <x v="0"/>
    <s v="圆环腰带收腰显瘦/廓形阔腿短裤/采用弹性纤维面料"/>
    <s v="聚酯纤维77.4%粘纤17.7%氨纶4.9%_x000d_里料:棉100%_x000d_腰贴:棉100%_x000d_袋布:聚酯纤维100%"/>
    <s v="阔腿"/>
    <s v="短款"/>
  </r>
  <r>
    <x v="5"/>
    <s v="1GY3060830090"/>
    <s v="层次荷叶边长裤"/>
    <s v="黑色"/>
    <x v="0"/>
    <x v="0"/>
    <n v="1"/>
    <x v="111"/>
    <n v="539"/>
    <x v="7"/>
    <x v="0"/>
    <s v="拼接层次荷叶边/直筒显瘦版型/采用合成纤维面料"/>
    <s v="聚酯纤维73.7%粘纤19.3%氨纶7.0%_x000d_腰贴:棉100%_x000d_袋布:聚酯纤维100%"/>
    <s v="阔腿"/>
    <s v="9分-长款"/>
  </r>
  <r>
    <x v="5"/>
    <s v="1GY3060830530"/>
    <s v="层次荷叶边长裤"/>
    <s v="黑色"/>
    <x v="0"/>
    <x v="0"/>
    <n v="1"/>
    <x v="111"/>
    <n v="539"/>
    <x v="7"/>
    <x v="0"/>
    <s v="拼接层次荷叶边/直筒显瘦版型/采用合成纤维面料"/>
    <s v="聚酯纤维73.7%粘纤19.3%氨纶7.0%_x000d_腰贴:棉100%_x000d_袋布:聚酯纤维100%"/>
    <s v="阔腿"/>
    <s v="9分-长款"/>
  </r>
  <r>
    <x v="5"/>
    <s v="1GY3060840174"/>
    <s v="格子图案棉质长裤"/>
    <s v="红黑条"/>
    <x v="0"/>
    <x v="0"/>
    <n v="1"/>
    <x v="9"/>
    <n v="699"/>
    <x v="5"/>
    <x v="0"/>
    <s v="复古格纹图案/显瘦直筒版型/甄选高含棉面料"/>
    <s v="棉98.3%氨纶1.7%"/>
    <s v="直筒"/>
    <s v="9分-长款"/>
  </r>
  <r>
    <x v="5"/>
    <s v="1GY3060980090"/>
    <s v="纯色阔腿长裤"/>
    <s v="黑色"/>
    <x v="0"/>
    <x v="0"/>
    <n v="1"/>
    <x v="23"/>
    <n v="599"/>
    <x v="7"/>
    <x v="0"/>
    <s v="简洁纯色色调/阔腿裤显瘦款式/采用纤维面料"/>
    <s v="聚酯纤维77.4%粘纤17.7%氨纶4.9%"/>
    <s v="喇叭"/>
    <s v="9分-长款"/>
  </r>
  <r>
    <x v="5"/>
    <s v="1GY3061160090"/>
    <s v="钉珠高腰打底长裤"/>
    <s v="黑色"/>
    <x v="0"/>
    <x v="0"/>
    <n v="1"/>
    <x v="111"/>
    <n v="539"/>
    <x v="7"/>
    <x v="0"/>
    <s v="精致双排钉珠点缀/高腰款提高腰线/采用弹性纤维面料"/>
    <s v="粘纤59.6%锦纶36.4%氨纶4%_x000d_袋布:聚酯纤维100%"/>
    <s v="直筒"/>
    <s v="9分-长款"/>
  </r>
  <r>
    <x v="5"/>
    <s v="1GY3064060650"/>
    <s v="高腰小脚裤牛仔裤"/>
    <s v="深蓝"/>
    <x v="0"/>
    <x v="0"/>
    <n v="1"/>
    <x v="9"/>
    <n v="699"/>
    <x v="5"/>
    <x v="0"/>
    <s v="双排扣+高腰线设计/纯色小脚裤型/多重洗水工艺"/>
    <m/>
    <s v="窄脚"/>
    <s v="9分-长款"/>
  </r>
  <r>
    <x v="5"/>
    <s v="1GZ3069680090"/>
    <s v="【917店庆周269元】纯色PU阔腿裤靴裤"/>
    <s v="黑色"/>
    <x v="0"/>
    <x v="0"/>
    <n v="1"/>
    <x v="31"/>
    <n v="499"/>
    <x v="9"/>
    <x v="0"/>
    <s v="阔腿靴裤版型/简约纯净色调/甄选PU材质制作"/>
    <s v="[基布]粘纤55.8%聚酯纤维44.2%(含涂层)[材质鉴别]聚氨酯(PU)人造革_x000d_里料:棉100%_x000d_腰贴:棉100%_x000d_袋布:聚酯纤维100%"/>
    <s v="阔腿"/>
    <s v="短款"/>
  </r>
  <r>
    <x v="5"/>
    <s v="1GZ3068390090"/>
    <s v="【917店庆周319元】金属纽阔腿裤靴裤"/>
    <s v="黑色"/>
    <x v="0"/>
    <x v="0"/>
    <n v="1"/>
    <x v="17"/>
    <n v="569"/>
    <x v="7"/>
    <x v="0"/>
    <s v="金属纽扣装饰/纯色阔腿版型/金银线别致编织"/>
    <s v="聚酯纤维60.7%腈纶38.4%金属镀膜纤维0.9%_x000d_内腰贴:棉100%_x000d_里料/袋布:聚酯纤维100%"/>
    <s v="直筒"/>
    <s v="短款"/>
  </r>
  <r>
    <x v="5"/>
    <s v="1GZ3068390690"/>
    <s v="【917店庆周319元】金属纽阔腿裤靴裤"/>
    <s v="黑色"/>
    <x v="0"/>
    <x v="0"/>
    <n v="1"/>
    <x v="17"/>
    <n v="569"/>
    <x v="7"/>
    <x v="0"/>
    <s v="金属纽扣装饰/纯色阔腿版型/金银线别致编织"/>
    <s v="聚酯纤维60.7%腈纶38.4%金属镀膜纤维0.9%_x000d_内腰贴:棉100%_x000d_里料/袋布:聚酯纤维100%"/>
    <s v="直筒"/>
    <s v="短款"/>
  </r>
  <r>
    <x v="5"/>
    <s v="1GY3060850090"/>
    <s v="纯色腰带阔腿裤"/>
    <s v="黑色"/>
    <x v="0"/>
    <x v="0"/>
    <n v="1"/>
    <x v="21"/>
    <n v="639"/>
    <x v="5"/>
    <x v="0"/>
    <s v="搭配灵活腰带/纯色阔腿裤版型/弹力布料柔韧舒适"/>
    <s v="聚酯纤维77.4%粘纤17.7%氨纶4.9%_x000d_腰贴:棉100%_x000d_袋布:聚酯纤维100%"/>
    <s v="阔腿"/>
    <s v="7-8分长"/>
  </r>
  <r>
    <x v="5"/>
    <s v="1GY3060850810"/>
    <s v="纯色腰带阔腿裤"/>
    <s v="黑色"/>
    <x v="0"/>
    <x v="0"/>
    <n v="1"/>
    <x v="21"/>
    <n v="639"/>
    <x v="5"/>
    <x v="0"/>
    <s v="搭配灵活腰带/纯色阔腿裤版型/弹力布料柔韧舒适"/>
    <s v="聚酯纤维77.4%粘纤17.7%氨纶4.9%_x000d_腰贴:棉100%_x000d_袋布:聚酯纤维100%"/>
    <s v="阔腿"/>
    <s v="7-8分长"/>
  </r>
  <r>
    <x v="5"/>
    <s v="1GY3060870030"/>
    <s v="格纹荷叶阔腿短裤"/>
    <s v="灰色"/>
    <x v="0"/>
    <x v="0"/>
    <n v="1"/>
    <x v="111"/>
    <n v="539"/>
    <x v="7"/>
    <x v="0"/>
    <s v="复古风色织格纹/拼接荷叶边设计/显瘦阔腿版型"/>
    <s v="聚酯纤维67%粘纤30.8%氨纶2.2%_x000d_里料:棉100%_x000d_腰贴:聚酯纤维65%棉35%"/>
    <s v="阔腿"/>
    <s v="短款"/>
  </r>
  <r>
    <x v="5"/>
    <s v="1GY3061010090"/>
    <s v="钉珠开叉阔腿长裤"/>
    <s v="黑色"/>
    <x v="0"/>
    <x v="0"/>
    <n v="1"/>
    <x v="17"/>
    <n v="569"/>
    <x v="7"/>
    <x v="0"/>
    <s v="裤口钉珠开叉设计/纯色喇叭阔腿版型/采用弹性布料打造"/>
    <s v="聚酯纤维76.4%粘纤21.3%氨纶2.3%_x000d_袋布:聚酯纤维100%"/>
    <s v="喇叭"/>
    <s v="9分-长款"/>
  </r>
  <r>
    <x v="5"/>
    <s v="1GY3061010304"/>
    <s v="钉珠开叉阔腿长裤"/>
    <s v="黑色"/>
    <x v="0"/>
    <x v="0"/>
    <n v="1"/>
    <x v="17"/>
    <n v="569"/>
    <x v="7"/>
    <x v="0"/>
    <s v="裤口钉珠开叉设计/纯色喇叭阔腿版型/采用弹性布料打造"/>
    <s v="聚酯纤维76.4%粘纤21.3%氨纶2.3%_x000d_袋布:聚酯纤维100%"/>
    <s v="喇叭"/>
    <s v="9分-长款"/>
  </r>
  <r>
    <x v="5"/>
    <s v="1GY3064090650"/>
    <s v="纯色牛仔阔腿长裤"/>
    <s v="深蓝"/>
    <x v="0"/>
    <x v="0"/>
    <n v="1"/>
    <x v="23"/>
    <n v="599"/>
    <x v="7"/>
    <x v="0"/>
    <s v="裤腿挽折流苏设计/纯色简约阔腿裤型/高含棉牛仔布打造"/>
    <m/>
    <s v="阔腿"/>
    <s v="9分-长款"/>
  </r>
  <r>
    <x v="5"/>
    <s v="1GZ3069720610"/>
    <s v="【917店庆周339元】纯色流苏牛仔长裤"/>
    <s v="牛仔蓝"/>
    <x v="0"/>
    <x v="0"/>
    <n v="1"/>
    <x v="21"/>
    <n v="639"/>
    <x v="5"/>
    <x v="0"/>
    <m/>
    <s v="1、本品为原色洗水效果,首次穿着及洗涤会有轻微程度的掉色，属正常现象，建议新品洗涤一次后再穿着；"/>
    <s v="窄脚"/>
    <s v="9分-长款"/>
  </r>
  <r>
    <x v="5"/>
    <s v="1GZ3064270624"/>
    <s v="【917店庆周279元】纯色牛仔小脚长裤"/>
    <s v="黑蓝"/>
    <x v="0"/>
    <x v="0"/>
    <n v="1"/>
    <x v="23"/>
    <n v="599"/>
    <x v="7"/>
    <x v="0"/>
    <s v="裤脚纽扣开叉设计/修身小脚裤版型/甄选高含棉牛仔面料"/>
    <m/>
    <s v="窄脚"/>
    <s v="9分-长款"/>
  </r>
  <r>
    <x v="5"/>
    <s v="1GZ3068330090"/>
    <s v="【917店庆周359元】钉珠牛仔小脚长裤"/>
    <s v="黑色"/>
    <x v="0"/>
    <x v="0"/>
    <n v="1"/>
    <x v="9"/>
    <n v="699"/>
    <x v="5"/>
    <x v="0"/>
    <s v="精致钉珠点缀袋口/纯色小脚裤型/柔韧洗水效果"/>
    <s v="棉77.1%聚酯纤维21.6%氨纶1.3%"/>
    <s v="窄脚"/>
    <s v="9分-长款"/>
  </r>
  <r>
    <x v="5"/>
    <s v="1GZ3068760090"/>
    <s v="【917店庆周359元】纯色牛仔阔腿长裤"/>
    <s v="黑色"/>
    <x v="0"/>
    <x v="0"/>
    <n v="1"/>
    <x v="9"/>
    <n v="699"/>
    <x v="5"/>
    <x v="0"/>
    <s v="拼接腰带设计/裤口流苏装饰/纯色简约阔腿版型"/>
    <m/>
    <s v="喇叭"/>
    <s v="9分-长款"/>
  </r>
  <r>
    <x v="5"/>
    <s v="1GZ3068760610"/>
    <s v="【917店庆周359元】纯色牛仔阔腿长裤"/>
    <s v="黑色"/>
    <x v="0"/>
    <x v="0"/>
    <n v="1"/>
    <x v="9"/>
    <n v="699"/>
    <x v="5"/>
    <x v="0"/>
    <s v="拼接腰带设计/裤口流苏装饰/纯色简约阔腿版型"/>
    <m/>
    <s v="喇叭"/>
    <s v="9分-长款"/>
  </r>
  <r>
    <x v="5"/>
    <s v="1GZ3069670090"/>
    <s v="纯色腰带阔腿长裤"/>
    <s v="黑色"/>
    <x v="0"/>
    <x v="0"/>
    <n v="1"/>
    <x v="9"/>
    <n v="699"/>
    <x v="5"/>
    <x v="0"/>
    <s v="搭配可拆卸腰带/喇叭阔腿版型/大气无繁复纯色"/>
    <s v="莱赛尔50.8%聚酯纤维30.5%粘纤9.7%羊毛7.2%氨纶1.8%_x000d_腰贴:棉100%_x000d_袋布:聚酯纤维100%"/>
    <s v="阔腿"/>
    <s v="9分-长款"/>
  </r>
  <r>
    <x v="5"/>
    <s v="1GZ3069670530"/>
    <s v="纯色腰带阔腿长裤"/>
    <s v="黑色"/>
    <x v="0"/>
    <x v="0"/>
    <n v="1"/>
    <x v="9"/>
    <n v="699"/>
    <x v="5"/>
    <x v="0"/>
    <s v="搭配可拆卸腰带/喇叭阔腿版型/大气无繁复纯色"/>
    <s v="莱赛尔50.8%聚酯纤维30.5%粘纤9.7%羊毛7.2%氨纶1.8%_x000d_腰贴:棉100%_x000d_袋布:聚酯纤维100%"/>
    <s v="阔腿"/>
    <s v="9分-长款"/>
  </r>
  <r>
    <x v="5"/>
    <s v="1GZ3069720610"/>
    <s v="【917店庆周339元】纯色流苏牛仔长裤"/>
    <s v="牛仔蓝"/>
    <x v="0"/>
    <x v="0"/>
    <n v="1"/>
    <x v="21"/>
    <n v="639"/>
    <x v="5"/>
    <x v="0"/>
    <m/>
    <s v="1、本品为原色洗水效果,首次穿着及洗涤会有轻微程度的掉色，属正常现象，建议新品洗涤一次后再穿着；"/>
    <s v="窄脚"/>
    <s v="9分-长款"/>
  </r>
  <r>
    <x v="5"/>
    <s v="1GZ3064270610"/>
    <s v="【917店庆周279元】纯色牛仔小脚长裤"/>
    <s v="黑蓝"/>
    <x v="0"/>
    <x v="0"/>
    <n v="1"/>
    <x v="23"/>
    <n v="599"/>
    <x v="7"/>
    <x v="0"/>
    <s v="裤脚纽扣开叉设计/修身小脚裤版型/甄选高含棉牛仔面料"/>
    <m/>
    <s v="窄脚"/>
    <s v="9分-长款"/>
  </r>
  <r>
    <x v="5"/>
    <s v="1GZ3069720090"/>
    <s v="【917店庆周339元】纯色流苏牛仔长裤"/>
    <s v="牛仔蓝"/>
    <x v="0"/>
    <x v="0"/>
    <n v="1"/>
    <x v="21"/>
    <n v="639"/>
    <x v="5"/>
    <x v="0"/>
    <m/>
    <s v="1、本品为原色洗水效果,首次穿着及洗涤会有轻微程度的掉色，属正常现象，建议新品洗涤一次后再穿着；"/>
    <s v="窄脚"/>
    <s v="9分-长款"/>
  </r>
  <r>
    <x v="5"/>
    <s v="1GZ3069650090"/>
    <s v="纯色七分裤阔腿裤"/>
    <s v="黑色"/>
    <x v="0"/>
    <x v="0"/>
    <n v="1"/>
    <x v="9"/>
    <n v="699"/>
    <x v="5"/>
    <x v="0"/>
    <s v="灵活棉质腰带设计/纯色显瘦阔腿裤型"/>
    <s v="聚酯纤维67.4%粘纤30.8%氨纶1.8%_x000d_腰贴:棉100%_x000d_袋布:聚酯纤维100%"/>
    <s v="7-8分长"/>
    <s v="7-8分长"/>
  </r>
  <r>
    <x v="5"/>
    <s v="1GS3064610090"/>
    <s v="拼接丹宁牛仔长裤"/>
    <s v="黑色"/>
    <x v="0"/>
    <x v="0"/>
    <n v="1"/>
    <x v="9"/>
    <n v="699"/>
    <x v="5"/>
    <x v="0"/>
    <s v="侧边撞色刺绣设计/后腰小巧卡通铭牌/纯色易搭锥形轮廓"/>
    <s v="本品采用牛仔面料，首次穿着及洗涤会有掉色情况，属正常现象，建议新品洗涤一次后再穿着，单独或与同色衣物一同洗涤，避免接触浅色衣物，以防沾色。"/>
    <s v="直筒"/>
    <s v="9分-长款"/>
  </r>
  <r>
    <x v="5"/>
    <s v="1GS3064810090"/>
    <s v="【917店庆周399元】喇叭牛仔阔腿长裤"/>
    <s v="黑色"/>
    <x v="0"/>
    <x v="0"/>
    <n v="1"/>
    <x v="15"/>
    <n v="799"/>
    <x v="6"/>
    <x v="0"/>
    <s v="后幅字母贴布绣/裤脚流苏＋开叉设计/纯色喇叭阔腿版型"/>
    <s v="本品采用牛仔面料，首次穿着及洗涤会有掉色情况，属正常现象，建议新品洗涤一次后再穿着，单独或与同色衣物一同洗涤，避免接触浅色衣物，以防沾色。"/>
    <s v="喇叭"/>
    <s v="9分-长款"/>
  </r>
  <r>
    <x v="5"/>
    <s v="1GS3064810119"/>
    <s v="【917店庆周399元】喇叭牛仔阔腿长裤"/>
    <s v="黑色"/>
    <x v="0"/>
    <x v="0"/>
    <n v="1"/>
    <x v="15"/>
    <n v="799"/>
    <x v="6"/>
    <x v="0"/>
    <s v="后幅字母贴布绣/裤脚流苏＋开叉设计/纯色喇叭阔腿版型"/>
    <s v="本品采用牛仔面料，首次穿着及洗涤会有掉色情况，属正常现象，建议新品洗涤一次后再穿着，单独或与同色衣物一同洗涤，避免接触浅色衣物，以防沾色。"/>
    <s v="喇叭"/>
    <s v="9分-长款"/>
  </r>
  <r>
    <x v="5"/>
    <s v="1GY3061040090"/>
    <s v="纯色腰带锥形长裤"/>
    <s v="黑色"/>
    <x v="0"/>
    <x v="0"/>
    <n v="1"/>
    <x v="21"/>
    <n v="639"/>
    <x v="5"/>
    <x v="0"/>
    <s v="搭配金属扣腰带/简约易搭锥形轮廓/大气纯净色调运用"/>
    <s v="聚酯纤维73.7%粘纤19.3%氨纶7.0%_x000d_腰贴:棉100%_x000d_袋布:聚酯纤维100%"/>
    <s v="直筒"/>
    <s v="9分-长款"/>
  </r>
  <r>
    <x v="5"/>
    <s v="1GY3061090090"/>
    <s v="印花图案阔腿长裤"/>
    <s v="黑色"/>
    <x v="0"/>
    <x v="0"/>
    <n v="1"/>
    <x v="111"/>
    <n v="539"/>
    <x v="7"/>
    <x v="0"/>
    <s v="复古花鸟印花图案/阔腿版型魅力显瘦/撞色效果点亮视觉"/>
    <s v="聚酯纤维100%_x000d_腰贴:聚酯纤维100%_x000d_袋布:聚酯纤维100%"/>
    <s v="直筒"/>
    <s v="9分-长款"/>
  </r>
  <r>
    <x v="5"/>
    <s v="1GY3061240530"/>
    <s v="镂空A字阔腿短裤"/>
    <s v="卡其"/>
    <x v="0"/>
    <x v="0"/>
    <n v="1"/>
    <x v="22"/>
    <n v="469"/>
    <x v="9"/>
    <x v="0"/>
    <s v="裤脚点缀镂空花边/A字阔腿裤版型/甄选柔韧弹性面料"/>
    <s v="聚酯纤维89.8%氨纶10.2%_x000d_里料:聚酯纤维100%_x000d_袋布:聚酯纤维100%"/>
    <s v="阔腿"/>
    <s v="短款"/>
  </r>
  <r>
    <x v="5"/>
    <s v="1GY3061240624"/>
    <s v="镂空A字阔腿短裤"/>
    <s v="卡其"/>
    <x v="0"/>
    <x v="0"/>
    <n v="1"/>
    <x v="22"/>
    <n v="469"/>
    <x v="9"/>
    <x v="0"/>
    <s v="裤脚点缀镂空花边/A字阔腿裤版型/甄选柔韧弹性面料"/>
    <s v="聚酯纤维89.8%氨纶10.2%_x000d_里料:聚酯纤维100%_x000d_袋布:聚酯纤维100%"/>
    <s v="阔腿"/>
    <s v="短款"/>
  </r>
  <r>
    <x v="5"/>
    <s v="1GY3062880650"/>
    <s v="纯色腰带直筒长裤"/>
    <s v="深蓝"/>
    <x v="0"/>
    <x v="0"/>
    <n v="1"/>
    <x v="18"/>
    <n v="669"/>
    <x v="5"/>
    <x v="0"/>
    <s v="搭配灵活腰带/流畅直筒裤型/运用大气纯色调"/>
    <s v="聚酯纤维100%_x000d_袋布:聚酯纤维100%"/>
    <s v="直筒"/>
    <s v="9分-长款"/>
  </r>
  <r>
    <x v="5"/>
    <s v="1GY3063130530"/>
    <s v="纯色中腰阔腿裤"/>
    <s v="卡其"/>
    <x v="0"/>
    <x v="0"/>
    <n v="1"/>
    <x v="111"/>
    <n v="539"/>
    <x v="7"/>
    <x v="0"/>
    <s v="阔腿版型视觉显瘦/九分裤剪裁视觉延伸腿长/简约大气纯色运用"/>
    <s v="聚酯纤维89.8%氨纶10.2%_x000d_袋布:聚酯纤维100%"/>
    <s v="直筒"/>
    <s v="7-8分长"/>
  </r>
  <r>
    <x v="5"/>
    <s v="1GY3063130624"/>
    <s v="纯色中腰阔腿裤"/>
    <s v="卡其"/>
    <x v="0"/>
    <x v="0"/>
    <n v="1"/>
    <x v="111"/>
    <n v="539"/>
    <x v="7"/>
    <x v="0"/>
    <s v="阔腿版型视觉显瘦/九分裤剪裁视觉延伸腿长/简约大气纯色运用"/>
    <s v="聚酯纤维89.8%氨纶10.2%_x000d_袋布:聚酯纤维100%"/>
    <s v="直筒"/>
    <s v="7-8分长"/>
  </r>
  <r>
    <x v="5"/>
    <s v="1GY3063450610"/>
    <s v="贴布绣钉珠牛仔裤"/>
    <s v="牛仔蓝"/>
    <x v="0"/>
    <x v="0"/>
    <n v="1"/>
    <x v="10"/>
    <n v="769"/>
    <x v="6"/>
    <x v="0"/>
    <s v="贴布绣星星图案/精致钉珠点缀/新潮活力猫须边"/>
    <m/>
    <s v="窄脚"/>
    <s v="9分-长款"/>
  </r>
  <r>
    <x v="5"/>
    <s v="1GY3063980610"/>
    <s v="刺绣牛仔阔腿短裤"/>
    <s v="牛仔蓝"/>
    <x v="0"/>
    <x v="0"/>
    <n v="1"/>
    <x v="111"/>
    <n v="539"/>
    <x v="7"/>
    <x v="0"/>
    <s v="灵动刺绣巧妙点缀/裤脚流苏个性装饰/阔腿轮廓时髦显瘦"/>
    <m/>
    <s v="阔腿"/>
    <s v="短款"/>
  </r>
  <r>
    <x v="5"/>
    <s v="1GY3063990090"/>
    <s v="钉珠小脚牛仔长裤"/>
    <s v="黑色"/>
    <x v="0"/>
    <x v="0"/>
    <n v="1"/>
    <x v="21"/>
    <n v="639"/>
    <x v="5"/>
    <x v="0"/>
    <s v="精致钉链修饰口袋/纯色修身小脚裤型/洗水磨白工艺制作"/>
    <s v="本品采用牛仔面料，首次穿着及洗涤会有掉色情况，属正常现象，建议新品洗涤一次后再穿着，单独或与同色衣物一同洗涤，避免接触浅色衣物，以防沾色。"/>
    <s v="窄脚"/>
    <s v="9分-长款"/>
  </r>
  <r>
    <x v="5"/>
    <s v="1GZ3069270090"/>
    <s v="开叉系带阔腿短裤"/>
    <s v="黑色"/>
    <x v="0"/>
    <x v="0"/>
    <n v="1"/>
    <x v="111"/>
    <n v="539"/>
    <x v="7"/>
    <x v="0"/>
    <s v="两侧开叉系带设计/显瘦A字阔腿裤型"/>
    <s v="聚酯纤维67.4%粘纤30.8%氨纶1.8%_x000d_里料:棉100%_x000d_腰贴:棉100%_x000d_袋布:聚酯纤维100%"/>
    <s v="阔腿"/>
    <s v="短款"/>
  </r>
  <r>
    <x v="5"/>
    <s v="1GZ3069500090"/>
    <s v="简约纯色锥形长裤"/>
    <s v="黑色"/>
    <x v="0"/>
    <x v="0"/>
    <n v="1"/>
    <x v="23"/>
    <n v="599"/>
    <x v="7"/>
    <x v="0"/>
    <s v="纽扣别致装饰/纯色修身锥形轮廓/选用微弹纤维面料"/>
    <s v="聚酯纤维72.7%粘纤19.8%氨纶7.5%_x000d_袋布:聚酯纤维100%"/>
    <s v="直筒"/>
    <s v="9分-长款"/>
  </r>
  <r>
    <x v="5"/>
    <s v="1GZ3069650590"/>
    <s v="纯色七分裤阔腿裤"/>
    <s v="黑色"/>
    <x v="0"/>
    <x v="0"/>
    <n v="1"/>
    <x v="9"/>
    <n v="699"/>
    <x v="5"/>
    <x v="0"/>
    <s v="灵活棉质腰带设计/纯色显瘦阔腿裤型"/>
    <s v="聚酯纤维67.4%粘纤30.8%氨纶1.8%_x000d_腰贴:棉100%_x000d_袋布:聚酯纤维100%"/>
    <s v="7-8分长"/>
    <s v="7-8分长"/>
  </r>
  <r>
    <x v="5"/>
    <s v="1GZ3069690987"/>
    <s v="格纹中腰锥形长裤"/>
    <s v="啡格"/>
    <x v="0"/>
    <x v="0"/>
    <n v="1"/>
    <x v="10"/>
    <n v="769"/>
    <x v="6"/>
    <x v="0"/>
    <s v="复古风格纹图案/后幅纽扣开叉设计/修身锥形轮廓"/>
    <s v="聚酯纤维65.8%粘纤31.6%氨纶1.5%金属镀膜纤维1.1%_x000d_里料:聚酯纤维100%"/>
    <s v="9分-长款"/>
    <s v="9分-长款"/>
  </r>
  <r>
    <x v="5"/>
    <s v="1GZ3069700987"/>
    <s v="格纹拼接背带长裤"/>
    <s v="啡格"/>
    <x v="0"/>
    <x v="0"/>
    <n v="1"/>
    <x v="0"/>
    <n v="999"/>
    <x v="0"/>
    <x v="0"/>
    <s v="经典复古格纹图案/金属扣背带设计/阔腿连体裤型"/>
    <s v="聚酯纤维62.5%粘纤36.2%氨纶1.3%_x000d_腰内贴:棉100%_x000d_里料:聚酯纤维100%"/>
    <s v="9分-长款"/>
    <s v="9分-长款"/>
  </r>
  <r>
    <x v="5"/>
    <s v="1GZ3069740610"/>
    <s v="【917店庆周369元】交叉带牛仔小脚裤"/>
    <s v="牛仔蓝"/>
    <x v="0"/>
    <x v="0"/>
    <n v="1"/>
    <x v="21"/>
    <n v="639"/>
    <x v="5"/>
    <x v="0"/>
    <s v="交叉系带+开叉设计/修身小脚裤轮廓/多重洗水牛仔布"/>
    <m/>
    <s v="9分-长款"/>
    <s v="9分-长款"/>
  </r>
  <r>
    <x v="5"/>
    <s v="1GZ3069740090"/>
    <s v="【917店庆周369元】交叉带牛仔小脚裤"/>
    <s v="牛仔蓝"/>
    <x v="0"/>
    <x v="0"/>
    <n v="1"/>
    <x v="21"/>
    <n v="639"/>
    <x v="5"/>
    <x v="0"/>
    <s v="交叉系带+开叉设计/修身小脚裤轮廓/多重洗水牛仔布"/>
    <m/>
    <s v="9分-长款"/>
    <s v="9分-长款"/>
  </r>
  <r>
    <x v="5"/>
    <s v="1GZ3062090090"/>
    <s v="V领吊带连体长裤"/>
    <s v="黑色"/>
    <x v="0"/>
    <x v="0"/>
    <n v="1"/>
    <x v="15"/>
    <n v="799"/>
    <x v="6"/>
    <x v="0"/>
    <s v="V领设计修饰脸型/可调节背带/简约修身连体裤"/>
    <s v="聚酯纤维73.5%粘纤19.7%氨纶6.8%_x000d_袋布:聚酯纤维100%"/>
    <s v="超短"/>
    <s v="超短"/>
  </r>
  <r>
    <x v="5"/>
    <s v="1GZ3062390090"/>
    <s v="【917店庆周199元】裤脚流苏牛仔长裤"/>
    <s v="黑色"/>
    <x v="0"/>
    <x v="0"/>
    <n v="1"/>
    <x v="69"/>
    <n v="299"/>
    <x v="10"/>
    <x v="0"/>
    <s v="裤脚流苏设计/简洁纯色款式/选用舒适高含棉"/>
    <s v="99.1%棉0.9%氨纶"/>
    <s v="窄脚"/>
    <s v="9分-长款"/>
  </r>
  <r>
    <x v="5"/>
    <s v="1GY3060730501"/>
    <s v="荷叶系带A字短裤"/>
    <s v="墨绿"/>
    <x v="0"/>
    <x v="0"/>
    <n v="1"/>
    <x v="33"/>
    <n v="439"/>
    <x v="9"/>
    <x v="0"/>
    <s v="褶皱荷叶柔雅别致/灵活腰带时髦大方/A字阔腿显瘦易搭"/>
    <s v="棉100%_x000d_袋布:聚酯纤维100%"/>
    <s v="短款"/>
    <s v="短款"/>
  </r>
  <r>
    <x v="5"/>
    <s v="1GY3061150090"/>
    <s v="钉珠开叉阔腿长裤"/>
    <s v="黑色"/>
    <x v="0"/>
    <x v="0"/>
    <n v="1"/>
    <x v="23"/>
    <n v="599"/>
    <x v="7"/>
    <x v="0"/>
    <s v="别致钉珠裤脚点缀/性感开叉设计/易搭纯色裤款"/>
    <s v="棉63.0%锦纶32.0%氨纶5.0%"/>
    <s v="9分-长款"/>
    <s v="9分-长款"/>
  </r>
  <r>
    <x v="5"/>
    <s v="1GY3061180810"/>
    <s v="纯色系带阔腿长裤"/>
    <s v="啡色"/>
    <x v="0"/>
    <x v="0"/>
    <n v="1"/>
    <x v="21"/>
    <n v="639"/>
    <x v="5"/>
    <x v="0"/>
    <s v="纯色阔腿简约好穿/可拆卸腰带灵活修身/弹力斜纹料柔韧舒适"/>
    <s v="聚酯纤维73.7%粘纤19.3%氨纶7.0%_x000d_袋布:聚酯纤维100%"/>
    <s v="直筒"/>
    <s v="9分-长款"/>
  </r>
  <r>
    <x v="5"/>
    <s v="1GY3063060090"/>
    <s v="收腰腰带阔腿长裤"/>
    <s v="黑色"/>
    <x v="0"/>
    <x v="0"/>
    <n v="1"/>
    <x v="9"/>
    <n v="699"/>
    <x v="5"/>
    <x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s v="9分-长款"/>
  </r>
  <r>
    <x v="5"/>
    <s v="1GY3064000610"/>
    <s v="贴布绣牛仔短裤"/>
    <s v="牛仔蓝"/>
    <x v="0"/>
    <x v="0"/>
    <n v="1"/>
    <x v="17"/>
    <n v="569"/>
    <x v="7"/>
    <x v="0"/>
    <s v="贴布刺绣巧妙装饰/磨边流苏时髦个性/显瘦A字阔腿裤型"/>
    <m/>
    <s v="短款"/>
    <s v="短款"/>
  </r>
  <r>
    <x v="5"/>
    <s v="1GY3069980090"/>
    <s v="吊带印花连体长裤"/>
    <s v="黑色"/>
    <x v="0"/>
    <x v="0"/>
    <n v="1"/>
    <x v="15"/>
    <n v="799"/>
    <x v="6"/>
    <x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</r>
  <r>
    <x v="5"/>
    <s v="1GY3061650091"/>
    <m/>
    <s v="黑底白"/>
    <x v="0"/>
    <x v="0"/>
    <n v="1"/>
    <x v="0"/>
    <n v="999"/>
    <x v="0"/>
    <x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s v="短款"/>
  </r>
  <r>
    <x v="5"/>
    <s v="1GZ3061130610"/>
    <s v="刺绣牛仔阔腿短裤"/>
    <s v="牛仔蓝"/>
    <x v="0"/>
    <x v="0"/>
    <n v="1"/>
    <x v="23"/>
    <n v="599"/>
    <x v="7"/>
    <x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s v="短款"/>
  </r>
  <r>
    <x v="5"/>
    <s v="1GY3060890091"/>
    <s v="波点雪纺阔腿长裤"/>
    <s v="黑底白"/>
    <x v="0"/>
    <x v="0"/>
    <n v="1"/>
    <x v="17"/>
    <n v="569"/>
    <x v="7"/>
    <x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s v="9分-长款"/>
  </r>
  <r>
    <x v="5"/>
    <s v="1GY3061100090"/>
    <s v="【917店庆周269元】荷叶边喇叭阔腿裤"/>
    <s v="黑色"/>
    <x v="0"/>
    <x v="0"/>
    <n v="1"/>
    <x v="111"/>
    <n v="539"/>
    <x v="7"/>
    <x v="0"/>
    <s v="喇叭阔腿裤版型，视觉上让整体身型高挑纤细，展露摩登干练气质；荷叶边修饰裤装下摆，优雅浪漫感跃然而生；收腰侧拉链巧妙修饰身材小秘密，拉长下半身比例。"/>
    <s v="聚酯纤维100%_x000d_袋布:聚酯纤维100%"/>
    <s v="7-8分长"/>
    <s v="7-8分长"/>
  </r>
  <r>
    <x v="5"/>
    <s v="1GY3061100520"/>
    <s v="【917店庆周269元】荷叶边喇叭阔腿裤"/>
    <s v="黑色"/>
    <x v="0"/>
    <x v="0"/>
    <n v="1"/>
    <x v="111"/>
    <n v="539"/>
    <x v="7"/>
    <x v="0"/>
    <s v="喇叭阔腿裤版型，视觉上让整体身型高挑纤细，展露摩登干练气质；荷叶边修饰裤装下摆，优雅浪漫感跃然而生；收腰侧拉链巧妙修饰身材小秘密，拉长下半身比例。"/>
    <s v="聚酯纤维100%_x000d_袋布:聚酯纤维100%"/>
    <s v="7-8分长"/>
    <s v="7-8分长"/>
  </r>
  <r>
    <x v="5"/>
    <s v="1GY3061290090"/>
    <s v="修身微弹锥形长裤"/>
    <s v="黑色"/>
    <x v="0"/>
    <x v="0"/>
    <n v="1"/>
    <x v="17"/>
    <n v="569"/>
    <x v="7"/>
    <x v="0"/>
    <s v="利落锥形轮廓裤型，巧妙修饰腿部线条，尽显高挑纤细；腰间系带设计,灵活收腰,松紧任由调节；以微弹面料打造纯色简约易搭款，与多种上衣轻松搭配，造型百变。"/>
    <s v="粘纤75.1%锦纶21.7%氨纶3.2%_x000d_袋布:聚酯纤维100%"/>
    <s v="9分-长款"/>
    <s v="9分-长款"/>
  </r>
  <r>
    <x v="5"/>
    <s v="1GY3063970610"/>
    <s v="刺绣丹宁牛仔短裤"/>
    <s v="牛仔蓝"/>
    <x v="0"/>
    <x v="0"/>
    <n v="1"/>
    <x v="17"/>
    <n v="569"/>
    <x v="7"/>
    <x v="0"/>
    <s v="立体刺绣+流苏+磨破细节，尽显率性格调；短款A字阔腿轮廓，视觉上巧妙拉伸腿部曲线，时髦吸睛；选用高含棉量牛仔面料，柔软亲肤，穿着舒适自如。"/>
    <m/>
    <s v="短款"/>
    <s v="短款"/>
  </r>
  <r>
    <x v="5"/>
    <s v="1GY3064030650"/>
    <s v="A字丹宁牛仔短裤"/>
    <s v="深蓝"/>
    <x v="0"/>
    <x v="0"/>
    <n v="1"/>
    <x v="23"/>
    <n v="599"/>
    <x v="7"/>
    <x v="0"/>
    <s v="A字阔腿版型，呈现出上紧下松轮廓，修饰出纤细曲线；搭配灵活腰带，金属扣点睛视觉，展现摩登个性格调；精选含棉牛仔面料，穿着舒爽大方。"/>
    <s v="本品采用牛仔面料，首次穿着及洗涤会有掉色情况，属正常现象，建议新品洗涤一次后再穿着，单独或与同色衣物一同洗涤，避免接触浅色衣物，以防沾色。"/>
    <s v="短款"/>
    <s v="短款"/>
  </r>
  <r>
    <x v="5"/>
    <s v="1GY3064120650"/>
    <s v="棉质丹宁牛仔长裤"/>
    <s v="深蓝"/>
    <x v="0"/>
    <x v="0"/>
    <n v="1"/>
    <x v="12"/>
    <n v="739"/>
    <x v="6"/>
    <x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，避免接触浅色衣物，以防沾色。"/>
    <s v="9分-长款"/>
    <s v="9分-长款"/>
  </r>
  <r>
    <x v="5"/>
    <s v="1GY3062870090"/>
    <s v="纯色A字阔腿短裤"/>
    <s v="黑色"/>
    <x v="0"/>
    <x v="0"/>
    <n v="1"/>
    <x v="36"/>
    <n v="369"/>
    <x v="8"/>
    <x v="0"/>
    <s v="纯色A字阔腿轮廓，简约中透露着休闲轻松的时髦气息；纽扣两侧装饰俏皮点睛，尽显设计感；收腰侧身隐形拉链，穿脱方便不影响美观，较好地修饰腰部曲线。"/>
    <s v="聚酯纤维100%_x000d_里料:聚酯纤维100%_x000d_袋布:聚酯纤维100%"/>
    <s v="阔腿"/>
    <s v="短款"/>
  </r>
  <r>
    <x v="5"/>
    <s v="1GZ3061260610"/>
    <s v="【917店庆周499元】丹宁牛仔锥形长裤"/>
    <s v="牛仔蓝"/>
    <x v="0"/>
    <x v="0"/>
    <n v="1"/>
    <x v="10"/>
    <n v="769"/>
    <x v="6"/>
    <x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s v="9分-长款"/>
  </r>
  <r>
    <x v="5"/>
    <s v="1GZ3068310090"/>
    <s v="【917店庆周299元】拼蕾丝锥形牛仔裤"/>
    <s v="黑色"/>
    <x v="0"/>
    <x v="0"/>
    <n v="1"/>
    <x v="23"/>
    <n v="599"/>
    <x v="7"/>
    <x v="0"/>
    <s v="裤脚拼接蕾丝面料，微微展露肌肤，散发性感女人味；纯色锥形裤款，显瘦好穿，与多种上衣轻松搭配；经洗水工艺打造高含棉牛仔面料，质感舒适，十分亲肤。"/>
    <m/>
    <s v="9分-长款"/>
    <s v="9分-长款"/>
  </r>
  <r>
    <x v="5"/>
    <s v="1GZ3068380090"/>
    <s v="拼接喇叭裤阔腿裤"/>
    <s v="黑色"/>
    <x v="0"/>
    <x v="0"/>
    <n v="1"/>
    <x v="23"/>
    <n v="599"/>
    <x v="7"/>
    <x v="0"/>
    <s v="运用复古喇叭阔腿裤型，勾勒优雅身姿，时髦吸睛；裤脚拼接荷叶下摆，增添优雅浪漫气息，让人印象深刻；不规则剪裁更添心思，彰显时髦个性。"/>
    <s v="聚酯纤维100%_x000d_袋布:聚酯纤维100%"/>
    <s v="9分-长款"/>
    <s v="9分-长款"/>
  </r>
  <r>
    <x v="5"/>
    <s v="1GZ3069660090"/>
    <s v="【917店庆周219元】拼接蕾丝小脚长裤"/>
    <s v="黑色"/>
    <x v="0"/>
    <x v="0"/>
    <n v="1"/>
    <x v="20"/>
    <n v="399"/>
    <x v="8"/>
    <x v="0"/>
    <s v="裤脚拼接蕾丝花边，细节之处尽显精细巧思，魅力加分；纯色简约小脚裤款，较好地修饰腿部线条，别具都会摩登格调；灵活橡筋松紧腰，穿着方便不约束，巧妙提升腰线。"/>
    <s v="粘纤59.6%锦纶36.4%氨纶4.0%_x000d_袋布:聚酯纤维100%"/>
    <s v="9分-长款"/>
    <s v="9分-长款"/>
  </r>
  <r>
    <x v="5"/>
    <s v="1GY2066560650"/>
    <s v="金属装饰牛仔长裤"/>
    <s v="深蓝"/>
    <x v="0"/>
    <x v="0"/>
    <n v="1"/>
    <x v="15"/>
    <n v="799"/>
    <x v="6"/>
    <x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</r>
  <r>
    <x v="5"/>
    <s v="1GY2066570090"/>
    <s v="金属链小脚牛仔裤"/>
    <s v="黑色"/>
    <x v="0"/>
    <x v="0"/>
    <n v="1"/>
    <x v="15"/>
    <n v="799"/>
    <x v="6"/>
    <x v="0"/>
    <s v="腰间加入金属装饰，点睛纯色裤款，衬托街头不羁感；小脚裤款，修饰腿部线条，高挑显瘦；含棉牛仔面料，质感柔韧，穿着舒适。"/>
    <s v="本品采用牛仔面料，首次穿着及洗涤会有掉色情况，属正常现象，建议新品洗涤一次后再穿着；单独或与同色衣物一同洗涤，避免接触浅色衣物，以防沾色。"/>
    <s v="锥形"/>
    <s v="9分-长款"/>
  </r>
  <r>
    <x v="5"/>
    <s v="1GY2066860650"/>
    <s v="破洞磨边牛仔短裤"/>
    <s v="深蓝"/>
    <x v="0"/>
    <x v="0"/>
    <n v="1"/>
    <x v="31"/>
    <n v="499"/>
    <x v="9"/>
    <x v="0"/>
    <s v="破洞磨烂隐约展露肌肤，呼应活力丹宁风，街头不羁；裤脚流苏设计经典不失时髦，俏丽加分；A字阔腿裤款型，视觉上提升下半身比例，高挑显瘦。"/>
    <s v="棉100%_x000d_袋布:聚酯纤维80%棉20%"/>
    <s v="喇叭"/>
    <s v="短款"/>
  </r>
  <r>
    <x v="5"/>
    <s v="1GY2060110010"/>
    <s v="拼荷叶绑带阔腿裤"/>
    <s v="米白"/>
    <x v="0"/>
    <x v="0"/>
    <n v="1"/>
    <x v="33"/>
    <n v="439"/>
    <x v="9"/>
    <x v="0"/>
    <s v="面料:聚酯纤维91.1%氨纶8.9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2060110090"/>
    <s v="拼荷叶绑带阔腿裤"/>
    <s v="米白"/>
    <x v="0"/>
    <x v="0"/>
    <n v="1"/>
    <x v="33"/>
    <n v="439"/>
    <x v="9"/>
    <x v="0"/>
    <s v="面料:聚酯纤维91.1%氨纶8.9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2060110510"/>
    <s v="拼荷叶绑带阔腿裤"/>
    <s v="米白"/>
    <x v="0"/>
    <x v="0"/>
    <n v="1"/>
    <x v="33"/>
    <n v="439"/>
    <x v="9"/>
    <x v="0"/>
    <s v="面料:聚酯纤维91.1%氨纶8.9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2062030090"/>
    <s v="拼荷叶吊带连体裤"/>
    <s v="黑色"/>
    <x v="0"/>
    <x v="0"/>
    <n v="1"/>
    <x v="4"/>
    <n v="899"/>
    <x v="2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5"/>
    <s v="1GY2062420650"/>
    <s v="抽绳印花阔腿长裤"/>
    <s v="深蓝"/>
    <x v="0"/>
    <x v="0"/>
    <n v="1"/>
    <x v="9"/>
    <n v="699"/>
    <x v="5"/>
    <x v="0"/>
    <s v="面料:聚酯纤维100%_x000d__x000d_里料:聚酯纤维95%氨纶5%_x000d__x000d_袋布:聚酯纤维10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GY2062600090"/>
    <s v="拼荷叶雪纺连体裤"/>
    <s v="黑色"/>
    <x v="0"/>
    <x v="0"/>
    <n v="1"/>
    <x v="0"/>
    <n v="999"/>
    <x v="0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</r>
  <r>
    <x v="5"/>
    <s v="1GY2062600161"/>
    <s v="拼荷叶雪纺连体裤"/>
    <s v="黑色"/>
    <x v="0"/>
    <x v="0"/>
    <n v="1"/>
    <x v="0"/>
    <n v="999"/>
    <x v="0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短款"/>
  </r>
  <r>
    <x v="5"/>
    <s v="1GY2062620090"/>
    <s v="天丝提花吊链长裤"/>
    <s v="黑色"/>
    <x v="0"/>
    <x v="0"/>
    <n v="1"/>
    <x v="18"/>
    <n v="669"/>
    <x v="5"/>
    <x v="0"/>
    <s v="面料:莱赛尔100%_x000d__x000d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2067140610"/>
    <s v="铆钉阔腿牛仔短裤"/>
    <s v="牛仔蓝"/>
    <x v="0"/>
    <x v="0"/>
    <n v="1"/>
    <x v="21"/>
    <n v="639"/>
    <x v="5"/>
    <x v="0"/>
    <s v="面料:棉100%(含微量其他纤维)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2060470090"/>
    <s v="A字阔腿休闲短裤"/>
    <s v="黑色"/>
    <x v="0"/>
    <x v="0"/>
    <n v="1"/>
    <x v="33"/>
    <n v="439"/>
    <x v="9"/>
    <x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</r>
  <r>
    <x v="5"/>
    <s v="1GY2060470181"/>
    <s v="A字阔腿休闲短裤"/>
    <s v="黑色"/>
    <x v="0"/>
    <x v="0"/>
    <n v="1"/>
    <x v="33"/>
    <n v="439"/>
    <x v="9"/>
    <x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</r>
  <r>
    <x v="5"/>
    <s v="1GY2060470620"/>
    <s v="A字阔腿休闲短裤"/>
    <s v="黑色"/>
    <x v="0"/>
    <x v="0"/>
    <n v="1"/>
    <x v="33"/>
    <n v="439"/>
    <x v="9"/>
    <x v="0"/>
    <s v="A字阔腿裤款，提升腰部线条，轻松展现高挑纤瘦身姿；加入单颗大纽扣，点睛纯色裤款，大方摩登；棉质府绸面料，质感柔和，亲肤透气。"/>
    <s v="棉100%_x000d_里料:棉100%"/>
    <s v="阔腿"/>
    <s v="短款"/>
  </r>
  <r>
    <x v="5"/>
    <s v="1GY2060830530"/>
    <s v="蕾丝拼接连体短裤"/>
    <s v="卡其"/>
    <x v="0"/>
    <x v="0"/>
    <n v="1"/>
    <x v="0"/>
    <n v="999"/>
    <x v="0"/>
    <x v="0"/>
    <s v="拼接假两件款，营造裤装层次，时髦新潮；蕾丝面料呈现出多种纹路，镂空效果增添几分优雅气息；连体裤款式糅合阔腿版型，提升下半身比例，同时不乏摩登干练感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5"/>
    <s v="1GY2060830620"/>
    <s v="蕾丝拼接连体短裤"/>
    <s v="卡其"/>
    <x v="0"/>
    <x v="0"/>
    <n v="1"/>
    <x v="0"/>
    <n v="999"/>
    <x v="0"/>
    <x v="0"/>
    <s v="拼接假两件款，营造裤装层次，时髦新潮；蕾丝面料呈现出多种纹路，镂空效果增添几分优雅气息；连体裤款式糅合阔腿版型，提升下半身比例，同时不乏摩登干练感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</r>
  <r>
    <x v="5"/>
    <s v="1GY2060880090"/>
    <s v="开叉刺绣休闲长裤"/>
    <s v="黑色"/>
    <x v="0"/>
    <x v="0"/>
    <n v="1"/>
    <x v="17"/>
    <n v="569"/>
    <x v="7"/>
    <x v="0"/>
    <s v="裤脚开叉设计，视觉上拉伸腿部线条，个性时髦又显高挑；腰间加入字母刺绣，细节之处彰显设计感；纯色休闲裤款，与多种风格上衣皆可搭配，大方干练。"/>
    <s v="聚酯纤维100%_x000d_袋布:聚酯纤维100%"/>
    <s v="锥形"/>
    <s v="9分-长款"/>
  </r>
  <r>
    <x v="5"/>
    <s v="1GY2060880532"/>
    <s v="开叉刺绣休闲长裤"/>
    <s v="黑色"/>
    <x v="0"/>
    <x v="0"/>
    <n v="1"/>
    <x v="17"/>
    <n v="569"/>
    <x v="7"/>
    <x v="0"/>
    <s v="裤脚开叉设计，视觉上拉伸腿部线条，个性时髦又显高挑；腰间加入字母刺绣，细节之处彰显设计感；纯色休闲裤款，与多种风格上衣皆可搭配，大方干练。"/>
    <s v="聚酯纤维100%_x000d_袋布:聚酯纤维100%"/>
    <s v="锥形"/>
    <s v="9分-长款"/>
  </r>
  <r>
    <x v="5"/>
    <s v="1GY2060910090"/>
    <s v="蕾丝透视阔腿长裤"/>
    <s v="黑色"/>
    <x v="0"/>
    <x v="0"/>
    <n v="1"/>
    <x v="12"/>
    <n v="739"/>
    <x v="6"/>
    <x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</r>
  <r>
    <x v="5"/>
    <s v="1GY2060910888"/>
    <s v="蕾丝透视阔腿长裤"/>
    <s v="黑色"/>
    <x v="0"/>
    <x v="0"/>
    <n v="1"/>
    <x v="12"/>
    <n v="739"/>
    <x v="6"/>
    <x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</r>
  <r>
    <x v="5"/>
    <s v="1GY2061120500"/>
    <s v="露背印花连体长裤"/>
    <s v="深绿"/>
    <x v="0"/>
    <x v="0"/>
    <n v="1"/>
    <x v="15"/>
    <n v="799"/>
    <x v="6"/>
    <x v="0"/>
    <s v="交叉带营造露背效果，展露迷人美背，散发女性性感魅力；花朵图案印花，色调碰撞更醒目吸睛，复古又出众；连体裤款修饰身材比例，轻松打造摩登出街look。"/>
    <s v="聚酯纤维100%"/>
    <s v="修身"/>
    <s v="长款"/>
  </r>
  <r>
    <x v="5"/>
    <s v="1GY2061120640"/>
    <s v="露背印花连体长裤"/>
    <s v="深绿"/>
    <x v="0"/>
    <x v="0"/>
    <n v="1"/>
    <x v="15"/>
    <n v="799"/>
    <x v="6"/>
    <x v="0"/>
    <s v="交叉带营造露背效果，展露迷人美背，散发女性性感魅力；花朵图案印花，色调碰撞更醒目吸睛，复古又出众；连体裤款修饰身材比例，轻松打造摩登出街look。"/>
    <s v="聚酯纤维100%"/>
    <s v="修身"/>
    <s v="长款"/>
  </r>
  <r>
    <x v="5"/>
    <s v="1GY2067100610"/>
    <s v="刺绣钉珠牛仔短裤"/>
    <s v="牛仔蓝"/>
    <x v="0"/>
    <x v="0"/>
    <n v="1"/>
    <x v="111"/>
    <n v="539"/>
    <x v="7"/>
    <x v="0"/>
    <s v="刺绣图案+镶钻钉珠点睛裤装，清新又不失时髦细节；裤脚磨烂流苏增添几分不羁感，轻松打造新潮街头look；A字+阔腿款，修饰下半身比例，显瘦高挑。"/>
    <s v="棉100%(绣花线除外)_x000d_袋布:聚酯纤维80%棉20%"/>
    <s v="阔腿"/>
    <s v="短款"/>
  </r>
  <r>
    <x v="5"/>
    <s v="1GZ2069790610"/>
    <s v="刺绣磨破牛仔短裤"/>
    <s v="牛仔蓝"/>
    <x v="0"/>
    <x v="0"/>
    <n v="1"/>
    <x v="111"/>
    <n v="539"/>
    <x v="7"/>
    <x v="0"/>
    <s v="磨破流苏+反折设计，增强裤装层次，同时彰显休闲街头感；加入植物与飞鸟刺绣，精致清新，透露出几分轻松度假风；A字阔腿裤款，视觉上提升腰线，展现高挑身姿。"/>
    <s v="棉100%(绣花线除外)_x000d_袋布:聚酯纤维80%棉20%"/>
    <s v="阔腿"/>
    <s v="短款"/>
  </r>
  <r>
    <x v="5"/>
    <s v="1GZ2069800610"/>
    <s v="破洞刺绣牛仔长裤"/>
    <s v="牛仔蓝"/>
    <x v="0"/>
    <x v="0"/>
    <n v="1"/>
    <x v="9"/>
    <n v="699"/>
    <x v="5"/>
    <x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</r>
  <r>
    <x v="5"/>
    <s v="1GZ2069820610"/>
    <s v="绑带阔腿牛仔短裤"/>
    <s v="牛仔蓝"/>
    <x v="0"/>
    <x v="0"/>
    <n v="1"/>
    <x v="111"/>
    <n v="539"/>
    <x v="7"/>
    <x v="0"/>
    <s v="破洞+磨边流苏赋予裤装街头不羁感，尽显新潮个性；侧边加入交叉绑带，增添几分青春活力气息；A字阔腿款式，提升腰部线条，展现高挑身姿。"/>
    <s v="本品为原色洗水效果，首次穿着及洗涤会有轻微程度的掉色，属正常现象，建议新品洗涤一次后再穿着；反转单独或与同色衣物一同洗涤、避免接触浅色衣物，以防沾色。"/>
    <s v="阔腿"/>
    <s v="短款"/>
  </r>
  <r>
    <x v="5"/>
    <s v="1GZ2069890610"/>
    <s v="磨破绑带牛仔长裤"/>
    <s v="牛仔蓝"/>
    <x v="0"/>
    <x v="0"/>
    <n v="1"/>
    <x v="9"/>
    <n v="699"/>
    <x v="5"/>
    <x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</r>
  <r>
    <x v="5"/>
    <s v="1GZ2069590090"/>
    <s v="压褶九分直筒长裤"/>
    <s v="黑色"/>
    <x v="0"/>
    <x v="0"/>
    <n v="1"/>
    <x v="31"/>
    <n v="499"/>
    <x v="9"/>
    <x v="0"/>
    <s v="裤脚压褶荷叶边，打破以往裤装印象，增添几分优雅感；纯色直筒裤款，简约好搭，展现摩登干练印象；选用弹力斜纹布料制作，质感柔韧，弹性良好，穿着舒适。"/>
    <s v="聚酯纤维90%氨纶10%_x000d_袋布:聚酯纤维100%"/>
    <s v="锥形"/>
    <s v="9分-长款"/>
  </r>
  <r>
    <x v="5"/>
    <s v="1GZ2069740920"/>
    <s v="条纹系带A字裙裤"/>
    <s v="蓝白条"/>
    <x v="0"/>
    <x v="0"/>
    <n v="1"/>
    <x v="31"/>
    <n v="499"/>
    <x v="9"/>
    <x v="0"/>
    <s v="A字版型融合开叉细节，呈现出上紧下松轮廓，修饰出纤细腰线；裙裤款式，兼具裙装的优雅与裤装的利落，摩登大气；蓝白条纹清新减龄，轻松展现俏丽印象。"/>
    <s v="棉100%_x000d_里料:棉100%"/>
    <s v="阔腿"/>
    <s v="短款"/>
  </r>
  <r>
    <x v="5"/>
    <s v="1GZ2069980920"/>
    <s v="系带条纹连体长裤"/>
    <s v="蓝白条"/>
    <x v="0"/>
    <x v="0"/>
    <n v="1"/>
    <x v="1"/>
    <n v="1090"/>
    <x v="1"/>
    <x v="0"/>
    <s v="将蓝白条纹重新演绎，色调沉稳，经典复古又不失时髦感；前翻领+后方形领边，率性与学院风碰撞，个性新潮；阔腿连体裤款，修饰出高挑身姿，散发摩登气场。"/>
    <s v="聚酯纤维94.9%氨纶5.1%_x000d__x000d_里料:聚酯纤维100%_x000d__x000d_袋布:聚酯纤维100%"/>
    <s v="合体"/>
    <s v="长款"/>
  </r>
  <r>
    <x v="5"/>
    <s v="1GZ2063430650"/>
    <s v="中腰牛仔窄脚长裤"/>
    <s v="深蓝"/>
    <x v="0"/>
    <x v="0"/>
    <n v="1"/>
    <x v="111"/>
    <n v="539"/>
    <x v="7"/>
    <x v="0"/>
    <s v="简约利落窄脚裤款，巧妙修饰腿型，营造纤腰细腿印象；以切口细节装饰裤脚，低调演绎都会率性印象；选用磨白+洗水工艺打造，魅力丹宁格调吸睛，摩登又自信。"/>
    <m/>
    <s v="修身"/>
    <s v="7-8分长"/>
  </r>
  <r>
    <x v="5"/>
    <s v="1GZ2063430690"/>
    <s v="中腰牛仔窄脚长裤"/>
    <s v="深蓝"/>
    <x v="0"/>
    <x v="0"/>
    <n v="1"/>
    <x v="111"/>
    <n v="539"/>
    <x v="7"/>
    <x v="0"/>
    <s v="简约利落窄脚裤款，巧妙修饰腿型，营造纤腰细腿印象；以切口细节装饰裤脚，低调演绎都会率性印象；选用磨白+洗水工艺打造，魅力丹宁格调吸睛，摩登又自信。"/>
    <m/>
    <s v="修身"/>
    <s v="7-8分长"/>
  </r>
  <r>
    <x v="5"/>
    <s v="1GZ2063460610"/>
    <s v="磨白牛仔直筒长裤"/>
    <s v="牛仔蓝"/>
    <x v="0"/>
    <x v="0"/>
    <n v="1"/>
    <x v="69"/>
    <n v="299"/>
    <x v="10"/>
    <x v="0"/>
    <s v="纯色直筒裤款，简约好穿，与多种上衣轻松搭配；经洗水+磨白工艺打造而成，彰显率性时髦感；选用高含棉面料，质感柔韧舒适，十分亲肤。"/>
    <m/>
    <s v="直筒"/>
    <s v="9分-长款"/>
  </r>
  <r>
    <x v="5"/>
    <s v="1GZ2063450610"/>
    <s v="破洞牛仔锥形长裤"/>
    <s v="牛仔蓝"/>
    <x v="0"/>
    <x v="0"/>
    <n v="1"/>
    <x v="23"/>
    <n v="599"/>
    <x v="7"/>
    <x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</r>
  <r>
    <x v="5"/>
    <s v="1GY2061000530"/>
    <s v="抽绳收腰阔腿短裤"/>
    <s v="卡其"/>
    <x v="0"/>
    <x v="0"/>
    <n v="1"/>
    <x v="33"/>
    <n v="439"/>
    <x v="9"/>
    <x v="0"/>
    <s v="短款阔腿+A字剪裁，巧妙打造纤腰长腿印象，魅力吸睛；抽绳橡筋腰设计，舒适易穿，简约又时髦；精选亲肤纯棉材质，柔软清爽，得体大方。"/>
    <s v="棉100%"/>
    <s v="阔腿"/>
    <s v="短款"/>
  </r>
  <r>
    <x v="5"/>
    <s v="1GY2061000601"/>
    <s v="抽绳收腰阔腿短裤"/>
    <s v="卡其"/>
    <x v="0"/>
    <x v="0"/>
    <n v="1"/>
    <x v="33"/>
    <n v="439"/>
    <x v="9"/>
    <x v="0"/>
    <s v="短款阔腿+A字剪裁，巧妙打造纤腰长腿印象，魅力吸睛；抽绳橡筋腰设计，舒适易穿，简约又时髦；精选亲肤纯棉材质，柔软清爽，得体大方。"/>
    <s v="棉100%"/>
    <s v="阔腿"/>
    <s v="短款"/>
  </r>
  <r>
    <x v="5"/>
    <s v="1GY2062340018"/>
    <s v="钉珠镶钻棉质长裤"/>
    <s v="白色"/>
    <x v="0"/>
    <x v="0"/>
    <n v="1"/>
    <x v="23"/>
    <n v="599"/>
    <x v="7"/>
    <x v="0"/>
    <s v="钉珠镶钻修饰口袋，简约又不失优雅感，提升大气格调；率性锥形轮廓，轻松易穿，时髦易搭；选用含棉弹力材质，柔韧亲肤，穿着舒爽透气。"/>
    <s v="棉98.6%氨纶1.4%(含微量其他纤维)"/>
    <s v="锥形"/>
    <s v="9分-长款"/>
  </r>
  <r>
    <x v="5"/>
    <s v="1GY2062640010"/>
    <s v="荷叶腰带阔腿长裤"/>
    <s v="米白"/>
    <x v="0"/>
    <x v="0"/>
    <n v="1"/>
    <x v="9"/>
    <n v="699"/>
    <x v="5"/>
    <x v="0"/>
    <s v="腰间荷叶褶皱装饰，巧妙营造高腰印象，时髦吸睛；配送同色细腰带，窈窕身姿轻松打造；垂坠直筒阔腿裤型，摩登都会感跃然而生。"/>
    <s v="聚酯纤维100%"/>
    <s v="阔腿"/>
    <s v="9分-长款"/>
  </r>
  <r>
    <x v="5"/>
    <s v="1GY2062640090"/>
    <s v="荷叶腰带阔腿长裤"/>
    <s v="米白"/>
    <x v="0"/>
    <x v="0"/>
    <n v="1"/>
    <x v="9"/>
    <n v="699"/>
    <x v="5"/>
    <x v="0"/>
    <s v="腰间荷叶褶皱装饰，巧妙营造高腰印象，时髦吸睛；配送同色细腰带，窈窕身姿轻松打造；垂坠直筒阔腿裤型，摩登都会感跃然而生。"/>
    <s v="聚酯纤维100%"/>
    <s v="阔腿"/>
    <s v="9分-长款"/>
  </r>
  <r>
    <x v="5"/>
    <s v="1GY2062790090"/>
    <s v="拼蕾丝修身连体裤"/>
    <s v="黑色"/>
    <x v="0"/>
    <x v="0"/>
    <n v="1"/>
    <x v="14"/>
    <n v="869"/>
    <x v="2"/>
    <x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</r>
  <r>
    <x v="5"/>
    <s v="1GY2066750690"/>
    <s v="拼镂空牛仔连体裤"/>
    <s v="浅蓝"/>
    <x v="0"/>
    <x v="0"/>
    <n v="1"/>
    <x v="4"/>
    <n v="899"/>
    <x v="2"/>
    <x v="0"/>
    <s v="牛仔:棉100%_x000d__x000d_蕾丝:锦纶100%_x000d__x000d_斜纹布:聚酯纤维100%_x000d__x000d_里布:聚酯纤维100%_x000d__x000d_腰贴:聚酯纤维80%棉20%"/>
    <s v="产品或产品的某一部分含有2种及以上的纤维时，除了许可不标注的纤维外，在标签上标明的每一种纤维含量允许偏差为5%，填充物的允许偏差为10%."/>
    <s v="修身"/>
    <s v="5-6分长"/>
  </r>
  <r>
    <x v="5"/>
    <s v="1GY2067010610"/>
    <s v="流苏阔腿牛仔裙裤"/>
    <s v="牛仔蓝"/>
    <x v="0"/>
    <x v="0"/>
    <n v="1"/>
    <x v="23"/>
    <n v="599"/>
    <x v="7"/>
    <x v="0"/>
    <s v="短款阔腿+A字剪裁"/>
    <s v="棉100%(绣花线除外)"/>
    <s v="阔腿"/>
    <s v="短款"/>
  </r>
  <r>
    <x v="5"/>
    <s v="1GY2067130090"/>
    <s v="纽扣牛仔九分裤"/>
    <s v="黑色"/>
    <x v="0"/>
    <x v="0"/>
    <n v="1"/>
    <x v="12"/>
    <n v="739"/>
    <x v="6"/>
    <x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</r>
  <r>
    <x v="5"/>
    <s v="1GY2067220600"/>
    <s v="开叉绑带牛仔长裤"/>
    <s v="蓝色"/>
    <x v="0"/>
    <x v="0"/>
    <n v="1"/>
    <x v="18"/>
    <n v="669"/>
    <x v="5"/>
    <x v="0"/>
    <s v="本品采用牛仔面料，首次穿着及洗涤会有掉色情况，属正常现象，建议新品洗涤一次后再穿着，单独或与同色衣物一同洗涤；避免接触浅色衣物，以防沾色。"/>
    <s v="棉67.1%聚酯纤维31.5%氨纶1.4%(绣花线除外)"/>
    <s v="锥形"/>
    <s v="9分-长款"/>
  </r>
  <r>
    <x v="5"/>
    <s v="1GY2067470690"/>
    <s v="交叉绑带阔腿短裤"/>
    <s v="浅蓝"/>
    <x v="0"/>
    <x v="0"/>
    <n v="1"/>
    <x v="23"/>
    <n v="599"/>
    <x v="7"/>
    <x v="0"/>
    <s v="面料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超短"/>
  </r>
  <r>
    <x v="5"/>
    <s v="1GZ2069950600"/>
    <s v="衬衫拼牛仔连体裤"/>
    <s v="蓝色"/>
    <x v="0"/>
    <x v="0"/>
    <n v="1"/>
    <x v="15"/>
    <n v="799"/>
    <x v="6"/>
    <x v="0"/>
    <s v="本品采用牛仔面料，首次穿着及洗涤会有掉色情况，属正常现象，建议新品洗涤一次后再穿着，单独或与同色衣物一同洗涤；避免接触浅色衣物，以防沾色。"/>
    <s v="上身棉100%(绣花线除外)_x000d_下身棉100%_x000d_袋布:聚酯纤维80%棉20%"/>
    <s v="宽松"/>
    <s v="短款"/>
  </r>
  <r>
    <x v="5"/>
    <s v="1GY2060100090"/>
    <s v="交叉绑带锥形长裤"/>
    <s v="黑色"/>
    <x v="0"/>
    <x v="0"/>
    <n v="1"/>
    <x v="23"/>
    <n v="599"/>
    <x v="7"/>
    <x v="0"/>
    <s v="利落锥形裤，巧妙修饰腿型，尤显高挑窈窕；交叉绑带设计，视觉收腰，营造纤腰长腿印象，率性利落；修身侧拉链细节，修饰腰线，尽展摩登印象。"/>
    <s v="棉68.2%聚酯纤维27.3%氨纶4.5%_x000d_袋布:聚酯纤维100%"/>
    <s v="锥形"/>
    <s v="9分-长款"/>
  </r>
  <r>
    <x v="5"/>
    <s v="1GY2060120010"/>
    <s v="褶皱蕾丝阔腿短裤"/>
    <s v="米白"/>
    <x v="0"/>
    <x v="0"/>
    <n v="1"/>
    <x v="23"/>
    <n v="599"/>
    <x v="7"/>
    <x v="0"/>
    <s v="以短款阔腿+A字轮廓剪裁，巧妙打造纤腰长腿印象，高挑显瘦；层次褶皱蕾丝营造蓬松效果，修饰身材小秘密，窈窕迷人；加入橡筋松紧腰，舒适可调节，穿着得体大方。"/>
    <s v="本品采用纱支组织疏松型面料，在使用过程中，纱支因摩擦会有少量抽出，此为正常现象；请注意避开尖利物品的勾刺、挂扯，按照洗护标识洗涤，以防止纱支破损。"/>
    <s v="阔腿"/>
    <s v="短款"/>
  </r>
  <r>
    <x v="5"/>
    <s v="1GY2060120090"/>
    <s v="褶皱蕾丝阔腿短裤"/>
    <s v="米白"/>
    <x v="0"/>
    <x v="0"/>
    <n v="1"/>
    <x v="23"/>
    <n v="599"/>
    <x v="7"/>
    <x v="0"/>
    <s v="以短款阔腿+A字轮廓剪裁，巧妙打造纤腰长腿印象，高挑显瘦；层次褶皱蕾丝营造蓬松效果，修饰身材小秘密，窈窕迷人；加入橡筋松紧腰，舒适可调节，穿着得体大方。"/>
    <s v="本品采用纱支组织疏松型面料，在使用过程中，纱支因摩擦会有少量抽出，此为正常现象；请注意避开尖利物品的勾刺、挂扯，按照洗护标识洗涤，以防止纱支破损。"/>
    <s v="阔腿"/>
    <s v="短款"/>
  </r>
  <r>
    <x v="5"/>
    <s v="1GY2060170531"/>
    <s v="荷叶褶腰带阔腿裤"/>
    <s v="浅卡其"/>
    <x v="0"/>
    <x v="0"/>
    <n v="1"/>
    <x v="111"/>
    <n v="539"/>
    <x v="7"/>
    <x v="0"/>
    <s v="流畅直筒轮廓阔腿裤，巧妙修饰身材小秘密，拔高又显瘦；腰头荷叶褶皱与腰带设计，营造高腰效果，尽展窈窕身姿。"/>
    <s v="聚酯纤维100%_x000d_袋布:聚酯纤维100%"/>
    <s v="阔腿"/>
    <s v="7-8分长"/>
  </r>
  <r>
    <x v="5"/>
    <s v="1GY2060180090"/>
    <s v="拼接花边阔腿短裤"/>
    <s v="黑色"/>
    <x v="0"/>
    <x v="0"/>
    <n v="1"/>
    <x v="33"/>
    <n v="439"/>
    <x v="9"/>
    <x v="0"/>
    <s v="以短款阔腿+A字轮廓剪裁，巧妙打造纤腰长腿印象，高挑显瘦；别致拼接与贴车花边装饰简约裤装，时髦又不失格调。"/>
    <s v="聚酯纤维100%_x000d_内腰贴:棉100%"/>
    <s v="阔腿"/>
    <s v="短款"/>
  </r>
  <r>
    <x v="5"/>
    <s v="1GY2060180620"/>
    <s v="拼接花边阔腿短裤"/>
    <s v="黑色"/>
    <x v="0"/>
    <x v="0"/>
    <n v="1"/>
    <x v="33"/>
    <n v="439"/>
    <x v="9"/>
    <x v="0"/>
    <s v="以短款阔腿+A字轮廓剪裁，巧妙打造纤腰长腿印象，高挑显瘦；别致拼接与贴车花边装饰简约裤装，时髦又不失格调。"/>
    <s v="聚酯纤维100%_x000d_内腰贴:棉100%"/>
    <s v="阔腿"/>
    <s v="短款"/>
  </r>
  <r>
    <x v="5"/>
    <s v="1GY2060210018"/>
    <s v="镂空网布绣连体裤"/>
    <s v="白色"/>
    <x v="0"/>
    <x v="0"/>
    <n v="1"/>
    <x v="13"/>
    <n v="1290"/>
    <x v="1"/>
    <x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</r>
  <r>
    <x v="5"/>
    <s v="1GY2060210090"/>
    <s v="镂空网布绣连体裤"/>
    <s v="白色"/>
    <x v="0"/>
    <x v="0"/>
    <n v="1"/>
    <x v="13"/>
    <n v="1290"/>
    <x v="1"/>
    <x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</r>
  <r>
    <x v="5"/>
    <s v="1GY2060570090"/>
    <s v="纽扣开叉阔腿长裤"/>
    <s v="黑色"/>
    <x v="0"/>
    <x v="0"/>
    <n v="1"/>
    <x v="9"/>
    <n v="699"/>
    <x v="5"/>
    <x v="0"/>
    <s v="直筒阔腿裤型，巧妙修饰身材小秘密，高挑大气；裤脚双排扣+开叉细节，摩登演绎都会女郎印象，时髦吸睛。"/>
    <s v="聚酯纤维93.9%氨纶4.0%粘纤2.1%_x000d_袋布:聚酯纤维100%"/>
    <s v="阔腿"/>
    <s v="9分-长款"/>
  </r>
  <r>
    <x v="5"/>
    <s v="1GY2060570910"/>
    <s v="纽扣开叉阔腿长裤"/>
    <s v="黑色"/>
    <x v="0"/>
    <x v="0"/>
    <n v="1"/>
    <x v="9"/>
    <n v="699"/>
    <x v="5"/>
    <x v="0"/>
    <s v="直筒阔腿裤型，巧妙修饰身材小秘密，高挑大气；裤脚双排扣+开叉细节，摩登演绎都会女郎印象，时髦吸睛。"/>
    <s v="聚酯纤维93.9%氨纶4.0%粘纤2.1%_x000d_里料:聚酯纤维100%_x000d_袋布:聚酯纤维100%"/>
    <s v="阔腿"/>
    <s v="9分-长款"/>
  </r>
  <r>
    <x v="5"/>
    <s v="1GY2060870650"/>
    <s v="腰带背带裤连体裤"/>
    <s v="深蓝"/>
    <x v="0"/>
    <x v="0"/>
    <n v="1"/>
    <x v="15"/>
    <n v="799"/>
    <x v="6"/>
    <x v="0"/>
    <s v="摩登背带连体裤型，糅合中性格调，演绎利落率性女郎印象；单排纽扣+收腰腰带，收敛衣衫轻松特质，带来时髦优雅感；约九分裤长剪裁，露一截设计巧妙视觉延伸腿长，高挑窈窕。"/>
    <s v="聚酯纤维100%"/>
    <s v="修身"/>
    <s v="长款"/>
  </r>
  <r>
    <x v="5"/>
    <s v="1GY2062430410"/>
    <s v="印花背带连衣裤"/>
    <s v="黄色"/>
    <x v="0"/>
    <x v="0"/>
    <n v="1"/>
    <x v="4"/>
    <n v="899"/>
    <x v="2"/>
    <x v="0"/>
    <s v="吊带背带连体裤型，摩登演绎高挑身姿，大气迷人；后幅镂空+绑带装饰，时髦又不失性感，魅力吸睛；清爽印花图案抢占视野，带来波普个性活力，让人眼前一亮。"/>
    <s v="本品采用非渗透印花工艺，柔滑的面料易因外力造成浅色底纱外露，使用时请勿绷扯及摩擦，请使用网袋机洗。"/>
    <s v="修身"/>
    <s v="长款"/>
  </r>
  <r>
    <x v="5"/>
    <s v="1GY2066950090"/>
    <s v="拼阔腿蕾丝牛仔裤"/>
    <s v="黑色"/>
    <x v="0"/>
    <x v="0"/>
    <n v="1"/>
    <x v="9"/>
    <n v="699"/>
    <x v="5"/>
    <x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</r>
  <r>
    <x v="5"/>
    <s v="1GY2067110600"/>
    <s v="拼蕾丝阔腿牛仔裤"/>
    <s v="蓝色"/>
    <x v="0"/>
    <x v="0"/>
    <n v="1"/>
    <x v="9"/>
    <n v="699"/>
    <x v="5"/>
    <x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</r>
  <r>
    <x v="5"/>
    <s v="1GY2067250010"/>
    <s v="钉珠刺绣牛仔短裤"/>
    <s v="米白"/>
    <x v="0"/>
    <x v="0"/>
    <n v="1"/>
    <x v="17"/>
    <n v="569"/>
    <x v="7"/>
    <x v="0"/>
    <s v="短款阔腿+A字轮廓剪裁，营造纤腰长腿印象，尽展窈窕身姿；刺绣字母与仿珍珠钉珠装饰，增添柔美浪漫气息；洗水流苏裤脚细节，散发摩登率性特质，清爽怡人。"/>
    <s v="请翻转或放进洗衣袋洗涤，以免洗涤损耗。"/>
    <s v="阔腿"/>
    <s v="短款"/>
  </r>
  <r>
    <x v="5"/>
    <s v="1GY2067390600"/>
    <s v="可拆卸牛仔连体裤"/>
    <s v="蓝色"/>
    <x v="0"/>
    <x v="0"/>
    <n v="1"/>
    <x v="13"/>
    <n v="1290"/>
    <x v="1"/>
    <x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</r>
  <r>
    <x v="5"/>
    <s v="1GZ2069880090"/>
    <s v="刺绣牛仔短裤裙裤"/>
    <s v="黑色"/>
    <x v="0"/>
    <x v="0"/>
    <n v="1"/>
    <x v="22"/>
    <n v="469"/>
    <x v="9"/>
    <x v="0"/>
    <s v="拼灵活搭片打造裙裤款式，兼具裙装的优雅与裤装的利落，时髦好穿；字母刺绣采用亮色设计，点睛细节，增添潮流气息；下摆磨破处理，呈现出些许流苏，尽显街头新潮。"/>
    <s v="本品采用牛仔面料，首次穿着及洗涤会有掉色情况，属正常现象，建议新品洗涤一次后再穿着，单独或与同色衣物一同洗涤；避免接触浅色衣物，以防沾色。"/>
    <s v="阔腿"/>
    <s v="短款"/>
  </r>
  <r>
    <x v="5"/>
    <s v="1GZ2069960610"/>
    <s v="牛仔背带裤连体裤"/>
    <s v="牛仔蓝"/>
    <x v="0"/>
    <x v="0"/>
    <n v="1"/>
    <x v="0"/>
    <n v="999"/>
    <x v="0"/>
    <x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</r>
  <r>
    <x v="5"/>
    <s v="1GZ2069900018"/>
    <s v="刺绣图案阔腿短裤"/>
    <s v="白色"/>
    <x v="0"/>
    <x v="0"/>
    <n v="1"/>
    <x v="31"/>
    <n v="499"/>
    <x v="9"/>
    <x v="0"/>
    <s v="水果+椰树刺绣点睛裤装，带来清新活力气息，俏丽减龄；A字阔腿裤款，修饰出纤细蛮腰，同时不乏摩登干练感；选用棉质面料，质感柔韧，亲肤透气又舒适。"/>
    <s v="棉100%(绣花线除外)_x000d_里布:棉100%_x000d_袋布:聚酯纤维100%"/>
    <s v="阔腿"/>
    <s v="短款"/>
  </r>
  <r>
    <x v="5"/>
    <s v="1GZ2069900090"/>
    <s v="刺绣图案阔腿短裤"/>
    <s v="白色"/>
    <x v="0"/>
    <x v="0"/>
    <n v="1"/>
    <x v="31"/>
    <n v="499"/>
    <x v="9"/>
    <x v="0"/>
    <s v="水果+椰树刺绣点睛裤装，带来清新活力气息，俏丽减龄；A字阔腿裤款，修饰出纤细蛮腰，同时不乏摩登干练感；选用棉质面料，质感柔韧，亲肤透气又舒适。"/>
    <s v="棉100%(绣花线除外)_x000d_里布:棉100%_x000d_袋布:聚酯纤维100%"/>
    <s v="阔腿"/>
    <s v="短款"/>
  </r>
  <r>
    <x v="5"/>
    <s v="1GZ2069930090"/>
    <s v="拼披肩雪纺连体裤"/>
    <s v="黑色"/>
    <x v="0"/>
    <x v="0"/>
    <n v="1"/>
    <x v="4"/>
    <n v="899"/>
    <x v="2"/>
    <x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d_里料:聚酯纤维100%"/>
    <s v="合体"/>
    <s v="长款"/>
  </r>
  <r>
    <x v="5"/>
    <s v="1GZ2069940090"/>
    <s v="排扣吊带连体裤"/>
    <s v="黑色"/>
    <x v="0"/>
    <x v="0"/>
    <n v="1"/>
    <x v="4"/>
    <n v="899"/>
    <x v="2"/>
    <x v="0"/>
    <s v="V领吊带款式，展现肩部肌肤，性感锁骨增添迷人气息；两侧加入单排扣设计，下部分灵活开叉，别具个性新潮；连体阔腿裤款，提升上半身线条，显瘦摩登，彰显气场。"/>
    <s v="聚酯纤维94.3%氨纶5.7%_x000d_里料:聚酯纤维100%"/>
    <s v="合体"/>
    <s v="长款"/>
  </r>
  <r>
    <x v="5"/>
    <s v="1GZ2069940530"/>
    <s v="排扣吊带连体裤"/>
    <s v="黑色"/>
    <x v="0"/>
    <x v="0"/>
    <n v="1"/>
    <x v="4"/>
    <n v="899"/>
    <x v="2"/>
    <x v="0"/>
    <s v="V领吊带款式，展现肩部肌肤，性感锁骨增添迷人气息；两侧加入单排扣设计，下部分灵活开叉，别具个性新潮；连体阔腿裤款，提升上半身线条，显瘦摩登，彰显气场。"/>
    <s v="聚酯纤维94.3%氨纶5.7%_x000d_里料:聚酯纤维100%"/>
    <s v="合体"/>
    <s v="长款"/>
  </r>
  <r>
    <x v="5"/>
    <s v="1GZ2069970090"/>
    <s v="简约系带直筒长裤"/>
    <s v="黑色"/>
    <x v="0"/>
    <x v="0"/>
    <n v="1"/>
    <x v="23"/>
    <n v="599"/>
    <x v="7"/>
    <x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氨纶5.7%_x000d_袋布:聚酯纤维100%"/>
    <s v="直筒"/>
    <s v="9分-长款"/>
  </r>
  <r>
    <x v="5"/>
    <s v="1GZ2069540610"/>
    <s v="磨破直筒牛仔长裤"/>
    <s v="牛仔蓝"/>
    <x v="0"/>
    <x v="0"/>
    <n v="1"/>
    <x v="9"/>
    <n v="699"/>
    <x v="5"/>
    <x v="0"/>
    <s v="深浅洗水裤脚+磨破流苏，赋予裤装个性时髦感，轻松打造潮流出街look；直筒裤款自带干练气场，尽显摩登利落特质；含棉牛仔面料，经过多重洗水工艺，彰显考究品质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</r>
  <r>
    <x v="5"/>
    <s v="1GY2060490090"/>
    <s v="开叉拼蕾丝边长裤"/>
    <s v="白色"/>
    <x v="0"/>
    <x v="0"/>
    <n v="1"/>
    <x v="17"/>
    <n v="569"/>
    <x v="7"/>
    <x v="0"/>
    <s v="裤脚开叉拼接蕾丝花边，柔美浪漫气息跃然而生；以纯净色调演绎简约锥形裤，时髦又不失格调感，魅力吸睛。"/>
    <s v="聚酯纤维100%_x000d_花边:锦纶100%_x000d_袋布:聚酯纤维100%"/>
    <s v="锥形"/>
    <s v="9分-长款"/>
  </r>
  <r>
    <x v="5"/>
    <s v="1GY2060490620"/>
    <s v="开叉拼蕾丝边长裤"/>
    <s v="白色"/>
    <x v="0"/>
    <x v="0"/>
    <n v="1"/>
    <x v="17"/>
    <n v="569"/>
    <x v="7"/>
    <x v="0"/>
    <s v="裤脚开叉拼接蕾丝花边，柔美浪漫气息跃然而生；以纯净色调演绎简约锥形裤，时髦又不失格调感，魅力吸睛。"/>
    <s v="聚酯纤维100%_x000d_花边:锦纶100%_x000d_袋布:聚酯纤维100%"/>
    <s v="锥形"/>
    <s v="9分-长款"/>
  </r>
  <r>
    <x v="5"/>
    <s v="1GZ2069770610"/>
    <s v="破洞阔腿牛仔短裤"/>
    <s v="牛仔蓝"/>
    <x v="0"/>
    <x v="0"/>
    <n v="1"/>
    <x v="22"/>
    <n v="469"/>
    <x v="9"/>
    <x v="0"/>
    <s v="将破洞+磨边元素重新演绎，凸显休闲街头感，新潮时髦；配搭印花方巾，细节中点缀造型，增添复古意味；A字阔腿裤款，乃时尚icon衣橱中常见单品，显瘦又具活力。"/>
    <s v="本品采用牛仔面料，首次穿着及洗涤会有掉色情况，属正常现象，建议新品洗涤一次后再穿着；单独或与同色衣物一同洗涤，避免接触浅色衣物，以防沾色。"/>
    <s v="阔腿"/>
    <s v="短款"/>
  </r>
  <r>
    <x v="5"/>
    <s v="1GZ2065870610"/>
    <s v="拼接高腰牛仔短裤"/>
    <s v="牛仔蓝"/>
    <x v="0"/>
    <x v="0"/>
    <n v="1"/>
    <x v="31"/>
    <n v="499"/>
    <x v="9"/>
    <x v="0"/>
    <s v="拼接束腰设计拉伸腰线，塑造出纤细蛮腰，显瘦又摩登；阔腿裤款式，修饰下半身比例，尽展高挑身姿；棉质牛仔面料制作，经过洗水工艺，呈现柔韧质感。"/>
    <s v="个性水洗产品，因工艺特性，每件产品所呈现的效果可能稍有不同，此非质量色差问题，请以收到的实物为准。"/>
    <s v="阔腿"/>
    <s v="短款"/>
  </r>
  <r>
    <x v="5"/>
    <s v="1GY2060490018"/>
    <s v="开叉拼蕾丝边长裤"/>
    <s v="白色"/>
    <x v="0"/>
    <x v="0"/>
    <n v="1"/>
    <x v="17"/>
    <n v="569"/>
    <x v="7"/>
    <x v="0"/>
    <s v="裤脚开叉拼接蕾丝花边，柔美浪漫气息跃然而生；以纯净色调演绎简约锥形裤，时髦又不失格调感，魅力吸睛。"/>
    <s v="聚酯纤维100%_x000d_花边:锦纶100%_x000d_袋布:聚酯纤维100%"/>
    <s v="锥形"/>
    <s v="9分-长款"/>
  </r>
  <r>
    <x v="5"/>
    <s v="1GY2060560090"/>
    <s v="假两件腰封连体裤"/>
    <s v="黑色"/>
    <x v="0"/>
    <x v="0"/>
    <n v="1"/>
    <x v="19"/>
    <n v="839"/>
    <x v="2"/>
    <x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粘纤10.6%氨纶2.9%_x000d_里料:棉100%"/>
    <s v="合体"/>
    <s v="长款"/>
  </r>
  <r>
    <x v="5"/>
    <s v="1GY2060620532"/>
    <s v="钉珠阔腿喇叭长裤"/>
    <s v="深卡其"/>
    <x v="0"/>
    <x v="0"/>
    <n v="1"/>
    <x v="21"/>
    <n v="639"/>
    <x v="5"/>
    <x v="0"/>
    <s v="糅合喇叭与阔腿裤型，复古个性跃然而生，时髦吸睛；以亮泽钉珠演绎流畅线条，视觉修饰腿型，尤显高挑窈窕。"/>
    <s v="聚酯纤维86.5%粘纤10.6%氨纶2.9%_x000d_袋布/捆条:聚酯纤维100%"/>
    <s v="阔腿"/>
    <s v="9分-长款"/>
  </r>
  <r>
    <x v="5"/>
    <s v="1GY2060770016"/>
    <s v="刺绣中腰阔腿长裤"/>
    <s v="白黑条"/>
    <x v="0"/>
    <x v="0"/>
    <n v="1"/>
    <x v="9"/>
    <n v="699"/>
    <x v="5"/>
    <x v="0"/>
    <s v="长款阔腿裤依旧是本季大热单品，线条轻松修饰身材小秘密，高挑显瘦；以流畅利落笔触字母点缀裤脚，流露淡淡复古质感。"/>
    <s v="棉100%(绣花线除外)_x000d_袋布:聚酯纤维100%"/>
    <s v="阔腿"/>
    <s v="9分-长款"/>
  </r>
  <r>
    <x v="5"/>
    <s v="1GY2060770690"/>
    <s v="刺绣中腰阔腿长裤"/>
    <s v="白黑条"/>
    <x v="0"/>
    <x v="0"/>
    <n v="1"/>
    <x v="9"/>
    <n v="699"/>
    <x v="5"/>
    <x v="0"/>
    <s v="长款阔腿裤依旧是本季大热单品，线条轻松修饰身材小秘密，高挑显瘦；以流畅利落笔触字母点缀裤脚，流露淡淡复古质感。"/>
    <s v="棉100%(绣花线除外)_x000d_袋布:聚酯纤维100%"/>
    <s v="阔腿"/>
    <s v="9分-长款"/>
  </r>
  <r>
    <x v="5"/>
    <s v="1GY2060930942"/>
    <s v="开叉扣格子九分裤"/>
    <s v="卡其格"/>
    <x v="0"/>
    <x v="0"/>
    <n v="1"/>
    <x v="21"/>
    <n v="639"/>
    <x v="5"/>
    <x v="0"/>
    <s v="摩登锥形裤，既修饰身材小秘密，又凸显腿型修长；裤脚开叉+纽扣装饰，点缀利落裤装，增添时尚感；运用英伦格纹塑造复古迷人印象，简洁优雅。"/>
    <s v="聚酯纤维77.4%粘纤20.1%氨纶2.5%"/>
    <s v="锥形"/>
    <s v="9分-长款"/>
  </r>
  <r>
    <x v="5"/>
    <s v="1GY2062470090"/>
    <s v="钉珠贴布牛仔长裤"/>
    <s v="黑色"/>
    <x v="0"/>
    <x v="0"/>
    <n v="1"/>
    <x v="9"/>
    <n v="699"/>
    <x v="5"/>
    <x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</r>
  <r>
    <x v="5"/>
    <s v="1GY2062480018"/>
    <s v="荷叶蕾丝阔腿短裤"/>
    <s v="白色"/>
    <x v="0"/>
    <x v="0"/>
    <n v="1"/>
    <x v="22"/>
    <n v="469"/>
    <x v="9"/>
    <x v="0"/>
    <s v="短款阔腿裤型，配以流畅A字轮廓，轻松打造纤腰长腿印象，时髦显瘦；下摆拼接荷叶边，散发柔美与灵动，让人一见难忘；加入些许蕾丝花边点缀，散发一丝性感摩登，俏丽迷人。"/>
    <s v="聚酯纤维100%_x000d_里料:聚酯纤维100%_x000d_花边:聚酯纤维100%"/>
    <s v="阔腿"/>
    <s v="短款"/>
  </r>
  <r>
    <x v="5"/>
    <s v="1GY2062480090"/>
    <s v="荷叶蕾丝阔腿短裤"/>
    <s v="白色"/>
    <x v="0"/>
    <x v="0"/>
    <n v="1"/>
    <x v="22"/>
    <n v="469"/>
    <x v="9"/>
    <x v="0"/>
    <s v="短款阔腿裤型，配以流畅A字轮廓，轻松打造纤腰长腿印象，时髦显瘦；下摆拼接荷叶边，散发柔美与灵动，让人一见难忘；加入些许蕾丝花边点缀，散发一丝性感摩登，俏丽迷人。"/>
    <s v="聚酯纤维100%_x000d_里料:聚酯纤维100%_x000d_花边:聚酯纤维100%"/>
    <s v="阔腿"/>
    <s v="短款"/>
  </r>
  <r>
    <x v="5"/>
    <s v="1GY2062630090"/>
    <s v="中腰直筒裤九分裤"/>
    <s v="黑色"/>
    <x v="0"/>
    <x v="0"/>
    <n v="1"/>
    <x v="23"/>
    <n v="599"/>
    <x v="7"/>
    <x v="0"/>
    <s v="直筒九分裤长，稍露脚腕肌肤，修饰腿部线条，高挑显瘦；裤脚开叉纽扣设计，点缀简约裤装，时髦又亮眼；腰间配以仿珍珠钉扣，散发些许优雅浪漫气息。"/>
    <s v="棉68.2%聚酯纤维27.3%氨纶4.5%_x000d_袋布:聚酯纤维100%"/>
    <s v="直筒"/>
    <s v="9分-长款"/>
  </r>
  <r>
    <x v="5"/>
    <s v="1GY2062630530"/>
    <s v="中腰直筒裤九分裤"/>
    <s v="黑色"/>
    <x v="0"/>
    <x v="0"/>
    <n v="1"/>
    <x v="23"/>
    <n v="599"/>
    <x v="7"/>
    <x v="0"/>
    <s v="直筒九分裤长，稍露脚腕肌肤，修饰腿部线条，高挑显瘦；裤脚开叉纽扣设计，点缀简约裤装，时髦又亮眼；腰间配以仿珍珠钉扣，散发些许优雅浪漫气息。"/>
    <s v="棉68.2%聚酯纤维27.3%氨纶4.5%_x000d_袋布:聚酯纤维100%"/>
    <s v="直筒"/>
    <s v="9分-长款"/>
  </r>
  <r>
    <x v="5"/>
    <s v="1GY2067000180"/>
    <s v="中腰铆钉牛仔长裤"/>
    <s v="粉红"/>
    <x v="0"/>
    <x v="0"/>
    <n v="1"/>
    <x v="12"/>
    <n v="739"/>
    <x v="6"/>
    <x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</r>
  <r>
    <x v="5"/>
    <s v="1GY2067020610"/>
    <s v="刺绣阔腿牛仔短裤"/>
    <s v="牛仔蓝"/>
    <x v="0"/>
    <x v="0"/>
    <n v="1"/>
    <x v="23"/>
    <n v="599"/>
    <x v="7"/>
    <x v="0"/>
    <s v="短款阔腿+A字轮廓，巧妙打造纤腰长腿印象，时髦吸睛；磨白+散纱流苏+磨破细节，丹宁率性格调跃然而生，尽展自信活力；选用高含棉量牛仔面料，柔软亲肤，穿着舒适大方。"/>
    <s v="棉100%(含微量其他纤维)_x000d__x000d_袋布:聚酯纤维80%棉20%_x000d__x000d_绣花线:聚酯纤维100%"/>
    <s v="阔腿"/>
    <s v="短款"/>
  </r>
  <r>
    <x v="5"/>
    <s v="1GY2067120610"/>
    <s v="破洞钉珠牛仔长裤"/>
    <s v="牛仔蓝"/>
    <x v="0"/>
    <x v="0"/>
    <n v="1"/>
    <x v="0"/>
    <n v="999"/>
    <x v="0"/>
    <x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2067150600"/>
    <s v="牛仔背带裤连体裤"/>
    <s v="蓝色"/>
    <x v="0"/>
    <x v="0"/>
    <n v="1"/>
    <x v="16"/>
    <n v="939"/>
    <x v="0"/>
    <x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氨纶1.5%其他纤维6.8%"/>
    <s v="修身"/>
    <s v="长款"/>
  </r>
  <r>
    <x v="5"/>
    <s v="1GY2067420600"/>
    <s v="纽扣阔腿牛仔短裤"/>
    <s v="蓝色"/>
    <x v="0"/>
    <x v="0"/>
    <n v="1"/>
    <x v="31"/>
    <n v="499"/>
    <x v="9"/>
    <x v="0"/>
    <s v="短款阔腿轮廓，重塑身材比例，高挑又显瘦；复古感排扣装饰，散发摩登率性与古典精致气息，让人眼前一亮；精选弹力含棉牛仔布，经过多重洗水工艺，穿着舒适大方。"/>
    <s v="本品采用牛仔面料，首次穿着及洗涤会有掉色情况，属正常现象，建议新品洗涤一次后再穿着，单独或与同色衣物一同洗涤；避免接触浅色衣物，以防沾色。"/>
    <s v="阔腿"/>
    <s v="短款"/>
  </r>
  <r>
    <x v="5"/>
    <s v="1GY2067430090"/>
    <s v="纽扣牛仔阔腿短裤"/>
    <s v="黑色"/>
    <x v="0"/>
    <x v="0"/>
    <n v="1"/>
    <x v="31"/>
    <n v="499"/>
    <x v="9"/>
    <x v="0"/>
    <s v="短款阔腿轮廓，重塑身材比例，高挑又显瘦；复古感排扣装饰，散发摩登率性与古典精致气息，让人眼前一亮；精选含棉牛仔布，经过多重洗水工艺，穿着舒适大方。"/>
    <s v="本品采用牛仔面料，首次穿着及洗涤会有掉色情况，属正常现象，建议新品洗涤一次后再穿着，单独或与同色衣物一同洗涤；避免接触浅色衣物，以防沾色。"/>
    <s v="阔腿"/>
    <s v="短款"/>
  </r>
  <r>
    <x v="5"/>
    <s v="1GY2067440600"/>
    <s v="开叉棉质牛仔长裤"/>
    <s v="蓝色"/>
    <x v="0"/>
    <x v="0"/>
    <n v="1"/>
    <x v="21"/>
    <n v="639"/>
    <x v="5"/>
    <x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</r>
  <r>
    <x v="5"/>
    <s v="1GY2067460180"/>
    <s v="刺绣阔腿牛仔短裤"/>
    <s v="粉红"/>
    <x v="0"/>
    <x v="0"/>
    <n v="1"/>
    <x v="23"/>
    <n v="599"/>
    <x v="7"/>
    <x v="0"/>
    <s v="阔腿短款廓形，流畅A字剪裁，巧妙塑造纤腰长腿印象，清爽又吸睛；立体刺绣繁花点缀，画面感十足，柔美而不失率性；选用高含棉量牛仔面料，柔软亲肤，穿着舒适大方。"/>
    <s v="棉100%_x000d__x000d_袋布:聚酯纤维80%棉20%_x000d__x000d_绣花线:聚酯纤维100%"/>
    <s v="阔腿"/>
    <s v="短款"/>
  </r>
  <r>
    <x v="5"/>
    <s v="1GZ2069870180"/>
    <s v="磨边流苏牛仔短裤"/>
    <s v="粉红"/>
    <x v="0"/>
    <x v="0"/>
    <n v="1"/>
    <x v="33"/>
    <n v="439"/>
    <x v="9"/>
    <x v="0"/>
    <s v="裤脚磨破流苏设计，赋予裤装几分街头时髦感，新潮前卫；A字+阔腿裤型，提升腰线，修饰下半身比例，显瘦高挑；选用棉质洗水牛仔料，质感柔韧，穿着更舒适。"/>
    <s v="棉100%_x000d__x000d_袋布:聚酯纤维80%棉20%"/>
    <s v="阔腿"/>
    <s v="短款"/>
  </r>
  <r>
    <x v="5"/>
    <s v="1GZ2069990610"/>
    <s v="刺绣小脚牛仔长裤"/>
    <s v="牛仔蓝"/>
    <x v="0"/>
    <x v="0"/>
    <n v="1"/>
    <x v="23"/>
    <n v="599"/>
    <x v="7"/>
    <x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Z2069610090"/>
    <s v="拼蕾丝喇叭长裤"/>
    <s v="黑色"/>
    <x v="0"/>
    <x v="0"/>
    <n v="1"/>
    <x v="23"/>
    <n v="599"/>
    <x v="7"/>
    <x v="0"/>
    <s v="裤脚拼接蕾丝，带来轻微透视效果，凸显浪漫与个性感；阔腿喇叭裤款，修饰腿部线条，带来摩登大气特质；纯色中腰裤款，与多种风格上衣皆可搭配，大方易搭。"/>
    <s v="聚酯纤维89.9%氨纶10.1%_x000d_蕾丝花边:聚酯纤维100%_x000d_袋布:聚酯纤维100%"/>
    <s v="阔腿"/>
    <s v="9分-长款"/>
  </r>
  <r>
    <x v="5"/>
    <s v="1GZ2069750090"/>
    <s v="不规则阔腿长裤"/>
    <s v="黑色"/>
    <x v="0"/>
    <x v="0"/>
    <n v="1"/>
    <x v="21"/>
    <n v="639"/>
    <x v="5"/>
    <x v="0"/>
    <s v="裤脚加入不规则剪裁，增添层次感，行走间更具气场；喇叭裤款自带摩登特质，修饰腿部线条，轻松打造摩登干练印象；选用混纺面料制作，质感柔韧，穿着舒适。"/>
    <s v="聚酯纤维89.9%氨纶10.1%_x000d_袋布:聚酯纤维100%"/>
    <s v="喇叭"/>
    <s v="9分-长款"/>
  </r>
  <r>
    <x v="5"/>
    <s v="1GZ2069760090"/>
    <s v="荷叶边吊带连体裤"/>
    <s v="黑色"/>
    <x v="0"/>
    <x v="0"/>
    <n v="1"/>
    <x v="4"/>
    <n v="899"/>
    <x v="2"/>
    <x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氨纶10.1%_x000d__x000d_里料:聚酯纤维95%氨纶5%_x000d__x000d_袋布:聚酯纤维100%"/>
    <s v="合体"/>
    <s v="长款"/>
  </r>
  <r>
    <x v="5"/>
    <s v="1GZ2069780090"/>
    <s v="绑带荷叶阔腿短裤"/>
    <s v="黑色"/>
    <x v="0"/>
    <x v="0"/>
    <n v="1"/>
    <x v="111"/>
    <n v="539"/>
    <x v="7"/>
    <x v="0"/>
    <s v="荷叶边裤脚呈现出波浪线条感，清新俏丽，颇有几分柔美少女范儿；侧边加入灵活绑带，赋予裤装街头时髦感，个性加分；经典A字阔腿裤款，提升腰部线条，轻松高挑显瘦。"/>
    <s v="聚酯纤维90%氨纶10%_x000d_里料:棉100%_x000d_袋布:聚酯纤维100%"/>
    <s v="阔腿"/>
    <s v="短款"/>
  </r>
  <r>
    <x v="5"/>
    <s v="1GZ2069780170"/>
    <s v="绑带荷叶阔腿短裤"/>
    <s v="黑色"/>
    <x v="0"/>
    <x v="0"/>
    <n v="1"/>
    <x v="111"/>
    <n v="539"/>
    <x v="7"/>
    <x v="0"/>
    <s v="荷叶边裤脚呈现出波浪线条感，清新俏丽，颇有几分柔美少女范儿；侧边加入灵活绑带，赋予裤装街头时髦感，个性加分；经典A字阔腿裤款，提升腰部线条，轻松高挑显瘦。"/>
    <s v="聚酯纤维90%氨纶10%_x000d_里料:棉100%_x000d_袋布:聚酯纤维100%"/>
    <s v="阔腿"/>
    <s v="短款"/>
  </r>
  <r>
    <x v="5"/>
    <s v="1GZ2065850610"/>
    <s v="开叉阔腿牛仔长裤"/>
    <s v="牛仔蓝"/>
    <x v="0"/>
    <x v="0"/>
    <n v="1"/>
    <x v="9"/>
    <n v="699"/>
    <x v="5"/>
    <x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</r>
  <r>
    <x v="5"/>
    <s v="1GZ2065860610"/>
    <s v="破洞阔腿牛仔短裤"/>
    <s v="牛仔蓝"/>
    <x v="0"/>
    <x v="0"/>
    <n v="1"/>
    <x v="31"/>
    <n v="499"/>
    <x v="9"/>
    <x v="0"/>
    <s v="破洞+磨烂设计，演绎经典丹宁元素，轻松打造街头时髦印象；深浅洗水布拼接，增强视觉层次，个性新潮；A字阔腿裤款，提升腰部线条，高挑显瘦。"/>
    <s v="本品采用牛仔面料，首次穿着及洗涤会有掉色情况，属正常现象，建议新品洗涤一次后再穿着；单独或与同色衣物一同洗涤，避免接触浅色衣物，以防沾色。"/>
    <s v="阔腿"/>
    <s v="短款"/>
  </r>
  <r>
    <x v="5"/>
    <s v="1GZ2065880610"/>
    <s v="破洞排扣牛仔短裤"/>
    <s v="牛仔蓝"/>
    <x v="0"/>
    <x v="0"/>
    <n v="1"/>
    <x v="31"/>
    <n v="499"/>
    <x v="9"/>
    <x v="0"/>
    <s v="金属单排扣带来亮眼色调，赋予裤装青春俏丽感；破洞+磨破流苏设计，延续经典牛仔元素，彰显摩登丹宁风采；深色洗水打造口袋图案，增强裤装层次，时髦加分。"/>
    <s v="棉100%"/>
    <s v="阔腿"/>
    <s v="短款"/>
  </r>
  <r>
    <x v="5"/>
    <s v="1GC2063700610"/>
    <s v="磨白中腰牛仔长裤"/>
    <s v="牛仔蓝"/>
    <x v="0"/>
    <x v="0"/>
    <n v="1"/>
    <x v="21"/>
    <n v="639"/>
    <x v="5"/>
    <x v="0"/>
    <s v="面料:棉100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C2063740030"/>
    <s v="中腰纯色锥形长裤"/>
    <s v="灰色"/>
    <x v="0"/>
    <x v="0"/>
    <n v="1"/>
    <x v="23"/>
    <n v="599"/>
    <x v="7"/>
    <x v="0"/>
    <s v="糅合锥形与哈伦廓形，大热裤型时髦易穿，带来潮流率性气息；裤口束脚设计，修饰小腿线条，高挑显瘦；精选舒适含棉材质，清爽透气，穿着得体大方。"/>
    <s v="棉59.5%聚酯纤维40.5%"/>
    <s v="锥形"/>
    <s v="9分-长款"/>
  </r>
  <r>
    <x v="5"/>
    <s v="1GZ2069620090"/>
    <s v="刺绣中腰牛仔长裤"/>
    <s v="黑色"/>
    <x v="0"/>
    <x v="0"/>
    <n v="1"/>
    <x v="23"/>
    <n v="599"/>
    <x v="7"/>
    <x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Y1062090610"/>
    <s v="破洞拼接牛仔长裤"/>
    <s v="牛仔蓝"/>
    <x v="0"/>
    <x v="0"/>
    <n v="1"/>
    <x v="9"/>
    <n v="699"/>
    <x v="5"/>
    <x v="0"/>
    <s v="两侧拼接布条，融合撞色+磨边流苏，提升裤装层次，新潮前卫；破洞效果乃牛仔经典时髦元素，凸显几分街头不羁感；中腰锥形裤款，大方易搭，轻松打造都会摩登造型。"/>
    <s v="棉99.3%氨纶0.7%"/>
    <s v="锥形"/>
    <s v="9分-长款"/>
  </r>
  <r>
    <x v="5"/>
    <s v="1GY1061190090"/>
    <s v="简约A字阔腿短裤"/>
    <s v="黑色"/>
    <x v="0"/>
    <x v="0"/>
    <n v="1"/>
    <x v="20"/>
    <n v="399"/>
    <x v="8"/>
    <x v="0"/>
    <s v="A字裤型提升腰线，塑造上紧下松视觉效果，展现纤细小蛮腰；阔腿裤设计修饰腿型，展露修长双腿，高挑显瘦；前幅大口袋，简约实用，打造利落都会印象。"/>
    <s v="聚酯纤维100%_x000d_里料:棉100%"/>
    <s v="阔腿"/>
    <s v="短款"/>
  </r>
  <r>
    <x v="5"/>
    <s v="1GY1061820090"/>
    <s v="印花吊带连体裤"/>
    <s v="黑色"/>
    <x v="0"/>
    <x v="0"/>
    <n v="1"/>
    <x v="19"/>
    <n v="839"/>
    <x v="2"/>
    <x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</r>
  <r>
    <x v="5"/>
    <s v="1GY1061960018"/>
    <s v="破洞层次牛仔短裤"/>
    <s v="白色"/>
    <x v="0"/>
    <x v="0"/>
    <n v="1"/>
    <x v="111"/>
    <n v="539"/>
    <x v="7"/>
    <x v="0"/>
    <s v="拼本布搭片营造层叠效果，打破以往裤装印象，别具新潮个性；破洞+磨烂流苏设计，延续经典街头元素，凸显不羁活力感；A字阔腿裤款，提升腰部线条，拉伸腿部比例，轻松高挑显瘦。"/>
    <s v="棉100%_x000d_袋布:聚酯纤维80%棉20%"/>
    <s v="阔腿"/>
    <s v="短款"/>
  </r>
  <r>
    <x v="5"/>
    <s v="1GY1062650018"/>
    <s v="破洞磨烂牛仔长裤"/>
    <s v="白色"/>
    <x v="0"/>
    <x v="0"/>
    <n v="1"/>
    <x v="23"/>
    <n v="599"/>
    <x v="7"/>
    <x v="0"/>
    <s v="膝盖处破洞处理，呼应大热时尚潮流，尽显街头不羁感；后口袋+裤脚磨烂流苏，凸显细节设计感，时髦度UP；中腰直筒裤款，大方好搭，衬托利落都会气质。"/>
    <s v="棉99.3%氨纶0.7%"/>
    <s v="锥形"/>
    <s v="9分-长款"/>
  </r>
  <r>
    <x v="5"/>
    <s v="1GY1062710610"/>
    <s v="刺绣磨边牛仔短裤"/>
    <s v="牛仔蓝"/>
    <x v="0"/>
    <x v="0"/>
    <n v="1"/>
    <x v="23"/>
    <n v="599"/>
    <x v="7"/>
    <x v="0"/>
    <s v="两侧加入花朵贴布绣，工艺精致讲究，衬托出几分复古浪漫感；裤脚磨破处理，呈现出猫须效果，彰显街头时髦气息；A字+阔腿款型提升腰部线条，延伸下半身比例，高挑显瘦。"/>
    <s v="棉99.3%氨纶0.7%(含微量其他纤维)(绣花章仔除外)_x000d__x000d_袋布:聚酯纤维80%棉20%"/>
    <s v="阔腿"/>
    <s v="短款"/>
  </r>
  <r>
    <x v="5"/>
    <s v="1GY1060810501"/>
    <s v="绑带阔腿休闲长裤"/>
    <s v="墨绿"/>
    <x v="0"/>
    <x v="0"/>
    <n v="1"/>
    <x v="17"/>
    <n v="569"/>
    <x v="7"/>
    <x v="0"/>
    <s v="加入灵活腰带，随意系出不同形状，美观而实用；阔腿裤型视觉上修饰腿型，凸显高挑身姿，干练摩登；纯色中腰裤款，与多种上衣皆可搭配，大方好搭。"/>
    <s v="棉54.7%锦纶45.3%_x000d_袋布:聚酯纤维80%棉20%"/>
    <s v="阔腿"/>
    <s v="9分-长款"/>
  </r>
  <r>
    <x v="5"/>
    <s v="1GY1060810530"/>
    <s v="绑带阔腿休闲长裤"/>
    <s v="墨绿"/>
    <x v="0"/>
    <x v="0"/>
    <n v="1"/>
    <x v="17"/>
    <n v="569"/>
    <x v="7"/>
    <x v="0"/>
    <s v="加入灵活腰带，随意系出不同形状，美观而实用；阔腿裤型视觉上修饰腿型，凸显高挑身姿，干练摩登；纯色中腰裤款，与多种上衣皆可搭配，大方好搭。"/>
    <s v="棉54.7%锦纶45.3%_x000d_袋布:聚酯纤维80%棉20%"/>
    <s v="阔腿"/>
    <s v="9分-长款"/>
  </r>
  <r>
    <x v="5"/>
    <s v="1GY1061000181"/>
    <s v="纯色直筒休闲长裤"/>
    <s v="灰粉红"/>
    <x v="0"/>
    <x v="0"/>
    <n v="1"/>
    <x v="111"/>
    <n v="539"/>
    <x v="7"/>
    <x v="0"/>
    <s v="纯色直筒裤款，修饰腿部线条，凸显都会女性利落干练特质；裤脚加入反折细节，增添几分时尚感，大方随性；选用含棉材质制作，质感柔韧，穿着更舒适。"/>
    <s v="棉54.7%锦纶45.3%_x000d_袋布:聚酯纤维80%棉20%"/>
    <s v="直筒"/>
    <s v="9分-长款"/>
  </r>
  <r>
    <x v="5"/>
    <s v="1GY1061000501"/>
    <s v="纯色直筒休闲长裤"/>
    <s v="灰粉红"/>
    <x v="0"/>
    <x v="0"/>
    <n v="1"/>
    <x v="111"/>
    <n v="539"/>
    <x v="7"/>
    <x v="0"/>
    <s v="纯色直筒裤款，修饰腿部线条，凸显都会女性利落干练特质；裤脚加入反折细节，增添几分时尚感，大方随性；选用含棉材质制作，质感柔韧，穿着更舒适。"/>
    <s v="棉54.7%锦纶45.3%_x000d_袋布:聚酯纤维80%棉20%"/>
    <s v="直筒"/>
    <s v="9分-长款"/>
  </r>
  <r>
    <x v="5"/>
    <s v="1GY1061190530"/>
    <s v="简约A字阔腿短裤"/>
    <s v="黑色"/>
    <x v="0"/>
    <x v="0"/>
    <n v="1"/>
    <x v="20"/>
    <n v="399"/>
    <x v="8"/>
    <x v="0"/>
    <s v="A字裤型提升腰线，塑造上紧下松视觉效果，展现纤细小蛮腰；阔腿裤设计修饰腿型，展露修长双腿，高挑显瘦；前幅大口袋，简约实用，打造利落都会印象。"/>
    <s v="聚酯纤维100%_x000d_里料:棉100%"/>
    <s v="阔腿"/>
    <s v="短款"/>
  </r>
  <r>
    <x v="5"/>
    <s v="1GY1061440090"/>
    <s v="V领连体背带短裤"/>
    <s v="黑色"/>
    <x v="0"/>
    <x v="0"/>
    <n v="1"/>
    <x v="23"/>
    <n v="599"/>
    <x v="7"/>
    <x v="0"/>
    <s v="背带连体裤款与随意内衬皆可搭配，整体摩登俏丽，轻松减龄；前V领型+后横条连接，背带不易滑落，实用又不失设计感；阔腿裤款乃显瘦神器，提升下半身线条，干练又高挑。"/>
    <s v="聚酯纤维73.8%粘纤19.7%氨纶6.5%_x000d_里料:聚酯纤维100%"/>
    <s v="修身"/>
    <s v="短款"/>
  </r>
  <r>
    <x v="5"/>
    <s v="1GY1061820600"/>
    <s v="印花吊带连体裤"/>
    <s v="黑色"/>
    <x v="0"/>
    <x v="0"/>
    <n v="1"/>
    <x v="19"/>
    <n v="839"/>
    <x v="2"/>
    <x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</r>
  <r>
    <x v="5"/>
    <s v="1GY1064110090"/>
    <s v="双排扣直筒裤长裤"/>
    <s v="黑色"/>
    <x v="0"/>
    <x v="0"/>
    <n v="1"/>
    <x v="31"/>
    <n v="499"/>
    <x v="9"/>
    <x v="0"/>
    <s v="摩登直筒裤轻松易穿，视觉塑造笔直修长美腿，高挑迷人；复古双排扣修饰两侧口袋，经典设计点亮简约裤装，大气干练；选用弹力斜纹混纺材质，穿着轻弹柔韧，舒适得体。"/>
    <s v="聚酯纤维74.8%粘纤22.6%氨纶2.6%_x000d_袋布:聚酯纤维80%棉20%"/>
    <s v="直筒"/>
    <s v="9分-长款"/>
  </r>
  <r>
    <x v="5"/>
    <s v="1GC1063650090"/>
    <s v="高腰开叉阔腿长裤"/>
    <s v="黑色"/>
    <x v="0"/>
    <x v="0"/>
    <n v="1"/>
    <x v="23"/>
    <n v="599"/>
    <x v="7"/>
    <x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</r>
  <r>
    <x v="5"/>
    <s v="1GC1064810090"/>
    <s v="不规则磨破牛仔裤"/>
    <s v="黑色"/>
    <x v="0"/>
    <x v="0"/>
    <n v="1"/>
    <x v="21"/>
    <n v="639"/>
    <x v="5"/>
    <x v="0"/>
    <s v="不规则+磨破裤脚，设计感十足，尽显街头新潮特质；小脚裤款式，修饰出笔直双腿，巧妙显瘦；选用棉质牛仔面料制作，质感柔韧，穿着舒适透气。"/>
    <s v="本品采用牛仔面料，首次穿着及洗涤会有掉色情况，属正常现象，建议新品洗涤一次后再穿着，单独或与同色衣物一同洗涤，避免接触浅色衣物，以防沾色。"/>
    <s v="锥形"/>
    <s v="9分-长款"/>
  </r>
  <r>
    <x v="5"/>
    <s v="1GC1064770090"/>
    <s v="透明两件套短裤"/>
    <s v="黑色"/>
    <x v="0"/>
    <x v="0"/>
    <n v="1"/>
    <x v="18"/>
    <n v="669"/>
    <x v="5"/>
    <x v="0"/>
    <s v="搭配透明短裙，别致材质带来个性未来感，尽显前卫新潮；两件套款更具层次感，搭配或拆开单穿皆可，灵活实用；A字阔腿裤型，视觉上提升腰线，高挑显瘦。"/>
    <s v="洗涤时请将透明短裙拆下，以防损坏。"/>
    <s v="阔腿"/>
    <s v="短款"/>
  </r>
  <r>
    <x v="5"/>
    <s v="1GC1064770530"/>
    <s v="透明两件套短裤"/>
    <s v="黑色"/>
    <x v="0"/>
    <x v="0"/>
    <n v="1"/>
    <x v="18"/>
    <n v="669"/>
    <x v="5"/>
    <x v="0"/>
    <s v="搭配透明短裙，别致材质带来个性未来感，尽显前卫新潮；两件套款更具层次感，搭配或拆开单穿皆可，灵活实用；A字阔腿裤型，视觉上提升腰线，高挑显瘦。"/>
    <s v="洗涤时请将透明短裙拆下，以防损坏。"/>
    <s v="阔腿"/>
    <s v="短款"/>
  </r>
  <r>
    <x v="5"/>
    <s v="1GC1064830000"/>
    <s v="透明两件套阔腿裤"/>
    <s v="漂白"/>
    <x v="0"/>
    <x v="0"/>
    <n v="1"/>
    <x v="0"/>
    <n v="999"/>
    <x v="0"/>
    <x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</r>
  <r>
    <x v="5"/>
    <s v="1GF1065180090"/>
    <s v="中腰精纺毛呢长裤"/>
    <s v="黑色"/>
    <x v="0"/>
    <x v="0"/>
    <n v="1"/>
    <x v="15"/>
    <n v="799"/>
    <x v="6"/>
    <x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羊毛29%氨纶1.6%(含粘合剂)_x000d__x000d_[底层]聚酯纤维100%_x000d__x000d_袋布:聚酯纤维100%"/>
    <s v="锥形"/>
    <s v="9分-长款"/>
  </r>
  <r>
    <x v="5"/>
    <s v="1GF1065180130"/>
    <s v="中腰精纺毛呢长裤"/>
    <s v="黑色"/>
    <x v="0"/>
    <x v="0"/>
    <n v="1"/>
    <x v="15"/>
    <n v="799"/>
    <x v="6"/>
    <x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羊毛29%氨纶1.6%(含粘合剂)_x000d__x000d_[底层]聚酯纤维100%_x000d__x000d_袋布:聚酯纤维100%"/>
    <s v="锥形"/>
    <s v="9分-长款"/>
  </r>
  <r>
    <x v="5"/>
    <s v="1GF1065110090"/>
    <s v="绑带牛仔阔腿短裤"/>
    <s v="黑色"/>
    <x v="0"/>
    <x v="0"/>
    <n v="1"/>
    <x v="23"/>
    <n v="599"/>
    <x v="7"/>
    <x v="0"/>
    <s v="流畅A字轮廓，轻松构筑纤腰长腿印象，魅力显瘦；复古交叉绑带+率性金属拉链装饰，兼具摩登与个性特质，时尚亮眼；前短后长不规则剪裁裤脚+洗水流苏细节，彰显独特丹宁印象。"/>
    <s v="本品采用牛仔面料，首次穿着及洗涤会有掉色情况，属正常现象，建议新品洗涤一次后再穿着，单独或与同色衣物一同洗涤；避免接触浅色衣物，以防沾色。"/>
    <s v="阔腿"/>
    <s v="短款"/>
  </r>
  <r>
    <x v="5"/>
    <s v="1GF1065170610"/>
    <s v="磨破流苏牛仔长裤"/>
    <s v="牛仔蓝"/>
    <x v="0"/>
    <x v="0"/>
    <n v="1"/>
    <x v="23"/>
    <n v="599"/>
    <x v="7"/>
    <x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</r>
  <r>
    <x v="5"/>
    <s v="1GF1065280090"/>
    <s v="拼接不规则牛仔裤"/>
    <s v="黑色"/>
    <x v="0"/>
    <x v="0"/>
    <n v="1"/>
    <x v="18"/>
    <n v="669"/>
    <x v="5"/>
    <x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Y1061140090"/>
    <s v="腰封两件套阔腿裤"/>
    <s v="黑色"/>
    <x v="0"/>
    <x v="0"/>
    <n v="1"/>
    <x v="10"/>
    <n v="769"/>
    <x v="6"/>
    <x v="0"/>
    <s v="腰封+长裤两件套，视觉延伸腰部线条，尽展高挑迷人身姿；交叉绑带腰带设计，别具复古格调，魅力吸睛。"/>
    <s v="聚酯纤维90.7%氨纶9.3%_x000d_腰贴:棉100%_x000d_袋布:聚酯纤维80%棉20%"/>
    <s v="阔腿"/>
    <s v="9分-长款"/>
  </r>
  <r>
    <x v="5"/>
    <s v="1GZ1069450090"/>
    <s v="不规则阔腿短裙裤"/>
    <s v="黑色"/>
    <x v="0"/>
    <x v="0"/>
    <n v="1"/>
    <x v="31"/>
    <n v="499"/>
    <x v="9"/>
    <x v="0"/>
    <s v="阔腿裙裤款式，兼具裙装的优雅与裤装的方便性，大方好穿；不规则搭片呈现出开叉效果，颇有线条感，彰显个性设计感；加入仿珍珠点缀，增添几分端庄气息，摩登大气。"/>
    <s v="棉68.5%聚酯纤维27%氨纶4.5%_x000d__x000d_袋布:聚酯纤维80%棉20%"/>
    <s v="阔腿"/>
    <s v="短款"/>
  </r>
  <r>
    <x v="5"/>
    <s v="1GZ1069450531"/>
    <s v="不规则阔腿短裙裤"/>
    <s v="黑色"/>
    <x v="0"/>
    <x v="0"/>
    <n v="1"/>
    <x v="31"/>
    <n v="499"/>
    <x v="9"/>
    <x v="0"/>
    <s v="阔腿裙裤款式，兼具裙装的优雅与裤装的方便性，大方好穿；不规则搭片呈现出开叉效果，颇有线条感，彰显个性设计感；加入仿珍珠点缀，增添几分端庄气息，摩登大气。"/>
    <s v="棉68.5%聚酯纤维27%氨纶4.5%_x000d__x000d_袋布:聚酯纤维80%棉20%"/>
    <s v="阔腿"/>
    <s v="短款"/>
  </r>
  <r>
    <x v="5"/>
    <s v="1GZ1069490531"/>
    <s v="腰带A字阔腿短裤"/>
    <s v="黑色"/>
    <x v="0"/>
    <x v="0"/>
    <n v="1"/>
    <x v="111"/>
    <n v="539"/>
    <x v="7"/>
    <x v="0"/>
    <s v="配搭腰带，带来美观效果之余亦实用，凸显干练摩登特质；A字+阔腿裤型，视觉上修饰下半身比例，带来高挑显瘦效果；压褶细节打破单调感，丰富裤装层次，彰显考究品质。"/>
    <s v="棉68.5%聚酯纤维27%氨纶4.5%"/>
    <s v="阔腿"/>
    <s v="短款"/>
  </r>
  <r>
    <x v="5"/>
    <s v="1GH1066340090"/>
    <s v="拼接中腰锥形长裤"/>
    <s v="黑色"/>
    <x v="0"/>
    <x v="0"/>
    <n v="1"/>
    <x v="31"/>
    <n v="499"/>
    <x v="9"/>
    <x v="0"/>
    <s v="拼接侧骨设计，低调又不失个性，时髦吸睛；独特无前口袋，勾勒修长腿型，修身不臃肿，尽展高挑窈窕；选用弹力含棉材质，亲肤清爽，穿着舒适大方。"/>
    <s v="棉52.6%锦纶45.3%氨纶2.1%_x000d__x000d_撞料:锦纶86.8%氨纶13.2%"/>
    <s v="锥形"/>
    <s v="9分-长款"/>
  </r>
  <r>
    <x v="5"/>
    <s v="1GY1061970610"/>
    <s v="贴布绣直筒牛仔裤"/>
    <s v="牛仔蓝"/>
    <x v="0"/>
    <x v="0"/>
    <n v="1"/>
    <x v="15"/>
    <n v="799"/>
    <x v="6"/>
    <x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</r>
  <r>
    <x v="5"/>
    <s v="1GY1062080610"/>
    <s v="破洞磨白牛仔长裤"/>
    <s v="牛仔蓝"/>
    <x v="0"/>
    <x v="0"/>
    <n v="1"/>
    <x v="18"/>
    <n v="669"/>
    <x v="5"/>
    <x v="0"/>
    <s v="融入破洞+磨白+流苏洗水工艺，透漏率性丹宁魅力，时髦又吸睛；糅合锥形与直筒裤型，巧妙修饰笔直美腿，尤显高挑迷人；选用纯棉牛仔面料，穿着厚实亲肤，舒适清爽。"/>
    <s v="棉100%(绣花线除外)"/>
    <s v="锥形"/>
    <s v="9分-长款"/>
  </r>
  <r>
    <x v="5"/>
    <s v="1GY1062320610"/>
    <s v="纽扣高腰牛仔长裤"/>
    <s v="牛仔蓝"/>
    <x v="0"/>
    <x v="0"/>
    <n v="1"/>
    <x v="21"/>
    <n v="639"/>
    <x v="5"/>
    <x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Y1063740610"/>
    <s v="拼接磨破牛仔短裤"/>
    <s v="牛仔蓝"/>
    <x v="0"/>
    <x v="0"/>
    <n v="1"/>
    <x v="111"/>
    <n v="539"/>
    <x v="7"/>
    <x v="0"/>
    <s v="短款A字+阔腿裤型，轻展美腿肌肤，演绎修长高挑身段；拼接层次裤腿，加入磨破细节，打造率性丹宁印象，魅力吸睛；精选高含棉量牛仔面料，柔韧厚实，穿着舒适大方。"/>
    <s v="棉100%_x000d_袋布:聚酯纤维80%棉20%"/>
    <s v="阔腿"/>
    <s v="短款"/>
  </r>
  <r>
    <x v="5"/>
    <s v="1GY1063910610"/>
    <s v="吊带牛仔连体长裤"/>
    <s v="牛仔蓝"/>
    <x v="0"/>
    <x v="0"/>
    <n v="1"/>
    <x v="0"/>
    <n v="999"/>
    <x v="0"/>
    <x v="0"/>
    <s v="吊带连体裤型，糅合阔腿轮廓，轻松修饰身材小秘密，时髦俏丽；拼接不规则荷叶边褶皱，散发摩登浪漫气息，让人眼前一亮；精选含棉牛仔料，柔韧亲肤，穿着舒适大方。"/>
    <s v="棉59.8%聚酯纤维36.7%氨纶1.6%其他纤维1.9%"/>
    <s v="合体"/>
    <s v="长款"/>
  </r>
  <r>
    <x v="5"/>
    <s v="1GZ1069390600"/>
    <s v="磨破钉珠牛仔长裤"/>
    <s v="蓝色"/>
    <x v="0"/>
    <x v="0"/>
    <n v="1"/>
    <x v="23"/>
    <n v="599"/>
    <x v="7"/>
    <x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</r>
  <r>
    <x v="5"/>
    <s v="1GZ1069400600"/>
    <s v="破洞流苏牛仔短裤"/>
    <s v="蓝色"/>
    <x v="0"/>
    <x v="0"/>
    <n v="1"/>
    <x v="31"/>
    <n v="499"/>
    <x v="9"/>
    <x v="0"/>
    <s v="破洞+裤脚流苏赋予牛仔裤几分街头感，展现不羁活力印象；后幅贴袋呈现深浅洗水效果，糅合流苏设计，个性满分；棉质牛仔料，糅合多重洗水工艺打造，柔韧舒适，尽显品质。"/>
    <s v="棉100%_x000d_袋布:聚酯纤维80%棉20%"/>
    <s v="阔腿"/>
    <s v="短款"/>
  </r>
  <r>
    <x v="5"/>
    <s v="1GZ1069410600"/>
    <s v="破洞钉珠牛仔长裤"/>
    <s v="蓝色"/>
    <x v="0"/>
    <x v="0"/>
    <n v="1"/>
    <x v="21"/>
    <n v="639"/>
    <x v="5"/>
    <x v="0"/>
    <s v="裤脚破洞+流苏设计，赋予裤装几分街头不羁感，潮范十足；仿珍珠钉珠+铆钉，点缀纯色裤装，复古而别出心裁；棉质牛仔面料制作，多重洗水工艺制作，呈现柔和舒适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</r>
  <r>
    <x v="5"/>
    <s v="1GZ1069430600"/>
    <s v="磨破直筒牛仔长裤"/>
    <s v="蓝色"/>
    <x v="0"/>
    <x v="0"/>
    <n v="1"/>
    <x v="23"/>
    <n v="599"/>
    <x v="7"/>
    <x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</r>
  <r>
    <x v="5"/>
    <s v="1GY1060960090"/>
    <s v="腰带薄精纺呢长裤"/>
    <s v="黑色"/>
    <x v="0"/>
    <x v="0"/>
    <n v="1"/>
    <x v="4"/>
    <n v="899"/>
    <x v="2"/>
    <x v="0"/>
    <s v="糅合锥形西装裤款式，利落剪裁巧妙修饰腿型，尽展高挑身姿；配送同色腰带，视觉收腰，打造纤腰长腿印象；选用薄精纺呢料，挺括舒爽，穿着得体大方。"/>
    <s v="聚酯纤维52%羊毛48%_x000d__x000d_袋布:聚酯纤维80%棉20%"/>
    <s v="锥形"/>
    <s v="9分-长款"/>
  </r>
  <r>
    <x v="5"/>
    <s v="1GY1060960621"/>
    <s v="腰带薄精纺呢长裤"/>
    <s v="黑色"/>
    <x v="0"/>
    <x v="0"/>
    <n v="1"/>
    <x v="4"/>
    <n v="899"/>
    <x v="2"/>
    <x v="0"/>
    <s v="糅合锥形西装裤款式，利落剪裁巧妙修饰腿型，尽展高挑身姿；配送同色腰带，视觉收腰，打造纤腰长腿印象；选用薄精纺呢料，挺括舒爽，穿着得体大方。"/>
    <s v="聚酯纤维52%羊毛48%_x000d__x000d_袋布:聚酯纤维80%棉20%"/>
    <s v="锥形"/>
    <s v="9分-长款"/>
  </r>
  <r>
    <x v="5"/>
    <s v="1GY1060980090"/>
    <s v="腰封两件套阔腿裤"/>
    <s v="黑色"/>
    <x v="0"/>
    <x v="0"/>
    <n v="1"/>
    <x v="9"/>
    <n v="699"/>
    <x v="5"/>
    <x v="0"/>
    <s v="短款阔腿+流畅A字剪裁，小幅度露肤，打造高挑印象；加入同色可调节腰带，视觉延伸腰线，演绎高腰窈窕造型，分外亮眼；选用含棉混纺材质，穿着清爽舒适。"/>
    <s v="棉60%聚酯纤维40%_x000d_里料:棉100%_x000d_袋布:聚酯纤维80%棉20%"/>
    <s v="阔腿"/>
    <s v="短款"/>
  </r>
  <r>
    <x v="5"/>
    <s v="1GY1060980590"/>
    <s v="腰封两件套阔腿裤"/>
    <s v="黑色"/>
    <x v="0"/>
    <x v="0"/>
    <n v="1"/>
    <x v="9"/>
    <n v="699"/>
    <x v="5"/>
    <x v="0"/>
    <s v="短款阔腿+流畅A字剪裁，小幅度露肤，打造高挑印象；加入同色可调节腰带，视觉延伸腰线，演绎高腰窈窕造型，分外亮眼；选用含棉混纺材质，穿着清爽舒适。"/>
    <s v="棉60%聚酯纤维40%_x000d_里料:棉100%_x000d_袋布:聚酯纤维80%棉20%"/>
    <s v="阔腿"/>
    <s v="短款"/>
  </r>
  <r>
    <x v="5"/>
    <s v="1GY1061080090"/>
    <s v="撞色刺绣小脚长裤"/>
    <s v="黑色"/>
    <x v="0"/>
    <x v="0"/>
    <n v="1"/>
    <x v="9"/>
    <n v="699"/>
    <x v="5"/>
    <x v="0"/>
    <s v="糅合摩登抽绳运动裤与小脚裤型，轻松打造修长腿型，尤显高挑窈窕；拼接侧骨撞色与刺绣字母织带，散发潮流个性魅力；裤脚开叉设计，契合休闲运动感，让人耳目一新。"/>
    <s v="聚酯纤维100%(绣花线除外)_x000d_里料:聚酯纤维100%"/>
    <s v="窄脚"/>
    <s v="9分-长款"/>
  </r>
  <r>
    <x v="5"/>
    <s v="1GY1061080120"/>
    <s v="撞色刺绣小脚长裤"/>
    <s v="黑色"/>
    <x v="0"/>
    <x v="0"/>
    <n v="1"/>
    <x v="9"/>
    <n v="699"/>
    <x v="5"/>
    <x v="0"/>
    <s v="糅合摩登抽绳运动裤与小脚裤型，轻松打造修长腿型，尤显高挑窈窕；拼接侧骨撞色与刺绣字母织带，散发潮流个性魅力；裤脚开叉设计，契合休闲运动感，让人耳目一新。"/>
    <s v="聚酯纤维100%(绣花线除外)_x000d_里料:聚酯纤维100%"/>
    <s v="窄脚"/>
    <s v="9分-长款"/>
  </r>
  <r>
    <x v="5"/>
    <s v="1GY1061140530"/>
    <s v="腰封两件套阔腿裤"/>
    <s v="黑色"/>
    <x v="0"/>
    <x v="0"/>
    <n v="1"/>
    <x v="10"/>
    <n v="769"/>
    <x v="6"/>
    <x v="0"/>
    <s v="腰封+长裤两件套，视觉延伸腰部线条，尽展高挑迷人身姿；交叉绑带腰带设计，别具复古格调，魅力吸睛。"/>
    <s v="聚酯纤维90.7%氨纶9.3%_x000d_腰贴:棉100%_x000d_袋布:聚酯纤维80%棉20%"/>
    <s v="阔腿"/>
    <s v="9分-长款"/>
  </r>
  <r>
    <x v="5"/>
    <s v="1GZ1062840610"/>
    <s v="绑带洗水牛仔长裤"/>
    <s v="牛仔蓝"/>
    <x v="0"/>
    <x v="0"/>
    <n v="1"/>
    <x v="23"/>
    <n v="599"/>
    <x v="7"/>
    <x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</r>
  <r>
    <x v="5"/>
    <s v="1GZ1062860610"/>
    <s v="破洞开叉牛仔长裤"/>
    <s v="牛仔蓝"/>
    <x v="0"/>
    <x v="0"/>
    <n v="1"/>
    <x v="23"/>
    <n v="599"/>
    <x v="7"/>
    <x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</r>
  <r>
    <x v="5"/>
    <s v="1GZ1063500610"/>
    <s v="不规则流苏牛仔裤"/>
    <s v="牛仔蓝"/>
    <x v="0"/>
    <x v="0"/>
    <n v="1"/>
    <x v="23"/>
    <n v="599"/>
    <x v="7"/>
    <x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</r>
  <r>
    <x v="5"/>
    <s v="1GZ1063510610"/>
    <s v="刺绣不规则牛仔裤"/>
    <s v="牛仔蓝"/>
    <x v="0"/>
    <x v="0"/>
    <n v="1"/>
    <x v="21"/>
    <n v="639"/>
    <x v="5"/>
    <x v="0"/>
    <s v="不规则裤脚呈现出拼接效果，个性有型，时髦感十足；花朵刺绣做工精致，蔓延出优雅浪漫气息，复古大气；阔腿裤款自带摩登特质，轻松展现强大气场，干练利落。"/>
    <s v="棉99.6%氨纶0.4%(含微量其他纤维)(绣花线除外)"/>
    <s v="阔腿"/>
    <s v="9分-长款"/>
  </r>
  <r>
    <x v="5"/>
    <s v="1GZ1063520610"/>
    <s v="潮流磨破牛仔长裤"/>
    <s v="牛仔蓝"/>
    <x v="0"/>
    <x v="0"/>
    <n v="1"/>
    <x v="23"/>
    <n v="599"/>
    <x v="7"/>
    <x v="0"/>
    <s v="不规则裤脚剪裁更具线条感，彰显个性，新潮吸睛；磨破流苏设计赋予裤装街头感，休闲又不失时髦特质；九分裤长修饰腿部比例，尽显大方高挑，轻松打造都会摩登look。"/>
    <s v="棉68.0%聚酯纤维30.5%氨纶1.5%(含微量其他纤维)"/>
    <s v="锥形"/>
    <s v="9分-长款"/>
  </r>
  <r>
    <x v="5"/>
    <s v="1GZ1068640610"/>
    <s v="不规则直筒牛仔裤"/>
    <s v="牛仔蓝"/>
    <x v="0"/>
    <x v="0"/>
    <n v="1"/>
    <x v="17"/>
    <n v="569"/>
    <x v="7"/>
    <x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</r>
  <r>
    <x v="5"/>
    <s v="1GZ1069160090"/>
    <s v="吊带印花连体长裤"/>
    <s v="黑色"/>
    <x v="0"/>
    <x v="0"/>
    <n v="1"/>
    <x v="18"/>
    <n v="669"/>
    <x v="5"/>
    <x v="0"/>
    <s v="V型领口与拼色彩条糅合，点睛视觉，性感又不失时髦度；整件铺满印花花朵，赋予裤装几分优雅感，大气干练；收腰+阔腿连体裤型，打造都会摩登造型，气场尽显。"/>
    <s v="本品采用纱支组织疏松型面料，在使用过程中，纱支因摩擦会有少量抽出，此为正常现象；请注意避开尖利物品的勾刺、挂扯，按照洗护标识洗涤，以防止纱支破损。"/>
    <s v="宽松"/>
    <s v="长款"/>
  </r>
  <r>
    <x v="5"/>
    <s v="1GZ1069480090"/>
    <s v="仿珍珠阔腿裤长裤"/>
    <s v="黑色"/>
    <x v="0"/>
    <x v="0"/>
    <n v="1"/>
    <x v="21"/>
    <n v="639"/>
    <x v="5"/>
    <x v="0"/>
    <s v="仿珍珠点缀裤脚，打破裤装单调感，多了几分端庄大气感；阔腿裤款式，修饰腿部线条，轻松凸显都会摩登气场；甄选弹力梭织面料，穿着舒适，品质彰显。"/>
    <s v="本品采用长丝织带料，面料缺乏弹性，请顾客选择合身的码数，不可码数偏小或当紧身款穿着，注意穿着时须小心，不可用力崩扯，以防缝线部位撑裂。"/>
    <s v="阔腿"/>
    <s v="9分-长款"/>
  </r>
  <r>
    <x v="5"/>
    <s v="1GZ1069490090"/>
    <s v="腰带A字阔腿短裤"/>
    <s v="黑色"/>
    <x v="0"/>
    <x v="0"/>
    <n v="1"/>
    <x v="111"/>
    <n v="539"/>
    <x v="7"/>
    <x v="0"/>
    <s v="配搭腰带，带来美观效果之余亦实用，凸显干练摩登特质；A字+阔腿裤型，视觉上修饰下半身比例，带来高挑显瘦效果；压褶细节打破单调感，丰富裤装层次，彰显考究品质。"/>
    <s v="棉68.5%聚酯纤维27%氨纶4.5%"/>
    <s v="阔腿"/>
    <s v="短款"/>
  </r>
  <r>
    <x v="5"/>
    <s v="1GZ1069520090"/>
    <s v="荷叶阔腿九分长裤"/>
    <s v="黑色"/>
    <x v="0"/>
    <x v="0"/>
    <n v="1"/>
    <x v="17"/>
    <n v="569"/>
    <x v="7"/>
    <x v="0"/>
    <s v="口袋处压褶荷叶边，突出裤装细节感，优雅而复古；阔腿裤款隐藏起腿部缺点，视觉上高挑显瘦，大方摩登；选取含棉双层布料制作，质感柔韧，彰显不俗品质。"/>
    <s v="棉68.5%聚酯纤维27%氨纶4.5%_x000d_袋布:聚酯纤维80%棉20%"/>
    <s v="阔腿"/>
    <s v="7-8分长"/>
  </r>
  <r>
    <x v="5"/>
    <s v="1GZ1069440090"/>
    <s v="显瘦开叉休闲长裤"/>
    <s v="黑色"/>
    <x v="0"/>
    <x v="0"/>
    <n v="1"/>
    <x v="23"/>
    <n v="599"/>
    <x v="7"/>
    <x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</r>
  <r>
    <x v="5"/>
    <s v="1GZ1068890650"/>
    <s v="磨破流苏牛仔长裤"/>
    <s v="深蓝"/>
    <x v="0"/>
    <x v="0"/>
    <n v="1"/>
    <x v="55"/>
    <n v="199"/>
    <x v="10"/>
    <x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Y1064470610"/>
    <s v="棉质阔腿牛仔长裤"/>
    <s v="牛仔蓝"/>
    <x v="0"/>
    <x v="0"/>
    <n v="1"/>
    <x v="9"/>
    <n v="699"/>
    <x v="5"/>
    <x v="0"/>
    <s v="本品为原色洗水效果，首次穿着及洗涤会有轻微程度的掉色，属正常现象，建议新品洗涤一次后再穿着，反转单独或与同色衣物一同洗涤，避免接触浅色衣物，以防沾色。"/>
    <s v="棉98.5%氨纶1.5%"/>
    <s v="阔腿"/>
    <s v="9分-长款"/>
  </r>
  <r>
    <x v="5"/>
    <s v="1GY1064530610"/>
    <s v="不规则小脚牛仔裤"/>
    <s v="牛仔蓝"/>
    <x v="0"/>
    <x v="0"/>
    <n v="1"/>
    <x v="9"/>
    <n v="699"/>
    <x v="5"/>
    <x v="0"/>
    <s v="本品采用牛仔面料，首次穿着及洗涤会有掉色情况，属正常现象，建议新品洗涤一次后再穿着，单独或与同色衣物一同洗涤，避免接触浅色衣物，以防沾色。"/>
    <s v="棉69.0%聚酯纤维29.7%氨纶1.3%(含微量其他纤维)(绣花线除外)"/>
    <s v="直筒"/>
    <s v="9分-长款"/>
  </r>
  <r>
    <x v="5"/>
    <s v="1GY1062480610"/>
    <s v="破洞棉质牛仔长裤"/>
    <s v="牛仔蓝"/>
    <x v="0"/>
    <x v="0"/>
    <n v="1"/>
    <x v="9"/>
    <n v="699"/>
    <x v="5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2490610"/>
    <s v="破洞网布牛仔长裤"/>
    <s v="牛仔蓝"/>
    <x v="0"/>
    <x v="0"/>
    <n v="1"/>
    <x v="12"/>
    <n v="739"/>
    <x v="6"/>
    <x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Z1069420610"/>
    <s v="刺绣直筒牛仔长装"/>
    <s v="牛仔蓝"/>
    <x v="0"/>
    <x v="0"/>
    <n v="1"/>
    <x v="9"/>
    <n v="699"/>
    <x v="5"/>
    <x v="0"/>
    <s v="面料:棉67.2%聚酯纤维30.5%氨纶1.4%其他纤维0.9%(绣花线除外)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GZ1069500610"/>
    <s v="刺绣阔腿牛仔长裤"/>
    <s v="牛仔蓝"/>
    <x v="0"/>
    <x v="0"/>
    <n v="1"/>
    <x v="23"/>
    <n v="599"/>
    <x v="7"/>
    <x v="0"/>
    <s v="面料:棉67.2%聚酯纤维30.5%氨纶1.4%其他纤维0.9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GY1060780951"/>
    <s v="格纹毛织西装长裤"/>
    <s v="红灰格"/>
    <x v="0"/>
    <x v="0"/>
    <n v="1"/>
    <x v="1"/>
    <n v="1090"/>
    <x v="1"/>
    <x v="0"/>
    <s v="面料:羊毛68.6%聚酯纤维31.4%_x000d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0990530"/>
    <s v="拼腰带休闲裤长裤"/>
    <s v="卡其"/>
    <x v="0"/>
    <x v="0"/>
    <n v="1"/>
    <x v="18"/>
    <n v="669"/>
    <x v="5"/>
    <x v="0"/>
    <s v="面料:棉98.4%氨纶1.6%_x000d_腰贴:棉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1100050"/>
    <s v="蕾丝毛呢阔腿短裤"/>
    <s v="花灰"/>
    <x v="0"/>
    <x v="0"/>
    <n v="1"/>
    <x v="15"/>
    <n v="799"/>
    <x v="6"/>
    <x v="0"/>
    <s v="裤脚拼接蕾丝花边，打破以往裤装印象，浪漫又不失摩登特质；A字+阔腿款型，提升下半身比例，轻松显瘦又高挑；选用含羊毛呢料制作，质感松软柔韧，彰显品质。"/>
    <s v="羊毛47%粘纤30%聚酯纤维20%氨纶3%(连接线除外)_x000d_里料:聚酯纤维100%_x000d_袋布:聚酯纤维80%棉20%_x000d_花边:聚酯纤维100%"/>
    <s v="阔腿"/>
    <s v="短款"/>
  </r>
  <r>
    <x v="5"/>
    <s v="1GY1061100090"/>
    <s v="蕾丝毛呢阔腿短裤"/>
    <s v="花灰"/>
    <x v="0"/>
    <x v="0"/>
    <n v="1"/>
    <x v="15"/>
    <n v="799"/>
    <x v="6"/>
    <x v="0"/>
    <s v="裤脚拼接蕾丝花边，打破以往裤装印象，浪漫又不失摩登特质；A字+阔腿款型，提升下半身比例，轻松显瘦又高挑；选用含羊毛呢料制作，质感松软柔韧，彰显品质。"/>
    <s v="羊毛47%粘纤30%聚酯纤维20%氨纶3%(连接线除外)_x000d_里料:聚酯纤维100%_x000d_袋布:聚酯纤维80%棉20%_x000d_花边:聚酯纤维100%"/>
    <s v="阔腿"/>
    <s v="短款"/>
  </r>
  <r>
    <x v="5"/>
    <s v="1GY1061310090"/>
    <s v="开叉喇叭阔腿长裤"/>
    <s v="黑色"/>
    <x v="0"/>
    <x v="0"/>
    <n v="1"/>
    <x v="17"/>
    <n v="569"/>
    <x v="7"/>
    <x v="0"/>
    <s v="面料:聚酯纤维73.8%粘纤19.7%氨纶6.5%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GY1061310530"/>
    <s v="开叉喇叭阔腿长裤"/>
    <s v="黑色"/>
    <x v="0"/>
    <x v="0"/>
    <n v="1"/>
    <x v="17"/>
    <n v="569"/>
    <x v="7"/>
    <x v="0"/>
    <s v="面料:聚酯纤维73.8%粘纤19.7%氨纶6.5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GZ1069170110"/>
    <s v="吊带背带裤连体裤"/>
    <s v="黑色"/>
    <x v="0"/>
    <x v="0"/>
    <n v="1"/>
    <x v="9"/>
    <n v="699"/>
    <x v="5"/>
    <x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5"/>
    <s v="1GZ1069170090"/>
    <s v="吊带背带裤连体裤"/>
    <s v="黑色"/>
    <x v="0"/>
    <x v="0"/>
    <n v="1"/>
    <x v="9"/>
    <n v="699"/>
    <x v="5"/>
    <x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</r>
  <r>
    <x v="5"/>
    <s v="1GZ1068890090"/>
    <s v="磨毛洗水牛仔长裤"/>
    <s v="深蓝"/>
    <x v="0"/>
    <x v="0"/>
    <n v="1"/>
    <x v="55"/>
    <n v="199"/>
    <x v="10"/>
    <x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锥形"/>
    <s v="9分-长款"/>
  </r>
  <r>
    <x v="5"/>
    <s v="1GZ1068960090"/>
    <s v="拼蕾丝紧身牛仔裤"/>
    <s v="黑色"/>
    <x v="0"/>
    <x v="0"/>
    <n v="1"/>
    <x v="23"/>
    <n v="599"/>
    <x v="7"/>
    <x v="0"/>
    <s v="本品为原色洗水效果，首次穿着及洗涤会有轻微程度的掉色，属正常现象，建议新品洗涤一次后再穿着，反转单独或与同色衣物一同洗涤；避免接触浅色衣物，以防沾色。"/>
    <s v="棉67.4%聚酯纤维21.8%粘纤9.7%氨纶1.1%"/>
    <s v="锥形"/>
    <s v="9分-长款"/>
  </r>
  <r>
    <x v="5"/>
    <s v="1GZ1069240610"/>
    <s v="开叉拼蕾丝牛仔裤"/>
    <s v="牛仔蓝"/>
    <x v="0"/>
    <x v="0"/>
    <n v="1"/>
    <x v="23"/>
    <n v="599"/>
    <x v="7"/>
    <x v="0"/>
    <s v="面料:棉78.9%聚酯纤维19.3%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Z1069460090"/>
    <s v="拼接荷叶棉质长裤"/>
    <s v="黑色"/>
    <x v="0"/>
    <x v="0"/>
    <n v="1"/>
    <x v="23"/>
    <n v="599"/>
    <x v="7"/>
    <x v="0"/>
    <s v="本品长丝面料易纰裂，请细心选择合身的码数，不可码数偏小或当紧身款穿着，以免撕裂。注意穿着时须小心，不可用力崩扯缝线部位。"/>
    <s v="棉60%锦纶37.2%氨纶2.8%_x000d_袋布:聚酯纤维80%棉20%"/>
    <s v="直筒"/>
    <s v="9分-长款"/>
  </r>
  <r>
    <x v="5"/>
    <s v="1GZ1069470090"/>
    <s v="贴布A字阔腿短裤"/>
    <s v="黑色"/>
    <x v="0"/>
    <x v="0"/>
    <n v="1"/>
    <x v="22"/>
    <n v="469"/>
    <x v="9"/>
    <x v="0"/>
    <s v="面料:棉68.5%聚酯纤维27%氨纶4.5%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1064490610"/>
    <s v="磨破钉珠牛仔长裤"/>
    <s v="牛仔蓝"/>
    <x v="0"/>
    <x v="0"/>
    <n v="1"/>
    <x v="15"/>
    <n v="799"/>
    <x v="6"/>
    <x v="0"/>
    <s v="本品为原色洗水效果，首次穿着及洗涤会有轻微程度的掉色，属正常现象，建议新品洗涤一次后再穿着，反转单独或与同色衣物一同洗涤，避免接触浅色衣物，以防沾色。"/>
    <s v="棉93.6%聚酯纤维5.5%氨纶0.9%"/>
    <s v="锥形"/>
    <s v="9分-长款"/>
  </r>
  <r>
    <x v="5"/>
    <s v="1GY1064500610"/>
    <s v="不规则阔腿牛仔裤"/>
    <s v="牛仔蓝"/>
    <x v="0"/>
    <x v="0"/>
    <n v="1"/>
    <x v="9"/>
    <n v="699"/>
    <x v="5"/>
    <x v="0"/>
    <s v="本品为原色洗水效果，首次穿着及洗涤会有轻微程度的掉色，属正常现象，建议新品洗涤一次后再穿着，反转单独或与同色衣物一同洗涤，避免接触浅色衣物，以防沾色。"/>
    <s v="棉99.1%氨纶0.9%(绣花线除外)"/>
    <s v="阔腿"/>
    <s v="9分-长款"/>
  </r>
  <r>
    <x v="5"/>
    <s v="1GY1062060610"/>
    <s v="印浆磨破牛仔长裤"/>
    <s v="牛仔蓝"/>
    <x v="0"/>
    <x v="0"/>
    <n v="1"/>
    <x v="15"/>
    <n v="799"/>
    <x v="6"/>
    <x v="0"/>
    <s v="1.本品面料经过特殊面涂层工艺处理，需轻揉手洗，在穿着过程中避免与硬物摩擦，在清洗或使用过程中涂层如有少量掉色情况，属于正常现象。"/>
    <s v="棉99.3%氨纶0.7%(含微量其他纤维)"/>
    <s v="锥形"/>
    <s v="9分-长款"/>
  </r>
  <r>
    <x v="5"/>
    <s v="1GY1062120610"/>
    <s v="绑带阔腿牛仔长裤"/>
    <s v="牛仔蓝"/>
    <x v="0"/>
    <x v="0"/>
    <n v="1"/>
    <x v="12"/>
    <n v="739"/>
    <x v="6"/>
    <x v="0"/>
    <s v="本品为原色洗水效果，首次穿着及洗涤会有轻微程度的掉色，属正常现象，建议新品洗涤一次后再穿着，反转单独或与同色衣物一同洗涤，避免接触浅色衣物，以防沾色。"/>
    <s v="棉66.7%聚酯纤维29.4%氨纶0.6%其他纤维3.3%"/>
    <s v="阔腿"/>
    <s v="9分-长款"/>
  </r>
  <r>
    <x v="5"/>
    <s v="1GY1062280090"/>
    <s v="金属扣哈伦牛仔裤"/>
    <s v="黑色"/>
    <x v="0"/>
    <x v="0"/>
    <n v="1"/>
    <x v="23"/>
    <n v="599"/>
    <x v="7"/>
    <x v="0"/>
    <s v="本品为原色洗水效果，首次穿着及洗涤会有轻微程度的掉色，属正常现象，建议新品洗涤一次后再穿着，反转单独或与同色衣物一同洗涤，避免接触浅色衣物，以防沾色。"/>
    <s v="棉100%(含微量其他纤维)"/>
    <s v="锥形"/>
    <s v="9分-长款"/>
  </r>
  <r>
    <x v="5"/>
    <s v="1GY1060840090"/>
    <s v="排扣A字阔腿短裤"/>
    <s v="黑色"/>
    <x v="0"/>
    <x v="0"/>
    <n v="1"/>
    <x v="31"/>
    <n v="499"/>
    <x v="9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1060840520"/>
    <s v="排扣A字阔腿短裤"/>
    <s v="黑色"/>
    <x v="0"/>
    <x v="0"/>
    <n v="1"/>
    <x v="31"/>
    <n v="499"/>
    <x v="9"/>
    <x v="0"/>
    <s v="面料:聚酯纤维97.7%氨纶2.3%_x000d_里料:棉10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GY1060850090"/>
    <s v="休闲阔腿裤长裤"/>
    <s v="黑色"/>
    <x v="0"/>
    <x v="0"/>
    <n v="1"/>
    <x v="17"/>
    <n v="569"/>
    <x v="7"/>
    <x v="0"/>
    <s v="面料:聚酯纤维73.8%粘纤19.7%氨纶6.5%_x000d_腰贴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GY1061090090"/>
    <s v="腰带直筒阔腿长裤"/>
    <s v="黑色"/>
    <x v="0"/>
    <x v="0"/>
    <n v="1"/>
    <x v="17"/>
    <n v="569"/>
    <x v="7"/>
    <x v="0"/>
    <s v="面料:聚酯纤维73.8%粘纤19.7%氨纶6.5%_x000d_腰带:聚酯纤维100%_x000d_袋布:聚酯纤维80%棉2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GY1061090530"/>
    <s v="腰带直筒阔腿长裤"/>
    <s v="黑色"/>
    <x v="0"/>
    <x v="0"/>
    <n v="1"/>
    <x v="17"/>
    <n v="569"/>
    <x v="7"/>
    <x v="0"/>
    <s v="面料:聚酯纤维73.8%粘纤19.7%氨纶6.5%_x000d_腰带:聚酯纤维100%_x000d_袋布:聚酯纤维80%棉2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GY1062170018"/>
    <s v="刺绣透视短连体裤"/>
    <s v="白色"/>
    <x v="0"/>
    <x v="0"/>
    <n v="1"/>
    <x v="23"/>
    <n v="59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91.4%氨纶8.6%_x000d_里料:锦纶94.2%氨纶5.8%"/>
    <s v="修身"/>
    <s v="短款"/>
  </r>
  <r>
    <x v="5"/>
    <s v="1GY1062170090"/>
    <s v="刺绣透视短连体裤"/>
    <s v="白色"/>
    <x v="0"/>
    <x v="0"/>
    <n v="1"/>
    <x v="23"/>
    <n v="599"/>
    <x v="7"/>
    <x v="0"/>
    <s v="本品采用纱支组织疏松型面料，在使用过程中，纱支因摩擦会有少量抽出，此为正常现象；请注意避开尖利物品的勾刺、挂扯，按照洗护标识洗涤，以防止纱支破损。"/>
    <s v="聚酯纤维91.4%氨纶8.6%_x000d_里料:锦纶94.2%氨纶5.8%"/>
    <s v="修身"/>
    <s v="短款"/>
  </r>
  <r>
    <x v="5"/>
    <s v="1GY1064150090"/>
    <s v="纽扣中腰锥形长裤"/>
    <s v="黑色"/>
    <x v="0"/>
    <x v="0"/>
    <n v="1"/>
    <x v="17"/>
    <n v="569"/>
    <x v="7"/>
    <x v="0"/>
    <s v="面料:聚酯纤维73.8%粘纤19.7%氨纶6.5%_x000d_内贴:棉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4150520"/>
    <s v="复古军装纽扣长裤"/>
    <s v="黑色"/>
    <x v="0"/>
    <x v="0"/>
    <n v="1"/>
    <x v="17"/>
    <n v="569"/>
    <x v="7"/>
    <x v="0"/>
    <s v="面料:聚酯纤维73.8%粘纤19.7%氨纶6.5%_x000d_内贴:棉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Z1063480018"/>
    <s v="磨边阔腿牛仔长裤"/>
    <s v="白色"/>
    <x v="0"/>
    <x v="0"/>
    <n v="1"/>
    <x v="23"/>
    <n v="599"/>
    <x v="7"/>
    <x v="0"/>
    <s v="本品为原色洗水效果，首次穿着及洗涤会有轻微程度的掉色，属正常现象，建议新品洗涤一次后再穿着，反转单独或与同色衣物一同洗涤，避免接触浅色衣物，以防沾色。"/>
    <s v="棉97.5%氨纶2.5%"/>
    <s v="喇叭"/>
    <s v="9分-长款"/>
  </r>
  <r>
    <x v="5"/>
    <s v="1GY1060900090"/>
    <s v="纽扣中腰毛呢长裤"/>
    <s v="黑色"/>
    <x v="0"/>
    <x v="0"/>
    <n v="1"/>
    <x v="13"/>
    <n v="1290"/>
    <x v="1"/>
    <x v="0"/>
    <s v="面料:羊毛36.8%聚酯纤维29.9%粘纤28.8%氨纶4.5%_x000d_里料:聚酯纤维100%_x000d_腰贴:棉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2050090"/>
    <s v="中腰开叉牛仔长裤"/>
    <s v="黑色"/>
    <x v="0"/>
    <x v="0"/>
    <n v="1"/>
    <x v="23"/>
    <n v="599"/>
    <x v="7"/>
    <x v="0"/>
    <s v="面料:棉62.7%聚酯纤维26.2%粘纤8.3%氨纶2.8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2100610"/>
    <s v="磨白补丁牛仔长裤"/>
    <s v="牛仔蓝"/>
    <x v="0"/>
    <x v="0"/>
    <n v="1"/>
    <x v="9"/>
    <n v="699"/>
    <x v="5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2110610"/>
    <s v="贴布袖阔腿牛仔裤"/>
    <s v="牛仔蓝"/>
    <x v="0"/>
    <x v="0"/>
    <n v="1"/>
    <x v="15"/>
    <n v="799"/>
    <x v="6"/>
    <x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</r>
  <r>
    <x v="5"/>
    <s v="1GY1062290610"/>
    <s v="洗水阔腿裤牛仔裤"/>
    <s v="牛仔蓝"/>
    <x v="0"/>
    <x v="0"/>
    <n v="1"/>
    <x v="23"/>
    <n v="599"/>
    <x v="7"/>
    <x v="0"/>
    <s v="本品采用牛仔面料，首次穿着及洗涤会有掉色情况，属正常现象，建议新品洗涤一次后再穿着，单独或与同色衣物一同洗涤；避免接触浅色衣物，以防沾色。"/>
    <s v="棉100%(含微量其他纤维)"/>
    <s v="阔腿"/>
    <s v="9分-长款"/>
  </r>
  <r>
    <x v="5"/>
    <s v="1GY1063970610"/>
    <s v="开叉流苏牛仔长裤"/>
    <s v="牛仔蓝"/>
    <x v="0"/>
    <x v="0"/>
    <n v="1"/>
    <x v="23"/>
    <n v="599"/>
    <x v="7"/>
    <x v="0"/>
    <s v="本品采用牛仔面料，首次穿着及洗涤会有掉色情况，属正常现象，建议新品洗涤一次后再穿着，单独或与同色衣物一同洗涤；避免接触浅色衣物，以防沾色。"/>
    <s v="棉62.4%聚酯纤维23.1%粘纤13.2%氨纶1.3%"/>
    <s v="锥形"/>
    <s v="9分-长款"/>
  </r>
  <r>
    <x v="5"/>
    <s v="1GY1060820090"/>
    <s v="腰带A字阔腿短裤"/>
    <s v="黑色"/>
    <x v="0"/>
    <x v="0"/>
    <n v="1"/>
    <x v="31"/>
    <n v="499"/>
    <x v="9"/>
    <x v="0"/>
    <s v="本品采用纱支组织疏松型面料，在使用过程中，纱支因摩擦会有少量抽出，此为正常现象；请注意避开尖利物品的勾刺、挂扯，按照洗护标识洗涤，以防止纱支破损。"/>
    <s v="聚酯纤维96.9%氨纶3.1%_x000d__x000d_里料:棉100%_x000d__x000d_袋布:聚酯纤维80%棉20%"/>
    <s v="阔腿"/>
    <s v="短款"/>
  </r>
  <r>
    <x v="5"/>
    <s v="1GY1060880090"/>
    <s v="抽绳松紧腰休闲裤"/>
    <s v="黑色"/>
    <x v="0"/>
    <x v="0"/>
    <n v="1"/>
    <x v="9"/>
    <n v="699"/>
    <x v="5"/>
    <x v="0"/>
    <s v="面料:棉100%_x000d_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1010090"/>
    <s v="微喇叭阔腿裤长裤"/>
    <s v="黑色"/>
    <x v="0"/>
    <x v="0"/>
    <n v="1"/>
    <x v="23"/>
    <n v="599"/>
    <x v="7"/>
    <x v="0"/>
    <s v="面料:聚酯纤维66.4%粘纤30.7%氨纶2.9%_x000d_腰贴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GY1061270090"/>
    <s v="拼接拉链锥形长裤"/>
    <s v="黑色"/>
    <x v="0"/>
    <x v="0"/>
    <n v="1"/>
    <x v="23"/>
    <n v="599"/>
    <x v="7"/>
    <x v="0"/>
    <s v="面料:粘纤59.8%锦纶36.6%氨纶3.6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GY1061270650"/>
    <s v="拼接拉链锥形长裤"/>
    <s v="黑色"/>
    <x v="0"/>
    <x v="0"/>
    <n v="1"/>
    <x v="23"/>
    <n v="599"/>
    <x v="7"/>
    <x v="0"/>
    <s v="面料:粘纤59.8%锦纶36.6%氨纶3.6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1900090"/>
    <s v="【917店庆周439元】中腰毛呢踩脚长裤"/>
    <s v="黑色"/>
    <x v="0"/>
    <x v="0"/>
    <n v="1"/>
    <x v="33"/>
    <n v="869"/>
    <x v="2"/>
    <x v="1"/>
    <s v="面料:面层:聚酯纤维70%羊毛28.8%氨纶1.2%(含粘合剂)_x000d__x000d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1900119"/>
    <s v="【917店庆周439元】中腰毛呢踩脚长裤"/>
    <s v="黑色"/>
    <x v="0"/>
    <x v="0"/>
    <n v="1"/>
    <x v="33"/>
    <n v="869"/>
    <x v="2"/>
    <x v="1"/>
    <s v="面料:面层:聚酯纤维69.7%羊毛29%氨纶1.3%_x000d__x000d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4460987"/>
    <s v="格子毛呢阔腿裙裤"/>
    <s v="啡格"/>
    <x v="0"/>
    <x v="0"/>
    <n v="1"/>
    <x v="12"/>
    <n v="739"/>
    <x v="6"/>
    <x v="0"/>
    <s v="面料:羊毛38.6%粘纤29.4%聚酯纤维28.9%氨纶3.1%_x000d__x000d_里料:聚酯纤维100%_x000d_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Y4061930090"/>
    <s v="【917店庆周199元】高腰踩脚裤打底裤"/>
    <s v="黑色"/>
    <x v="0"/>
    <x v="0"/>
    <n v="1"/>
    <x v="55"/>
    <n v="399"/>
    <x v="8"/>
    <x v="1"/>
    <s v="面料:粘纤74.2%锦纶22.7%氨纶3.1%"/>
    <s v="产品或产品的某一部分含有2种及以上的纤维时，除了许可不标注的纤维外，在标签上标明的每一种纤维含量允许偏差为5%，填充物的允许偏差为10%."/>
    <s v="窄脚"/>
    <s v="9分-长款"/>
  </r>
  <r>
    <x v="5"/>
    <s v="1JY4062110987"/>
    <s v="格子直筒西装长裤"/>
    <s v="啡格"/>
    <x v="0"/>
    <x v="0"/>
    <n v="1"/>
    <x v="35"/>
    <n v="1090"/>
    <x v="1"/>
    <x v="1"/>
    <s v="面料:羊毛38.6%粘纤29.4%聚酯纤维28.9%氨纶3.1%_x000d_里料:聚酯纤维10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JY4062170650"/>
    <s v="【917店庆周319元】刺绣撞色牛仔长裤"/>
    <s v="深蓝"/>
    <x v="0"/>
    <x v="0"/>
    <n v="1"/>
    <x v="43"/>
    <n v="639"/>
    <x v="5"/>
    <x v="1"/>
    <s v="本品为原色洗水效果，首次穿着及洗涤会有轻微程度的掉色，属正常现象，建议新品洗涤一次后再穿着，反转单独或与同色衣物一同洗涤；避免接触浅色衣物，以防沾色。"/>
    <s v="棉73.7%聚酯纤维17.0%粘纤7.8%氨纶1.5%(绣花线除外)"/>
    <s v="锥形"/>
    <s v="9分-长款"/>
  </r>
  <r>
    <x v="5"/>
    <s v="1JY4064290090"/>
    <s v="【917店庆周319元】金鱼刺绣牛仔长裤"/>
    <s v="黑色"/>
    <x v="0"/>
    <x v="0"/>
    <n v="1"/>
    <x v="43"/>
    <n v="639"/>
    <x v="5"/>
    <x v="1"/>
    <s v="本品采用牛仔面料，刚穿着及洗涤会有掉色情况，属正常现象，建议新品洗涤一次后再穿着，单独或与同色衣物一同洗涤；避免接触浅色衣物，以防沾色。"/>
    <s v="棉98.8%氨纶1.2%(绣花线除外)"/>
    <s v="锥形"/>
    <s v="9分-长款"/>
  </r>
  <r>
    <x v="5"/>
    <s v="1JY4061050090"/>
    <s v="【917店庆周319元】交叉绑带打底长裤"/>
    <s v="黑色"/>
    <x v="0"/>
    <x v="0"/>
    <n v="1"/>
    <x v="43"/>
    <n v="639"/>
    <x v="5"/>
    <x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粘纤28.4%氨纶10.9%_x000d_腰贴:棉100%_x000d_袋布:聚酯纤维80%棉20%"/>
    <s v="锥形"/>
    <s v="9分-长款"/>
  </r>
  <r>
    <x v="5"/>
    <s v="1JY4064400600"/>
    <s v="【917店庆周419元】流苏牛仔裤阔腿裤"/>
    <s v="蓝色"/>
    <x v="0"/>
    <x v="0"/>
    <n v="1"/>
    <x v="29"/>
    <n v="739"/>
    <x v="6"/>
    <x v="1"/>
    <s v="面料:棉99.1%氨纶0.9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4060600090"/>
    <s v="【917店庆周499元】棉质喇叭裤牛仔裤"/>
    <s v="黑色"/>
    <x v="0"/>
    <x v="0"/>
    <n v="1"/>
    <x v="31"/>
    <n v="999"/>
    <x v="0"/>
    <x v="1"/>
    <s v="面料:聚酯纤维71.4%羊毛28.6%_x000d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4060610090"/>
    <s v="【917店庆周299元】两件套小脚打底裤"/>
    <s v="黑色"/>
    <x v="0"/>
    <x v="0"/>
    <n v="1"/>
    <x v="69"/>
    <n v="599"/>
    <x v="7"/>
    <x v="1"/>
    <s v="面料:粘纤74.2%锦纶22.7%氨纶3.1%"/>
    <s v="产品或产品的某一部分含有2种及以上的纤维时，除了许可不标注的纤维外，在标签上标明的每一种纤维含量允许偏差为5%，填充物的允许偏差为10%."/>
    <s v="窄脚"/>
    <s v="9分-长款"/>
  </r>
  <r>
    <x v="5"/>
    <s v="1JY4060860090"/>
    <s v="【917店庆周299元】毛呢A字阔腿短裤"/>
    <s v="黑色"/>
    <x v="0"/>
    <x v="0"/>
    <n v="1"/>
    <x v="69"/>
    <n v="599"/>
    <x v="7"/>
    <x v="1"/>
    <s v="面料:【面层】羊毛61%粘纤39%(含粘合剂)【底层】聚酯纤维100%_x000d_里料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Y4060860520"/>
    <s v="【917店庆周299元】毛呢A字阔腿短裤"/>
    <s v="黑色"/>
    <x v="0"/>
    <x v="0"/>
    <n v="1"/>
    <x v="69"/>
    <n v="599"/>
    <x v="7"/>
    <x v="1"/>
    <s v="面料:【面层】羊毛61%粘纤39%(含粘合剂)【底层】聚酯纤维100%_x000d__x000d_里料:棉100%_x000d_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Y4060290650"/>
    <s v="【917店庆周399元】开叉阔腿裤九分裤"/>
    <s v="深蓝"/>
    <x v="0"/>
    <x v="0"/>
    <n v="1"/>
    <x v="20"/>
    <n v="799"/>
    <x v="6"/>
    <x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</r>
  <r>
    <x v="5"/>
    <s v="1JY4061060090"/>
    <s v="【917店庆周319元】灯芯绒喇叭裤长裤"/>
    <s v="黑色"/>
    <x v="0"/>
    <x v="0"/>
    <n v="1"/>
    <x v="43"/>
    <n v="639"/>
    <x v="5"/>
    <x v="1"/>
    <s v="面料:棉98.7%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JY4061060170"/>
    <s v="【917店庆周319元】灯芯绒喇叭裤长裤"/>
    <s v="黑色"/>
    <x v="0"/>
    <x v="0"/>
    <n v="1"/>
    <x v="43"/>
    <n v="639"/>
    <x v="5"/>
    <x v="1"/>
    <s v="面料:棉98.7%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JJ4061670090"/>
    <s v="【917店庆周284元】PU纯色锥形裤长裤"/>
    <s v="黑色"/>
    <x v="0"/>
    <x v="0"/>
    <n v="1"/>
    <x v="112"/>
    <n v="569"/>
    <x v="7"/>
    <x v="1"/>
    <s v="糅合摩登小脚与锥形裤，巧妙修饰身材小秘密，凸显修长窈窕身姿；采用高档PU材质，既亮泽又柔韧，穿着亲肤舒适。"/>
    <s v="聚酯氨(PU)人造革_x000d_[基布:聚酯纤维100%]_x000d_腰内贴:棉100%"/>
    <s v="锥形"/>
    <s v="9分-长款"/>
  </r>
  <r>
    <x v="5"/>
    <s v="1JY4061940030"/>
    <s v="【917店庆周669元】腰带毛呢阔腿裤"/>
    <s v="灰色"/>
    <x v="0"/>
    <x v="0"/>
    <n v="1"/>
    <x v="18"/>
    <n v="1190"/>
    <x v="1"/>
    <x v="1"/>
    <s v="面料:羊毛68%粘纤26.7%氨纶5.3%_x000d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</r>
  <r>
    <x v="5"/>
    <s v="1JY4061940090"/>
    <s v="【917店庆周669元】腰带毛呢阔腿裤"/>
    <s v="灰色"/>
    <x v="0"/>
    <x v="0"/>
    <n v="1"/>
    <x v="18"/>
    <n v="1190"/>
    <x v="1"/>
    <x v="1"/>
    <s v="面料:羊毛68%粘纤26.7%氨纶5.3%_x000d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</r>
  <r>
    <x v="5"/>
    <s v="1JJ4061500650"/>
    <s v="【917店庆周269元】刺绣小脚牛仔长裤"/>
    <s v="深蓝"/>
    <x v="0"/>
    <x v="0"/>
    <n v="1"/>
    <x v="44"/>
    <n v="539"/>
    <x v="7"/>
    <x v="1"/>
    <s v="本品采用牛仔面料，刚穿着及洗涤会有掉色情况，属正常现象，建议新品洗涤一次后再穿着，单独或与同色衣物一同洗涤，避免接触浅色衣物，以防沾色。"/>
    <s v="棉70.4%聚酯纤维24.1%氨纶5.5%(绣花线除外)"/>
    <s v="窄脚"/>
    <s v="9分-长款"/>
  </r>
  <r>
    <x v="5"/>
    <s v="1JY4063830090"/>
    <s v="【917店庆周369元】磨破流苏牛仔长裤"/>
    <s v="黑色"/>
    <x v="0"/>
    <x v="0"/>
    <n v="1"/>
    <x v="36"/>
    <n v="739"/>
    <x v="6"/>
    <x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</r>
  <r>
    <x v="5"/>
    <s v="1JH4062390090"/>
    <s v="【917店庆周469元】羊毛呢哈伦裤长裤"/>
    <s v="黑色"/>
    <x v="0"/>
    <x v="0"/>
    <n v="1"/>
    <x v="22"/>
    <n v="939"/>
    <x v="0"/>
    <x v="1"/>
    <s v="面料:聚酯纤维68.5%羊毛30%氨纶1.5%(含微量其他纤维)_x000d_里料:聚酯纤维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4062420610"/>
    <s v="交叉绑带牛仔长裤"/>
    <s v="牛仔蓝"/>
    <x v="0"/>
    <x v="0"/>
    <n v="1"/>
    <x v="29"/>
    <n v="839"/>
    <x v="2"/>
    <x v="1"/>
    <s v="面料:棉100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1380624"/>
    <s v="刺绣折边牛仔长裤"/>
    <s v="牛仔蓝"/>
    <x v="0"/>
    <x v="0"/>
    <n v="1"/>
    <x v="10"/>
    <n v="769"/>
    <x v="6"/>
    <x v="0"/>
    <m/>
    <s v="棉93.7%聚酯纤维5.5%氨纶0.8%_x000d_绣花线:聚酯纤维100%"/>
    <s v="锥形"/>
    <s v="9分-长款"/>
  </r>
  <r>
    <x v="5"/>
    <s v="1JY4060850923"/>
    <s v="【917店庆周645元】格子系带毛呢长裤"/>
    <s v="黑白格"/>
    <x v="0"/>
    <x v="0"/>
    <n v="1"/>
    <x v="30"/>
    <n v="1290"/>
    <x v="1"/>
    <x v="1"/>
    <s v="面料:羊毛37.5%聚酯纤维34.8%粘纤24.5%氨纶3.2%_x000d_里料:聚酯纤维100%_x000d_腰内贴:棉100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1380610"/>
    <s v="【917店庆周399元】刺绣折边牛仔长裤"/>
    <s v="牛仔蓝"/>
    <x v="0"/>
    <x v="0"/>
    <n v="1"/>
    <x v="20"/>
    <n v="769"/>
    <x v="6"/>
    <x v="1"/>
    <m/>
    <s v="棉93.7%聚酯纤维5.5%氨纶0.8%_x000d_绣花线:聚酯纤维100%"/>
    <s v="锥形"/>
    <s v="9分-长款"/>
  </r>
  <r>
    <x v="5"/>
    <s v="1JY4063820090"/>
    <s v="织带束脚休闲长裤"/>
    <s v="黑色"/>
    <x v="0"/>
    <x v="0"/>
    <n v="1"/>
    <x v="21"/>
    <n v="639"/>
    <x v="5"/>
    <x v="0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d_袋布:聚酯纤维80%棉20%_x000d_罗纹:锦纶37.7%腈纶29.7%棉23.9%聚酯纤维6.3%氨纶2.4%"/>
    <s v="锥形"/>
    <s v="9分-长款"/>
  </r>
  <r>
    <x v="5"/>
    <s v="1JJ4061430090"/>
    <s v="【917店庆周359元】拼织带踩脚裤长裤"/>
    <s v="黑色"/>
    <x v="0"/>
    <x v="0"/>
    <n v="1"/>
    <x v="49"/>
    <n v="639"/>
    <x v="5"/>
    <x v="1"/>
    <s v="面料:粘纤76.3%锦纶20.3%氨纶3.4%_x000d_袋布:聚酯纤维80%棉20%_x000d_织带:粘纤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J4061580090"/>
    <s v="【917店庆周369元】两件套小脚裤长裤"/>
    <s v="黑色"/>
    <x v="0"/>
    <x v="0"/>
    <n v="1"/>
    <x v="36"/>
    <n v="739"/>
    <x v="6"/>
    <x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锦纶36.2%氨纶3.7%"/>
    <s v="窄脚"/>
    <s v="9分-长款"/>
  </r>
  <r>
    <x v="5"/>
    <s v="1JJ4061600090"/>
    <s v="纽扣阔腿短裤裙裤"/>
    <s v="黑色"/>
    <x v="0"/>
    <x v="0"/>
    <n v="1"/>
    <x v="84"/>
    <n v="369"/>
    <x v="8"/>
    <x v="1"/>
    <s v="面料:聚酯纤维67.7%粘纤29.1%氨纶3.2%_x000d_里料:聚酯纤维10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J4061660050"/>
    <s v="【917店庆周249元】开叉刺绣阔腿长裤"/>
    <s v="花灰"/>
    <x v="0"/>
    <x v="0"/>
    <n v="1"/>
    <x v="117"/>
    <n v="499"/>
    <x v="9"/>
    <x v="1"/>
    <s v="面料:聚酯纤维69.9%粘纤28.9%氨纶1.2%_x000d_(绣花线除外)_x000d_腰贴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JJ4061660090"/>
    <s v="【917店庆周249元】开叉刺绣阔腿长裤"/>
    <s v="花灰"/>
    <x v="0"/>
    <x v="0"/>
    <n v="1"/>
    <x v="117"/>
    <n v="499"/>
    <x v="9"/>
    <x v="1"/>
    <s v="面料:聚酯纤维69.9%粘纤28.9%氨纶1.2%_x000d_(绣花线除外)_x000d_腰贴:棉100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JJ4061680090"/>
    <s v="【917店庆周279元】开叉小脚裤打底裤"/>
    <s v="黑色"/>
    <x v="0"/>
    <x v="0"/>
    <n v="1"/>
    <x v="51"/>
    <n v="499"/>
    <x v="9"/>
    <x v="1"/>
    <s v="面料:锦纶60.7%粘纤28.4%氨纶10.9%"/>
    <s v="产品或产品的某一部分含有2种及以上的纤维时，除了许可不标注的纤维外，在标签上标明的每一种纤维含量允许偏差为5%，填充物的允许偏差为10%."/>
    <s v="窄脚"/>
    <s v="9分-长款"/>
  </r>
  <r>
    <x v="5"/>
    <s v="1JY4063820520"/>
    <s v="【917店庆周319元】织带束脚休闲长裤"/>
    <s v="黑色"/>
    <x v="0"/>
    <x v="0"/>
    <n v="1"/>
    <x v="43"/>
    <n v="639"/>
    <x v="5"/>
    <x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d_袋布:聚酯纤维80%棉20%_x000d_罗纹:锦纶37.7%腈纶29.7%棉23.9%聚酯纤维6.3%氨纶2.4%"/>
    <s v="锥形"/>
    <s v="9分-长款"/>
  </r>
  <r>
    <x v="5"/>
    <s v="1JY4030400090"/>
    <s v="【917店庆周399元】拼条印花休闲长裤"/>
    <s v="黑色"/>
    <x v="0"/>
    <x v="0"/>
    <n v="1"/>
    <x v="20"/>
    <n v="799"/>
    <x v="6"/>
    <x v="1"/>
    <s v="面料:粘纤41.6%腈纶32.3%锦纶15%聚酯纤维11.1%(装饰部分除外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4061130610"/>
    <s v="【917店庆周349元】贴布绣流苏牛仔裤"/>
    <s v="牛仔蓝"/>
    <x v="0"/>
    <x v="0"/>
    <n v="1"/>
    <x v="34"/>
    <n v="699"/>
    <x v="5"/>
    <x v="1"/>
    <s v="面料:棉99.4%氨纶0.6%_x000d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4062560090"/>
    <s v="【917店庆周299元】纯色哈伦休闲长裤"/>
    <s v="黑色"/>
    <x v="0"/>
    <x v="0"/>
    <n v="1"/>
    <x v="69"/>
    <n v="599"/>
    <x v="7"/>
    <x v="1"/>
    <s v="面料:聚酯纤维67.2%粘纤30.1%氨纶2.7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4062560304"/>
    <s v="【917店庆周299元】纯色哈伦休闲长裤"/>
    <s v="黑色"/>
    <x v="0"/>
    <x v="0"/>
    <n v="1"/>
    <x v="69"/>
    <n v="599"/>
    <x v="7"/>
    <x v="1"/>
    <s v="面料:聚酯纤维67.2%粘纤30.1%氨纶2.7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4063890452"/>
    <s v="编织毛呢短连体裤"/>
    <s v="粉橙"/>
    <x v="0"/>
    <x v="0"/>
    <n v="1"/>
    <x v="38"/>
    <n v="1590"/>
    <x v="3"/>
    <x v="1"/>
    <s v="面料:聚酯纤维60.9%羊毛39.1%_x000d_里料:棉100%"/>
    <s v="产品或产品的某一部分含有2种及以上的纤维时，除了许可不标注的纤维外，在标签上标明的每一种纤维含量允许偏差为5%，填充物的允许偏差为10%."/>
    <s v="合体"/>
    <s v="短款"/>
  </r>
  <r>
    <x v="5"/>
    <s v="1JH4034930090"/>
    <s v="不规则荷叶阔腿裤"/>
    <s v="黑色"/>
    <x v="0"/>
    <x v="0"/>
    <n v="1"/>
    <x v="34"/>
    <n v="699"/>
    <x v="5"/>
    <x v="1"/>
    <s v="面料:棉81.3%锦纶16.5%氨纶2.2%_x000d__x000d_橡筋:聚酯纤维64.5%二烯类弹性纤维35.5%"/>
    <s v="产品或产品的某一部分含有2种及以上的纤维时，除了许可不标注的纤维外，在标签上标明的每一种纤维含量允许偏差为5%，填充物的允许偏差为10%."/>
    <s v="喇叭"/>
    <s v="9分长款"/>
  </r>
  <r>
    <x v="5"/>
    <s v="1JY3061860090"/>
    <s v="字母贴布牛仔长裤"/>
    <s v="黑色"/>
    <x v="0"/>
    <x v="0"/>
    <n v="1"/>
    <x v="36"/>
    <n v="739"/>
    <x v="6"/>
    <x v="1"/>
    <m/>
    <s v="棉99%氨纶1%_x000d_(绣花线除外)"/>
    <s v="喇叭"/>
    <s v="9分-长款"/>
  </r>
  <r>
    <x v="5"/>
    <s v="1JY3062590090"/>
    <s v="【917店庆周549元】纯色毛呢阔腿长裤"/>
    <s v="黑色"/>
    <x v="0"/>
    <x v="0"/>
    <n v="1"/>
    <x v="162"/>
    <n v="1090"/>
    <x v="1"/>
    <x v="1"/>
    <s v="面料:聚酯纤维71.8%羊毛28.2%_x000d_腰内贴:棉100%_x000d_袋布:聚酯纤维80%棉2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3062590304"/>
    <s v="【917店庆周549元】纯色毛呢喇叭长裤"/>
    <s v="黑色"/>
    <x v="0"/>
    <x v="0"/>
    <n v="1"/>
    <x v="162"/>
    <n v="1090"/>
    <x v="1"/>
    <x v="1"/>
    <s v="面料:聚酯纤维71.3%羊毛28.7%_x000d_腰内贴:棉100%_x000d_袋布:聚酯纤维80%棉2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3062810800"/>
    <s v="【917店庆周599元】丝绒刺绣阔腿长裤"/>
    <s v="深啡"/>
    <x v="0"/>
    <x v="0"/>
    <n v="1"/>
    <x v="23"/>
    <n v="1190"/>
    <x v="1"/>
    <x v="1"/>
    <s v="本品面料为丝绒面料，穿着时请小心爱护，请勿用力拉扯面料，切不可揉搓及绞拧，请勿压烫，如需要请采用蒸汽挂烫。"/>
    <s v="聚酯纤维100%_x000d_里料:聚酯纤维100%_x000d_袋布:聚酯纤维80%棉20%"/>
    <s v="阔腿"/>
    <s v="9分-长款"/>
  </r>
  <r>
    <x v="5"/>
    <s v="1JY3062990100"/>
    <s v="【917店庆周234元】系带A字阔腿短裤"/>
    <s v="深红"/>
    <x v="0"/>
    <x v="0"/>
    <n v="1"/>
    <x v="116"/>
    <n v="469"/>
    <x v="9"/>
    <x v="1"/>
    <m/>
    <s v="聚酯纤维97.2%氨纶2.8%_x000d_里料:棉100%_x000d_腰带:聚酯纤维100%"/>
    <s v="阔腿"/>
    <s v="短款"/>
  </r>
  <r>
    <x v="5"/>
    <s v="1JY3063000090"/>
    <s v="【917店庆周299元】撞色拼带休闲长裤"/>
    <s v="黑色"/>
    <x v="0"/>
    <x v="0"/>
    <n v="1"/>
    <x v="69"/>
    <n v="599"/>
    <x v="7"/>
    <x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</r>
  <r>
    <x v="5"/>
    <s v="1JY3063000304"/>
    <s v="【917店庆周299元】撞色拼带休闲长裤"/>
    <s v="黑色"/>
    <x v="0"/>
    <x v="0"/>
    <n v="1"/>
    <x v="69"/>
    <n v="599"/>
    <x v="7"/>
    <x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</r>
  <r>
    <x v="5"/>
    <s v="1JY3063000700"/>
    <s v="【917店庆周299元】撞色拼带休闲长裤"/>
    <s v="黑色"/>
    <x v="0"/>
    <x v="0"/>
    <n v="1"/>
    <x v="69"/>
    <n v="599"/>
    <x v="7"/>
    <x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</r>
  <r>
    <x v="5"/>
    <s v="1JY3063170501"/>
    <s v="【917店庆周439元】复古毛呢踩脚长裤"/>
    <s v="墨绿"/>
    <x v="0"/>
    <x v="0"/>
    <n v="1"/>
    <x v="33"/>
    <n v="869"/>
    <x v="2"/>
    <x v="1"/>
    <s v="面料:聚酯纤维71.1%羊毛28.9%_x000d_腰内贴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3067920090"/>
    <s v="【917店庆周349元】PU亮面中腰长裤"/>
    <s v="黑色"/>
    <x v="0"/>
    <x v="0"/>
    <n v="1"/>
    <x v="34"/>
    <n v="699"/>
    <x v="5"/>
    <x v="1"/>
    <s v="面料:[基布]聚酯纤维100%[材质鉴别]聚氨酯(PU)人造革_x000d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3067920119"/>
    <s v="【917店庆周349元】PU亮面中腰长裤"/>
    <s v="黑色"/>
    <x v="0"/>
    <x v="0"/>
    <n v="1"/>
    <x v="34"/>
    <n v="699"/>
    <x v="5"/>
    <x v="1"/>
    <s v="面料:[基布]聚酯纤维100%[材质鉴别]聚氨酯(PU)人造革_x000d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3067580520"/>
    <s v="【917店庆周349元】系带高腰休闲长裤"/>
    <s v="军绿"/>
    <x v="0"/>
    <x v="0"/>
    <n v="1"/>
    <x v="34"/>
    <n v="699"/>
    <x v="5"/>
    <x v="1"/>
    <s v="面料:[面层]棉72.3%锦纶27.7%(含粘合剂)_x000d__x000d_[底层]棉100%_x000d_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3067580530"/>
    <s v="【917店庆周349元】系带高腰休闲长裤"/>
    <s v="军绿"/>
    <x v="0"/>
    <x v="0"/>
    <n v="1"/>
    <x v="34"/>
    <n v="699"/>
    <x v="5"/>
    <x v="1"/>
    <s v="面料:[面层]棉72.3%锦纶27.7%(含粘合剂)_x000d__x000d_[底层]棉100%_x000d_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H3067650610"/>
    <s v="【917店庆周449元】绑带阔腿牛仔长裤"/>
    <s v="牛仔蓝"/>
    <x v="0"/>
    <x v="0"/>
    <n v="1"/>
    <x v="27"/>
    <n v="899"/>
    <x v="2"/>
    <x v="1"/>
    <m/>
    <s v="棉100%_x000d_袋布:聚酯纤维80%棉20%"/>
    <s v="阔腿"/>
    <s v="9分-长款"/>
  </r>
  <r>
    <x v="5"/>
    <s v="1JY3062030610"/>
    <s v="磨破刺绣牛仔长裤"/>
    <s v="牛仔蓝"/>
    <x v="0"/>
    <x v="0"/>
    <n v="1"/>
    <x v="20"/>
    <n v="799"/>
    <x v="6"/>
    <x v="1"/>
    <m/>
    <s v="棉100%(绣花线除外)_x000d_袋布:聚酯纤维80%棉20%"/>
    <s v="直筒"/>
    <s v="9分-长款"/>
  </r>
  <r>
    <x v="5"/>
    <s v="1JY3062710030"/>
    <s v="【917店庆周349元】系带毛呢阔腿长裤"/>
    <s v="灰色"/>
    <x v="0"/>
    <x v="0"/>
    <n v="1"/>
    <x v="34"/>
    <n v="699"/>
    <x v="5"/>
    <x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</r>
  <r>
    <x v="5"/>
    <s v="1JY3062710090"/>
    <s v="【917店庆周349元】系带毛呢阔腿长裤"/>
    <s v="灰色"/>
    <x v="0"/>
    <x v="0"/>
    <n v="1"/>
    <x v="34"/>
    <n v="699"/>
    <x v="5"/>
    <x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</r>
  <r>
    <x v="5"/>
    <s v="1JY3062750090"/>
    <s v="【917店庆周369元】开叉阔腿休闲长裤"/>
    <s v="黑色"/>
    <x v="0"/>
    <x v="0"/>
    <n v="1"/>
    <x v="36"/>
    <n v="739"/>
    <x v="6"/>
    <x v="1"/>
    <s v="面料:聚酯纤维71.8%粘纤20.3%氨纶7.9%_x000d_腰内贴:棉100%_x000d_袋布:聚酯纤维80%棉2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3062750890"/>
    <s v="【917店庆周369元】开叉阔腿休闲长裤"/>
    <s v="黑色"/>
    <x v="0"/>
    <x v="0"/>
    <n v="1"/>
    <x v="36"/>
    <n v="739"/>
    <x v="6"/>
    <x v="1"/>
    <s v="面料:聚酯纤维71.8%粘纤20.3%氨纶7.9%_x000d_腰内贴:棉100%_x000d_袋布:聚酯纤维80%棉2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3063600090"/>
    <s v="【917店庆周499元】金属扣背带连体裤"/>
    <s v="黑色"/>
    <x v="0"/>
    <x v="0"/>
    <n v="1"/>
    <x v="31"/>
    <n v="999"/>
    <x v="0"/>
    <x v="1"/>
    <s v="面料:聚酯纤维71.8%粘纤20.3%氨纶7.9%_x000d_里料:棉100%"/>
    <s v="产品或产品的某一部分含有2种及以上的纤维时，除了许可不标注的纤维外，在标签上标明的每一种纤维含量允许偏差为5%，填充物的允许偏差为10%."/>
    <s v="修身"/>
    <s v="长款"/>
  </r>
  <r>
    <x v="5"/>
    <s v="1JY3064310650"/>
    <s v="【917店庆周349元】绒面阔腿休闲长裤"/>
    <s v="深蓝"/>
    <x v="0"/>
    <x v="0"/>
    <n v="1"/>
    <x v="34"/>
    <n v="699"/>
    <x v="5"/>
    <x v="1"/>
    <s v="本品面料为丝绒面料，穿着时请小心爱护，请勿用力拉扯面料，切不可揉搓及绞拧，请勿压烫，如需要请采用蒸汽挂烫。"/>
    <s v="聚酯纤维100%_x000d_里料:聚酯纤维100%"/>
    <s v="阔腿"/>
    <s v="9分-长款"/>
  </r>
  <r>
    <x v="5"/>
    <s v="1JY3064310810"/>
    <s v="【917店庆周349元】绒面阔腿休闲长裤"/>
    <s v="深蓝"/>
    <x v="0"/>
    <x v="0"/>
    <n v="1"/>
    <x v="34"/>
    <n v="699"/>
    <x v="5"/>
    <x v="1"/>
    <s v="本品面料为丝绒面料，穿着时请小心爱护，请勿用力拉扯面料，切不可揉搓及绞拧，请勿压烫，如需要请采用蒸汽挂烫。"/>
    <s v="聚酯纤维100%_x000d_里料:聚酯纤维100%"/>
    <s v="阔腿"/>
    <s v="9分-长款"/>
  </r>
  <r>
    <x v="5"/>
    <s v="1JY3066030030"/>
    <s v="【917店庆周559元】格子毛呢直筒长裤"/>
    <s v="灰色"/>
    <x v="0"/>
    <x v="0"/>
    <n v="1"/>
    <x v="37"/>
    <n v="999"/>
    <x v="0"/>
    <x v="1"/>
    <s v="面料:羊毛68.2%聚酯纤维31.8%_x000d_里料:聚酯纤维100%_x000d_袋布:聚酯纤维80%棉2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JH3067460090"/>
    <s v="【917店庆周299元】拼接织带休闲长裤"/>
    <s v="黑色"/>
    <x v="0"/>
    <x v="0"/>
    <n v="1"/>
    <x v="69"/>
    <n v="599"/>
    <x v="7"/>
    <x v="1"/>
    <m/>
    <s v="聚酯纤维60.2%棉39.8%_x000d_袋布:聚酯纤维80%棉20%"/>
    <s v="锥形"/>
    <s v="9分-长款"/>
  </r>
  <r>
    <x v="5"/>
    <s v="1JY3069840090"/>
    <s v="纯色九分牛仔长裤"/>
    <s v="黑色"/>
    <x v="0"/>
    <x v="0"/>
    <n v="1"/>
    <x v="17"/>
    <n v="569"/>
    <x v="7"/>
    <x v="0"/>
    <m/>
    <s v="棉40.8%再生纤维素纤维33%聚酯纤维24.6%氨纶1.6%_x000d_(绣花线除外)"/>
    <s v="锥形"/>
    <s v="9分-长款"/>
  </r>
  <r>
    <x v="5"/>
    <s v="1JY3061820610"/>
    <s v="【917店庆周419元】拼接牛仔裤连体裤"/>
    <s v="牛仔蓝"/>
    <x v="0"/>
    <x v="0"/>
    <n v="1"/>
    <x v="29"/>
    <n v="839"/>
    <x v="2"/>
    <x v="1"/>
    <m/>
    <s v="棉99.5%氨纶0.5%_x000d__x000d_里料:棉100%_x000d__x000d_撞料:[基布]聚酯纤维100%(绣花线除外)_x000d__x000d_[材质鉴别]聚氨酯(PU)人造革"/>
    <s v="修身"/>
    <s v="长款"/>
  </r>
  <r>
    <x v="5"/>
    <s v="1JJ3062370090"/>
    <s v="【917店庆周328元】毛呢喇叭阔腿长裤"/>
    <s v="黑色"/>
    <x v="0"/>
    <x v="0"/>
    <n v="1"/>
    <x v="85"/>
    <n v="469"/>
    <x v="9"/>
    <x v="1"/>
    <s v="面料:聚酯纤维71.8%粘纤20.3%氨纶7.9%_x000d_袋布:聚酯纤维80%棉20%_x000d_腰贴:聚酯纤维65%棉35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J3064080090"/>
    <s v="【917店庆周249元】PU中腰休闲长裤"/>
    <s v="黑色"/>
    <x v="0"/>
    <x v="0"/>
    <n v="1"/>
    <x v="117"/>
    <n v="499"/>
    <x v="9"/>
    <x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d_[基布:聚酯纤维100%]"/>
    <s v="锥形"/>
    <s v="9分-长款"/>
  </r>
  <r>
    <x v="5"/>
    <s v="1JJ3064080520"/>
    <s v="【917店庆周249元】PU中腰休闲长裤"/>
    <s v="黑色"/>
    <x v="0"/>
    <x v="0"/>
    <n v="1"/>
    <x v="117"/>
    <n v="499"/>
    <x v="9"/>
    <x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d_[基布:聚酯纤维100%]"/>
    <s v="锥形"/>
    <s v="9分-长款"/>
  </r>
  <r>
    <x v="5"/>
    <s v="1JY3063050090"/>
    <s v="织带阔腿裤长裤"/>
    <s v="黑色"/>
    <x v="0"/>
    <x v="0"/>
    <n v="1"/>
    <x v="69"/>
    <n v="599"/>
    <x v="7"/>
    <x v="1"/>
    <s v="面料:聚酯纤维69.1%粘纤22.5%氨纶8.4%_x000d_袋布:聚酯纤维80%棉20%"/>
    <s v="产品或产品的某一部分含有2种及以上的纤维时，除了许可不标注的纤维外，在标签上标明的每一种纤维含量允许偏差为5%，填充物的允许偏差为10%."/>
    <s v="阔腿"/>
    <s v="9分-长款"/>
  </r>
  <r>
    <x v="5"/>
    <s v="1JH3066900090"/>
    <s v="松紧腰运动裤长裤"/>
    <s v="黑色"/>
    <x v="0"/>
    <x v="0"/>
    <n v="1"/>
    <x v="108"/>
    <n v="599"/>
    <x v="7"/>
    <x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棉17.7%(绣花线除外)_x000d_里料:聚酯纤维100%"/>
    <s v="直筒"/>
    <s v="9分-长款"/>
  </r>
  <r>
    <x v="5"/>
    <s v="1JH3066900120"/>
    <s v="松紧腰运动裤长裤"/>
    <s v="黑色"/>
    <x v="0"/>
    <x v="0"/>
    <n v="1"/>
    <x v="108"/>
    <n v="599"/>
    <x v="7"/>
    <x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棉17.7%(绣花线除外)_x000d_里料:聚酯纤维100%"/>
    <s v="直筒"/>
    <s v="9分-长款"/>
  </r>
  <r>
    <x v="5"/>
    <s v="1JH3067440018"/>
    <s v="织带打底阔腿短裤"/>
    <s v="白色"/>
    <x v="0"/>
    <x v="0"/>
    <n v="1"/>
    <x v="163"/>
    <n v="169"/>
    <x v="10"/>
    <x v="1"/>
    <s v="面料:粘纤60.4%锦纶34.6%氨纶5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H3067830090"/>
    <s v="【917店庆周349元】拼接织带直筒长裤"/>
    <s v="黑色"/>
    <x v="0"/>
    <x v="0"/>
    <n v="1"/>
    <x v="34"/>
    <n v="699"/>
    <x v="5"/>
    <x v="1"/>
    <s v="面料:棉87.6%聚酯纤维12.4%_x000d_(含微量其他纤维)_x000d_袋布:聚酯纤维80%棉2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JH3067830601"/>
    <s v="【917店庆周349元】拼接织带直筒长裤"/>
    <s v="黑色"/>
    <x v="0"/>
    <x v="0"/>
    <n v="1"/>
    <x v="34"/>
    <n v="699"/>
    <x v="5"/>
    <x v="1"/>
    <s v="面料:棉87.6%聚酯纤维12.4%_x000d_(含微量其他纤维)_x000d_袋布:聚酯纤维80%棉20%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JH3067100610"/>
    <s v="金属扣牛仔连体裤"/>
    <s v="牛仔蓝"/>
    <x v="0"/>
    <x v="0"/>
    <n v="1"/>
    <x v="164"/>
    <n v="1490"/>
    <x v="1"/>
    <x v="1"/>
    <m/>
    <s v="棉100%(绣花线除外)"/>
    <s v="宽松"/>
    <s v="长款"/>
  </r>
  <r>
    <x v="5"/>
    <s v="1JH3069690610"/>
    <s v="铆钉洗水牛仔长裤"/>
    <s v="牛仔蓝"/>
    <x v="0"/>
    <x v="0"/>
    <n v="1"/>
    <x v="29"/>
    <n v="839"/>
    <x v="2"/>
    <x v="1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3062270090"/>
    <s v="刺绣洗水牛仔长裤"/>
    <s v="黑色"/>
    <x v="0"/>
    <x v="0"/>
    <n v="1"/>
    <x v="20"/>
    <n v="799"/>
    <x v="6"/>
    <x v="1"/>
    <m/>
    <s v="棉78.5%聚酯纤维19.2%氨纶2.3%"/>
    <s v="锥形"/>
    <s v="9分-长款"/>
  </r>
  <r>
    <x v="5"/>
    <s v="1JY3062620090"/>
    <s v="【917店庆周219元】高腰A字阔腿短裤"/>
    <s v="黑色"/>
    <x v="0"/>
    <x v="0"/>
    <n v="1"/>
    <x v="119"/>
    <n v="439"/>
    <x v="9"/>
    <x v="1"/>
    <s v="面料:聚酯纤维71.8%粘纤20.3%氨纶7.9%_x000d_里料:聚酯纤维95%氨纶5%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Y3064210030"/>
    <s v="【917店庆周449元】精纺毛呢阔腿长裤"/>
    <s v="灰色"/>
    <x v="0"/>
    <x v="0"/>
    <n v="1"/>
    <x v="27"/>
    <n v="899"/>
    <x v="2"/>
    <x v="1"/>
    <s v="拉链头要包好后，再干洗，以免磨损。"/>
    <s v="聚酯纤维60.3%羊毛39.7%_x000d_腰内贴:棉100%_x000d_里料:棉100%_x000d_袋布:聚酯纤维80%棉20%"/>
    <s v="阔腿"/>
    <s v="9分-长款"/>
  </r>
  <r>
    <x v="5"/>
    <s v="1JY3064210304"/>
    <s v="【917店庆周449元】精纺毛呢阔腿长裤"/>
    <s v="灰色"/>
    <x v="0"/>
    <x v="0"/>
    <n v="1"/>
    <x v="27"/>
    <n v="899"/>
    <x v="2"/>
    <x v="1"/>
    <s v="拉链头要包好后，再干洗，以免磨损。"/>
    <s v="聚酯纤维60.4%羊毛39.6%_x000d_腰内贴:棉100%_x000d_里料:棉100%_x000d_袋布:聚酯纤维80%棉20%"/>
    <s v="阔腿"/>
    <s v="9分-长款"/>
  </r>
  <r>
    <x v="5"/>
    <s v="1JH3067840610"/>
    <s v="【917店庆周334元】破洞直筒牛仔长裤"/>
    <s v="牛仔蓝"/>
    <x v="0"/>
    <x v="0"/>
    <n v="1"/>
    <x v="45"/>
    <n v="669"/>
    <x v="5"/>
    <x v="1"/>
    <s v="破洞元素已变成彰显个性的fashion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</r>
  <r>
    <x v="5"/>
    <s v="1JJ3065490090"/>
    <s v="高腰不规则长裤"/>
    <s v="黑色"/>
    <x v="0"/>
    <x v="0"/>
    <n v="1"/>
    <x v="20"/>
    <n v="399"/>
    <x v="8"/>
    <x v="0"/>
    <s v="不规则裤脚设计个性十足，为简约裤款增添时髦气息；高腰锥形裤款简约随性，彰显大方干练特质；精选弹力面料制作，柔韧好穿，品质更佳。"/>
    <s v="粘纤76.7%锦纶20.2%氨纶3.1%_x000d_袋布:聚酯纤维80%棉20%"/>
    <s v="锥形"/>
    <s v="9分-长款"/>
  </r>
  <r>
    <x v="5"/>
    <s v="1JY3066350090"/>
    <s v="中腰哈伦裤长裤"/>
    <s v="黑色"/>
    <x v="0"/>
    <x v="0"/>
    <n v="1"/>
    <x v="112"/>
    <n v="569"/>
    <x v="7"/>
    <x v="1"/>
    <s v="面料:聚酯纤维96.2%氨纶3.8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3061790610"/>
    <s v="【917店庆周269元】磨破阔腿牛仔短裤"/>
    <s v="牛仔蓝"/>
    <x v="0"/>
    <x v="0"/>
    <n v="1"/>
    <x v="44"/>
    <n v="539"/>
    <x v="7"/>
    <x v="1"/>
    <s v="面料:棉100%(绣花线除外)_x000d_袋布:聚酯纤维80%棉20%"/>
    <s v="产品或产品的某一部分含有2种及以上的纤维时，除了许可不标注的纤维外，在标签上标明的每一种纤维含量允许偏差为5%，填充物的允许偏差为10%."/>
    <s v="阔腿"/>
    <s v="短款"/>
  </r>
  <r>
    <x v="5"/>
    <s v="1JY3062020610"/>
    <s v="不规则直筒牛仔裤"/>
    <s v="牛仔蓝"/>
    <x v="0"/>
    <x v="0"/>
    <n v="1"/>
    <x v="112"/>
    <n v="569"/>
    <x v="7"/>
    <x v="1"/>
    <s v="面料:棉100%(绣花线除外)"/>
    <s v="产品或产品的某一部分含有2种及以上的纤维时，除了许可不标注的纤维外，在标签上标明的每一种纤维含量允许偏差为5%，填充物的允许偏差为10%."/>
    <s v="直筒"/>
    <s v="9分-长款"/>
  </r>
  <r>
    <x v="5"/>
    <s v="1JY3062350090"/>
    <s v="磨破喇叭牛仔长裤"/>
    <s v="黑色"/>
    <x v="0"/>
    <x v="0"/>
    <n v="1"/>
    <x v="43"/>
    <n v="639"/>
    <x v="5"/>
    <x v="1"/>
    <m/>
    <s v="棉73.7%聚酯纤维22.5%氨纶1.2%其他纤维2.6%"/>
    <s v="直筒"/>
    <s v="9分-长款"/>
  </r>
  <r>
    <x v="5"/>
    <s v="1JY3066060090"/>
    <s v="【917店庆周349元】刺绣棉直筒牛仔裤"/>
    <s v="黑色"/>
    <x v="0"/>
    <x v="0"/>
    <n v="1"/>
    <x v="34"/>
    <n v="699"/>
    <x v="5"/>
    <x v="1"/>
    <m/>
    <s v="棉100%(含微量其他纤维)"/>
    <s v="直筒"/>
    <s v="9分-长款"/>
  </r>
  <r>
    <x v="5"/>
    <s v="1JJ3062520100"/>
    <s v="A字中腰纽扣阔腿短裤"/>
    <s v="深红"/>
    <x v="0"/>
    <x v="0"/>
    <n v="1"/>
    <x v="84"/>
    <n v="369"/>
    <x v="8"/>
    <x v="1"/>
    <m/>
    <s v="聚酯纤维97.2%氨纶2.8%_x000d_里料:棉100%_x000d_袋布:聚酯纤维80%棉20%"/>
    <s v="阔腿"/>
    <s v="短款"/>
  </r>
  <r>
    <x v="5"/>
    <s v="1JJ3065490520"/>
    <s v="【917店庆周199元】高腰不规则长裤"/>
    <s v="黑色"/>
    <x v="0"/>
    <x v="0"/>
    <n v="1"/>
    <x v="55"/>
    <n v="399"/>
    <x v="8"/>
    <x v="1"/>
    <s v="不规则裤脚设计个性十足，为简约裤款增添时髦气息；高腰锥形裤款简约随性，彰显大方干练特质；精选弹力面料制作，柔韧好穿，品质更佳。"/>
    <s v="粘纤76.7%锦纶20.2%氨纶3.1%_x000d_袋布:聚酯纤维80%棉20%"/>
    <s v="锥形"/>
    <s v="9分-长款"/>
  </r>
  <r>
    <x v="5"/>
    <s v="1JY3062380972"/>
    <s v="撞色条纹阔腿裤"/>
    <s v="红蓝条"/>
    <x v="0"/>
    <x v="0"/>
    <n v="1"/>
    <x v="44"/>
    <n v="539"/>
    <x v="7"/>
    <x v="1"/>
    <s v="本品采用非渗透印花工艺，柔滑的面料易因外力造成浅色底纱外露，使用时请勿绷扯及摩擦，请使用网袋机洗。"/>
    <s v="聚酯纤维97.4%氨纶2.6%_x000d_袋布:聚酯纤维80%棉20%"/>
    <s v="阔腿"/>
    <s v="9分-长款"/>
  </r>
  <r>
    <x v="5"/>
    <s v="1JY3062390090"/>
    <s v="开叉毛球棉质长裤"/>
    <s v="黑色"/>
    <x v="0"/>
    <x v="0"/>
    <n v="1"/>
    <x v="45"/>
    <n v="669"/>
    <x v="5"/>
    <x v="1"/>
    <s v="面料:棉63.4%锦纶31.9%氨纶4.7%_x000d_袋布:聚酯纤维80%棉20%"/>
    <s v="产品或产品的某一部分含有2种及以上的纤维时，除了许可不标注的纤维外，在标签上标明的每一种纤维含量允许偏差为5%，填充物的允许偏差为10%."/>
    <s v="锥形"/>
    <s v="9分-长款"/>
  </r>
  <r>
    <x v="5"/>
    <s v="1JY3062400520"/>
    <s v="【917店庆周284元】贴布阔腿牛仔长裤"/>
    <s v="军绿"/>
    <x v="0"/>
    <x v="0"/>
    <n v="1"/>
    <x v="112"/>
    <n v="569"/>
    <x v="7"/>
    <x v="1"/>
    <s v="面料:聚酯纤维79.9%粘纤17.3%氨纶2.8%_x000d_撞料:聚酯纤维79.5%粘纤17.8%氨纶2.7%_x000d_袋布:聚酯纤维80%棉20%"/>
    <s v="产品或产品的某一部分含有2种及以上的纤维时，除了许可不标注的纤维外，在标签上标明的每一种纤维含量允许偏差为5%，填充物的允许偏差为10%."/>
    <s v="喇叭"/>
    <s v="9分-长款"/>
  </r>
  <r>
    <x v="5"/>
    <s v="1JY3062530090"/>
    <s v="【917店庆周299元】撞色镶边休闲长裤"/>
    <s v="黑色"/>
    <x v="0"/>
    <x v="0"/>
    <n v="1"/>
    <x v="69"/>
    <n v="599"/>
    <x v="7"/>
    <x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</r>
  <r>
    <x v="5"/>
    <s v="1JY3062530601"/>
    <s v="【917店庆周299元】撞色镶边休闲长裤"/>
    <s v="黑色"/>
    <x v="0"/>
    <x v="0"/>
    <n v="1"/>
    <x v="69"/>
    <n v="599"/>
    <x v="7"/>
    <x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</r>
  <r>
    <x v="5"/>
    <s v="1JY3062910532"/>
    <s v="【917店庆周349元】刺绣腰带直筒裤"/>
    <s v="深卡其"/>
    <x v="0"/>
    <x v="0"/>
    <n v="1"/>
    <x v="34"/>
    <n v="699"/>
    <x v="5"/>
    <x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d_袋布:聚酯纤维80%棉20%"/>
    <s v="直筒"/>
    <s v="9分-长款"/>
  </r>
  <r>
    <x v="5"/>
    <s v="1JY3063260090"/>
    <s v="【917店庆周349元】纯色阔腿背带裤连体裤"/>
    <s v="黑色"/>
    <x v="0"/>
    <x v="0"/>
    <n v="1"/>
    <x v="34"/>
    <n v="699"/>
    <x v="5"/>
    <x v="1"/>
    <m/>
    <s v="聚酯纤维100%_x000d_里料:聚酯纤维100%"/>
    <s v="修身"/>
    <s v="长款"/>
  </r>
  <r>
    <x v="5"/>
    <s v="1JY3063260110"/>
    <s v="【917店庆周349元】阔腿背带裤连体裤"/>
    <s v="黑色"/>
    <x v="0"/>
    <x v="0"/>
    <n v="1"/>
    <x v="34"/>
    <n v="699"/>
    <x v="5"/>
    <x v="1"/>
    <m/>
    <s v="聚酯纤维100%_x000d_里料:聚酯纤维100%"/>
    <s v="修身"/>
    <s v="长款"/>
  </r>
  <r>
    <x v="5"/>
    <s v="1JY3063400660"/>
    <s v="【917店庆周449元】一字领雪纺连体裤"/>
    <s v="宝蓝"/>
    <x v="0"/>
    <x v="0"/>
    <n v="1"/>
    <x v="27"/>
    <n v="899"/>
    <x v="2"/>
    <x v="1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5"/>
    <s v="1JY3065960520"/>
    <s v="迷彩印花哈伦长裤"/>
    <s v="军绿"/>
    <x v="0"/>
    <x v="0"/>
    <n v="1"/>
    <x v="69"/>
    <n v="599"/>
    <x v="7"/>
    <x v="1"/>
    <s v="迷彩印花十分醒目，展现别样时尚味道，充满青春活力感；裤脚加入橡筋，塑造小脚裤效果，修饰腿部线条，尽显高挑；优选含棉面料打造，质感柔韧，彰显大牌品质。"/>
    <s v="棉83.7%聚酯纤维16.3%(腰带除外)_x000d_袋布:聚酯纤维80%棉20%_x000d_腰贴:棉100%"/>
    <s v="锥形"/>
    <s v="9分-长款"/>
  </r>
  <r>
    <x v="5"/>
    <s v="1JY3068270090"/>
    <s v="【917店庆周545元】一字肩阔腿连体裤"/>
    <s v="黑色"/>
    <x v="0"/>
    <x v="0"/>
    <n v="1"/>
    <x v="35"/>
    <n v="1090"/>
    <x v="1"/>
    <x v="1"/>
    <s v="本品使用镂空组织面料制成，使用时需温和对待，请注意避开尖利物品的勾刺、挂"/>
    <s v="棉65.5%锦纶34.5%_x000d_里料:聚酯纤维100%"/>
    <s v="合体"/>
    <s v="长款"/>
  </r>
  <r>
    <x v="5"/>
    <s v="1JH2065690090"/>
    <s v="V领系带连体长裤"/>
    <s v="黑色"/>
    <x v="0"/>
    <x v="0"/>
    <n v="1"/>
    <x v="64"/>
    <n v="769"/>
    <x v="6"/>
    <x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</r>
  <r>
    <x v="5"/>
    <s v="1JY2060160018"/>
    <s v="系带A字阔腿裤短裤"/>
    <s v="白色"/>
    <x v="0"/>
    <x v="0"/>
    <n v="1"/>
    <x v="122"/>
    <n v="439"/>
    <x v="9"/>
    <x v="1"/>
    <s v="显瘦A字阔腿裤型；系带+金属扣设计；精选优质面料制作"/>
    <s v="以黑白配为灵感，束腰加入纯色上衣，碰撞出大方摩登气息"/>
    <s v="阔腿"/>
    <s v="短款"/>
  </r>
  <r>
    <x v="5"/>
    <s v="1JY2060210090"/>
    <s v="假两件无袖连体裤"/>
    <s v="黑色"/>
    <x v="0"/>
    <x v="0"/>
    <n v="1"/>
    <x v="43"/>
    <n v="799"/>
    <x v="6"/>
    <x v="1"/>
    <s v="摩登假两件款；V型西装翻驳领；拼接侧条+开叉设计；后幅纽扣镂空"/>
    <s v="与利落跟鞋尤为合衬，是打造时髦迷人印象利器，展现摩登都会感"/>
    <s v="宽松"/>
    <s v="长款"/>
  </r>
  <r>
    <x v="5"/>
    <s v="1JY2060260018"/>
    <s v="高腰绑带阔腿长裤"/>
    <s v="白色"/>
    <x v="0"/>
    <x v="0"/>
    <n v="1"/>
    <x v="51"/>
    <n v="699"/>
    <x v="5"/>
    <x v="1"/>
    <s v="复古喇叭裤型；精致贴布绣装饰裤腿；磨破流苏细节；精选弹力牛仔"/>
    <s v="配以浅色调衬衫，穿搭简洁利落，尽展雅致感，演绎都市丽人印象"/>
    <s v="喇叭"/>
    <s v="7-8分长"/>
  </r>
  <r>
    <x v="5"/>
    <s v="1JY2060710018"/>
    <s v="喇叭阔腿裤九分裤"/>
    <s v="白色"/>
    <x v="0"/>
    <x v="0"/>
    <n v="1"/>
    <x v="120"/>
    <n v="539"/>
    <x v="7"/>
    <x v="1"/>
    <s v="复古微喇叭款式；露脚踝九分裤长；舒适中腰设计；精选亲肤含棉料"/>
    <s v="配以印花T恤和时髦鞋包，简约又简单，别具摩登自信魅力"/>
    <s v="喇叭"/>
    <s v="7-8分长"/>
  </r>
  <r>
    <x v="5"/>
    <s v="1JY2060710090"/>
    <s v="喇叭阔腿裤九分裤"/>
    <s v="白色"/>
    <x v="0"/>
    <x v="0"/>
    <n v="1"/>
    <x v="120"/>
    <n v="539"/>
    <x v="7"/>
    <x v="1"/>
    <s v="复古微喇叭款式；露脚踝九分裤长；舒适中腰设计；精选亲肤含棉料"/>
    <s v="配以印花T恤和时髦鞋包，简约又简单，别具摩登自信魅力"/>
    <s v="喇叭"/>
    <s v="7-8分长"/>
  </r>
  <r>
    <x v="5"/>
    <s v="1JY2065440610"/>
    <s v="流苏阔腿裤牛仔裤"/>
    <s v="牛仔蓝"/>
    <x v="0"/>
    <x v="0"/>
    <n v="1"/>
    <x v="54"/>
    <n v="639"/>
    <x v="5"/>
    <x v="1"/>
    <s v="复古喇叭裤型；精致贴布绣装饰裤腿；磨破流苏细节；精选弹力牛仔"/>
    <s v="与一字肩衬衫时髦穿搭，复古俏丽印象轻松演绎，别具格调迷人气息"/>
    <s v="喇叭"/>
    <s v="7-8分长"/>
  </r>
  <r>
    <x v="5"/>
    <s v="1JH2064870650"/>
    <s v="拼接印花阔腿长裤"/>
    <s v="深蓝"/>
    <x v="0"/>
    <x v="0"/>
    <n v="1"/>
    <x v="55"/>
    <n v="499"/>
    <x v="9"/>
    <x v="1"/>
    <s v="与率性背心T恤和摩登鞋包碰撞，清爽都会感跃然而生，时髦吸睛"/>
    <s v="聚酯纤维100%_x000d_撞料:聚酯纤维100%_x000d_袋布:聚酯纤维80%棉20%"/>
    <s v="阔腿"/>
    <s v="9分-长款"/>
  </r>
  <r>
    <x v="5"/>
    <s v="1JH2064960090"/>
    <s v="不规则流苏牛仔裤"/>
    <s v="黑色"/>
    <x v="0"/>
    <x v="0"/>
    <n v="1"/>
    <x v="51"/>
    <n v="699"/>
    <x v="5"/>
    <x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</r>
  <r>
    <x v="5"/>
    <s v="1JY2060380690"/>
    <s v="拼接阔腿牛仔裙裤"/>
    <s v="浅蓝"/>
    <x v="0"/>
    <x v="0"/>
    <n v="1"/>
    <x v="106"/>
    <n v="469"/>
    <x v="9"/>
    <x v="1"/>
    <s v="时尚牛仔裙裤款型；不规则系带搭片；磨破流苏裤脚；棉质牛仔面料"/>
    <s v="与印花T恤、穆勒鞋搭配，简约随性，颇有几分街头潮流感"/>
    <s v="阔腿"/>
    <s v="短款"/>
  </r>
  <r>
    <x v="5"/>
    <s v="1JY2060600018"/>
    <s v="拼接蕾丝阔腿短裤"/>
    <s v="白色"/>
    <x v="0"/>
    <x v="0"/>
    <n v="1"/>
    <x v="106"/>
    <n v="469"/>
    <x v="9"/>
    <x v="1"/>
    <s v="A字阔腿裤型；裤脚拼接蕾丝花边；精选柔韧面料制作"/>
    <s v="简约百搭单品，与衬衫、高跟凉鞋搭配，色调脱俗清新，淡雅大方"/>
    <s v="阔腿"/>
    <s v="短款"/>
  </r>
  <r>
    <x v="5"/>
    <s v="1JY2060600090"/>
    <s v="拼接蕾丝阔腿短裤"/>
    <s v="白色"/>
    <x v="0"/>
    <x v="0"/>
    <n v="1"/>
    <x v="106"/>
    <n v="469"/>
    <x v="9"/>
    <x v="1"/>
    <s v="A字阔腿裤型；裤脚拼接蕾丝花边；精选柔韧面料制作"/>
    <s v="简约百搭单品，加入T恤与时尚鞋包，经典黑白配展现大方随性特质"/>
    <s v="阔腿"/>
    <s v="短款"/>
  </r>
  <r>
    <x v="5"/>
    <s v="1JY2060150018"/>
    <s v="金属排扣阔腿短裤"/>
    <s v="白色"/>
    <x v="0"/>
    <x v="0"/>
    <n v="1"/>
    <x v="120"/>
    <n v="539"/>
    <x v="7"/>
    <x v="1"/>
    <s v="显瘦A字高腰版型；两侧金属扣点缀；甄选棉质面料制作"/>
    <s v="选择条纹上衣搭配，深浅撞色提升视觉效果，尽展大方俏丽"/>
    <s v="阔腿"/>
    <s v="短款"/>
  </r>
  <r>
    <x v="5"/>
    <s v="1JY2060150090"/>
    <s v="金属排扣阔腿短裤"/>
    <s v="白色"/>
    <x v="0"/>
    <x v="0"/>
    <n v="1"/>
    <x v="120"/>
    <n v="539"/>
    <x v="7"/>
    <x v="1"/>
    <s v="显瘦A字高腰版型；两侧金属扣点缀；甄选棉质面料制作"/>
    <s v="与多种风格上衣皆可搭配，加入时尚凉拖或高跟鞋，摩登时髦"/>
    <s v="阔腿"/>
    <s v="短款"/>
  </r>
  <r>
    <x v="5"/>
    <s v="1JY2060170018"/>
    <s v="水手领阔腿连体裤"/>
    <s v="白色"/>
    <x v="0"/>
    <x v="0"/>
    <n v="1"/>
    <x v="43"/>
    <n v="799"/>
    <x v="6"/>
    <x v="1"/>
    <s v="摩登连体阔腿裤；别致水手风翻领+V型领口；亮眼撞色刺绣领边"/>
    <s v="加入sneaker、帽子和时髦鞋包，活力轻松印象悠然而生，俏皮减龄"/>
    <s v="合体"/>
    <s v="长款"/>
  </r>
  <r>
    <x v="5"/>
    <s v="1JY2060170650"/>
    <s v="水手领阔腿连体裤"/>
    <s v="白色"/>
    <x v="0"/>
    <x v="0"/>
    <n v="1"/>
    <x v="43"/>
    <n v="799"/>
    <x v="6"/>
    <x v="1"/>
    <s v="摩登连体阔腿裤；别致水手风翻领+V型领口；亮眼撞色刺绣领边"/>
    <s v="配以时髦手提包，复古穿搭俏丽迷人，尽展波普灵动气息，减龄吸睛"/>
    <s v="合体"/>
    <s v="长款"/>
  </r>
  <r>
    <x v="5"/>
    <s v="1JY2060370610"/>
    <s v="金属扣阔腿牛仔裤"/>
    <s v="牛仔蓝"/>
    <x v="0"/>
    <x v="0"/>
    <n v="1"/>
    <x v="60"/>
    <n v="739"/>
    <x v="6"/>
    <x v="1"/>
    <s v="阔腿微喇叭裤款；两侧金属纽扣点缀；亲肤棉质牛仔料"/>
    <s v="与条纹上衣碰撞，摩登与复古兼备，塑造都会潮流印象"/>
    <s v="阔腿"/>
    <s v="9分-长款"/>
  </r>
  <r>
    <x v="5"/>
    <s v="1JY2065250920"/>
    <s v="条纹排扣阔腿短裤"/>
    <s v="蓝白条"/>
    <x v="0"/>
    <x v="0"/>
    <n v="1"/>
    <x v="53"/>
    <n v="569"/>
    <x v="7"/>
    <x v="1"/>
    <s v="显瘦A字高腰版型；经典撞色条纹；两侧金属扣点缀；含棉面料制作"/>
    <s v="加入纯色上衣即可，鞋包点缀造型，轻松大方又又几分复古时髦"/>
    <s v="阔腿"/>
    <s v="短款"/>
  </r>
  <r>
    <x v="5"/>
    <s v="1JY2065410920"/>
    <s v="条纹阔腿牛仔长裤"/>
    <s v="蓝白条"/>
    <x v="0"/>
    <x v="0"/>
    <n v="1"/>
    <x v="48"/>
    <n v="969"/>
    <x v="0"/>
    <x v="1"/>
    <s v="中腰阔腿版型；经典撞色条纹；金属扣点缀两侧；优质含棉牛仔面料"/>
    <s v="选择浅色系衬衫或T恤搭配，形成深浅互衬，大方而又复古时髦"/>
    <s v="阔腿"/>
    <s v="9分-长款"/>
  </r>
  <r>
    <x v="5"/>
    <s v="1JR2033000870"/>
    <s v="镂空钩花阔腿短裤"/>
    <s v="杏色"/>
    <x v="0"/>
    <x v="0"/>
    <n v="1"/>
    <x v="57"/>
    <n v="839"/>
    <x v="2"/>
    <x v="1"/>
    <s v="阔腿短款剪裁；别致镂空设计；复古撞色钩花；柔韧棉质针织面料"/>
    <s v="加入衬衫与穆勒鞋，复古与休闲巧妙碰撞，散发清爽气息"/>
    <s v="阔腿"/>
    <s v="超短"/>
  </r>
  <r>
    <x v="5"/>
    <s v="1JY2060050018"/>
    <s v="磨破阔腿牛仔短裤"/>
    <s v="白色"/>
    <x v="0"/>
    <x v="0"/>
    <n v="1"/>
    <x v="120"/>
    <n v="539"/>
    <x v="7"/>
    <x v="1"/>
    <s v="显瘦A字阔腿裤款；刺绣图案点缀；个性磨破裤脚；优质棉质牛仔料"/>
    <s v="选择一字领衬衫搭配，清新色调增添清凉感，俏丽时尚"/>
    <s v="阔腿"/>
    <s v="短款"/>
  </r>
  <r>
    <x v="5"/>
    <s v="1JY2060080090"/>
    <s v="阔腿裤喇叭长裤"/>
    <s v="黑色"/>
    <x v="0"/>
    <x v="0"/>
    <n v="1"/>
    <x v="53"/>
    <n v="569"/>
    <x v="7"/>
    <x v="1"/>
    <s v="大热喇叭裤款；舒适中腰设计；优质弹力涤纶斜纹布料"/>
    <s v="配以T恤、棒球帽，呼应大热运动风，彰显街头潮流范儿"/>
    <s v="喇叭"/>
    <s v="9分-长款"/>
  </r>
  <r>
    <x v="5"/>
    <s v="1JY2060620090"/>
    <s v="蕾丝阔腿裤连体裤"/>
    <s v="黑色"/>
    <x v="0"/>
    <x v="0"/>
    <n v="1"/>
    <x v="49"/>
    <n v="899"/>
    <x v="2"/>
    <x v="1"/>
    <s v="背带连体裤款；时尚阔腿裤型；稍短内衬透视效果；精选棉质蕾丝料"/>
    <s v="配以条纹一字领上衣、高跟鞋，干练利落，轻松展现强大摩登气场"/>
    <s v="修身"/>
    <s v="长款"/>
  </r>
  <r>
    <x v="5"/>
    <s v="1JY2060660090"/>
    <s v="纯色开叉中腰长裤"/>
    <s v="黑色"/>
    <x v="0"/>
    <x v="0"/>
    <n v="1"/>
    <x v="106"/>
    <n v="469"/>
    <x v="9"/>
    <x v="1"/>
    <s v="中腰锥形裤款；腰间字母刺绣；大热开叉裤脚；优质弹力面料"/>
    <s v="简约优雅单品，开叉设计为造型带来时髦味道，率性又摩登"/>
    <s v="锥形"/>
    <s v="9分-长款"/>
  </r>
  <r>
    <x v="5"/>
    <s v="1JH2064320920"/>
    <s v="假两件条纹连体裤"/>
    <s v="蓝白条"/>
    <x v="0"/>
    <x v="0"/>
    <n v="1"/>
    <x v="43"/>
    <n v="799"/>
    <x v="6"/>
    <x v="1"/>
    <s v="假两件连体裤格外亮眼，以时髦绑带上衣配以阔腿长裤，率性又利落"/>
    <s v="聚酯纤维39%棉36.3%粘纤21.9%氨纶2.8%"/>
    <s v="修身"/>
    <s v="长款"/>
  </r>
  <r>
    <x v="5"/>
    <s v="1JH2064720018"/>
    <s v="撞色刺绣阔腿短裤"/>
    <s v="白色"/>
    <x v="0"/>
    <x v="0"/>
    <n v="1"/>
    <x v="68"/>
    <n v="339"/>
    <x v="8"/>
    <x v="1"/>
    <s v="契合大热运动风，摩登短裤清爽露肤，配以运动背心尽展潮流动感"/>
    <s v="聚酯纤维100%_x000d_袋布:聚酯纤维80%棉20%_x000d_撞料:聚酯纤维100%"/>
    <s v="阔腿"/>
    <s v="超短"/>
  </r>
  <r>
    <x v="5"/>
    <s v="1JH2064720090"/>
    <s v="撞色刺绣阔腿短裤"/>
    <s v="白色"/>
    <x v="0"/>
    <x v="0"/>
    <n v="1"/>
    <x v="68"/>
    <n v="339"/>
    <x v="8"/>
    <x v="1"/>
    <s v="契合大热运动风，摩登短裤清爽露肤，配以运动背心尽展潮流动感"/>
    <s v="聚酯纤维100%_x000d_袋布:聚酯纤维80%棉20%_x000d_撞料:聚酯纤维100%"/>
    <s v="阔腿"/>
    <s v="超短"/>
  </r>
  <r>
    <x v="5"/>
    <s v="1JY2060800650"/>
    <s v="磨边牛仔阔腿短裤"/>
    <s v="深蓝"/>
    <x v="0"/>
    <x v="0"/>
    <n v="1"/>
    <x v="106"/>
    <n v="469"/>
    <x v="9"/>
    <x v="1"/>
    <s v="短款阔腿裤型；磨破+擦白+洗水工艺打造；裤腿流苏；精选棉质牛仔"/>
    <s v="加入时髦T恤和凉鞋，休闲清爽印象轻松演绎，更展摩登俏丽气息"/>
    <s v="阔腿"/>
    <s v="短款"/>
  </r>
  <r>
    <x v="5"/>
    <s v="1JY2060900610"/>
    <s v="刺绣牛仔阔腿长裤"/>
    <s v="牛仔蓝"/>
    <x v="0"/>
    <x v="0"/>
    <n v="1"/>
    <x v="43"/>
    <n v="799"/>
    <x v="6"/>
    <x v="1"/>
    <s v="阔腿喇叭裤型；多重洗水工艺打造；后幅刺绣花朵；精选棉质牛仔料"/>
    <s v="时髦复古感单品，与印花衬衫或简约T恤穿搭皆可，摩登又俏丽"/>
    <s v="喇叭"/>
    <s v="9分-长款"/>
  </r>
  <r>
    <x v="5"/>
    <s v="1JY2060950610"/>
    <s v="高腰牛仔阔腿短裤"/>
    <s v="牛仔蓝"/>
    <x v="0"/>
    <x v="0"/>
    <n v="1"/>
    <x v="122"/>
    <n v="439"/>
    <x v="9"/>
    <x v="1"/>
    <s v="高腰A字轮廓；复古无腰头设计；多重洗水工艺打造；精选棉质牛仔"/>
    <s v="摩登复古单品，夏日穿搭优选，拔高身段，更为时髦显瘦"/>
    <s v="阔腿"/>
    <s v="短款"/>
  </r>
  <r>
    <x v="5"/>
    <s v="1JY2061380610"/>
    <s v="贴布绣棉质牛仔裤长裤"/>
    <s v="牛仔蓝"/>
    <x v="0"/>
    <x v="0"/>
    <n v="1"/>
    <x v="51"/>
    <n v="699"/>
    <x v="5"/>
    <x v="1"/>
    <s v="舒适中腰设计；火烈鸟图案贴布绣；摩登小脚裤型；精选棉质牛仔"/>
    <s v="简约时髦单品，无论与长款或短款上装穿搭皆可，尽展摩登百搭气息"/>
    <s v="锥形"/>
    <s v="9分-长款"/>
  </r>
  <r>
    <x v="5"/>
    <s v="1JY2062130910"/>
    <s v="假两件阔腿连体裤"/>
    <s v="黑白条"/>
    <x v="0"/>
    <x v="0"/>
    <n v="1"/>
    <x v="51"/>
    <n v="699"/>
    <x v="5"/>
    <x v="1"/>
    <s v="假两件连体裤款；直筒阔腿裤型；摩登黑白条纹款式；后幅V领抽绳"/>
    <s v="加入清爽凉拖和简约手提包，轻松演绎休闲舒适印象，展现都会自信"/>
    <s v="修身"/>
    <s v="长款"/>
  </r>
  <r>
    <x v="5"/>
    <s v="1JY2062260018"/>
    <s v="一字双排扣连衣裙"/>
    <s v="白色"/>
    <x v="0"/>
    <x v="0"/>
    <n v="1"/>
    <x v="43"/>
    <n v="799"/>
    <x v="6"/>
    <x v="1"/>
    <s v="露肩一字翻领；摩登阔腿连体裤；复古双排扣；大气无繁复纯色"/>
    <s v="配以优雅鞋包，简约大方穿搭演绎迷人都会格调，时髦吸睛"/>
    <s v="合体"/>
    <s v="5-6分长"/>
  </r>
  <r>
    <x v="5"/>
    <s v="1JY2062260090"/>
    <s v="一字双排扣连衣裙"/>
    <s v="白色"/>
    <x v="0"/>
    <x v="0"/>
    <n v="1"/>
    <x v="43"/>
    <n v="799"/>
    <x v="6"/>
    <x v="1"/>
    <s v="露肩一字翻领；摩登阔腿连体裤；复古双排扣；大气无繁复纯色"/>
    <s v="配以优雅鞋包，简约大方穿搭演绎迷人都会格调，时髦吸睛"/>
    <s v="合体"/>
    <s v="5-6分长"/>
  </r>
  <r>
    <x v="5"/>
    <s v="1JY2062910090"/>
    <s v="腰带滚边阔腿长裤"/>
    <s v="黑色"/>
    <x v="0"/>
    <x v="0"/>
    <n v="1"/>
    <x v="120"/>
    <n v="539"/>
    <x v="7"/>
    <x v="1"/>
    <s v="时髦阔腿裤型；舒适中腰设计；利落明线车缝；复古腰带装点"/>
    <s v="与简约T恤和时髦马甲外套穿搭，率性都会印象轻松演绎，摩登干练"/>
    <s v="阔腿"/>
    <s v="9分-长款"/>
  </r>
  <r>
    <x v="5"/>
    <s v="1JJ2060740090"/>
    <s v="高腰阔腿裤七分裤"/>
    <s v="白色"/>
    <x v="0"/>
    <x v="0"/>
    <n v="1"/>
    <x v="106"/>
    <n v="469"/>
    <x v="9"/>
    <x v="1"/>
    <s v="高腰阔腿裤型；时尚七分裤长；简约纯色无繁复设计"/>
    <s v="经典黑白是穿搭优选，加入时髦鞋包，率性摩登印象轻松演绎"/>
    <s v="阔腿"/>
    <s v="7-8分长"/>
  </r>
  <r>
    <x v="5"/>
    <s v="1JJ2060740304"/>
    <s v="高腰阔腿裤七分裤"/>
    <s v="白色"/>
    <x v="0"/>
    <x v="0"/>
    <n v="1"/>
    <x v="106"/>
    <n v="469"/>
    <x v="9"/>
    <x v="1"/>
    <s v="高腰阔腿裤型；时尚七分裤长；简约纯色无繁复设计"/>
    <s v="时髦大方单品，穿搭简约衬衫，轻松清爽感扑面而来，实用百搭"/>
    <s v="阔腿"/>
    <s v="7-8分长"/>
  </r>
  <r>
    <x v="5"/>
    <s v="1JJ2060780120"/>
    <s v="系带松紧腰阔腿裤长裤"/>
    <s v="大红"/>
    <x v="0"/>
    <x v="0"/>
    <n v="1"/>
    <x v="55"/>
    <n v="499"/>
    <x v="9"/>
    <x v="1"/>
    <s v="摩登阔腿裤型；舒适抽绳+松紧腰设计；拼接侧边条；利落明线车缝"/>
    <s v="加入率性T恤，配以时髦帽子和鞋包，摩登休闲感跃然而生"/>
    <s v="阔腿"/>
    <s v="9分-长款"/>
  </r>
  <r>
    <x v="5"/>
    <s v="1JJ2060780304"/>
    <s v="系带松紧腰阔腿裤长裤"/>
    <s v="大红"/>
    <x v="0"/>
    <x v="0"/>
    <n v="1"/>
    <x v="55"/>
    <n v="499"/>
    <x v="9"/>
    <x v="1"/>
    <s v="摩登阔腿裤型；舒适抽绳+松紧腰设计；拼接侧边条；利落明线车缝"/>
    <s v="与印花T恤格外合衬，演绎摩登休闲风潮，尽展时髦格调"/>
    <s v="阔腿"/>
    <s v="9分-长款"/>
  </r>
  <r>
    <x v="5"/>
    <s v="1JJ2060780650"/>
    <s v="系带松紧腰阔腿裤长裤"/>
    <s v="大红"/>
    <x v="0"/>
    <x v="0"/>
    <n v="1"/>
    <x v="55"/>
    <n v="499"/>
    <x v="9"/>
    <x v="1"/>
    <s v="摩登阔腿裤型；舒适抽绳+松紧腰设计；拼接侧边条；利落明线车缝"/>
    <s v="加入率性T恤，配以时髦帽子和鞋包，摩登休闲感跃然而生"/>
    <s v="阔腿"/>
    <s v="9分-长款"/>
  </r>
  <r>
    <x v="5"/>
    <s v="1JY2060930090"/>
    <s v="中腰镂空阔腿喇叭长裤"/>
    <s v="黑色"/>
    <x v="0"/>
    <x v="0"/>
    <n v="1"/>
    <x v="56"/>
    <n v="1090"/>
    <x v="1"/>
    <x v="1"/>
    <s v="喇叭阔腿裤型；舒适中腰设计；镂空网布绣花面料；稍短内衬透视"/>
    <s v="经典黑白配是亮眼优选，时髦又性感，格外摩登吸睛"/>
    <s v="喇叭"/>
    <s v="9分-长款"/>
  </r>
  <r>
    <x v="5"/>
    <s v="1JY2060940180"/>
    <s v="拼百褶边棉质长裤"/>
    <s v="粉红"/>
    <x v="0"/>
    <x v="0"/>
    <n v="1"/>
    <x v="53"/>
    <n v="569"/>
    <x v="7"/>
    <x v="1"/>
    <s v="中腰直筒裤型；袋口拼接百褶边+开叉设计；精选弹力含棉面料"/>
    <s v="粉白穿搭是清爽妙招，配以轻松鞋包，休闲摩登印象时尚演绎"/>
    <s v="锥形"/>
    <s v="9分-长款"/>
  </r>
  <r>
    <x v="5"/>
    <s v="1JY2061280016"/>
    <s v="拼接假两件连体裤"/>
    <s v="白黑条"/>
    <x v="0"/>
    <x v="0"/>
    <n v="1"/>
    <x v="44"/>
    <n v="769"/>
    <x v="6"/>
    <x v="1"/>
    <s v="衬衫拼短裤设计；短款时髦jumpsuit；利落下摆系带；精选亲肤棉质"/>
    <s v="与亮眼鞋包穿搭，利落又清爽，尽展时髦率性气息，舒适大方"/>
    <s v="修身"/>
    <s v="5-6分长"/>
  </r>
  <r>
    <x v="5"/>
    <s v="1JY2061280116"/>
    <s v="拼接假两件连体裤"/>
    <s v="白黑条"/>
    <x v="0"/>
    <x v="0"/>
    <n v="1"/>
    <x v="44"/>
    <n v="769"/>
    <x v="6"/>
    <x v="1"/>
    <s v="衬衫拼短裤设计；短款时髦jumpsuit；利落下摆系带；精选亲肤棉质"/>
    <s v="复古色调是本季潮流优选，加入同色系鞋包，造型摩登又不失格调"/>
    <s v="修身"/>
    <s v="5-6分长"/>
  </r>
  <r>
    <x v="5"/>
    <s v="1JY2061300016"/>
    <s v="斜肩阔腿连体裤"/>
    <s v="白黑条"/>
    <x v="0"/>
    <x v="0"/>
    <n v="1"/>
    <x v="60"/>
    <n v="739"/>
    <x v="6"/>
    <x v="1"/>
    <s v="V领斜肩设计；醒目撞色拼接；利落jumpsuit连体裤型"/>
    <s v="加入优雅高跟鞋，利落穿搭更显摩登都会感，尽展迷人气息"/>
    <s v="修身"/>
    <s v="9分-长款"/>
  </r>
  <r>
    <x v="5"/>
    <s v="1JY2062290650"/>
    <s v="刺绣牛仔阔腿短裤"/>
    <s v="深蓝"/>
    <x v="0"/>
    <x v="0"/>
    <n v="1"/>
    <x v="55"/>
    <n v="499"/>
    <x v="9"/>
    <x v="1"/>
    <s v="中腰阔腿裤；显瘦短款A字轮廓；磨破流苏裤腿；十字绣火烈鸟图案"/>
    <s v="显瘦阔腿裤，配以粉嫩T恤，加入波普鞋包，活泼轻松印象随心演绎"/>
    <s v="阔腿"/>
    <s v="短款"/>
  </r>
  <r>
    <x v="5"/>
    <s v="1JY2062800650"/>
    <s v="刺绣牛仔阔腿短裤"/>
    <s v="深蓝"/>
    <x v="0"/>
    <x v="0"/>
    <n v="1"/>
    <x v="53"/>
    <n v="569"/>
    <x v="7"/>
    <x v="1"/>
    <s v="短款阔腿+A字轮廓；磨破流苏裤腿；复古贴布绣图案；精选棉质牛仔"/>
    <s v="与素色衬衫穿搭，明暗碰撞演绎时髦个性，散发复古格调，俏丽迷人"/>
    <s v="阔腿"/>
    <s v="短款"/>
  </r>
  <r>
    <x v="5"/>
    <s v="1JJ2065580018"/>
    <s v="中腰刺绣字母锥形长裤"/>
    <s v="白色"/>
    <x v="0"/>
    <x v="0"/>
    <n v="1"/>
    <x v="55"/>
    <n v="499"/>
    <x v="9"/>
    <x v="1"/>
    <s v="摩登锥形裤型；裤腿侧单色刺绣字母装饰；舒适中腰设计"/>
    <s v="简约舒适单品，与浅色调单品碰撞，尽展都会时髦魅力，俏丽大方"/>
    <s v="锥形"/>
    <s v="9分-长款"/>
  </r>
  <r>
    <x v="5"/>
    <s v="1JJ2065580090"/>
    <s v="中腰刺绣字母锥形长裤"/>
    <s v="白色"/>
    <x v="0"/>
    <x v="0"/>
    <n v="1"/>
    <x v="55"/>
    <n v="499"/>
    <x v="9"/>
    <x v="1"/>
    <s v="摩登锥形裤型；裤腿侧单色刺绣字母装饰；舒适中腰设计"/>
    <s v="简约舒适单品，与浅色调单品碰撞，尽展都会时髦魅力，俏丽大方"/>
    <s v="锥形"/>
    <s v="9分-长款"/>
  </r>
  <r>
    <x v="5"/>
    <s v="1JJ2065830090"/>
    <s v="破洞做旧牛仔阔腿短裤"/>
    <s v="黑色"/>
    <x v="0"/>
    <x v="0"/>
    <n v="1"/>
    <x v="105"/>
    <n v="369"/>
    <x v="8"/>
    <x v="1"/>
    <s v="短款阔腿裤型；磨白+做旧破洞工艺；显瘦小A字版型；精选纯棉牛仔"/>
    <s v="摩登百搭单品，配以印花T恤，俏皮时髦印象轻松演绎，活力减龄"/>
    <s v="阔腿"/>
    <s v="短款"/>
  </r>
  <r>
    <x v="5"/>
    <s v="1JH2063920010"/>
    <s v="挂脖蕾丝连体长裤"/>
    <s v="米白"/>
    <x v="0"/>
    <x v="0"/>
    <n v="1"/>
    <x v="165"/>
    <n v="1590"/>
    <x v="3"/>
    <x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</r>
  <r>
    <x v="5"/>
    <s v="1JH2064880610"/>
    <s v="贴布刺绣牛仔长裤"/>
    <s v="牛仔蓝"/>
    <x v="0"/>
    <x v="0"/>
    <n v="1"/>
    <x v="43"/>
    <n v="799"/>
    <x v="6"/>
    <x v="1"/>
    <s v="中腰锥形裤；多重洗水工艺打造；复古贴布绣图案；精选棉质牛仔料"/>
    <s v="与贴布绣衬衫设计上相互呼应，别具时髦复古感，尽展摩登格调"/>
    <s v="锥形"/>
    <s v="9分-长款"/>
  </r>
  <r>
    <x v="5"/>
    <s v="1JH2065820610"/>
    <s v="拼接中腰牛仔长裤"/>
    <s v="牛仔蓝"/>
    <x v="0"/>
    <x v="0"/>
    <n v="1"/>
    <x v="166"/>
    <n v="769"/>
    <x v="6"/>
    <x v="1"/>
    <s v="复古感洗水牛仔，与中性风格衬衫同样合衬，时尚大气"/>
    <s v="棉91.8%粘纤8.2%_x000d_(含微量其他纤维)"/>
    <s v="锥形"/>
    <s v="9分-长款"/>
  </r>
  <r>
    <x v="5"/>
    <s v="1JY2061630610"/>
    <s v="背带牛仔裤连体裤"/>
    <s v="牛仔蓝"/>
    <x v="0"/>
    <x v="0"/>
    <n v="1"/>
    <x v="14"/>
    <n v="869"/>
    <x v="2"/>
    <x v="0"/>
    <s v="时尚阔腿连体裤款；俏丽背带设计；柔韧含棉牛仔面料"/>
    <s v="选择简约上衣、手提包搭配，青春活力与潮流感兼具，个性吸睛"/>
    <s v="修身"/>
    <s v="长款"/>
  </r>
  <r>
    <x v="5"/>
    <s v="1JH2064230090"/>
    <s v="系带休闲阔腿长裤"/>
    <s v="黑色"/>
    <x v="0"/>
    <x v="0"/>
    <n v="1"/>
    <x v="23"/>
    <n v="599"/>
    <x v="7"/>
    <x v="0"/>
    <s v="配搭简约T恤，时髦穿搭轻松hold住都会印象，利落又大气"/>
    <s v="聚酯纤维100%_x000d_腰带:聚酯纤维100%"/>
    <s v="阔腿"/>
    <s v="9分-长款"/>
  </r>
  <r>
    <x v="5"/>
    <s v="1JY2061610650"/>
    <s v="磨破棉质直筒牛仔长裤"/>
    <s v="深蓝"/>
    <x v="0"/>
    <x v="0"/>
    <n v="1"/>
    <x v="53"/>
    <n v="569"/>
    <x v="7"/>
    <x v="1"/>
    <s v="复古直筒裤款；裤脚重叠+磨破设计；甄选棉质牛仔面料"/>
    <s v="加入简约T恤，帆布鞋与棒球帽点亮造型，塑造个性潮流出街范儿"/>
    <s v="直筒"/>
    <s v="9分-长款"/>
  </r>
  <r>
    <x v="5"/>
    <s v="1JY2061470140"/>
    <s v="开叉喇叭阔腿长裤"/>
    <s v="橙红"/>
    <x v="0"/>
    <x v="0"/>
    <n v="1"/>
    <x v="55"/>
    <n v="499"/>
    <x v="9"/>
    <x v="1"/>
    <s v="大热喇叭裤款；裤脚开叉设计；优选弹力斜纹布面料"/>
    <s v="配以浅色T恤与棒球帽，深浅互衬平衡视觉层次，混搭风格别具一格"/>
    <s v="喇叭"/>
    <s v="9分-长款"/>
  </r>
  <r>
    <x v="5"/>
    <s v="1JY2061470530"/>
    <s v="开叉喇叭阔腿长裤"/>
    <s v="橙红"/>
    <x v="0"/>
    <x v="0"/>
    <n v="1"/>
    <x v="55"/>
    <n v="499"/>
    <x v="9"/>
    <x v="1"/>
    <s v="大热喇叭裤款；裤脚开叉设计；优选弹力斜纹布面料"/>
    <s v="搭配简约T恤与时尚包包，随性大方又不乏摩登潮流感"/>
    <s v="喇叭"/>
    <s v="9分-长款"/>
  </r>
  <r>
    <x v="5"/>
    <s v="1JY2061490090"/>
    <s v="A字高腰镂空阔腿短裤"/>
    <s v="黑色"/>
    <x v="0"/>
    <x v="0"/>
    <n v="1"/>
    <x v="106"/>
    <n v="469"/>
    <x v="9"/>
    <x v="1"/>
    <s v="显瘦A字高腰裤款；别致拼接镂空花边；优质弹力斜纹布面料"/>
    <s v="时尚百搭单品，加入简约衬衫形成经典黑白配，大方又不乏端庄"/>
    <s v="阔腿"/>
    <s v="短款"/>
  </r>
  <r>
    <x v="5"/>
    <s v="1JY2061490530"/>
    <s v="A字高腰镂空阔腿短裤"/>
    <s v="黑色"/>
    <x v="0"/>
    <x v="0"/>
    <n v="1"/>
    <x v="106"/>
    <n v="469"/>
    <x v="9"/>
    <x v="1"/>
    <s v="显瘦A字高腰裤款；别致拼接镂空花边；优质弹力斜纹布面料"/>
    <s v="搭配纯色上衣与跟鞋，利落大气，都会女性干练气质尽显"/>
    <s v="阔腿"/>
    <s v="短款"/>
  </r>
  <r>
    <x v="5"/>
    <s v="1JY2061500462"/>
    <s v="刺绣七分裤阔腿裤"/>
    <s v="白色"/>
    <x v="0"/>
    <x v="0"/>
    <n v="1"/>
    <x v="54"/>
    <n v="639"/>
    <x v="5"/>
    <x v="1"/>
    <s v="时尚阔腿裤款；重叠裤脚+刺绣字母；柔韧棉质面料打造"/>
    <s v="简约大气单品，搭配衬衫或T恤皆可，塑造摩登干练印象"/>
    <s v="阔腿"/>
    <s v="7-8分长"/>
  </r>
  <r>
    <x v="5"/>
    <s v="1JH2064070610"/>
    <s v="亮片牛仔连体裤"/>
    <s v="牛仔蓝"/>
    <x v="0"/>
    <x v="0"/>
    <n v="1"/>
    <x v="56"/>
    <n v="1090"/>
    <x v="1"/>
    <x v="1"/>
    <s v="摩登连体裤装，可培养腰带重新构筑腰线，演绎高挑都会女郎印象"/>
    <m/>
    <s v="合体"/>
    <s v="长款"/>
  </r>
  <r>
    <x v="5"/>
    <s v="1JH2064230531"/>
    <s v="系带休闲阔腿长裤"/>
    <s v="黑色"/>
    <x v="0"/>
    <x v="0"/>
    <n v="1"/>
    <x v="62"/>
    <n v="599"/>
    <x v="7"/>
    <x v="1"/>
    <s v="配搭简约T恤，时髦穿搭轻松hold住都会印象，利落又大气"/>
    <s v="聚酯纤维100%_x000d_腰带:聚酯纤维100%"/>
    <s v="阔腿"/>
    <s v="9分-长款"/>
  </r>
  <r>
    <x v="5"/>
    <s v="1JH2064260018"/>
    <s v="拼接小脚休闲长裤"/>
    <s v="白色"/>
    <x v="0"/>
    <x v="0"/>
    <n v="1"/>
    <x v="120"/>
    <n v="539"/>
    <x v="7"/>
    <x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</r>
  <r>
    <x v="5"/>
    <s v="1JH2064260090"/>
    <s v="拼接小脚休闲长裤"/>
    <s v="白色"/>
    <x v="0"/>
    <x v="0"/>
    <n v="1"/>
    <x v="120"/>
    <n v="539"/>
    <x v="7"/>
    <x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</r>
  <r>
    <x v="5"/>
    <s v="1JH2064270610"/>
    <s v="磨破流苏牛仔短裤"/>
    <s v="牛仔蓝"/>
    <x v="0"/>
    <x v="0"/>
    <n v="1"/>
    <x v="55"/>
    <n v="499"/>
    <x v="9"/>
    <x v="1"/>
    <s v="配以运动风T恤、托特包和凉鞋，清爽休闲感提升造型摩登潮流气息"/>
    <s v="本品为原色洗水效果，首次穿着及洗涤会有轻微程度的掉色，属正常现象，建议新品洗涤一次后再穿着，反转单独或与同色衣物一同洗涤；避免接触浅色衣物，以防沾色。"/>
    <s v="阔腿"/>
    <s v="短款"/>
  </r>
  <r>
    <x v="5"/>
    <s v="1JH2064620120"/>
    <s v="松紧腰休闲裤长裤"/>
    <s v="大红"/>
    <x v="0"/>
    <x v="0"/>
    <n v="1"/>
    <x v="53"/>
    <n v="569"/>
    <x v="7"/>
    <x v="1"/>
    <s v="经典运动风休闲裤是时髦优选，与同色T恤碰撞，别具摩登个性特质"/>
    <m/>
    <s v="锥形"/>
    <s v="9分-长款"/>
  </r>
  <r>
    <x v="5"/>
    <s v="1JH2064620601"/>
    <s v="松紧腰休闲裤长裤"/>
    <s v="大红"/>
    <x v="0"/>
    <x v="0"/>
    <n v="1"/>
    <x v="53"/>
    <n v="569"/>
    <x v="7"/>
    <x v="1"/>
    <s v="经典运动风休闲裤是时髦优选，与同色T恤碰撞，别具摩登个性特质"/>
    <m/>
    <s v="锥形"/>
    <s v="9分-长款"/>
  </r>
  <r>
    <x v="5"/>
    <s v="1JH2064640610"/>
    <s v="假两件破洞裙裤"/>
    <s v="牛仔蓝"/>
    <x v="0"/>
    <x v="0"/>
    <n v="1"/>
    <x v="43"/>
    <n v="799"/>
    <x v="6"/>
    <x v="1"/>
    <s v="搭配摩登T恤和亮眼跟鞋，率性又不失潮流个性，演绎丹宁魅力"/>
    <s v="棉100%"/>
    <s v="直筒"/>
    <s v="9分-长款"/>
  </r>
  <r>
    <x v="5"/>
    <s v="1JH2066170090"/>
    <s v="磨破流苏牛仔短裤"/>
    <s v="黑色"/>
    <x v="0"/>
    <x v="0"/>
    <n v="1"/>
    <x v="55"/>
    <n v="499"/>
    <x v="9"/>
    <x v="1"/>
    <s v="无论是allblack穿搭或以经典红黑碰撞，率性摩登印象轻松演绎"/>
    <s v="棉100%_x000d_袋布:聚酯纤维80%棉20%"/>
    <s v="阔腿"/>
    <s v="短款"/>
  </r>
  <r>
    <x v="5"/>
    <s v="1JJ2061880610"/>
    <s v="中腰磨白牛仔长裤"/>
    <s v="黑色"/>
    <x v="0"/>
    <x v="0"/>
    <n v="1"/>
    <x v="120"/>
    <n v="539"/>
    <x v="7"/>
    <x v="1"/>
    <s v="大方锥形裤款；舒适中腰设计；柔韧棉质牛仔面料"/>
    <s v="时髦大方单品，勾勒修长腿型，更显纤细窈窕，演绎摩登俏丽印象"/>
    <s v="锥形"/>
    <s v="9分-长款"/>
  </r>
  <r>
    <x v="5"/>
    <s v="1JY2061390610"/>
    <s v="破洞流苏棉质牛仔长裤"/>
    <s v="牛仔蓝"/>
    <x v="0"/>
    <x v="0"/>
    <n v="1"/>
    <x v="54"/>
    <n v="639"/>
    <x v="5"/>
    <x v="1"/>
    <s v="破洞+流苏+洗水工艺打造；舒适中腰设计；精选棉质牛仔布"/>
    <s v="时髦易穿单品，与素色T恤轻松构筑简约自信魅力，尽展百搭摩登感"/>
    <s v="锥形"/>
    <s v="9分-长款"/>
  </r>
  <r>
    <x v="5"/>
    <s v="1JJ2061760090"/>
    <s v="微喇叭阔腿裤长裤"/>
    <s v="黑色"/>
    <x v="0"/>
    <x v="0"/>
    <n v="1"/>
    <x v="106"/>
    <n v="469"/>
    <x v="9"/>
    <x v="1"/>
    <s v="时尚微喇叭阔腿裤；舒适中腰设计；大气无繁复纯色款"/>
    <s v="加入亮眼上衣，明暗碰撞尽展时髦格调，简约又不失都会大气"/>
    <s v="阔腿"/>
    <s v="9分-长款"/>
  </r>
  <r>
    <x v="5"/>
    <s v="1JJ2061760530"/>
    <s v="微喇叭阔腿裤长裤"/>
    <s v="黑色"/>
    <x v="0"/>
    <x v="0"/>
    <n v="1"/>
    <x v="106"/>
    <n v="469"/>
    <x v="9"/>
    <x v="1"/>
    <s v="时尚微喇叭阔腿裤；舒适中腰设计；大气无繁复纯色款"/>
    <s v="加入亮眼上衣，明暗碰撞尽展时髦格调，简约又不失都会大气"/>
    <s v="阔腿"/>
    <s v="9分-长款"/>
  </r>
  <r>
    <x v="5"/>
    <s v="1JJ2061890090"/>
    <s v="中腰开叉直筒长裤"/>
    <s v="黑色"/>
    <x v="0"/>
    <x v="0"/>
    <n v="1"/>
    <x v="55"/>
    <n v="499"/>
    <x v="9"/>
    <x v="1"/>
    <s v="舒适中腰设计；摩登直筒裤；独特两侧开叉；精选舒适含棉料"/>
    <s v="经典黑白是亮眼优选，加入简约T恤，印象清爽又不失时髦"/>
    <s v="锥形"/>
    <s v="9分-长款"/>
  </r>
  <r>
    <x v="5"/>
    <s v="1JJ2061910090"/>
    <s v="高腰A字阔腿短裤"/>
    <s v="黑色"/>
    <x v="0"/>
    <x v="0"/>
    <n v="1"/>
    <x v="82"/>
    <n v="399"/>
    <x v="8"/>
    <x v="1"/>
    <s v="大热A字轮廓；短款阔腿裤型；简约大气纯色款式；精选优质含棉料"/>
    <s v="经典黑白穿搭是亮眼法宝，加入清爽手提包和凉鞋，轻松演绎时髦感"/>
    <s v="阔腿"/>
    <s v="短款"/>
  </r>
  <r>
    <x v="5"/>
    <s v="1JJ2061910530"/>
    <s v="高腰A字棉质阔腿短裤"/>
    <s v="黑色"/>
    <x v="0"/>
    <x v="0"/>
    <n v="1"/>
    <x v="82"/>
    <n v="399"/>
    <x v="8"/>
    <x v="1"/>
    <s v="大热A字轮廓；短款阔腿裤型；简约大气纯色款式；精选优质含棉料"/>
    <s v="繁简碰撞能带来清爽灵动气息，轻松打造时髦大方印象，活力减龄"/>
    <s v="阔腿"/>
    <s v="短款"/>
  </r>
  <r>
    <x v="5"/>
    <s v="1JJ2061920090"/>
    <s v="纯色中腰阔腿长裤"/>
    <s v="黑色"/>
    <x v="0"/>
    <x v="0"/>
    <n v="1"/>
    <x v="55"/>
    <n v="499"/>
    <x v="9"/>
    <x v="1"/>
    <s v="直筒+阔腿裤型；舒适中腰设计；大气无繁复纯色；气质金属扣腰带"/>
    <s v="与图案上衣尤为合衬，繁简碰撞别具都会大气格调，尽展摩登魅力"/>
    <s v="阔腿"/>
    <s v="9分-长款"/>
  </r>
  <r>
    <x v="5"/>
    <s v="1JJ2061920530"/>
    <s v="纯色中腰阔腿裤长裤"/>
    <s v="黑色"/>
    <x v="0"/>
    <x v="0"/>
    <n v="1"/>
    <x v="55"/>
    <n v="499"/>
    <x v="9"/>
    <x v="1"/>
    <s v="直筒+阔腿裤型；舒适中腰设计；大气无繁复纯色；气质金属扣腰带"/>
    <s v="与图案上衣尤为合衬，繁简碰撞别具都会大气格调，尽展摩登魅力"/>
    <s v="阔腿"/>
    <s v="9分-长款"/>
  </r>
  <r>
    <x v="5"/>
    <s v="1JJ2062000090"/>
    <s v="小脚系带打底裤长裤"/>
    <s v="黑色"/>
    <x v="0"/>
    <x v="0"/>
    <n v="1"/>
    <x v="77"/>
    <n v="299"/>
    <x v="10"/>
    <x v="1"/>
    <s v="修身小脚打底裤型；舒适松紧腰；交叉绑带装饰裤腿；弹力混纺面料"/>
    <s v="配以宽松上装，上送下紧穿搭，别具简约时髦感，轻松显瘦"/>
    <s v="窄脚"/>
    <s v="9分-长款"/>
  </r>
  <r>
    <x v="5"/>
    <s v="1JY2060880090"/>
    <s v="荷叶边阔腿喇叭裤"/>
    <s v="黑色"/>
    <x v="0"/>
    <x v="0"/>
    <n v="1"/>
    <x v="120"/>
    <n v="539"/>
    <x v="7"/>
    <x v="1"/>
    <s v="摩登阔腿喇叭裤型；裤腿荷叶边设计；舒适中腰版型；精选弹力混纺"/>
    <s v="加入波普T恤和亮眼鞋包，展现欧美率性风，别具时髦混搭魅力"/>
    <s v="喇叭"/>
    <s v="9分-长款"/>
  </r>
  <r>
    <x v="5"/>
    <s v="1JY2060880530"/>
    <s v="喇叭荷叶边阔腿裤长裤"/>
    <s v="黑色"/>
    <x v="0"/>
    <x v="0"/>
    <n v="1"/>
    <x v="120"/>
    <n v="539"/>
    <x v="7"/>
    <x v="1"/>
    <s v="摩登阔腿喇叭裤型；裤腿荷叶边设计；舒适中腰版型；精选弹力混纺"/>
    <s v="与时髦一字领上衣意外合衬，演绎都会摩登女郎印象，大方亮眼"/>
    <s v="喇叭"/>
    <s v="9分-长款"/>
  </r>
  <r>
    <x v="5"/>
    <s v="1JY2061080018"/>
    <s v="印花镂空系带连体裤"/>
    <s v="白色"/>
    <x v="0"/>
    <x v="0"/>
    <n v="1"/>
    <x v="52"/>
    <n v="669"/>
    <x v="5"/>
    <x v="1"/>
    <s v="长款阔腿连体裤；V领吊带设计；后幅镂空+系带装饰；复古印花图案"/>
    <s v="无论是单穿或加入内搭，配以亮眼鞋包，摩登感瞬间提升，时髦吸睛"/>
    <s v="修身"/>
    <s v="长款"/>
  </r>
  <r>
    <x v="5"/>
    <s v="1JY2061080090"/>
    <s v="印花镂空系带连体裤"/>
    <s v="白色"/>
    <x v="0"/>
    <x v="0"/>
    <n v="1"/>
    <x v="52"/>
    <n v="669"/>
    <x v="5"/>
    <x v="1"/>
    <s v="长款阔腿连体裤；V领吊带设计；后幅镂空+系带装饰；复古印花图案"/>
    <s v="无论是单穿或加入内搭，配以亮眼鞋包，摩登感瞬间提升，时髦吸睛"/>
    <s v="修身"/>
    <s v="长款"/>
  </r>
  <r>
    <x v="5"/>
    <s v="1JY2061110090"/>
    <s v="系带高腰A字阔腿短裤"/>
    <s v="黑色"/>
    <x v="0"/>
    <x v="0"/>
    <n v="1"/>
    <x v="122"/>
    <n v="439"/>
    <x v="9"/>
    <x v="1"/>
    <s v="摩登小A字版型；显瘦高腰+短款裤装；复古流苏系带；精选含棉材质"/>
    <s v="束腰配以摩登上衣，清爽又俏丽，透露淡淡复古浪漫情怀，迷人吸睛"/>
    <s v="宽松"/>
    <s v="短款"/>
  </r>
  <r>
    <x v="5"/>
    <s v="1JY2061110140"/>
    <s v="系带高腰A字阔腿短裤"/>
    <s v="黑色"/>
    <x v="0"/>
    <x v="0"/>
    <n v="1"/>
    <x v="122"/>
    <n v="439"/>
    <x v="9"/>
    <x v="1"/>
    <s v="摩登小A字版型；显瘦高腰+短款裤装；复古流苏系带；精选含棉材质"/>
    <s v="经典红黑配是打造迷人印象优选，简约又不失复古摩登感，时髦百搭"/>
    <s v="宽松"/>
    <s v="短款"/>
  </r>
  <r>
    <x v="5"/>
    <s v="1JY2062740650"/>
    <s v="刺绣A字牛仔阔腿短裤"/>
    <s v="深蓝"/>
    <x v="0"/>
    <x v="0"/>
    <n v="1"/>
    <x v="62"/>
    <n v="599"/>
    <x v="7"/>
    <x v="1"/>
    <s v="中腰阔腿裤款；精致花朵刺绣；柔韧纯棉牛仔料"/>
    <s v="加入一字领上衣与时尚鞋包，舒展大方静美气息，优雅加分"/>
    <s v="阔腿"/>
    <s v="短款"/>
  </r>
  <r>
    <x v="5"/>
    <s v="1JY2063840050"/>
    <s v="纯色哈伦锥形裤长裤"/>
    <s v="花灰"/>
    <x v="0"/>
    <x v="0"/>
    <n v="1"/>
    <x v="53"/>
    <n v="569"/>
    <x v="7"/>
    <x v="1"/>
    <s v="摩登哈伦+锥形裤；加入压褶熨烫折痕；精选弹力混纺材质"/>
    <s v="与简约T恤穿搭意外合衬，碰撞打造时髦印象，魅力百搭"/>
    <s v="锥形"/>
    <s v="9分-长款"/>
  </r>
  <r>
    <x v="5"/>
    <s v="1JY2063840090"/>
    <s v="纯色哈伦锥形裤长裤"/>
    <s v="花灰"/>
    <x v="0"/>
    <x v="0"/>
    <n v="1"/>
    <x v="53"/>
    <n v="569"/>
    <x v="7"/>
    <x v="1"/>
    <s v="摩登哈伦+锥形裤；加入压褶熨烫折痕；精选弹力混纺材质"/>
    <s v="摩登百搭单品，无论与衬衫或背心穿搭皆宜，打造时髦大方印象"/>
    <s v="锥形"/>
    <s v="9分-长款"/>
  </r>
  <r>
    <x v="5"/>
    <s v="1JH2064000090"/>
    <s v="镶边运动休闲长裤"/>
    <s v="黑色"/>
    <x v="0"/>
    <x v="0"/>
    <n v="1"/>
    <x v="120"/>
    <n v="539"/>
    <x v="7"/>
    <x v="1"/>
    <s v="运动风长裤，复刻经典裤型，与简约T恤时髦碰撞，洋溢青春气息"/>
    <s v="聚酯纤维100%_x000d_袋布:聚酯纤维80%棉20%"/>
    <s v="锥形"/>
    <s v="9分-长款"/>
  </r>
  <r>
    <x v="5"/>
    <s v="1JH2064000120"/>
    <s v="镶边运动休闲长裤"/>
    <s v="黑色"/>
    <x v="0"/>
    <x v="0"/>
    <n v="1"/>
    <x v="120"/>
    <n v="539"/>
    <x v="7"/>
    <x v="1"/>
    <s v="配以率性T恤，时髦运动风穿搭与高跟鞋意外合衬，摩登亮眼"/>
    <s v="聚酯纤维100%_x000d_袋布:聚酯纤维80%棉20%"/>
    <s v="锥形"/>
    <s v="9分-长款"/>
  </r>
  <r>
    <x v="5"/>
    <s v="1JH2064000500"/>
    <s v="镶边运动休闲长裤"/>
    <s v="黑色"/>
    <x v="0"/>
    <x v="0"/>
    <n v="1"/>
    <x v="120"/>
    <n v="539"/>
    <x v="7"/>
    <x v="1"/>
    <s v="运动风长裤，复刻经典裤型，与简约T恤时髦碰撞，洋溢青春气息"/>
    <s v="聚酯纤维100%_x000d_袋布:聚酯纤维80%棉20%"/>
    <s v="锥形"/>
    <s v="9分-长款"/>
  </r>
  <r>
    <x v="5"/>
    <s v="1JH2064120610"/>
    <s v="刺绣直筒牛仔长裤"/>
    <s v="牛仔蓝"/>
    <x v="0"/>
    <x v="0"/>
    <n v="1"/>
    <x v="50"/>
    <n v="869"/>
    <x v="2"/>
    <x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</r>
  <r>
    <x v="5"/>
    <s v="1JH2064130090"/>
    <s v="撞色假两件连体裤"/>
    <s v="黑色"/>
    <x v="0"/>
    <x v="0"/>
    <n v="1"/>
    <x v="43"/>
    <n v="799"/>
    <x v="6"/>
    <x v="1"/>
    <s v="摩登利落单品，时髦层次组合洋溢都会女性魅力，俏丽迷人"/>
    <s v="面料1:聚酯纤维100%_x000d_面料2:棉100%_x000d_袋布:聚酯纤维80%棉20%_x000d_花边:聚酯纤维100%"/>
    <s v="修身"/>
    <s v="长款"/>
  </r>
  <r>
    <x v="5"/>
    <s v="1JY1062210520"/>
    <s v="中腰开叉喇叭阔腿长裤"/>
    <s v="军绿"/>
    <x v="0"/>
    <x v="0"/>
    <n v="1"/>
    <x v="54"/>
    <n v="639"/>
    <x v="5"/>
    <x v="1"/>
    <s v="摩登微喇叭裤款；舒适中腰版型；裤脚开叉设计；优质尼龙四面弹料"/>
    <s v="搭配优雅一字领上衣或简约T恤，知性或轻松，散发不同时尚味道"/>
    <s v="喇叭"/>
    <s v="9分-长款"/>
  </r>
  <r>
    <x v="5"/>
    <s v="1JY1062310690"/>
    <s v="喇叭阔腿牛仔长裤"/>
    <s v="浅蓝"/>
    <x v="0"/>
    <x v="0"/>
    <n v="1"/>
    <x v="43"/>
    <n v="799"/>
    <x v="6"/>
    <x v="1"/>
    <s v="摩登喇叭裤款；舒适中腰版型；裤脚纽扣开叉+磨破；棉质牛仔料"/>
    <s v="搭配浅色系上衣、时尚手提包，散发复古摩登潮流气息"/>
    <s v="阔腿"/>
    <s v="9分-长款"/>
  </r>
  <r>
    <x v="5"/>
    <s v="1JY1062330090"/>
    <s v="中腰精纺阔腿裤九分裤"/>
    <s v="黑色"/>
    <x v="0"/>
    <x v="0"/>
    <n v="1"/>
    <x v="54"/>
    <n v="639"/>
    <x v="5"/>
    <x v="1"/>
    <s v="大热阔腿裤款；舒适中腰版型；优质含羊毛精纺呢料"/>
    <s v="简约百搭单品，搭配利落时尚上衣，轻松展现摩登潮流印象"/>
    <s v="阔腿"/>
    <s v="9分-长款"/>
  </r>
  <r>
    <x v="5"/>
    <s v="1JY1062330530"/>
    <s v="精纺阔腿裤九分裤"/>
    <s v="黑色"/>
    <x v="0"/>
    <x v="0"/>
    <n v="1"/>
    <x v="54"/>
    <n v="639"/>
    <x v="5"/>
    <x v="1"/>
    <s v="大热阔腿裤款；舒适中腰版型；优质含羊毛精纺呢料"/>
    <s v="选择一字领上衣与亮色跟鞋搭配，优雅与摩登碰撞，别具时尚范儿"/>
    <s v="阔腿"/>
    <s v="9分-长款"/>
  </r>
  <r>
    <x v="5"/>
    <s v="1JY1062420610"/>
    <s v="直筒九分裤牛仔裤"/>
    <s v="牛仔蓝"/>
    <x v="0"/>
    <x v="0"/>
    <n v="1"/>
    <x v="54"/>
    <n v="639"/>
    <x v="5"/>
    <x v="1"/>
    <s v="修身直筒裤款；大方中腰版型；别致拉链口袋；柔韧棉质牛仔面料"/>
    <s v="加入T恤或衬衫，跟鞋提升身材比例，彰显都市女性摩登干练气息"/>
    <s v="直筒"/>
    <s v="9分-长款"/>
  </r>
  <r>
    <x v="5"/>
    <s v="1JY1062500610"/>
    <s v="流苏阔腿牛仔短裤"/>
    <s v="牛仔蓝"/>
    <x v="0"/>
    <x v="0"/>
    <n v="1"/>
    <x v="120"/>
    <n v="539"/>
    <x v="7"/>
    <x v="1"/>
    <s v="短款中腰裤型；时尚磨破流苏；深色假口袋点缀；甄选棉质牛仔料"/>
    <s v="搭配时尚T恤或衬衫，白色休闲鞋点缀造型，青春又充满潮流范儿"/>
    <s v="阔腿"/>
    <s v="短款"/>
  </r>
  <r>
    <x v="5"/>
    <s v="1JY1062520090"/>
    <s v="拼接A字阔腿短裤"/>
    <s v="黑色"/>
    <x v="0"/>
    <x v="0"/>
    <n v="1"/>
    <x v="106"/>
    <n v="469"/>
    <x v="9"/>
    <x v="1"/>
    <s v="时尚阔腿裤款；A字显瘦版型；两侧拼接闪条；优选尼龙四面弹材质"/>
    <s v="简约百搭单品，加入简约T恤深浅碰撞，轻松随性又不乏潮流感"/>
    <s v="阔腿"/>
    <s v="短款"/>
  </r>
  <r>
    <x v="5"/>
    <s v="1JY1062520520"/>
    <s v="A字中腰拼阔腿裤短裤"/>
    <s v="黑色"/>
    <x v="0"/>
    <x v="0"/>
    <n v="1"/>
    <x v="106"/>
    <n v="469"/>
    <x v="9"/>
    <x v="1"/>
    <s v="时尚阔腿裤款；A字显瘦版型；两侧拼接闪条；优选尼龙四面弹材质"/>
    <s v="搭配条纹T恤与时髦单鞋，凸显摩登活力感，俏丽减龄"/>
    <s v="阔腿"/>
    <s v="短款"/>
  </r>
  <r>
    <x v="5"/>
    <s v="1JY1062660530"/>
    <s v="A字中腰棉质阔腿短裤"/>
    <s v="卡其"/>
    <x v="0"/>
    <x v="0"/>
    <n v="1"/>
    <x v="106"/>
    <n v="469"/>
    <x v="9"/>
    <x v="1"/>
    <s v="简约阔腿裤款；A字中腰版型；裤头波浪边点缀；柔韧棉质面料"/>
    <s v="束腰加入清爽背心+小白鞋，轻松展现青春活力气息，俏丽迷人"/>
    <s v="阔腿"/>
    <s v="短款"/>
  </r>
  <r>
    <x v="5"/>
    <s v="1JY1062360090"/>
    <s v="开叉吊带连体裤"/>
    <s v="黑色"/>
    <x v="0"/>
    <x v="0"/>
    <n v="1"/>
    <x v="43"/>
    <n v="799"/>
    <x v="6"/>
    <x v="1"/>
    <s v="时尚连体裤款；V领+织带吊带；显瘦收腰设计；裤脚开叉细节"/>
    <s v="单穿或内搭T恤皆可，加上sneaker与棒球帽，街头潮流范儿十足"/>
    <s v="修身"/>
    <s v="长款"/>
  </r>
  <r>
    <x v="5"/>
    <s v="1JY1065610832"/>
    <s v="撞色条纹阔腿长裤"/>
    <s v="黑红条"/>
    <x v="0"/>
    <x v="0"/>
    <n v="1"/>
    <x v="51"/>
    <n v="699"/>
    <x v="5"/>
    <x v="1"/>
    <s v="摩登阔腿裤款；舒适中腰设计；醒目撞色竖条纹"/>
    <s v="配以休闲T恤、棒球帽，打造街头潮流范儿，十分个性吸睛"/>
    <s v="阔腿"/>
    <s v="9分-长款"/>
  </r>
  <r>
    <x v="5"/>
    <s v="1JY1065610900"/>
    <s v="撞色条纹阔腿长裤"/>
    <s v="黑红条"/>
    <x v="0"/>
    <x v="0"/>
    <n v="1"/>
    <x v="51"/>
    <n v="699"/>
    <x v="5"/>
    <x v="1"/>
    <s v="摩登阔腿裤款；舒适中腰设计；醒目撞色竖条纹"/>
    <s v="束腰搭配衬衫与跟鞋，摩登感十足，尽显利落干练气场"/>
    <s v="阔腿"/>
    <s v="9分-长款"/>
  </r>
  <r>
    <x v="5"/>
    <s v="1JY1062560610"/>
    <s v="不规则直筒牛仔裤"/>
    <s v="牛仔蓝"/>
    <x v="0"/>
    <x v="0"/>
    <n v="1"/>
    <x v="80"/>
    <n v="699"/>
    <x v="5"/>
    <x v="1"/>
    <s v="时髦直筒裤款；不规则裤脚设计；口袋花朵刺绣；柔韧棉质面料"/>
    <s v="搭配衬衫或针织衫，手提包点缀，摩登或时髦，尽展多变时尚魅力"/>
    <s v="直筒"/>
    <s v="9分-长款"/>
  </r>
  <r>
    <x v="5"/>
    <s v="1JY1062560690"/>
    <s v="不规则直筒牛仔裤"/>
    <s v="牛仔蓝"/>
    <x v="0"/>
    <x v="0"/>
    <n v="1"/>
    <x v="80"/>
    <n v="699"/>
    <x v="5"/>
    <x v="1"/>
    <s v="时髦直筒裤款；不规则裤脚设计；口袋花朵刺绣；柔韧棉质面料"/>
    <s v="束腰搭配衬衫，加入跟鞋与手提包，复古摩登又不失气场"/>
    <s v="直筒"/>
    <s v="9分-长款"/>
  </r>
  <r>
    <x v="5"/>
    <s v="1JY1063760610"/>
    <s v="磨边流苏中腰牛仔长裤"/>
    <s v="牛仔蓝"/>
    <x v="0"/>
    <x v="0"/>
    <n v="1"/>
    <x v="54"/>
    <n v="639"/>
    <x v="5"/>
    <x v="1"/>
    <s v="裤头+脚口磨边流苏；后幅卡通绣章；多重洗水工艺；精选棉质牛仔"/>
    <s v="搭配气质一字领上衣，摩登又不失俏丽利落，尽展都会自信魅力"/>
    <s v="锥形"/>
    <s v="9分-长款"/>
  </r>
  <r>
    <x v="5"/>
    <s v="1JY1063770520"/>
    <s v="高腰纯色锥形小脚长裤"/>
    <s v="军绿"/>
    <x v="0"/>
    <x v="0"/>
    <n v="1"/>
    <x v="106"/>
    <n v="469"/>
    <x v="9"/>
    <x v="1"/>
    <s v="高腰锥形小脚裤；修身裤线设计；大气无繁复纯色；精选弹力混纺料"/>
    <s v="搭配条纹上衣，繁简互衬下尽展摩登格调，简约又大气"/>
    <s v="锥形"/>
    <s v="9分-长款"/>
  </r>
  <r>
    <x v="5"/>
    <s v="1JY1063780090"/>
    <s v="纯色中腰含棉阔腿中裤"/>
    <s v="黑色"/>
    <x v="0"/>
    <x v="0"/>
    <n v="1"/>
    <x v="54"/>
    <n v="639"/>
    <x v="5"/>
    <x v="1"/>
    <s v="舒适自然中腰；时尚阔腿廓形；独特明线车缝装饰；精选含棉弹力布"/>
    <s v="与图案上衣同样速配，舒展时尚格调魅力，呈现低调优雅气质"/>
    <s v="阔腿"/>
    <s v="7-8分长"/>
  </r>
  <r>
    <x v="5"/>
    <s v="1JY1061970610"/>
    <s v="磨破流苏牛仔长裤"/>
    <s v="牛仔蓝"/>
    <x v="0"/>
    <x v="0"/>
    <n v="1"/>
    <x v="51"/>
    <n v="699"/>
    <x v="5"/>
    <x v="1"/>
    <s v="时髦微喇叭裤型；率性七分裤长；磨破流苏设计；精选棉质牛仔"/>
    <s v="时髦亮眼单品，只需加入简约上衣，摩登轻松印象率性展现"/>
    <s v="喇叭"/>
    <s v="7-8分长"/>
  </r>
  <r>
    <x v="5"/>
    <s v="1JY1062030650"/>
    <s v="条纹A字阔腿短裤"/>
    <s v="深蓝"/>
    <x v="0"/>
    <x v="0"/>
    <n v="1"/>
    <x v="122"/>
    <n v="439"/>
    <x v="9"/>
    <x v="1"/>
    <s v="短款阔腿裤型；显瘦收腰A字轮廓；海军风粗条纹"/>
    <s v="配以一字领上衣，时髦元素碰撞，俏丽又不失摩登利落感，格外吸睛"/>
    <s v="阔腿"/>
    <s v="短款"/>
  </r>
  <r>
    <x v="5"/>
    <s v="1JY1062040090"/>
    <s v="V领收腰长连体裤"/>
    <s v="黑色"/>
    <x v="0"/>
    <x v="0"/>
    <n v="1"/>
    <x v="43"/>
    <n v="799"/>
    <x v="6"/>
    <x v="1"/>
    <s v="摩登阔腿连体裤；长款收腰版型；显瘦V领+无袖露肩设计"/>
    <s v="加入简约内搭，黑白碰撞利落又经典，演绎都会时髦淑雅印象"/>
    <s v="修身"/>
    <s v="长款"/>
  </r>
  <r>
    <x v="5"/>
    <s v="1JY1062040530"/>
    <s v="V领收腰无袖长连体裤"/>
    <s v="黑色"/>
    <x v="0"/>
    <x v="0"/>
    <n v="1"/>
    <x v="43"/>
    <n v="799"/>
    <x v="6"/>
    <x v="1"/>
    <s v="摩登阔腿连体裤；长款收腰版型；显瘦V领+无袖露肩设计"/>
    <s v="只需加入纯色内衬T恤，率性而不失摩登优雅感，散发都会大气魅力"/>
    <s v="修身"/>
    <s v="长款"/>
  </r>
  <r>
    <x v="5"/>
    <s v="1JY1061940010"/>
    <s v="A字腰带阔腿短裤"/>
    <s v="米白"/>
    <x v="0"/>
    <x v="0"/>
    <n v="1"/>
    <x v="62"/>
    <n v="599"/>
    <x v="7"/>
    <x v="1"/>
    <s v="短款阔腿裤型；大热A字轮廓；显瘦高腰设计；加入实用腰带"/>
    <s v="与图案上衣繁简互衬，突显裤装简约格调魅力，尽展都会大气特质"/>
    <s v="阔腿"/>
    <s v="短款"/>
  </r>
  <r>
    <x v="5"/>
    <s v="1JY1061940090"/>
    <s v="A字腰带阔腿短裤"/>
    <s v="米白"/>
    <x v="0"/>
    <x v="0"/>
    <n v="1"/>
    <x v="62"/>
    <n v="599"/>
    <x v="7"/>
    <x v="1"/>
    <s v="短款阔腿裤型；大热A字轮廓；显瘦高腰设计；加入实用腰带"/>
    <s v="高腰穿搭优选单品，配以浅色调上衣，合理拉伸腰线，格外高挑显瘦"/>
    <s v="阔腿"/>
    <s v="短款"/>
  </r>
  <r>
    <x v="5"/>
    <s v="1JY1062000010"/>
    <s v="纯色中腰阔腿长裤"/>
    <s v="米白"/>
    <x v="0"/>
    <x v="0"/>
    <n v="1"/>
    <x v="62"/>
    <n v="599"/>
    <x v="7"/>
    <x v="1"/>
    <s v="摩登阔腿裤型；舒适中腰版型；纯色无繁复设计；精选弹力混纺材质"/>
    <s v="配以深色调上衣，深浅互衬碰撞演绎摩登都会形象，大方得体"/>
    <s v="阔腿"/>
    <s v="9分-长款"/>
  </r>
  <r>
    <x v="5"/>
    <s v="1JY1062080610"/>
    <s v="花朵刺绣牛仔长裤"/>
    <s v="牛仔蓝"/>
    <x v="0"/>
    <x v="0"/>
    <n v="1"/>
    <x v="62"/>
    <n v="799"/>
    <x v="6"/>
    <x v="1"/>
    <s v="舒适中腰锥形裤；花朵贴布绣装饰；磨破流苏裤脚；精选棉质牛仔布"/>
    <s v="配搭浅色调上衣，深浅碰撞尽展摩登迷人格调，时髦亮眼"/>
    <s v="锥形"/>
    <s v="9分-长款"/>
  </r>
  <r>
    <x v="5"/>
    <s v="1JH1067370610"/>
    <s v="磨破直筒牛仔长裤"/>
    <s v="牛仔蓝"/>
    <x v="0"/>
    <x v="0"/>
    <n v="1"/>
    <x v="51"/>
    <n v="699"/>
    <x v="5"/>
    <x v="1"/>
    <s v="时尚直筒裤款；裤脚磨破设计；柔韧棉质牛仔面料"/>
    <s v="配以简约T恤+高跟鞋，尽显大方高挑，都市丽人干练特质一览无余"/>
    <s v="直筒"/>
    <s v="9分-长款"/>
  </r>
  <r>
    <x v="5"/>
    <s v="1JJ1062840090"/>
    <s v="中腰锥形小脚裤长裤"/>
    <s v="黑色"/>
    <x v="0"/>
    <x v="0"/>
    <n v="1"/>
    <x v="77"/>
    <n v="299"/>
    <x v="10"/>
    <x v="1"/>
    <s v="舒适中腰锥形裤；裤腿开叉设计；精选弹力混纺面料"/>
    <s v="与宽松上衣尤为速配，上松下紧穿搭显瘦百搭，简约又不失格调"/>
    <s v="锥形"/>
    <s v="9分-长款"/>
  </r>
  <r>
    <x v="5"/>
    <s v="1JJ1067150500"/>
    <s v="简约开叉中腰西装长裤"/>
    <s v="深绿"/>
    <x v="0"/>
    <x v="0"/>
    <n v="1"/>
    <x v="122"/>
    <n v="439"/>
    <x v="9"/>
    <x v="1"/>
    <s v="简约锥形裤款；舒适中腰设计；裤脚开叉细节；优选弹力斜纹布料"/>
    <s v="加入条纹上衣、跟鞋和手提包，大方随性又不乏干练摩登感"/>
    <s v="锥形"/>
    <s v="9分-长款"/>
  </r>
  <r>
    <x v="5"/>
    <s v="1JY1061600650"/>
    <s v="时尚中腰阔腿裤七分裤"/>
    <s v="深蓝"/>
    <x v="0"/>
    <x v="0"/>
    <n v="1"/>
    <x v="53"/>
    <n v="569"/>
    <x v="7"/>
    <x v="1"/>
    <s v="时尚阔腿裤款；中腰七分裤型；加入腰带点缀；优质斜纹布面料"/>
    <s v="加入白衬衫、手拿包，简约穿搭也能展现强大摩登气场"/>
    <s v="阔腿"/>
    <s v="7-8分长"/>
  </r>
  <r>
    <x v="5"/>
    <s v="1JY1062600090"/>
    <s v="A字中腰阔腿裤短裤"/>
    <s v="黑色"/>
    <x v="0"/>
    <x v="0"/>
    <n v="1"/>
    <x v="106"/>
    <n v="469"/>
    <x v="9"/>
    <x v="1"/>
    <s v="时尚阔腿裤款；显瘦A字版型；左侧纽扣点缀；精选仿麻料面料制作"/>
    <s v="简约百搭单品，配以衬衫与跟鞋，大方利落，时尚感十足"/>
    <s v="阔腿"/>
    <s v="短款"/>
  </r>
  <r>
    <x v="5"/>
    <s v="1JY1062680090"/>
    <s v="背带阔腿裤连体裤"/>
    <s v="黑色"/>
    <x v="0"/>
    <x v="0"/>
    <n v="1"/>
    <x v="51"/>
    <n v="699"/>
    <x v="5"/>
    <x v="1"/>
    <s v="背带连体裤款；大热阔腿裤型；时尚V领设计；腰间金属扣点缀"/>
    <s v="简单加入白色上衣与板鞋，青春少女感十足，俏丽减龄"/>
    <s v="修身"/>
    <s v="5-6分长"/>
  </r>
  <r>
    <x v="5"/>
    <s v="1JY1061630610"/>
    <s v="破洞中腰牛仔长裤"/>
    <s v="牛仔蓝"/>
    <x v="0"/>
    <x v="0"/>
    <n v="1"/>
    <x v="43"/>
    <n v="799"/>
    <x v="6"/>
    <x v="1"/>
    <s v="时尚锥形裤款；舒适中腰设计；破洞+裤脚磨边；优选棉质牛仔面料"/>
    <s v="与多种风格衣衫皆可搭配，亦可加入西装外套，尽显都市女性气场"/>
    <s v="锥形"/>
    <s v="9分-长款"/>
  </r>
  <r>
    <x v="5"/>
    <s v="1JY1062590610"/>
    <s v="开叉直筒牛仔长裤"/>
    <s v="牛仔蓝"/>
    <x v="0"/>
    <x v="0"/>
    <n v="1"/>
    <x v="73"/>
    <n v="939"/>
    <x v="0"/>
    <x v="1"/>
    <s v="中腰直筒裤款；裤脚开叉设计；多重洗水工艺；柔韧棉质牛仔料"/>
    <s v="搭配衬衫或T恤，手提包点缀造型，复古而摩登，散发潮流气息"/>
    <s v="直筒"/>
    <s v="9分-长款"/>
  </r>
  <r>
    <x v="5"/>
    <s v="1JY1060740304"/>
    <s v="中腰开叉休闲长裤"/>
    <s v="驼色"/>
    <x v="0"/>
    <x v="0"/>
    <n v="1"/>
    <x v="54"/>
    <n v="639"/>
    <x v="5"/>
    <x v="1"/>
    <s v="时尚锥形裤款；舒适中腰版型；裤脚开叉设计；精选含棉面料"/>
    <s v="搭配中长款衬衫、高跟鞋，展现都市丽人摩登特质"/>
    <s v="锥形"/>
    <s v="9分-长款"/>
  </r>
  <r>
    <x v="5"/>
    <s v="1JY1060830090"/>
    <s v="流苏直筒牛仔长裤"/>
    <s v="黑色"/>
    <x v="0"/>
    <x v="0"/>
    <n v="1"/>
    <x v="51"/>
    <n v="699"/>
    <x v="5"/>
    <x v="1"/>
    <s v="中腰直筒裤款；裤脚流苏+印花设计；舒适棉质牛仔面料"/>
    <s v="配以条纹毛织上衣、帆布鞋和鸭舌帽，青春活力感十足"/>
    <s v="直筒"/>
    <s v="9分-长款"/>
  </r>
  <r>
    <x v="5"/>
    <s v="1JY1060850090"/>
    <s v="中腰开叉纯色阔腿长裤"/>
    <s v="黑色"/>
    <x v="0"/>
    <x v="0"/>
    <n v="1"/>
    <x v="62"/>
    <n v="599"/>
    <x v="7"/>
    <x v="1"/>
    <s v="时髦阔腿裤型；舒适自然中腰；裤腿侧开叉设计"/>
    <s v="无论与摩登针织或潮流T恤穿搭皆宜，尽展百搭时髦气息，俏丽大方"/>
    <s v="阔腿"/>
    <s v="9分-长款"/>
  </r>
  <r>
    <x v="5"/>
    <s v="1JY1060850650"/>
    <s v="开叉纯色阔腿长裤"/>
    <s v="黑色"/>
    <x v="0"/>
    <x v="0"/>
    <n v="1"/>
    <x v="62"/>
    <n v="599"/>
    <x v="7"/>
    <x v="1"/>
    <s v="时髦阔腿裤型；舒适自然中腰；裤腿侧开叉设计"/>
    <s v="搭配魅力一字领上衣，流行元素碰撞出精彩时髦感，尽展自信亮眼"/>
    <s v="阔腿"/>
    <s v="9分-长款"/>
  </r>
  <r>
    <x v="5"/>
    <s v="1JY1062940090"/>
    <s v="【活动价319元】中腰棉质阔腿牛仔短裤"/>
    <s v="黑色"/>
    <x v="0"/>
    <x v="0"/>
    <n v="1"/>
    <x v="54"/>
    <n v="639"/>
    <x v="5"/>
    <x v="1"/>
    <s v="舒适中腰版型；大热阔腿裤款；时尚腰带设计；柔韧棉质牛仔面料"/>
    <s v="搭配浅色系衬衫或毛织，深浅配色十分醒目，尽显利落大方"/>
    <s v="阔腿"/>
    <s v="短款"/>
  </r>
  <r>
    <x v="5"/>
    <s v="1JY1065330610"/>
    <s v="不规则阔腿牛仔裤"/>
    <s v="牛仔蓝"/>
    <x v="0"/>
    <x v="0"/>
    <n v="1"/>
    <x v="64"/>
    <n v="769"/>
    <x v="6"/>
    <x v="1"/>
    <s v="不规则裤口剪裁；时髦阔腿裤型；磨白猫须洗水工艺；选棉质牛仔料"/>
    <s v="时尚个性单品，配以亮眼跟鞋，轻松打造率性印象，尽展摩登迷人"/>
    <s v="阔腿"/>
    <s v="9分-长款"/>
  </r>
  <r>
    <x v="5"/>
    <s v="1JY1063090018"/>
    <s v="条纹系带阔腿连体裤"/>
    <s v="白色"/>
    <x v="0"/>
    <x v="0"/>
    <n v="1"/>
    <x v="56"/>
    <n v="1090"/>
    <x v="1"/>
    <x v="1"/>
    <s v="阔腿连体裤款；经典竖条纹；率性翻领设计；双排扣+收腰系带"/>
    <s v="选择高跟鞋、手提包搭配，利落组合塑造都市女性摩登印象"/>
    <s v="合体"/>
    <s v="长款"/>
  </r>
  <r>
    <x v="5"/>
    <s v="1JY1063260520"/>
    <s v="A字开叉阔腿短裤"/>
    <s v="军绿"/>
    <x v="0"/>
    <x v="0"/>
    <n v="1"/>
    <x v="122"/>
    <n v="439"/>
    <x v="9"/>
    <x v="1"/>
    <s v="显瘦A字轮廓；舒适中腰设计；独特侧边开叉；精选双层提花布"/>
    <s v="配以简约宽松T恤，加入跟鞋，轻松展现修长双腿，尽显高挑"/>
    <s v="阔腿"/>
    <s v="短款"/>
  </r>
  <r>
    <x v="5"/>
    <s v="1JY1061020610"/>
    <s v="磨破直筒牛仔长裤"/>
    <s v="牛仔蓝"/>
    <x v="0"/>
    <x v="0"/>
    <n v="1"/>
    <x v="60"/>
    <n v="739"/>
    <x v="6"/>
    <x v="1"/>
    <s v="时髦直筒裤型；猫须、擦白、磨破流苏等工艺；精选棉质牛仔布打造"/>
    <s v="摩登百搭单品，与多种风格上衣穿搭皆宜，尽展时髦魅力"/>
    <s v="直筒"/>
    <s v="9分-长款"/>
  </r>
  <r>
    <x v="5"/>
    <s v="1JY1065550610"/>
    <s v="棉质阔腿喇叭牛仔长裤"/>
    <s v="牛仔蓝"/>
    <x v="0"/>
    <x v="0"/>
    <n v="1"/>
    <x v="51"/>
    <n v="699"/>
    <x v="5"/>
    <x v="1"/>
    <s v="阔腿喇叭裤型；摩登单排扣设计；多重洗水工艺打造；精选棉质牛仔"/>
    <s v="时尚穿搭优选，无论与时尚卫衣或宽松衬衫皆宜，尽展休闲个性范儿"/>
    <s v="喇叭"/>
    <s v="9分-长款"/>
  </r>
  <r>
    <x v="5"/>
    <s v="1JY1060660610"/>
    <s v="刺绣阔腿裤牛仔裤"/>
    <s v="牛仔蓝"/>
    <x v="0"/>
    <x v="0"/>
    <n v="1"/>
    <x v="51"/>
    <n v="699"/>
    <x v="5"/>
    <x v="1"/>
    <s v="中腰阔腿裤型；前骨车缝+刺绣字母装饰；精选棉质牛仔面料"/>
    <s v="时髦个性单品，无论与卫衣或T恤皆轻松穿搭，彰显时髦格调"/>
    <s v="阔腿"/>
    <s v="9分-长款"/>
  </r>
  <r>
    <x v="5"/>
    <s v="1JY1064380090"/>
    <s v="中腰纯色阔腿长裤"/>
    <s v="黑色"/>
    <x v="0"/>
    <x v="0"/>
    <n v="1"/>
    <x v="62"/>
    <n v="599"/>
    <x v="7"/>
    <x v="1"/>
    <s v="时髦阔腿裤型；舒适中腰设计；阔挺硬朗中线车缝；精选双层混纺"/>
    <s v="时髦阔腿裤型，与柔美针织上衣尤为合衬，演绎都会时髦味道"/>
    <s v="阔腿"/>
    <s v="9分-长款"/>
  </r>
  <r>
    <x v="5"/>
    <s v="1JY1064380660"/>
    <s v="中腰纯色阔腿长裤"/>
    <s v="黑色"/>
    <x v="0"/>
    <x v="0"/>
    <n v="1"/>
    <x v="62"/>
    <n v="599"/>
    <x v="7"/>
    <x v="1"/>
    <s v="时髦阔腿裤型；舒适中腰设计；阔挺硬朗中线车缝；精选双层混纺"/>
    <s v="与气质衬衫、俏皮毛织共同构筑独特时髦格调，俏丽又减龄"/>
    <s v="阔腿"/>
    <s v="9分-长款"/>
  </r>
  <r>
    <x v="5"/>
    <s v="1JY1065850090"/>
    <s v="磨边阔腿牛仔长裤"/>
    <s v="黑色"/>
    <x v="0"/>
    <x v="0"/>
    <n v="1"/>
    <x v="81"/>
    <n v="739"/>
    <x v="6"/>
    <x v="1"/>
    <s v="时尚阔腿直筒裤；舒适中腰设计；精选优质棉质牛仔布"/>
    <s v="加入休闲卫衣，独特穿搭效果带来轻松摩登气息，别具欧美时尚范儿"/>
    <s v="阔腿"/>
    <s v="9分-长款"/>
  </r>
  <r>
    <x v="5"/>
    <s v="1JY1065850690"/>
    <s v="磨边阔腿牛仔长裤"/>
    <s v="黑色"/>
    <x v="0"/>
    <x v="0"/>
    <n v="1"/>
    <x v="81"/>
    <n v="739"/>
    <x v="6"/>
    <x v="1"/>
    <s v="时尚阔腿直筒裤；舒适中腰设计；精选优质棉质牛仔布"/>
    <s v="配以时髦T恤、亮眼腰带和棒球帽，休闲个性跃然而生，摩登俏皮"/>
    <s v="阔腿"/>
    <s v="9分-长款"/>
  </r>
  <r>
    <x v="5"/>
    <s v="1HH4060680090"/>
    <s v="时尚针织休闲裤长裤"/>
    <s v="黑色"/>
    <x v="0"/>
    <x v="0"/>
    <n v="1"/>
    <x v="120"/>
    <n v="539"/>
    <x v="7"/>
    <x v="1"/>
    <s v="简约摩登"/>
    <s v="大气无繁复设计；中腰锥形裤款；撞色明线车缝；精选弹力针织面料"/>
    <s v="锥形"/>
    <s v="9分-长款"/>
  </r>
  <r>
    <x v="5"/>
    <s v="1HN4061070090"/>
    <s v="拼接提花小脚长裤"/>
    <s v="深花灰"/>
    <x v="0"/>
    <x v="0"/>
    <n v="1"/>
    <x v="55"/>
    <n v="499"/>
    <x v="9"/>
    <x v="1"/>
    <s v="轻松活力"/>
    <s v="时尚skinny小脚裤款；撞色拼接字母织带；舒适松紧橡筋腰设计"/>
    <s v="窄脚"/>
    <s v="9分-长款"/>
  </r>
  <r>
    <x v="5"/>
    <s v="1HH4068910610"/>
    <s v="踩脚中腰棉质牛仔长裤"/>
    <s v="牛仔蓝"/>
    <x v="0"/>
    <x v="0"/>
    <n v="1"/>
    <x v="54"/>
    <n v="639"/>
    <x v="5"/>
    <x v="1"/>
    <s v="时尚百搭"/>
    <s v="时尚锥形裤款；舒适中腰剪裁；别致踩脚设计；柔韧含棉牛仔料"/>
    <s v="锥形"/>
    <s v="9分-长款"/>
  </r>
  <r>
    <x v="5"/>
    <s v="1HH4060330770"/>
    <s v="刺绣喇叭阔腿裤长裤"/>
    <s v="粉紫"/>
    <x v="0"/>
    <x v="0"/>
    <n v="1"/>
    <x v="64"/>
    <n v="769"/>
    <x v="6"/>
    <x v="1"/>
    <s v="优雅都会"/>
    <s v="时尚阔腿+喇叭裤型；双侧贴车镂空水溶花边；拉链口袋装饰"/>
    <s v="喇叭"/>
    <s v="9分-长款"/>
  </r>
  <r>
    <x v="5"/>
    <s v="1HH4030320810"/>
    <s v="撞色高腰阔腿针织长裤"/>
    <s v="啡色"/>
    <x v="0"/>
    <x v="0"/>
    <n v="1"/>
    <x v="80"/>
    <n v="839"/>
    <x v="2"/>
    <x v="1"/>
    <s v="摩登自信"/>
    <s v="时尚阔腿裤型；复古高腰松紧腰；浪漫花朵植物图案；裤腿开叉设计"/>
    <s v="阔腿"/>
    <s v="9分-长款"/>
  </r>
  <r>
    <x v="5"/>
    <s v="1HY4031490050"/>
    <s v="高腰松紧腰毛针织长裤"/>
    <s v="花灰"/>
    <x v="0"/>
    <x v="0"/>
    <n v="1"/>
    <x v="126"/>
    <n v="669"/>
    <x v="5"/>
    <x v="1"/>
    <s v="时尚摩登"/>
    <s v="时尚锥形裤；高腰+松紧腰；竖条坑纹针织；精选柔韧含羊毛混纺"/>
    <s v="锥形"/>
    <s v="9分-长款"/>
  </r>
  <r>
    <x v="5"/>
    <s v="1HH4060570650"/>
    <s v="中腰纯色羊毛呢长裤"/>
    <s v="深蓝"/>
    <x v="0"/>
    <x v="0"/>
    <n v="1"/>
    <x v="0"/>
    <n v="999"/>
    <x v="0"/>
    <x v="0"/>
    <s v="简约大方"/>
    <s v="时尚中腰锥形裤；简约无繁复设计；精选高羊毛含量呢料打造"/>
    <s v="锥形"/>
    <s v="9分-长款"/>
  </r>
  <r>
    <x v="5"/>
    <s v="1HY4063150052"/>
    <s v="开叉羊毛呢阔腿裤长裤"/>
    <s v="深花灰"/>
    <x v="0"/>
    <x v="0"/>
    <n v="1"/>
    <x v="1"/>
    <n v="1090"/>
    <x v="1"/>
    <x v="0"/>
    <s v="时尚摩登"/>
    <s v="舒适中腰剪裁；大热阔腿裤款；裤脚开叉细节；松软含羊毛呢料"/>
    <s v="阔腿"/>
    <s v="9分-长款"/>
  </r>
  <r>
    <x v="5"/>
    <s v="1HY4032130090"/>
    <s v="摩登高腰阔腿休闲长裤"/>
    <s v="黑色"/>
    <x v="0"/>
    <x v="0"/>
    <n v="1"/>
    <x v="108"/>
    <n v="599"/>
    <x v="7"/>
    <x v="1"/>
    <s v="时尚摩登"/>
    <s v="高腰显瘦剪裁；时尚阔腿裤款；精选针织面料"/>
    <s v="阔腿"/>
    <s v="9分-长款"/>
  </r>
  <r>
    <x v="5"/>
    <s v="1HY4063150650"/>
    <s v="开叉羊毛呢阔腿裤长裤"/>
    <s v="深花灰"/>
    <x v="0"/>
    <x v="0"/>
    <n v="1"/>
    <x v="56"/>
    <n v="1090"/>
    <x v="1"/>
    <x v="1"/>
    <s v="时尚摩登"/>
    <s v="舒适中腰剪裁；大热阔腿裤款；裤脚开叉细节；松软含羊毛呢料"/>
    <s v="阔腿"/>
    <s v="9分-长款"/>
  </r>
  <r>
    <x v="5"/>
    <s v="1HH4030140810"/>
    <s v="纯色高腰A字裙半身裙"/>
    <s v="啡色"/>
    <x v="0"/>
    <x v="0"/>
    <n v="1"/>
    <x v="130"/>
    <n v="499"/>
    <x v="9"/>
    <x v="1"/>
    <s v="简约大方"/>
    <s v="简约A字轮廓；舒适松紧腰高腰设计；精选亮泽丝光棉面料"/>
    <s v="合体"/>
    <s v="5-6分长"/>
  </r>
  <r>
    <x v="5"/>
    <s v="1HJ4061360090"/>
    <s v="纯色小脚打底长裤"/>
    <s v="黑色"/>
    <x v="0"/>
    <x v="0"/>
    <n v="1"/>
    <x v="22"/>
    <n v="469"/>
    <x v="9"/>
    <x v="0"/>
    <s v="时髦百搭"/>
    <s v="中腰修身版型；时尚小脚锥形裤；大气无繁复设计；精选舒适棉质"/>
    <s v="锥形"/>
    <s v="9分-长款"/>
  </r>
  <r>
    <x v="5"/>
    <s v="1HJ4063110610"/>
    <s v="流苏棉质牛仔长裤"/>
    <s v="牛仔蓝"/>
    <x v="0"/>
    <x v="0"/>
    <n v="1"/>
    <x v="123"/>
    <n v="569"/>
    <x v="7"/>
    <x v="1"/>
    <s v="时髦潮流"/>
    <s v="中腰修身版型；多重洗水工艺；摩登裤脚流苏；精选舒适棉质牛仔"/>
    <s v="锥形"/>
    <s v="9分-长款"/>
  </r>
  <r>
    <x v="5"/>
    <s v="1HH4060410090"/>
    <s v="松紧腰阔腿裤长裤"/>
    <s v="黑色"/>
    <x v="0"/>
    <x v="0"/>
    <n v="1"/>
    <x v="20"/>
    <n v="999"/>
    <x v="0"/>
    <x v="1"/>
    <s v="摩登优雅"/>
    <s v="阔腿喇叭裤型；舒适中腰设计；大气纯色款式；优质弹力羊毛呢料"/>
    <s v="喇叭"/>
    <s v="9分-长款"/>
  </r>
  <r>
    <x v="5"/>
    <s v="1HJ4061360810"/>
    <s v="纯色小脚打底长裤"/>
    <s v="黑色"/>
    <x v="0"/>
    <x v="0"/>
    <n v="1"/>
    <x v="108"/>
    <n v="469"/>
    <x v="9"/>
    <x v="1"/>
    <s v="时髦百搭"/>
    <s v="中腰修身版型；时尚小脚锥形裤；大气无繁复设计；精选舒适棉质"/>
    <s v="锥形"/>
    <s v="9分-长款"/>
  </r>
  <r>
    <x v="5"/>
    <s v="1HY4063180520"/>
    <s v="开叉针织喇叭裤休闲裤"/>
    <s v="军绿"/>
    <x v="0"/>
    <x v="0"/>
    <n v="1"/>
    <x v="120"/>
    <n v="539"/>
    <x v="7"/>
    <x v="1"/>
    <s v="时尚摩登"/>
    <s v="利落中腰剪裁；大热喇叭裤款；裤脚开叉设计"/>
    <s v="喇叭"/>
    <s v="9分-长款"/>
  </r>
  <r>
    <x v="5"/>
    <s v="1HH4068590650"/>
    <s v="棉质阔腿直筒牛仔长裤"/>
    <s v="深蓝"/>
    <x v="0"/>
    <x v="0"/>
    <n v="1"/>
    <x v="81"/>
    <n v="739"/>
    <x v="6"/>
    <x v="1"/>
    <s v="时髦潮流"/>
    <s v="直筒阔腿裤型；酵磨+漂色+洗水工艺；明线裤骨车缝；含棉牛仔打造"/>
    <s v="直筒"/>
    <s v="9分-长款"/>
  </r>
  <r>
    <x v="5"/>
    <s v="1HH4068600090"/>
    <s v="开叉中腰阔腿长裤"/>
    <s v="黑色"/>
    <x v="0"/>
    <x v="0"/>
    <n v="1"/>
    <x v="126"/>
    <n v="669"/>
    <x v="5"/>
    <x v="1"/>
    <s v="摩登时髦"/>
    <s v="喇叭阔腿裤型；时尚开叉裤腿设计；舒适中腰；精选柔韧混纺打造"/>
    <s v="喇叭"/>
    <s v="9分-长款"/>
  </r>
  <r>
    <x v="5"/>
    <s v="1HY3068240610"/>
    <s v="中腰棉质牛仔直筒长裤"/>
    <s v="牛仔蓝"/>
    <x v="0"/>
    <x v="0"/>
    <n v="1"/>
    <x v="18"/>
    <n v="669"/>
    <x v="5"/>
    <x v="0"/>
    <s v="摩登时髦"/>
    <s v="简约中腰设计；时尚直筒裤型；多重洗水工艺打造；精选棉质牛仔料"/>
    <s v="直筒"/>
    <s v="9分-长款"/>
  </r>
  <r>
    <x v="5"/>
    <s v="1HY3061030090"/>
    <s v="中腰修身纯色刺绣长裤"/>
    <s v="黑色"/>
    <x v="0"/>
    <x v="0"/>
    <n v="1"/>
    <x v="31"/>
    <n v="499"/>
    <x v="9"/>
    <x v="0"/>
    <s v="简约时尚"/>
    <s v="简约锥型长裤；舒适中腰设计；刺绣五角星点缀；精选柔韧混纺"/>
    <s v="锥形"/>
    <s v="9分-长款"/>
  </r>
  <r>
    <x v="5"/>
    <s v="1HH3062760090"/>
    <s v="拼接中腰毛呢哈伦长裤"/>
    <s v="黑色"/>
    <x v="0"/>
    <x v="0"/>
    <n v="1"/>
    <x v="34"/>
    <n v="999"/>
    <x v="0"/>
    <x v="1"/>
    <s v="都会自信"/>
    <s v="锥型+哈伦裤型；拼接条纹织带；精选柔韧毛呢混纺"/>
    <s v="锥形"/>
    <s v="9分-长款"/>
  </r>
  <r>
    <x v="5"/>
    <s v="1HY3061220304"/>
    <s v="A字提花纯色阔腿短裤"/>
    <s v="驼色"/>
    <x v="0"/>
    <x v="0"/>
    <n v="1"/>
    <x v="55"/>
    <n v="439"/>
    <x v="9"/>
    <x v="1"/>
    <s v="简约时尚"/>
    <s v="高腰A字轮廓；短款阔腿裤型；竖条车缝点缀；精选提花质感面料"/>
    <s v="阔腿"/>
    <s v="短款"/>
  </r>
  <r>
    <x v="5"/>
    <s v="1HY3065990090"/>
    <s v="纯色中腰哈伦长裤"/>
    <s v="黑色"/>
    <x v="0"/>
    <x v="0"/>
    <n v="1"/>
    <x v="144"/>
    <n v="539"/>
    <x v="7"/>
    <x v="1"/>
    <s v="简约百搭"/>
    <s v="时尚哈伦+锥形裤型；舒适中腰设计；大气无繁复纯色款"/>
    <s v="锥形"/>
    <s v="9分-长款"/>
  </r>
  <r>
    <x v="5"/>
    <s v="1HY3065990520"/>
    <s v="纯色中腰哈伦长裤"/>
    <s v="黑色"/>
    <x v="0"/>
    <x v="0"/>
    <n v="1"/>
    <x v="111"/>
    <n v="539"/>
    <x v="7"/>
    <x v="0"/>
    <s v="简约百搭"/>
    <s v="时尚哈伦+锥形裤型；舒适中腰设计；大气无繁复纯色款"/>
    <s v="锥形"/>
    <s v="9分-长款"/>
  </r>
  <r>
    <x v="5"/>
    <s v="1HY3066040650"/>
    <s v="印花棉质牛仔长裤"/>
    <s v="深蓝"/>
    <x v="0"/>
    <x v="0"/>
    <n v="1"/>
    <x v="23"/>
    <n v="599"/>
    <x v="7"/>
    <x v="0"/>
    <s v="时髦轻松"/>
    <s v="中腰锥形裤型；多重洗水工艺；单侧印花字母；精致棉质牛仔抓毛料"/>
    <s v="锥形"/>
    <s v="9分-长款"/>
  </r>
  <r>
    <x v="5"/>
    <s v="1HJ3063750110"/>
    <s v="印花打底小脚长裤"/>
    <s v="酒红"/>
    <x v="0"/>
    <x v="0"/>
    <n v="1"/>
    <x v="82"/>
    <n v="439"/>
    <x v="9"/>
    <x v="1"/>
    <s v="百搭时髦"/>
    <s v="简约利落剪裁；高腰小脚裤型；撞色字母印花点缀"/>
    <s v="锥形"/>
    <s v="9分-长款"/>
  </r>
  <r>
    <x v="5"/>
    <s v="1HY3060810650"/>
    <s v="棉质磨边阔腿牛仔裤"/>
    <s v="深蓝"/>
    <x v="0"/>
    <x v="0"/>
    <n v="1"/>
    <x v="92"/>
    <n v="699"/>
    <x v="5"/>
    <x v="1"/>
    <s v="时尚摩登"/>
    <s v="时尚阔腿裤款；特色磨边点缀；柔软棉质面料"/>
    <s v="阔腿"/>
    <s v="7-8分长"/>
  </r>
  <r>
    <x v="5"/>
    <s v="1HY3066040690"/>
    <s v="印花棉质牛仔长裤"/>
    <s v="深蓝"/>
    <x v="0"/>
    <x v="0"/>
    <n v="1"/>
    <x v="62"/>
    <n v="599"/>
    <x v="7"/>
    <x v="1"/>
    <s v="时髦轻松"/>
    <s v="中腰锥形裤型；多重洗水工艺；单侧印花字母；精致棉质牛仔抓毛料"/>
    <s v="锥形"/>
    <s v="9分-长款"/>
  </r>
  <r>
    <x v="5"/>
    <s v="1HH3062460520"/>
    <s v="拼侧条松紧腰长裤"/>
    <s v="军绿"/>
    <x v="0"/>
    <x v="0"/>
    <n v="1"/>
    <x v="23"/>
    <n v="599"/>
    <x v="7"/>
    <x v="0"/>
    <s v="简约都会"/>
    <s v="简约锥形裤型；舒适中腰松紧腰；撞色拼接侧条；精选柔韧含棉材质"/>
    <s v="锥形"/>
    <s v="9分-长款"/>
  </r>
  <r>
    <x v="5"/>
    <s v="1HH3062460910"/>
    <s v="拼侧条松紧腰长裤"/>
    <s v="军绿"/>
    <x v="0"/>
    <x v="0"/>
    <n v="1"/>
    <x v="80"/>
    <n v="599"/>
    <x v="7"/>
    <x v="1"/>
    <s v="简约都会"/>
    <s v="简约锥形裤型；舒适中腰松紧腰；撞色拼接侧条；精选柔韧含棉材质"/>
    <s v="锥形"/>
    <s v="9分-长款"/>
  </r>
  <r>
    <x v="5"/>
    <s v="1HH3062470650"/>
    <s v="撞色花格印花阔腿长裤"/>
    <s v="深蓝"/>
    <x v="0"/>
    <x v="0"/>
    <n v="1"/>
    <x v="10"/>
    <n v="769"/>
    <x v="6"/>
    <x v="0"/>
    <s v="摩登都会"/>
    <s v="时尚阔腿裤型；简约舒适中腰设计；撞色柔美花枝+格子数码印花"/>
    <s v="阔腿"/>
    <s v="9分-长款"/>
  </r>
  <r>
    <x v="5"/>
    <s v="1HY3060710090"/>
    <s v="中腰棉质喇叭牛仔长裤"/>
    <s v="黑色"/>
    <x v="0"/>
    <x v="0"/>
    <n v="1"/>
    <x v="124"/>
    <n v="639"/>
    <x v="5"/>
    <x v="1"/>
    <s v="简约摩登"/>
    <s v="摩登喇叭阔腿裤型；简约中腰设计；多重洗水工艺；精选舒适棉质"/>
    <s v="喇叭"/>
    <s v="9分-长款"/>
  </r>
  <r>
    <x v="5"/>
    <s v="1HY3060490510"/>
    <s v="A字刺绣纯色阔腿短裤"/>
    <s v="绿色"/>
    <x v="0"/>
    <x v="0"/>
    <n v="1"/>
    <x v="152"/>
    <n v="469"/>
    <x v="9"/>
    <x v="1"/>
    <s v="优雅时尚"/>
    <s v="短款阔腿裤型；时尚A字轮廓；刺绣波浪点缀腰间"/>
    <s v="阔腿"/>
    <s v="短款"/>
  </r>
  <r>
    <x v="5"/>
    <s v="1HH3062270090"/>
    <s v="高腰中长款裙裤阔腿裤"/>
    <s v="黑色"/>
    <x v="0"/>
    <x v="0"/>
    <n v="1"/>
    <x v="16"/>
    <n v="939"/>
    <x v="0"/>
    <x v="0"/>
    <s v="简约摩登"/>
    <s v="简约大方剪裁；大热阔裤腿款；高腰A字设计；舒适含羊毛面料"/>
    <s v="阔腿"/>
    <s v="7-8分长"/>
  </r>
  <r>
    <x v="5"/>
    <s v="1HY3060340650"/>
    <s v="纯亚麻高腰中裤阔腿裤"/>
    <s v="深蓝"/>
    <x v="0"/>
    <x v="0"/>
    <n v="1"/>
    <x v="10"/>
    <n v="769"/>
    <x v="6"/>
    <x v="0"/>
    <s v="时尚摩登"/>
    <s v="高腰宽松版型；大热阔腿裤款；精选纯亚麻面料"/>
    <s v="阔腿"/>
    <s v="7-8分长"/>
  </r>
  <r>
    <x v="5"/>
    <s v="1HH3067890090"/>
    <s v="阔腿连体裤背带长裤"/>
    <s v="黑色"/>
    <x v="0"/>
    <x v="0"/>
    <n v="1"/>
    <x v="36"/>
    <n v="899"/>
    <x v="2"/>
    <x v="1"/>
    <s v="简约摩登"/>
    <s v="连体背带裤型；大热阔腿裤款式；简约大气设计；修身显高"/>
    <s v="修身"/>
    <s v="5-6分长"/>
  </r>
  <r>
    <x v="5"/>
    <s v="1HN3061550910"/>
    <s v="撞色条纹阔腿裤连体裤"/>
    <s v="黑白条"/>
    <x v="0"/>
    <x v="0"/>
    <n v="1"/>
    <x v="44"/>
    <n v="769"/>
    <x v="6"/>
    <x v="1"/>
    <s v="摩登鲜明"/>
    <s v="时尚连体裤型；方领+吊带+露肩设计；摩登撞色宽窄条纹印花"/>
    <s v="合体"/>
    <s v="7-8分长"/>
  </r>
  <r>
    <x v="5"/>
    <s v="1HY3066980120"/>
    <s v="中腰刺绣短裤阔腿裤"/>
    <s v="大红"/>
    <x v="0"/>
    <x v="0"/>
    <n v="1"/>
    <x v="143"/>
    <n v="439"/>
    <x v="9"/>
    <x v="1"/>
    <s v="简约摩登"/>
    <s v="中腰剪裁；时尚阔腿裤款；侧边字母刺绣装饰"/>
    <s v="阔腿"/>
    <s v="短款"/>
  </r>
  <r>
    <x v="5"/>
    <s v="1HY3066980520"/>
    <s v="中腰刺绣短裤阔腿裤"/>
    <s v="大红"/>
    <x v="0"/>
    <x v="0"/>
    <n v="1"/>
    <x v="143"/>
    <n v="439"/>
    <x v="9"/>
    <x v="1"/>
    <s v="简约摩登"/>
    <s v="中腰剪裁；时尚阔腿裤款；侧边字母刺绣装饰"/>
    <s v="阔腿"/>
    <s v="短款"/>
  </r>
  <r>
    <x v="5"/>
    <s v="1HJ3061890590"/>
    <s v="中腰纯色七分裤阔腿裤"/>
    <s v="灰绿"/>
    <x v="0"/>
    <x v="0"/>
    <n v="1"/>
    <x v="31"/>
    <n v="499"/>
    <x v="9"/>
    <x v="0"/>
    <s v="百搭时髦"/>
    <s v="时尚阔腿裤型；简约大气无繁复设计；舒适中腰；约七分裤长"/>
    <s v="阔腿"/>
    <s v="7-8分长"/>
  </r>
  <r>
    <x v="5"/>
    <s v="1HJ3061890800"/>
    <s v="中腰纯色七分裤阔腿裤"/>
    <s v="灰绿"/>
    <x v="0"/>
    <x v="0"/>
    <n v="1"/>
    <x v="31"/>
    <n v="499"/>
    <x v="9"/>
    <x v="0"/>
    <s v="百搭时髦"/>
    <s v="时尚阔腿裤型；简约大气无繁复设计；舒适中腰；约七分裤长"/>
    <s v="阔腿"/>
    <s v="7-8分长"/>
  </r>
  <r>
    <x v="5"/>
    <s v="1HY3060050090"/>
    <s v="中腰纯色阔腿裤裙裤"/>
    <s v="黑色"/>
    <x v="0"/>
    <x v="0"/>
    <n v="1"/>
    <x v="23"/>
    <n v="599"/>
    <x v="7"/>
    <x v="0"/>
    <s v="简约摩登"/>
    <s v="时尚阔腿裤+裙裤款式；加入两侧压褶工艺；摩登七分裤长"/>
    <s v="阔腿"/>
    <s v="7-8分长"/>
  </r>
  <r>
    <x v="5"/>
    <s v="1HJ3061900530"/>
    <s v="纯色高腰A字阔腿短裤"/>
    <s v="卡其"/>
    <x v="0"/>
    <x v="0"/>
    <n v="1"/>
    <x v="143"/>
    <n v="439"/>
    <x v="9"/>
    <x v="1"/>
    <s v="时髦百搭"/>
    <s v="短款阔腿裤型；高腰A型轮廓；腰间纽扣装饰；采用大气纯色面料"/>
    <s v="阔腿"/>
    <s v="短款"/>
  </r>
  <r>
    <x v="5"/>
    <s v="1HN3063150920"/>
    <s v="棉质条纹背带裤连体裤"/>
    <s v="蓝白条"/>
    <x v="0"/>
    <x v="0"/>
    <n v="1"/>
    <x v="88"/>
    <n v="899"/>
    <x v="2"/>
    <x v="1"/>
    <s v="活力俏皮"/>
    <s v="背带裤+连体裤款；长款修身版型；摩登竖条纹印花；精选含棉牛仔"/>
    <s v="修身"/>
    <s v="9分-长款"/>
  </r>
  <r>
    <x v="5"/>
    <s v="1HY3066760520"/>
    <s v="高腰A字波浪阔腿短裤"/>
    <s v="军绿"/>
    <x v="0"/>
    <x v="0"/>
    <n v="1"/>
    <x v="135"/>
    <n v="439"/>
    <x v="9"/>
    <x v="1"/>
    <s v="摩登青春"/>
    <s v="高腰A型轮廓；短款阔腿裤型；口袋边波浪边设计"/>
    <s v="阔腿"/>
    <s v="短款"/>
  </r>
  <r>
    <x v="5"/>
    <s v="1HH2060680010"/>
    <s v="蕾丝修身薄阔腿连体裤"/>
    <s v="米白"/>
    <x v="0"/>
    <x v="0"/>
    <n v="1"/>
    <x v="55"/>
    <n v="999"/>
    <x v="0"/>
    <x v="1"/>
    <s v="摩登都会"/>
    <s v="时尚修身连体裤；吊带镂空设计；稍短内衬透视；精选薄款棉质蕾丝"/>
    <s v="修身"/>
    <s v="7-8分长"/>
  </r>
  <r>
    <x v="5"/>
    <s v="1HH2060680090"/>
    <s v="蕾丝修身薄阔腿连体裤"/>
    <s v="米白"/>
    <x v="0"/>
    <x v="0"/>
    <n v="1"/>
    <x v="55"/>
    <n v="999"/>
    <x v="0"/>
    <x v="1"/>
    <s v="摩登都会"/>
    <s v="时尚修身连体裤；吊带镂空设计；稍短内衬透视；精选薄款棉质蕾丝"/>
    <s v="修身"/>
    <s v="7-8分长"/>
  </r>
  <r>
    <x v="5"/>
    <s v="1HY2062070600"/>
    <s v="纯棉中腰破洞牛仔长裤"/>
    <s v="蓝色"/>
    <x v="0"/>
    <x v="0"/>
    <n v="1"/>
    <x v="95"/>
    <n v="699"/>
    <x v="5"/>
    <x v="1"/>
    <s v="时尚摩登"/>
    <s v="中腰锥形裤型；个性磨破磨白设计；精选舒适纯棉牛仔面料"/>
    <s v="锥形"/>
    <s v="9分-长款"/>
  </r>
  <r>
    <x v="5"/>
    <s v="1HY2062660010"/>
    <s v="棉质撞色腰带阔腿中裤"/>
    <s v="米白"/>
    <x v="0"/>
    <x v="0"/>
    <n v="1"/>
    <x v="150"/>
    <n v="569"/>
    <x v="7"/>
    <x v="1"/>
    <s v="摩登时尚"/>
    <s v="时尚中腰阔腿裤；百搭中长裤型；腰侧撞色腰带；精选舒适棉质面料"/>
    <s v="阔腿"/>
    <s v="7-8分长"/>
  </r>
  <r>
    <x v="5"/>
    <s v="1HY2064210531"/>
    <s v="纯色中腰阔腿裤长裤"/>
    <s v="浅卡其"/>
    <x v="0"/>
    <x v="0"/>
    <n v="1"/>
    <x v="98"/>
    <n v="499"/>
    <x v="9"/>
    <x v="1"/>
    <s v="简约格调"/>
    <s v="中腰阔腿裤型；大气无繁复设计；摩登撞色明线车缝"/>
    <s v="阔腿"/>
    <s v="9分-长款"/>
  </r>
  <r>
    <x v="5"/>
    <s v="1HH2060210018"/>
    <s v="阔腿哈伦棉质牛仔裤"/>
    <s v="白色"/>
    <x v="0"/>
    <x v="0"/>
    <n v="1"/>
    <x v="134"/>
    <n v="669"/>
    <x v="5"/>
    <x v="1"/>
    <s v="简约自信"/>
    <s v="时尚阔腿+哈伦裤型；百搭中长款式；精选柔韧棉质牛仔料"/>
    <s v="阔腿"/>
    <s v="7-8分长"/>
  </r>
  <r>
    <x v="5"/>
    <s v="1HH2060470494"/>
    <s v="棉质七分哈伦裤阔腿裤"/>
    <s v="浅驼"/>
    <x v="0"/>
    <x v="0"/>
    <n v="1"/>
    <x v="150"/>
    <n v="569"/>
    <x v="7"/>
    <x v="1"/>
    <s v="简约大方"/>
    <s v="时尚哈伦+阔腿裤型；百搭中长款式；精选舒适棉质弹力材质"/>
    <s v="阔腿"/>
    <s v="7-8分长"/>
  </r>
  <r>
    <x v="5"/>
    <s v="1HH2060510090"/>
    <s v="A字提花棉质阔腿短裤"/>
    <s v="黑色"/>
    <x v="0"/>
    <x v="0"/>
    <n v="1"/>
    <x v="146"/>
    <n v="439"/>
    <x v="9"/>
    <x v="1"/>
    <s v="简约干练"/>
    <s v="阔腿A字裤型；清爽短款热裤；暗纹提花面料；精选柔软含棉材质"/>
    <s v="阔腿"/>
    <s v="短款"/>
  </r>
  <r>
    <x v="5"/>
    <s v="1HY2064190880"/>
    <s v="简约中腰纯色哈伦长裤"/>
    <s v="浅杏"/>
    <x v="0"/>
    <x v="0"/>
    <n v="1"/>
    <x v="103"/>
    <n v="539"/>
    <x v="7"/>
    <x v="1"/>
    <s v="简约舒适"/>
    <s v="哈伦裤+锥形裤；简约大气设计；舒适中腰长裤"/>
    <s v="锥形"/>
    <s v="9分-长款"/>
  </r>
  <r>
    <x v="5"/>
    <s v="1HR2033450018"/>
    <s v="不规则阔腿牛仔裤"/>
    <s v="白色"/>
    <x v="0"/>
    <x v="0"/>
    <n v="1"/>
    <x v="95"/>
    <n v="699"/>
    <x v="5"/>
    <x v="1"/>
    <s v="摩登优雅"/>
    <s v="时尚喇叭裤型；舒适橡筋松紧腰；薄款立体提花肌理；精选含棉材质"/>
    <s v="宽松"/>
    <s v="长款"/>
  </r>
  <r>
    <x v="5"/>
    <s v="1HR2064340690"/>
    <s v="流苏A字阔腿牛仔短裤"/>
    <s v="浅蓝"/>
    <x v="0"/>
    <x v="0"/>
    <n v="1"/>
    <x v="148"/>
    <n v="469"/>
    <x v="9"/>
    <x v="1"/>
    <s v="时髦百搭"/>
    <s v="显瘦A字轮廓；时尚阔腿热裤；磨破流苏裤腿；精选舒适棉质牛仔料"/>
    <s v="阔腿"/>
    <s v="超短"/>
  </r>
  <r>
    <x v="5"/>
    <s v="1HH2060490090"/>
    <s v="棉麻阔腿背带连体裤"/>
    <s v="黑色"/>
    <x v="0"/>
    <x v="0"/>
    <n v="1"/>
    <x v="99"/>
    <n v="1190"/>
    <x v="1"/>
    <x v="1"/>
    <s v="摩登大气"/>
    <s v="修身连体裤型；时髦背带阔腿裤；复古双排扣；精选舒适棉麻面料"/>
    <s v="合体"/>
    <s v="7-8分长"/>
  </r>
  <r>
    <x v="5"/>
    <s v="1HH2060490520"/>
    <s v="棉麻阔腿背带连体裤"/>
    <s v="黑色"/>
    <x v="0"/>
    <x v="0"/>
    <n v="1"/>
    <x v="99"/>
    <n v="1190"/>
    <x v="1"/>
    <x v="1"/>
    <s v="摩登大气"/>
    <s v="修身连体裤型；时髦背带阔腿裤；复古双排扣；精选舒适棉麻面料"/>
    <s v="合体"/>
    <s v="7-8分长"/>
  </r>
  <r>
    <x v="5"/>
    <s v="1HH2064460690"/>
    <s v="牛仔阔腿背带裤连体裤"/>
    <s v="浅蓝"/>
    <x v="0"/>
    <x v="0"/>
    <n v="1"/>
    <x v="99"/>
    <n v="1190"/>
    <x v="1"/>
    <x v="1"/>
    <s v="摩登自信"/>
    <s v="修身背带连体裤型；时尚阔腿裤；复古双排扣装饰；精选棉质牛仔料"/>
    <s v="贴身"/>
    <s v="7-8分长"/>
  </r>
  <r>
    <x v="5"/>
    <s v="1HN2063080010"/>
    <s v="高腰拼接裙裤阔腿裤"/>
    <s v="米白"/>
    <x v="0"/>
    <x v="0"/>
    <n v="1"/>
    <x v="103"/>
    <n v="539"/>
    <x v="7"/>
    <x v="1"/>
    <s v="摩登自信"/>
    <s v="高腰阔腿裤型；前幅拼接搭片+系带；约七分裤长"/>
    <s v="阔腿"/>
    <s v="7-8分长"/>
  </r>
  <r>
    <x v="5"/>
    <s v="1HY2065610090"/>
    <s v="高腰修身排扣牛仔长裤"/>
    <s v="白色"/>
    <x v="0"/>
    <x v="0"/>
    <n v="1"/>
    <x v="95"/>
    <n v="699"/>
    <x v="5"/>
    <x v="1"/>
    <s v="摩登魅力"/>
    <s v="修身锥形裤型；腰位拼接+单排扣；多重洗水工艺；棉质弹力牛仔布"/>
    <s v="锥形"/>
    <s v="9分-长款"/>
  </r>
  <r>
    <x v="5"/>
    <s v="1HH2060330520"/>
    <s v="刺绣长款短袖连体裤"/>
    <s v="军绿"/>
    <x v="0"/>
    <x v="0"/>
    <n v="1"/>
    <x v="55"/>
    <n v="999"/>
    <x v="0"/>
    <x v="1"/>
    <s v="简约摩登"/>
    <s v="摩登长款连体裤；钉珠+亮片+刺绣花朵；腰带点缀；精选棉质面料"/>
    <s v="宽松"/>
    <s v="长款"/>
  </r>
  <r>
    <x v="5"/>
    <s v="1HH2060360520"/>
    <s v="纯色棉质牛仔裤中裤"/>
    <s v="米白"/>
    <x v="0"/>
    <x v="0"/>
    <n v="1"/>
    <x v="77"/>
    <n v="599"/>
    <x v="7"/>
    <x v="1"/>
    <s v="简约都会"/>
    <s v="时尚阔腿裤型；lessismore简约设计；精选亲肤棉质牛仔料"/>
    <s v="阔腿"/>
    <s v="7-8分长"/>
  </r>
  <r>
    <x v="5"/>
    <s v="1HY2061700690"/>
    <s v="棉质修身小脚牛仔长裤"/>
    <s v="浅蓝"/>
    <x v="0"/>
    <x v="0"/>
    <n v="1"/>
    <x v="95"/>
    <n v="699"/>
    <x v="5"/>
    <x v="1"/>
    <s v="简约摩登"/>
    <s v="中腰+修身小脚裤；酵磨+漂色多重洗水；精选柔软棉质牛仔料"/>
    <s v="锥形"/>
    <s v="9分-长款"/>
  </r>
  <r>
    <x v="5"/>
    <s v="1HH1061060010"/>
    <s v="高腰棉质七分裤阔腿裤"/>
    <s v="米白"/>
    <x v="0"/>
    <x v="0"/>
    <n v="1"/>
    <x v="103"/>
    <n v="539"/>
    <x v="7"/>
    <x v="1"/>
    <s v="简约大气"/>
    <s v="高腰A字版型；双排扣装饰；七分中长阔腿裤型；精选弹力棉质面料"/>
    <s v="阔腿"/>
    <s v="7-8分长"/>
  </r>
  <r>
    <x v="5"/>
    <s v="1HY1062560010"/>
    <s v="中腰纯色阔腿裤哈伦裤"/>
    <s v="米白"/>
    <x v="0"/>
    <x v="0"/>
    <n v="1"/>
    <x v="103"/>
    <n v="539"/>
    <x v="7"/>
    <x v="1"/>
    <s v="简约自信"/>
    <s v="时尚哈伦裤型；中腰阔腿裤；精选柔软斜纹混纺材质"/>
    <s v="阔腿"/>
    <s v="7-8分长"/>
  </r>
  <r>
    <x v="5"/>
    <s v="1HH1060140600"/>
    <s v="拼接流苏棉牛仔直筒裤"/>
    <s v="蓝色"/>
    <x v="0"/>
    <x v="0"/>
    <n v="1"/>
    <x v="160"/>
    <n v="869"/>
    <x v="2"/>
    <x v="1"/>
    <s v="摩登都会"/>
    <s v="中腰直筒裤型；磨破、磨白工艺；脚口拼接流苏；精选棉质牛仔布"/>
    <s v="直筒"/>
    <s v="7-8分长"/>
  </r>
  <r>
    <x v="5"/>
    <s v="1HY1061940090"/>
    <s v="高腰A字纯色阔腿短裤"/>
    <s v="黑色"/>
    <x v="0"/>
    <x v="0"/>
    <n v="1"/>
    <x v="154"/>
    <n v="399"/>
    <x v="8"/>
    <x v="1"/>
    <s v="简约格调"/>
    <s v="简约大方设计；高腰A字版型；精选柔韧混纺材质"/>
    <s v="阔腿"/>
    <s v="短款"/>
  </r>
  <r>
    <x v="5"/>
    <s v="1HY1061950610"/>
    <s v="棉质磨破小脚牛仔长裤"/>
    <s v="牛仔蓝"/>
    <x v="0"/>
    <x v="0"/>
    <n v="1"/>
    <x v="134"/>
    <n v="669"/>
    <x v="5"/>
    <x v="1"/>
    <s v="摩登舒适"/>
    <s v="中腰修身版型；多重洗水工艺+不规则磨破；精选亲肤棉质牛仔面料"/>
    <s v="锥形"/>
    <s v="9分-长款"/>
  </r>
  <r>
    <x v="5"/>
    <s v="1HH1060260090"/>
    <s v="中腰排扣喇叭阔腿长裤"/>
    <s v="黑色"/>
    <x v="0"/>
    <x v="0"/>
    <n v="1"/>
    <x v="95"/>
    <n v="699"/>
    <x v="5"/>
    <x v="1"/>
    <s v="摩登都会"/>
    <s v="中腰阔腿+喇叭裤型；海军风排扣设计；优选柔韧混纺双层布面料"/>
    <s v="阔腿"/>
    <s v="9分-长款"/>
  </r>
  <r>
    <x v="5"/>
    <s v="1HN1061120923"/>
    <s v="高腰格子印花阔腿长裤"/>
    <s v="白底黑"/>
    <x v="0"/>
    <x v="0"/>
    <n v="1"/>
    <x v="97"/>
    <n v="639"/>
    <x v="5"/>
    <x v="1"/>
    <s v="轻松摩登"/>
    <s v="高腰直筒阔腿裤型；格子印花+撞色色块图案；柔韧混纺材质面料"/>
    <s v="阔腿"/>
    <s v="9分-长款"/>
  </r>
  <r>
    <x v="5"/>
    <s v="1HH1060060090"/>
    <s v="高腰排扣毛呢喇叭长裤"/>
    <s v="黑色"/>
    <x v="0"/>
    <x v="0"/>
    <n v="1"/>
    <x v="55"/>
    <n v="999"/>
    <x v="0"/>
    <x v="1"/>
    <s v="摩登都会"/>
    <s v="高腰修身版型；复古双排扣；阔腿喇叭裤型；精选弹力斜纹呢料"/>
    <s v="阔腿"/>
    <s v="9分-长款"/>
  </r>
  <r>
    <x v="5"/>
    <s v="1HH1060190090"/>
    <s v="高腰毛呢中长款阔腿裤"/>
    <s v="黑色"/>
    <x v="0"/>
    <x v="0"/>
    <n v="1"/>
    <x v="155"/>
    <n v="839"/>
    <x v="2"/>
    <x v="1"/>
    <s v="摩登都会"/>
    <s v="高腰A字版型；时尚阔腿中长款；精选弹力斜纹呢料"/>
    <s v="阔腿"/>
    <s v="7-8分长"/>
  </r>
  <r>
    <x v="5"/>
    <s v="1HN1063050913"/>
    <s v="条纹图案中腰直筒长裤"/>
    <s v="灰白条"/>
    <x v="0"/>
    <x v="0"/>
    <n v="1"/>
    <x v="150"/>
    <n v="569"/>
    <x v="7"/>
    <x v="1"/>
    <s v="摩登自信"/>
    <s v="高腰合体版型；优雅条纹图案；约九分直筒裤型"/>
    <s v="直筒"/>
    <s v="9分-长款"/>
  </r>
  <r>
    <x v="5"/>
    <s v="1HY1061770610"/>
    <s v="金属链喇叭牛仔裤"/>
    <s v="牛仔蓝"/>
    <x v="0"/>
    <x v="0"/>
    <n v="1"/>
    <x v="95"/>
    <n v="699"/>
    <x v="5"/>
    <x v="1"/>
    <s v="时尚魅力"/>
    <s v="中腰阔腿版型；时尚喇叭裤；精选弹力含棉牛仔面料"/>
    <s v="阔腿"/>
    <s v="9分-长款"/>
  </r>
  <r>
    <x v="6"/>
    <s v="1GY4042430933"/>
    <s v="立领格纹短款外套"/>
    <s v="啡蓝格"/>
    <x v="0"/>
    <x v="3"/>
    <n v="1"/>
    <x v="9"/>
    <n v="699"/>
    <x v="5"/>
    <x v="0"/>
    <s v="个性短款设计/泡泡袖遮盖赘肉/采用合成纤维面料"/>
    <s v="[面层]61.3%聚酯纤维35.8%粘纤2.9%氨纶[底层]88.1%聚酯纤维11.9%氨纶_x000d_里料:100%聚酯纤维"/>
    <s v="修身"/>
    <s v="短款"/>
  </r>
  <r>
    <x v="6"/>
    <s v="1GY3040820091"/>
    <s v="格纹钉珠棒球外套"/>
    <s v="黑底白"/>
    <x v="0"/>
    <x v="2"/>
    <n v="1"/>
    <x v="3"/>
    <n v="1390"/>
    <x v="1"/>
    <x v="0"/>
    <s v="复古风格纹图案/钉珠别致装饰/宽松棒球服版型"/>
    <s v="棉54.3%聚酯纤维33.1%其他纤维12.6%_x000d_里料:聚酯纤维100%_x000d_罗纹:粘纤82.7%聚酯纤维15.5%氨纶1.8%"/>
    <s v="宽松"/>
    <s v="适中"/>
  </r>
  <r>
    <x v="6"/>
    <s v="1GY3040940936"/>
    <s v="格纹排扣西装外套"/>
    <s v="红啡格"/>
    <x v="0"/>
    <x v="2"/>
    <n v="1"/>
    <x v="0"/>
    <n v="999"/>
    <x v="0"/>
    <x v="0"/>
    <s v="复古风格纹图案/西装翻驳领设计/经典单排扣装饰"/>
    <s v="聚酯纤维48.1%棉27.1%粘纤24.4%氨纶0.4%_x000d_里料:聚酯纤维100%"/>
    <s v="合体"/>
    <s v="适中"/>
  </r>
  <r>
    <x v="6"/>
    <s v="1GY3041110650"/>
    <s v="纯色绒面长袖外套"/>
    <s v="深蓝"/>
    <x v="0"/>
    <x v="2"/>
    <n v="1"/>
    <x v="5"/>
    <n v="1190"/>
    <x v="1"/>
    <x v="0"/>
    <s v="珠链织带巧妙点睛/纯色宽松轮廓/冰花绒面料制作"/>
    <s v="[面层]聚酯纤维91.9%氨纶8.1%[底层]聚酯纤维95.4%氨纶4.6%_x000d_里料:聚酯纤维55%粘纤45%"/>
    <s v="宽松"/>
    <s v="适中"/>
  </r>
  <r>
    <x v="6"/>
    <s v="1GY3041210501"/>
    <s v="翻驳领西装外套"/>
    <s v="墨绿"/>
    <x v="0"/>
    <x v="2"/>
    <n v="1"/>
    <x v="5"/>
    <n v="1190"/>
    <x v="1"/>
    <x v="0"/>
    <s v="西装翻驳领设计/纯色宽松版型/甄选高含棉面料制作"/>
    <s v="棉98.4%氨纶1.6%_x000d_里料:聚酯纤维100%"/>
    <s v="合体"/>
    <s v="中长"/>
  </r>
  <r>
    <x v="6"/>
    <s v="1GY3041270090"/>
    <s v="西装领中长款外套"/>
    <s v="黑色"/>
    <x v="0"/>
    <x v="2"/>
    <n v="1"/>
    <x v="13"/>
    <n v="1290"/>
    <x v="1"/>
    <x v="0"/>
    <s v="可拆卸袖袢设计/经典西装翻驳领/纯色合体版型"/>
    <s v="[面层]聚酯纤维59.7%粘纤37.0%氨纶3.3%(含粘合剂)[底层]聚酯纤维64.0%粘纤30.5%氨纶5.5%(含粘合剂)_x000d_里料:聚酯纤维55%粘纤45%"/>
    <s v="合体"/>
    <s v="中长"/>
  </r>
  <r>
    <x v="6"/>
    <s v="1GY3051050531"/>
    <s v="腰带排扣长款大衣"/>
    <s v="浅卡其"/>
    <x v="0"/>
    <x v="2"/>
    <n v="1"/>
    <x v="8"/>
    <n v="1590"/>
    <x v="3"/>
    <x v="0"/>
    <s v="拼接袖袢设计/可拆卸灵活腰带/纯色宽松版型"/>
    <s v="[面层]棉100%[底层]聚酯纤维100%_x000d_里料:聚酯纤维55%粘纤45%"/>
    <s v="宽松"/>
    <s v="长款"/>
  </r>
  <r>
    <x v="6"/>
    <s v="1GS3044630090"/>
    <s v="贴布绣棒球外套"/>
    <s v="黑色"/>
    <x v="0"/>
    <x v="0"/>
    <n v="1"/>
    <x v="4"/>
    <n v="899"/>
    <x v="2"/>
    <x v="0"/>
    <s v="后幅卡通贴布绣/宽松棒球外套/拉链口袋设计"/>
    <s v="聚酯纤维100%(绣花线除外)_x000d_罗纹:聚酯纤维97.3%氨纶2.7%_x000d_里料:聚酯纤维100%_x000d_填充物:聚酯纤维100%"/>
    <s v="宽松"/>
    <s v="适中"/>
  </r>
  <r>
    <x v="6"/>
    <s v="1GS3044630130"/>
    <s v="贴布绣棒球外套"/>
    <s v="黑色"/>
    <x v="0"/>
    <x v="0"/>
    <n v="1"/>
    <x v="4"/>
    <n v="899"/>
    <x v="2"/>
    <x v="0"/>
    <s v="后幅卡通贴布绣/宽松棒球外套/拉链口袋设计"/>
    <s v="聚酯纤维100%(绣花线除外)_x000d_罗纹:聚酯纤维97.3%氨纶2.7%_x000d_里料:聚酯纤维100%_x000d_填充物:聚酯纤维100%"/>
    <s v="宽松"/>
    <s v="适中"/>
  </r>
  <r>
    <x v="6"/>
    <s v="1GS3044630520"/>
    <s v="贴布绣棒球外套"/>
    <s v="黑色"/>
    <x v="0"/>
    <x v="0"/>
    <n v="1"/>
    <x v="4"/>
    <n v="899"/>
    <x v="2"/>
    <x v="0"/>
    <s v="后幅卡通贴布绣/宽松棒球外套/拉链口袋设计"/>
    <s v="聚酯纤维100%(绣花线除外)_x000d_罗纹:聚酯纤维97.3%氨纶2.7%_x000d_里料:聚酯纤维100%_x000d_填充物:聚酯纤维100%"/>
    <s v="宽松"/>
    <s v="适中"/>
  </r>
  <r>
    <x v="6"/>
    <s v="1GS3044700610"/>
    <s v="卡通印花牛仔外套"/>
    <s v="牛仔蓝"/>
    <x v="0"/>
    <x v="0"/>
    <n v="1"/>
    <x v="1"/>
    <n v="1090"/>
    <x v="1"/>
    <x v="0"/>
    <s v="后幅卡通印花图案/摩登撞色效果/采用高含棉面料"/>
    <s v="棉100%"/>
    <s v="宽松"/>
    <s v="适中"/>
  </r>
  <r>
    <x v="6"/>
    <s v="1GY3040750174"/>
    <s v="格子棉质马甲外套"/>
    <s v="红黑条"/>
    <x v="0"/>
    <x v="0"/>
    <n v="1"/>
    <x v="1"/>
    <n v="1090"/>
    <x v="1"/>
    <x v="0"/>
    <s v="层次西装翻驳领/复古格子图案/高含棉舒适面料"/>
    <s v="[面层]:棉98.3%氨纶1.7%[底层]:聚酯纤维100%_x000d_SHELLFABRIC:[TOPLAYER]:98.3%COTTON1.7%ELASTANE_x000d_[UNDERLAYER]:100%POLYESTER"/>
    <s v="合体"/>
    <s v="中长"/>
  </r>
  <r>
    <x v="6"/>
    <s v="1GY3040910030"/>
    <s v="格子排扣西装外套"/>
    <s v="灰色"/>
    <x v="0"/>
    <x v="0"/>
    <n v="1"/>
    <x v="5"/>
    <n v="1190"/>
    <x v="1"/>
    <x v="0"/>
    <s v="英伦格纹图案/优雅简约单排扣/合体修身版型"/>
    <s v="聚酯纤维65.0%粘纤31.9%氨纶3.1%里料:聚酯纤维55%粘纤45%_x000d_SHELLFABRIC:65.0%POLYESTER31.9%VISCOSE3.1%ELASTANE_x000d_LINING:55%POLYESTER45%VISCOSE"/>
    <s v="宽松"/>
    <s v="中长"/>
  </r>
  <r>
    <x v="6"/>
    <s v="1GY3040950090"/>
    <s v="喇叭袖西装外套"/>
    <s v="黑色"/>
    <x v="0"/>
    <x v="0"/>
    <n v="1"/>
    <x v="0"/>
    <n v="999"/>
    <x v="0"/>
    <x v="0"/>
    <s v="中长款合体版型/新潮喇叭袖设计/简约干练单排扣"/>
    <s v="[面层]:聚酯纤维61.5%粘纤34.1%氨纶4.4%(含粘合剂)[底层]:聚酯纤维100%_x000d_里料:聚酯纤维55%粘纤45%"/>
    <s v="合体"/>
    <s v="中长"/>
  </r>
  <r>
    <x v="6"/>
    <s v="1GY3041080190"/>
    <s v="单排扣翻领外套"/>
    <s v="桔红"/>
    <x v="0"/>
    <x v="0"/>
    <n v="1"/>
    <x v="0"/>
    <n v="999"/>
    <x v="0"/>
    <x v="0"/>
    <s v="宽松廓形巧妙显瘦/整体简洁纯色色调/采用弹性纤维面料"/>
    <s v="[面层]聚酯纤维59.7%粘纤37.0%氨纶3.3%(含粘合剂)_x000d_[底层]聚酯纤维64.0%粘纤30.5%氨纶5.5%(含粘合剂)_x000d_里料:聚酯纤维55%粘纤45%"/>
    <s v="宽松"/>
    <s v="适中"/>
  </r>
  <r>
    <x v="6"/>
    <s v="1GY3041080650"/>
    <s v="单排扣翻领外套"/>
    <s v="桔红"/>
    <x v="0"/>
    <x v="0"/>
    <n v="1"/>
    <x v="0"/>
    <n v="999"/>
    <x v="0"/>
    <x v="0"/>
    <s v="宽松廓形巧妙显瘦/整体简洁纯色色调/采用弹性纤维面料"/>
    <s v="[面层]聚酯纤维59.7%粘纤37.0%氨纶3.3%(含粘合剂)_x000d_[底层]聚酯纤维64.0%粘纤30.5%氨纶5.5%(含粘合剂)_x000d_里料:聚酯纤维55%粘纤45%"/>
    <s v="宽松"/>
    <s v="适中"/>
  </r>
  <r>
    <x v="6"/>
    <s v="1GY3041200520"/>
    <s v="纯色立领棒球外套"/>
    <s v="军绿"/>
    <x v="0"/>
    <x v="0"/>
    <n v="1"/>
    <x v="1"/>
    <n v="1090"/>
    <x v="1"/>
    <x v="0"/>
    <s v="率性落肩棒球款型/新潮撞色设计/采用透气合成纤维"/>
    <s v="粘纤100%_x000d_罗纹:粘纤82.3%聚酯纤维16.0%氨纶1.7%_x000d_里料:聚酯纤维55%粘纤45%"/>
    <s v="宽松"/>
    <s v="适中"/>
  </r>
  <r>
    <x v="6"/>
    <s v="1GY3041200650"/>
    <s v="纯色立领棒球外套"/>
    <s v="军绿"/>
    <x v="0"/>
    <x v="0"/>
    <n v="1"/>
    <x v="1"/>
    <n v="1090"/>
    <x v="1"/>
    <x v="0"/>
    <s v="率性落肩棒球款型/新潮撞色设计/采用透气合成纤维"/>
    <s v="粘纤100%_x000d_罗纹:粘纤82.3%聚酯纤维16.0%氨纶1.7%_x000d_里料:聚酯纤维55%粘纤45%"/>
    <s v="宽松"/>
    <s v="适中"/>
  </r>
  <r>
    <x v="6"/>
    <s v="1GY3043470610"/>
    <s v="贴布绣牛仔外套"/>
    <s v="牛仔蓝"/>
    <x v="0"/>
    <x v="0"/>
    <n v="1"/>
    <x v="5"/>
    <n v="1190"/>
    <x v="1"/>
    <x v="0"/>
    <s v="卡通俏皮贴布绣/衣摆拼接流苏设计/采用高含棉面料"/>
    <s v="棉100%(装饰工艺部位除外)"/>
    <s v="宽松"/>
    <s v="适中"/>
  </r>
  <r>
    <x v="6"/>
    <s v="1GY3049930090"/>
    <s v="钉珠贴布绣外套"/>
    <s v="黑色"/>
    <x v="0"/>
    <x v="0"/>
    <n v="1"/>
    <x v="24"/>
    <n v="1490"/>
    <x v="1"/>
    <x v="0"/>
    <s v="钉珠纽扣精致点缀/双袖拼接丝绒/俏皮卡通贴布绣"/>
    <s v="衫身聚酯纤维97.4%氨纶2.6%(章仔除外)_x000d_袖子聚酯纤维100%_x000d_罗纹:粘纤82.7%聚酯纤维15.5%氨纶1.8%_x000d_里料:聚酯纤维55%粘纤45%"/>
    <s v="宽松"/>
    <s v="适中"/>
  </r>
  <r>
    <x v="6"/>
    <s v="1GY3049930890"/>
    <s v="钉珠贴布绣外套"/>
    <s v="黑色"/>
    <x v="0"/>
    <x v="0"/>
    <n v="1"/>
    <x v="24"/>
    <n v="1490"/>
    <x v="1"/>
    <x v="0"/>
    <s v="钉珠纽扣精致点缀/双袖拼接丝绒/俏皮卡通贴布绣"/>
    <s v="衫身聚酯纤维97.4%氨纶2.6%(章仔除外)_x000d_袖子聚酯纤维100%_x000d_罗纹:粘纤82.7%聚酯纤维15.5%氨纶1.8%_x000d_里料:聚酯纤维55%粘纤45%"/>
    <s v="宽松"/>
    <s v="适中"/>
  </r>
  <r>
    <x v="6"/>
    <s v="1GZ3043090120"/>
    <s v="【917店庆周769元】纯色排扣风衣外套"/>
    <s v="大红"/>
    <x v="0"/>
    <x v="0"/>
    <n v="1"/>
    <x v="13"/>
    <n v="1290"/>
    <x v="1"/>
    <x v="0"/>
    <s v="搭配字母印花腰带/纯色宽松风衣版型/经典双排扣设计"/>
    <s v="83.6%聚酯纤维16.4%棉_x000d_净色里布:100%聚酯纤维_x000d_印花里布:100%棉"/>
    <s v="宽松"/>
    <s v="长款"/>
  </r>
  <r>
    <x v="6"/>
    <s v="1GZ3043090520"/>
    <s v="【917店庆周769元】纯色排扣风衣外套"/>
    <s v="大红"/>
    <x v="0"/>
    <x v="0"/>
    <n v="1"/>
    <x v="13"/>
    <n v="1290"/>
    <x v="1"/>
    <x v="0"/>
    <s v="搭配字母印花腰带/纯色宽松风衣版型/经典双排扣设计"/>
    <s v="83.6%聚酯纤维16.4%棉_x000d_净色里布:100%聚酯纤维_x000d_印花里布:100%棉"/>
    <s v="宽松"/>
    <s v="长款"/>
  </r>
  <r>
    <x v="6"/>
    <s v="1GZ3043090531"/>
    <s v="【917店庆周769元】纯色排扣风衣外套"/>
    <s v="大红"/>
    <x v="0"/>
    <x v="0"/>
    <n v="1"/>
    <x v="13"/>
    <n v="1290"/>
    <x v="1"/>
    <x v="0"/>
    <s v="搭配字母印花腰带/纯色宽松风衣版型/经典双排扣设计"/>
    <s v="83.6%聚酯纤维16.4%棉_x000d_净色里布:100%聚酯纤维_x000d_印花里布:100%棉"/>
    <s v="宽松"/>
    <s v="长款"/>
  </r>
  <r>
    <x v="6"/>
    <s v="1GZ3043090650"/>
    <s v="【917店庆周769元】纯色排扣风衣外套"/>
    <s v="大红"/>
    <x v="0"/>
    <x v="0"/>
    <n v="1"/>
    <x v="13"/>
    <n v="1290"/>
    <x v="1"/>
    <x v="0"/>
    <s v="搭配字母印花腰带/纯色宽松风衣版型/经典双排扣设计"/>
    <s v="83.6%聚酯纤维16.4%棉_x000d_净色里布:100%聚酯纤维_x000d_印花里布:100%棉"/>
    <s v="宽松"/>
    <s v="长款"/>
  </r>
  <r>
    <x v="6"/>
    <s v="1GZ3048410987"/>
    <s v="【917店庆周739元】格纹腰带西装外套"/>
    <s v="啡格"/>
    <x v="0"/>
    <x v="0"/>
    <n v="1"/>
    <x v="13"/>
    <n v="1290"/>
    <x v="1"/>
    <x v="0"/>
    <s v="复古风格纹图案/后幅搭配修身腰带/挺括西装版型"/>
    <s v="聚酯纤维62.5%粘纤36.2%氨纶1.3%_x000d_里料:聚酯纤维100%"/>
    <s v="宽松"/>
    <s v="中长"/>
  </r>
  <r>
    <x v="6"/>
    <s v="1GY3043500610"/>
    <s v="贴布绣牛仔外套"/>
    <s v="牛仔蓝"/>
    <x v="0"/>
    <x v="0"/>
    <n v="1"/>
    <x v="5"/>
    <n v="1190"/>
    <x v="1"/>
    <x v="0"/>
    <s v="趣味卡通贴布绣/立体钉珠字母/男友风宽松版型"/>
    <m/>
    <s v="宽松"/>
    <s v="适中"/>
  </r>
  <r>
    <x v="6"/>
    <s v="1GZ3046030180"/>
    <s v="【917店庆周559元】荷叶刺绣棒球外套"/>
    <s v="粉红"/>
    <x v="0"/>
    <x v="0"/>
    <n v="1"/>
    <x v="4"/>
    <n v="899"/>
    <x v="2"/>
    <x v="0"/>
    <s v="双袖拼接荷叶边设计/后幅立体刺绣图案/宽松易搭棒球外套"/>
    <s v="聚酯纤维100%(绣花线除外)_x000d_撞料:聚酯纤维97.4%氨纶2.6%_x000d_里料:聚酯纤维100%"/>
    <s v="宽松"/>
    <s v="适中"/>
  </r>
  <r>
    <x v="6"/>
    <s v="1GZ3046030650"/>
    <s v="【917店庆周559元】荷叶刺绣棒球外套"/>
    <s v="粉红"/>
    <x v="0"/>
    <x v="0"/>
    <n v="1"/>
    <x v="4"/>
    <n v="899"/>
    <x v="2"/>
    <x v="0"/>
    <s v="双袖拼接荷叶边设计/后幅立体刺绣图案/宽松易搭棒球外套"/>
    <s v="聚酯纤维100%(绣花线除外)_x000d_撞料:聚酯纤维97.4%氨纶2.6%_x000d_里料:聚酯纤维100%"/>
    <s v="宽松"/>
    <s v="适中"/>
  </r>
  <r>
    <x v="6"/>
    <s v="1GS3044740018"/>
    <s v="贴布绣亮片外套"/>
    <s v="白色"/>
    <x v="0"/>
    <x v="0"/>
    <n v="1"/>
    <x v="13"/>
    <n v="1290"/>
    <x v="1"/>
    <x v="0"/>
    <s v="亮片设计点睛视觉/后幅卡通贴布绣/宽松版型休闲随性"/>
    <s v="请翻转洗涤，或放入洗衣袋，以免损伤。"/>
    <s v="宽松"/>
    <s v="适中"/>
  </r>
  <r>
    <x v="6"/>
    <s v="1GS3044780018"/>
    <s v="牛仔印花开襟外套"/>
    <s v="白色"/>
    <x v="0"/>
    <x v="0"/>
    <n v="1"/>
    <x v="4"/>
    <n v="899"/>
    <x v="2"/>
    <x v="0"/>
    <s v="字母印花惹眼吸睛/纯色宽松版型/棉质弹性牛仔面料"/>
    <s v="本品反转单独或与同色衣物一同洗涤，避免接触浅色衣物，以防沾色。"/>
    <s v="宽松"/>
    <s v="适中"/>
  </r>
  <r>
    <x v="6"/>
    <s v="1GY3040760624"/>
    <s v="西装领马甲外套"/>
    <s v="黑蓝"/>
    <x v="0"/>
    <x v="0"/>
    <n v="1"/>
    <x v="4"/>
    <n v="899"/>
    <x v="2"/>
    <x v="0"/>
    <s v="层次西装领设计/纯色都会马甲廓形/甄选弹性舒适面料"/>
    <s v="[面层]聚酯纤维89.8%氨纶10.2%[底层]聚酯纤维100%_x000d_里料:聚酯纤维100%"/>
    <s v="合体"/>
    <s v="中长"/>
  </r>
  <r>
    <x v="6"/>
    <s v="1GY3041220520"/>
    <s v="刺绣荷叶棉质外套"/>
    <s v="军绿"/>
    <x v="0"/>
    <x v="0"/>
    <n v="1"/>
    <x v="16"/>
    <n v="939"/>
    <x v="0"/>
    <x v="0"/>
    <s v="刺绣钉珠点睛视觉/双袖拼接柔美荷叶/宽松易搭衣衫版型"/>
    <s v="请翻转洗涤，或放入洗衣袋，以免损伤。"/>
    <s v="宽松"/>
    <s v="适中"/>
  </r>
  <r>
    <x v="6"/>
    <s v="1GY3044170610"/>
    <s v="钉珠刺绣牛仔外套"/>
    <s v="牛仔蓝"/>
    <x v="0"/>
    <x v="0"/>
    <n v="1"/>
    <x v="2"/>
    <n v="969"/>
    <x v="0"/>
    <x v="0"/>
    <s v="趣味立体刺绣图案/钉珠钻饰灵动点缀/深浅洗水工艺打造"/>
    <m/>
    <s v="宽松"/>
    <s v="中长"/>
  </r>
  <r>
    <x v="6"/>
    <s v="1GZ3049030610"/>
    <s v="【917店庆周669元】贴布绣牛仔外套"/>
    <s v="牛仔蓝"/>
    <x v="0"/>
    <x v="0"/>
    <n v="1"/>
    <x v="1"/>
    <n v="1090"/>
    <x v="1"/>
    <x v="0"/>
    <s v="萌趣卡通贴布绣/拼接腰带个性设计/经多重洗水工艺制成"/>
    <m/>
    <s v="适中"/>
    <n v="0"/>
  </r>
  <r>
    <x v="6"/>
    <s v="1GZ3042080610"/>
    <s v="可脱卸帽牛仔外套"/>
    <s v="牛仔蓝"/>
    <x v="0"/>
    <x v="0"/>
    <n v="1"/>
    <x v="1"/>
    <n v="1090"/>
    <x v="1"/>
    <x v="0"/>
    <s v="手袖刺绣时髦撞色/可脱卸帽穿戴灵活/深浅洗水效果"/>
    <m/>
    <s v="宽松"/>
    <s v="适中"/>
  </r>
  <r>
    <x v="6"/>
    <s v="1GZ3042120090"/>
    <s v="【917店庆周599元】纯色钉珠西装外套"/>
    <s v="黑色"/>
    <x v="0"/>
    <x v="0"/>
    <n v="1"/>
    <x v="0"/>
    <n v="999"/>
    <x v="0"/>
    <x v="0"/>
    <s v="钉珠饰扣巧妙装饰/纯色宽松西装版型/袖口开叉设计"/>
    <s v="聚酯纤维73.5%粘纤19.7%氨纶6.8%_x000d_里料:聚酯纤维100%"/>
    <s v="宽松"/>
    <s v="中长"/>
  </r>
  <r>
    <x v="6"/>
    <s v="1GZ3042190936"/>
    <s v="格子排扣西装外套"/>
    <s v="红啡格"/>
    <x v="0"/>
    <x v="0"/>
    <n v="1"/>
    <x v="0"/>
    <n v="999"/>
    <x v="0"/>
    <x v="0"/>
    <s v="复古风格子图案/中长款西装版型/实用大气口袋设计"/>
    <s v="聚酯纤维48.2%粘纤26%棉24.2%氨纶1.6%_x000d_里料:聚酯纤维100%"/>
    <s v="合体"/>
    <s v="中长"/>
  </r>
  <r>
    <x v="6"/>
    <s v="1GY2042920010"/>
    <s v="防晒中长风衣外套"/>
    <s v="米白"/>
    <x v="0"/>
    <x v="0"/>
    <n v="1"/>
    <x v="13"/>
    <n v="1290"/>
    <x v="1"/>
    <x v="0"/>
    <s v="以落肩oversize轮廓打造，轻松修饰身材小秘密，时髦显瘦；腰间下摆抽绳设计，打造高腰线，重塑身材黄金比例；拼接搭片细节，英伦风衣轮廓，摩登又吸睛。"/>
    <s v="锦纶92.4%氨纶7.6%"/>
    <s v="宽松"/>
    <s v="中长"/>
  </r>
  <r>
    <x v="6"/>
    <s v="1GY2042920770"/>
    <s v="防晒中长风衣外套"/>
    <s v="米白"/>
    <x v="0"/>
    <x v="0"/>
    <n v="1"/>
    <x v="13"/>
    <n v="1290"/>
    <x v="1"/>
    <x v="0"/>
    <s v="以落肩oversize轮廓打造，轻松修饰身材小秘密，时髦显瘦；腰间下摆抽绳设计，打造高腰线，重塑身材黄金比例；拼接搭片细节，英伦风衣轮廓，摩登又吸睛。"/>
    <s v="锦纶92.4%氨纶7.6%"/>
    <s v="宽松"/>
    <s v="中长"/>
  </r>
  <r>
    <x v="6"/>
    <s v="1GY2040640090"/>
    <s v="翻领排扣西装外套"/>
    <s v="白色"/>
    <x v="0"/>
    <x v="0"/>
    <n v="1"/>
    <x v="0"/>
    <n v="999"/>
    <x v="0"/>
    <x v="0"/>
    <s v="西装领+双排扣设计，复古元素融合，构筑都会大气印象；收腰细节勾勒优雅身段曲线，令造型简约而不简单，凸显身材；选用弹力混纺打造，轻裹身姿，魅力显瘦。"/>
    <s v="[面层]聚酯纤维87.4%粘纤6.9%氨纶5.7%(含粘合剂)[底层]聚酯纤维100%"/>
    <s v="修身"/>
    <s v="适中"/>
  </r>
  <r>
    <x v="6"/>
    <s v="1GY2040270010"/>
    <s v="荷叶边风衣款外套"/>
    <s v="米白"/>
    <x v="0"/>
    <x v="0"/>
    <n v="1"/>
    <x v="18"/>
    <n v="669"/>
    <x v="5"/>
    <x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氨纶7.6%_x000d_罗纹:聚酯纤维94.6%氨纶5.4%"/>
    <s v="宽松"/>
    <s v="适中"/>
  </r>
  <r>
    <x v="6"/>
    <s v="1GY2040270180"/>
    <s v="荷叶边风衣款外套"/>
    <s v="米白"/>
    <x v="0"/>
    <x v="0"/>
    <n v="1"/>
    <x v="18"/>
    <n v="669"/>
    <x v="5"/>
    <x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氨纶7.6%_x000d_罗纹:聚酯纤维94.6%氨纶5.4%"/>
    <s v="宽松"/>
    <s v="适中"/>
  </r>
  <r>
    <x v="6"/>
    <s v="1GY2040640018"/>
    <s v="翻领排扣西装外套"/>
    <s v="白色"/>
    <x v="0"/>
    <x v="0"/>
    <n v="1"/>
    <x v="0"/>
    <n v="999"/>
    <x v="0"/>
    <x v="0"/>
    <s v="西装领+双排扣设计，复古元素融合，构筑都会大气印象；收腰细节勾勒优雅身段曲线，令造型简约而不简单，凸显身材；选用弹力混纺打造，轻裹身姿，魅力显瘦。"/>
    <s v="[面层]聚酯纤维87.4%粘纤6.9%氨纶5.7%(含粘合剂)[底层]聚酯纤维100%"/>
    <s v="修身"/>
    <s v="适中"/>
  </r>
  <r>
    <x v="6"/>
    <s v="1GY2042560090"/>
    <s v="腰带无袖西装外套"/>
    <s v="黑色"/>
    <x v="0"/>
    <x v="0"/>
    <n v="1"/>
    <x v="9"/>
    <n v="699"/>
    <x v="5"/>
    <x v="0"/>
    <s v="中长修身轮廓，巧妙修饰身材小秘密，勾勒窈窕高挑身姿；穿孔腰带收腰又大气，彰显摩登利落感，点缀造型；西装翻驳领型，视觉拉伸脸型，打造V型小脸。"/>
    <s v="聚酯纤维100%_x000d_里料:聚酯纤维100%"/>
    <s v="修身"/>
    <s v="中长"/>
  </r>
  <r>
    <x v="6"/>
    <s v="1GY2042560620"/>
    <s v="腰带无袖西装外套"/>
    <s v="黑色"/>
    <x v="0"/>
    <x v="0"/>
    <n v="1"/>
    <x v="9"/>
    <n v="699"/>
    <x v="5"/>
    <x v="0"/>
    <s v="中长修身轮廓，巧妙修饰身材小秘密，勾勒窈窕高挑身姿；穿孔腰带收腰又大气，彰显摩登利落感，点缀造型；西装翻驳领型，视觉拉伸脸型，打造V型小脸。"/>
    <s v="聚酯纤维100%_x000d_里料:聚酯纤维100%"/>
    <s v="修身"/>
    <s v="中长"/>
  </r>
  <r>
    <x v="6"/>
    <s v="1GY2047310010"/>
    <s v="钉珠磨破牛仔外套"/>
    <s v="米白"/>
    <x v="0"/>
    <x v="0"/>
    <n v="1"/>
    <x v="13"/>
    <n v="1290"/>
    <x v="1"/>
    <x v="0"/>
    <s v="宽松轮廓牛仔外套，洋溢率性摩登感，散发复古迷人气息；以镶钻、钉珠、磨破等设计细节，碰撞演绎都会率性印象，让人眼前一亮；选用多重洗水工艺打造，魅力丹宁格调吸睛，摩登又自信。"/>
    <s v="棉100%"/>
    <s v="宽松"/>
    <s v="适中"/>
  </r>
  <r>
    <x v="6"/>
    <s v="1GY2040290016"/>
    <s v="腰带无袖马甲外套"/>
    <s v="白黑条"/>
    <x v="0"/>
    <x v="0"/>
    <n v="1"/>
    <x v="4"/>
    <n v="899"/>
    <x v="2"/>
    <x v="0"/>
    <s v="中长款西装马甲外套，巧妙掩盖身材小秘密，利落显瘦；穿孔腰带设计，视觉修饰腰身，尤显窈窕高挑；线条感竖纹构筑都会格调，更显活力。"/>
    <s v="棉100%(腰带绣花线除外)_x000d_里料:聚酯纤维100%"/>
    <s v="合体"/>
    <s v="中长"/>
  </r>
  <r>
    <x v="6"/>
    <s v="1GC2043790018"/>
    <s v="印花长袖棒球外套"/>
    <s v="白色"/>
    <x v="0"/>
    <x v="0"/>
    <n v="1"/>
    <x v="0"/>
    <n v="999"/>
    <x v="0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_x000d_罗纹:锦纶72.2%聚酯纤维24.9%氨纶2.9%"/>
    <s v="宽松"/>
    <s v="短款"/>
  </r>
  <r>
    <x v="6"/>
    <s v="1GC2043790090"/>
    <s v="印花长袖棒球外套"/>
    <s v="白色"/>
    <x v="0"/>
    <x v="0"/>
    <n v="1"/>
    <x v="0"/>
    <n v="999"/>
    <x v="0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_x000d_罗纹:锦纶72.2%聚酯纤维24.9%氨纶2.9%"/>
    <s v="宽松"/>
    <s v="短款"/>
  </r>
  <r>
    <x v="6"/>
    <s v="1GY1041410010"/>
    <s v="oversize风衣外套"/>
    <s v="米白"/>
    <x v="0"/>
    <x v="0"/>
    <n v="1"/>
    <x v="10"/>
    <n v="769"/>
    <x v="6"/>
    <x v="0"/>
    <s v="oversize版型穿着休闲随性，打造时髦出街造型，尽显新潮运动风；撞色拉链打破纯色衣衫单调感，提升视觉层次，巧妙吸睛；尼龙风衣面料质感顺滑，别具个性，时髦加分。"/>
    <s v="锦纶100%"/>
    <s v="宽松"/>
    <s v="适中"/>
  </r>
  <r>
    <x v="6"/>
    <s v="1GY1041410025"/>
    <s v="oversize风衣外套"/>
    <s v="米白"/>
    <x v="0"/>
    <x v="0"/>
    <n v="1"/>
    <x v="10"/>
    <n v="769"/>
    <x v="6"/>
    <x v="0"/>
    <s v="oversize版型穿着休闲随性，打造时髦出街造型，尽显新潮运动风；撞色拉链打破纯色衣衫单调感，提升视觉层次，巧妙吸睛；尼龙风衣面料质感顺滑，别具个性，时髦加分。"/>
    <s v="锦纶100%"/>
    <s v="宽松"/>
    <s v="适中"/>
  </r>
  <r>
    <x v="6"/>
    <s v="1GY1045430951"/>
    <s v="毛呢格子西装外套"/>
    <s v="红灰格"/>
    <x v="0"/>
    <x v="0"/>
    <n v="1"/>
    <x v="25"/>
    <n v="1890"/>
    <x v="3"/>
    <x v="0"/>
    <s v="深浅纹路打造格纹效果，色调沉稳，复古又不乏摩登；翻领设计强调颈部线条，同时利落率性，型酷加分；富含羊毛成分，手感柔韧松软，彰显品牌价值感。"/>
    <s v="[面层]羊毛68%聚酯纤维32%[底层]聚酯纤维100%_x000d__x000d_袋布/捆条:棉100%"/>
    <s v="合体"/>
    <s v="中长"/>
  </r>
  <r>
    <x v="6"/>
    <s v="1GC1043560090"/>
    <s v="褶皱收腰西装外套"/>
    <s v="黑色"/>
    <x v="0"/>
    <x v="0"/>
    <n v="1"/>
    <x v="0"/>
    <n v="999"/>
    <x v="0"/>
    <x v="0"/>
    <s v="袖子采用弹性褶皱设计，打破以往常规印象，复古个性；收腰轮廓+金属纽扣点缀，修饰出身材曲线，同时醒目吸睛；翻领西装款式，衬托出干练气场，摩登大气。"/>
    <s v="聚酯纤维63.4%粘纤33.4%氨纶3.2%_x000d__x000d_里料:聚酯纤维100%"/>
    <s v="合体"/>
    <s v="适中"/>
  </r>
  <r>
    <x v="6"/>
    <s v="1GC1044760532"/>
    <s v="拼接透明印花外套"/>
    <s v="深卡其"/>
    <x v="0"/>
    <x v="0"/>
    <n v="1"/>
    <x v="1"/>
    <n v="1090"/>
    <x v="1"/>
    <x v="0"/>
    <s v="拼接透明材质，别具未来感，尽显新潮个性；撞色印花提升视觉效果，整体复古又不失浪漫气息；双排扣+翻领，率性大方，打造都会印象。"/>
    <s v="前幅/领子/后担干[面层]聚酯纤维100%[底层]聚酯纤维100%_x000d__x000d_后幅/袖子/口袋塑料_x000d__x000d_后幅/袖子里料:聚酯纤维100%"/>
    <s v="宽松"/>
    <s v="中长"/>
  </r>
  <r>
    <x v="6"/>
    <s v="1GC1044840300"/>
    <s v="透明排扣马甲外套"/>
    <s v="透明"/>
    <x v="0"/>
    <x v="0"/>
    <n v="1"/>
    <x v="15"/>
    <n v="799"/>
    <x v="6"/>
    <x v="0"/>
    <s v="采用透明材质制作，未来感十足，新潮前卫，瞬间抓取眼球；双排扣糅合灵活腰带，大方又显瘦，凸显摩登气场；无袖马甲款式，轻松搭配，演绎多变造型。"/>
    <s v="本品不可洗涤，用湿布轻轻擦拭即可。"/>
    <s v="宽松"/>
    <s v="长款"/>
  </r>
  <r>
    <x v="6"/>
    <s v="1GC1053580440"/>
    <s v="撞色印花系带风衣"/>
    <s v="芥茉黄"/>
    <x v="0"/>
    <x v="0"/>
    <n v="1"/>
    <x v="167"/>
    <n v="2190"/>
    <x v="4"/>
    <x v="0"/>
    <s v="大幅花朵印花带来醒目撞色效果，尽显复古优雅气息；双排扣+收腰腰带，巧妙修饰腰型，同时不失端庄感；长款宽松版型，衬托出摩登气场，干练摩登。"/>
    <s v="印花位置乃随意剪裁，请以实物为准。"/>
    <s v="宽松"/>
    <s v="长款"/>
  </r>
  <r>
    <x v="6"/>
    <s v="1GF1045240130"/>
    <s v="交叉穿绳西装外套"/>
    <s v="米白"/>
    <x v="0"/>
    <x v="0"/>
    <n v="1"/>
    <x v="8"/>
    <n v="1590"/>
    <x v="3"/>
    <x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羊毛30%氨纶1.5%(含微量其他纤维)_x000d__x000d_里料:聚酯纤维100%"/>
    <s v="修身"/>
    <s v="中长"/>
  </r>
  <r>
    <x v="6"/>
    <s v="1GF1045240010"/>
    <s v="交叉穿绳西装外套"/>
    <s v="米白"/>
    <x v="0"/>
    <x v="0"/>
    <n v="1"/>
    <x v="8"/>
    <n v="1590"/>
    <x v="3"/>
    <x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羊毛30%氨纶1.5%(含微量其他纤维)_x000d__x000d_里料:聚酯纤维100%"/>
    <s v="修身"/>
    <s v="中长"/>
  </r>
  <r>
    <x v="6"/>
    <s v="1GF1045240090"/>
    <s v="交叉穿绳西装外套"/>
    <s v="米白"/>
    <x v="0"/>
    <x v="0"/>
    <n v="1"/>
    <x v="8"/>
    <n v="1590"/>
    <x v="3"/>
    <x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羊毛30%氨纶1.5%(含微量其他纤维)_x000d__x000d_里料:聚酯纤维100%"/>
    <s v="修身"/>
    <s v="中长"/>
  </r>
  <r>
    <x v="6"/>
    <s v="1GF1045270018"/>
    <s v="绑带印花牛仔外套"/>
    <s v="白色"/>
    <x v="0"/>
    <x v="0"/>
    <n v="1"/>
    <x v="1"/>
    <n v="1090"/>
    <x v="1"/>
    <x v="0"/>
    <s v="以落肩oversize轮廓打造，修饰身材小秘密，时髦显瘦；经典黑白撞色印花玫瑰抢占视野，复古感跃然而生；交叉绑带撞色缀以前幅，潮流率性格调轻松演绎；选用柔韧纯棉牛仔布，穿着舒爽又大方。"/>
    <s v="棉100%"/>
    <s v="合体"/>
    <s v="适中"/>
  </r>
  <r>
    <x v="6"/>
    <s v="1GF1045210090"/>
    <s v="翻领长袖西装外套"/>
    <s v="黑色"/>
    <x v="0"/>
    <x v="0"/>
    <n v="1"/>
    <x v="6"/>
    <n v="1990"/>
    <x v="3"/>
    <x v="0"/>
    <s v="中长宽松轮廓西装外套，轻松修饰身材小秘密，时髦又显瘦；明线车缝袖口，可挽折设计，一改刻板印象，散发摩登气息；加入垫肩细节，衬托稍稍oversize衣衫复古意蕴，让人印象深刻。"/>
    <s v="1、本品采用特殊细纱支制作而成，在穿着使用时需小心爱护，避免指甲、金属等尖锐物品的勾刮，以防造成面料钩丝及刮痕；"/>
    <s v="宽松"/>
    <s v="中长"/>
  </r>
  <r>
    <x v="6"/>
    <s v="1GF1045210130"/>
    <s v="翻领长袖西装外套"/>
    <s v="黑色"/>
    <x v="0"/>
    <x v="0"/>
    <n v="1"/>
    <x v="6"/>
    <n v="1990"/>
    <x v="3"/>
    <x v="0"/>
    <s v="中长宽松轮廓西装外套，轻松修饰身材小秘密，时髦又显瘦；明线车缝袖口，可挽折设计，一改刻板印象，散发摩登气息；加入垫肩细节，衬托稍稍oversize衣衫复古意蕴，让人印象深刻。"/>
    <s v="1、本品采用特殊细纱支制作而成，在穿着使用时需小心爱护，避免指甲、金属等尖锐物品的勾刮，以防造成面料钩丝及刮痕；"/>
    <s v="宽松"/>
    <s v="中长"/>
  </r>
  <r>
    <x v="6"/>
    <s v="1GF1055150130"/>
    <s v="腰带排扣无袖外套"/>
    <s v="玫红"/>
    <x v="0"/>
    <x v="0"/>
    <n v="1"/>
    <x v="3"/>
    <n v="1390"/>
    <x v="1"/>
    <x v="0"/>
    <s v="长款宽松轮廓打造，轻松重塑身材比例，尤显高挑大气；英伦风衣款式：西装领+双排扣+腰带，构筑优雅都会印象，尽展大气迷人气息。"/>
    <s v="[面层]棉100%_x000d__x000d_[底层]聚酯纤维100%_x000d__x000d_里料:棉100%"/>
    <s v="宽松"/>
    <s v="长款"/>
  </r>
  <r>
    <x v="6"/>
    <s v="1GF1055150530"/>
    <s v="腰带排扣无袖外套"/>
    <s v="玫红"/>
    <x v="0"/>
    <x v="0"/>
    <n v="1"/>
    <x v="3"/>
    <n v="1390"/>
    <x v="1"/>
    <x v="0"/>
    <s v="长款宽松轮廓打造，轻松重塑身材比例，尤显高挑大气；英伦风衣款式：西装领+双排扣+腰带，构筑优雅都会印象，尽展大气迷人气息。"/>
    <s v="[面层]棉100%_x000d__x000d_[底层]聚酯纤维100%_x000d__x000d_里料:棉100%"/>
    <s v="宽松"/>
    <s v="长款"/>
  </r>
  <r>
    <x v="6"/>
    <s v="1GH1046580090"/>
    <s v="翻领长袖西装外套"/>
    <s v="白色"/>
    <x v="0"/>
    <x v="0"/>
    <n v="1"/>
    <x v="1"/>
    <n v="1090"/>
    <x v="1"/>
    <x v="0"/>
    <s v="修身轮廓勾勒，巧妙打造玲珑身姿，为中性衣衫增添柔美淑雅气息；率性西装外套款式，散发英气硬朗感，营造摩登个性印象，让人印象深刻。"/>
    <s v="聚酯纤维100%_x000d_里料:聚酯纤维100%"/>
    <s v="修身"/>
    <s v="适中"/>
  </r>
  <r>
    <x v="6"/>
    <s v="1GY1042240610"/>
    <s v="撞色拼接牛仔外套"/>
    <s v="牛仔蓝"/>
    <x v="0"/>
    <x v="0"/>
    <n v="1"/>
    <x v="1"/>
    <n v="1090"/>
    <x v="1"/>
    <x v="0"/>
    <s v="将拉链与单排扣破格重组，率性演绎不羁格调；经典黑白红碰撞，亮眼组合尽展潮流个性；针织糅合牛仔材质面料，打造时髦达人印象；磨破、洗水、流苏工艺运用，尽展丹宁魅力。"/>
    <s v="牛仔料:棉100%_x000d_针织料:面层:棉55.2%聚酯纤维44.8%(含粘合剂)底层:聚酯纤维100%"/>
    <s v="宽松"/>
    <s v="适中"/>
  </r>
  <r>
    <x v="6"/>
    <s v="1GH1046580018"/>
    <s v="翻领长袖西装外套"/>
    <s v="白色"/>
    <x v="0"/>
    <x v="0"/>
    <n v="1"/>
    <x v="1"/>
    <n v="1090"/>
    <x v="1"/>
    <x v="0"/>
    <s v="修身轮廓勾勒，巧妙打造玲珑身姿，为中性衣衫增添柔美淑雅气息；率性西装外套款式，散发英气硬朗感，营造摩登个性印象，让人印象深刻。"/>
    <s v="聚酯纤维100%_x000d_里料:聚酯纤维100%"/>
    <s v="修身"/>
    <s v="适中"/>
  </r>
  <r>
    <x v="6"/>
    <s v="1GY1044680181"/>
    <s v="刺绣棒球长袖外套"/>
    <s v="灰粉红"/>
    <x v="0"/>
    <x v="0"/>
    <n v="1"/>
    <x v="0"/>
    <n v="999"/>
    <x v="0"/>
    <x v="0"/>
    <s v="以落肩宽松轮廓打造美式棒球外套，率性演绎休闲摩登感，时髦亮眼；立体刺绣仙鹤抢占视野，散发浓郁中国风特色，碰撞擦出潮流火花。"/>
    <s v="聚酯纤维59.6%粘纤40.4%(绣花线除外)_x000d__x000d_里料:聚酯纤维100%_x000d__x000d_罗纹:棉70.1%聚酯纤维26.9%氨纶3%(连接线除外)"/>
    <s v="宽松"/>
    <s v="适中"/>
  </r>
  <r>
    <x v="6"/>
    <s v="1GY1041350090"/>
    <s v="排扣精纺西装外套"/>
    <s v="黑色"/>
    <x v="0"/>
    <x v="0"/>
    <n v="1"/>
    <x v="168"/>
    <n v="1790"/>
    <x v="3"/>
    <x v="0"/>
    <s v="以中长合体轮廓勾勒，巧妙修饰身材小秘密，利落显瘦；金属质感双排扣，提升优雅大气特质，散发复古迷人气息；甄选精纺薄毛呢，厚度适中，柔韧细致，穿着温暖舒适。"/>
    <s v="聚酯纤维52%羊毛48%_x000d_里料:聚酯纤维55%粘纤45%"/>
    <s v="合体"/>
    <s v="中长"/>
  </r>
  <r>
    <x v="6"/>
    <s v="1GY1041350621"/>
    <s v="排扣精纺西装外套"/>
    <s v="黑色"/>
    <x v="0"/>
    <x v="0"/>
    <n v="1"/>
    <x v="168"/>
    <n v="1790"/>
    <x v="3"/>
    <x v="0"/>
    <s v="以中长合体轮廓勾勒，巧妙修饰身材小秘密，利落显瘦；金属质感双排扣，提升优雅大气特质，散发复古迷人气息；甄选精纺薄毛呢，厚度适中，柔韧细致，穿着温暖舒适。"/>
    <s v="聚酯纤维52%羊毛48%_x000d_里料:聚酯纤维55%粘纤45%"/>
    <s v="合体"/>
    <s v="中长"/>
  </r>
  <r>
    <x v="6"/>
    <s v="1GY1041360090"/>
    <s v="口袋抽绳风衣外套"/>
    <s v="黑色"/>
    <x v="0"/>
    <x v="0"/>
    <n v="1"/>
    <x v="1"/>
    <n v="1090"/>
    <x v="1"/>
    <x v="0"/>
    <s v="落肩宽松轮廓勾勒，轻松修饰身材小秘密，时髦显瘦；多口袋与抽绳下摆设计，增添造型摩登休闲气息，率性亮眼。"/>
    <s v="聚酯纤维100%_x000d_里料:聚酯纤维100%"/>
    <s v="宽松"/>
    <s v="适中"/>
  </r>
  <r>
    <x v="6"/>
    <s v="1GY1041380219"/>
    <s v="翻领腰带风衣外套"/>
    <s v="浅军绿"/>
    <x v="0"/>
    <x v="0"/>
    <n v="1"/>
    <x v="5"/>
    <n v="1190"/>
    <x v="1"/>
    <x v="0"/>
    <s v="英伦风衣外套，融入肩章+前后搭片细节，尽展复古韵味；配送同色腰带，轻松修饰宽松轮廓，摩登优雅；选用纯棉面料，柔韧亲肤，舒适大方。"/>
    <s v="棉100%_x000d_里料:聚酯纤维55%粘纤45%"/>
    <s v="宽松"/>
    <s v="适中"/>
  </r>
  <r>
    <x v="6"/>
    <s v="1GY1041380531"/>
    <s v="翻领腰带风衣外套"/>
    <s v="浅军绿"/>
    <x v="0"/>
    <x v="0"/>
    <n v="1"/>
    <x v="5"/>
    <n v="1190"/>
    <x v="1"/>
    <x v="0"/>
    <s v="英伦风衣外套，融入肩章+前后搭片细节，尽展复古韵味；配送同色腰带，轻松修饰宽松轮廓，摩登优雅；选用纯棉面料，柔韧亲肤，舒适大方。"/>
    <s v="棉100%_x000d_里料:聚酯纤维55%粘纤45%"/>
    <s v="宽松"/>
    <s v="适中"/>
  </r>
  <r>
    <x v="6"/>
    <s v="1GY1051370090"/>
    <s v="连帽贴布风衣外套"/>
    <s v="黑色"/>
    <x v="0"/>
    <x v="0"/>
    <n v="1"/>
    <x v="24"/>
    <n v="1490"/>
    <x v="1"/>
    <x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</r>
  <r>
    <x v="6"/>
    <s v="1GY1051370420"/>
    <s v="连帽贴布风衣外套"/>
    <s v="黑色"/>
    <x v="0"/>
    <x v="0"/>
    <n v="1"/>
    <x v="24"/>
    <n v="1490"/>
    <x v="1"/>
    <x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</r>
  <r>
    <x v="6"/>
    <s v="1GY1051370520"/>
    <s v="连帽贴布风衣外套"/>
    <s v="黑色"/>
    <x v="0"/>
    <x v="0"/>
    <n v="1"/>
    <x v="24"/>
    <n v="1490"/>
    <x v="1"/>
    <x v="0"/>
    <s v="契合时髦热点，以落肩oversize轮廓设计，轻松修饰身材小秘密，潮流又显瘦；立领+连帽设计，呵护颈部肌肤，免受寒冬侵袭；贴车拉链口袋细节，带来摩登率性气息，塑造鲜明潮人印象。"/>
    <s v="聚酯纤维100%"/>
    <s v="宽松"/>
    <s v="长款"/>
  </r>
  <r>
    <x v="6"/>
    <s v="1GY1041760690"/>
    <s v="编织撞色长袖外套"/>
    <s v="浅蓝"/>
    <x v="0"/>
    <x v="0"/>
    <n v="1"/>
    <x v="1"/>
    <n v="10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55.5%腈纶23.3%棉12.9%金属镀膜纤维7.4%羊毛0.9%_x000d_里料:聚酯纤维55%粘纤45%_x000d_织带:粘纤42.2%腈纶34.6%聚酯纤维23.2%"/>
    <s v="合体"/>
    <s v="适中"/>
  </r>
  <r>
    <x v="6"/>
    <s v="1GY1044400090"/>
    <s v="字母刺绣棉衣外套"/>
    <s v="黑色"/>
    <x v="0"/>
    <x v="0"/>
    <n v="1"/>
    <x v="0"/>
    <n v="999"/>
    <x v="0"/>
    <x v="0"/>
    <s v="面料:聚酯纤维64.5%粘纤32.6%氨纶2.9%_x000d__x000d_(绣花线除外)_x000d__x000d_里料:聚酯纤维55%粘纤45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4400180"/>
    <s v="字母刺绣棉衣外套"/>
    <s v="黑色"/>
    <x v="0"/>
    <x v="0"/>
    <n v="1"/>
    <x v="0"/>
    <n v="999"/>
    <x v="0"/>
    <x v="0"/>
    <s v="面料:聚酯纤维64.5%粘纤32.6%氨纶2.9%_x000d__x000d_(绣花线除外)_x000d__x000d_里料:聚酯纤维55%粘纤45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2620610"/>
    <s v="花朵刺绣牛仔外套"/>
    <s v="牛仔蓝"/>
    <x v="0"/>
    <x v="0"/>
    <n v="1"/>
    <x v="13"/>
    <n v="1290"/>
    <x v="1"/>
    <x v="0"/>
    <s v="肩位与后幅钉珠+刺绣别具风格，花朵与蔓藤勾勒出清新画面，亮眼吸睛；牛仔外套款乃时尚icon出街常备单品，与多种风格衣衫轻松搭配，时髦俏丽；棉质牛仔面料，多重洗水工艺打造，呈现柔韧质感。"/>
    <s v="本品采用牛仔面料，首次穿着及洗涤会有掉色情况，属正常现象，建议新品洗涤一次后再穿着，单独或与同色衣物一同洗涤，避免接触浅色衣物，以防沾色。"/>
    <s v="宽松"/>
    <s v="适中"/>
  </r>
  <r>
    <x v="6"/>
    <s v="1GY1043930180"/>
    <s v="刺绣连帽风衣外套"/>
    <s v="粉红"/>
    <x v="0"/>
    <x v="0"/>
    <n v="1"/>
    <x v="0"/>
    <n v="999"/>
    <x v="0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GY1043930710"/>
    <s v="刺绣连帽风衣外套"/>
    <s v="粉红"/>
    <x v="0"/>
    <x v="0"/>
    <n v="1"/>
    <x v="0"/>
    <n v="999"/>
    <x v="0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GY1044130951"/>
    <s v="毛呢格纹西装外套"/>
    <s v="红灰格"/>
    <x v="0"/>
    <x v="0"/>
    <n v="1"/>
    <x v="25"/>
    <n v="1890"/>
    <x v="3"/>
    <x v="0"/>
    <s v="面料:羊毛68.6%聚酯纤维31.4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中长"/>
  </r>
  <r>
    <x v="6"/>
    <s v="1GY1051340133"/>
    <s v="双排扣系带长风衣"/>
    <s v="浅粉"/>
    <x v="0"/>
    <x v="0"/>
    <n v="1"/>
    <x v="24"/>
    <n v="1490"/>
    <x v="1"/>
    <x v="0"/>
    <s v="面料:棉100%_x000d_里料:聚酯纤维53.4%粘纤46.6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GY1051340531"/>
    <s v="双排扣系带长风衣"/>
    <s v="浅粉"/>
    <x v="0"/>
    <x v="0"/>
    <n v="1"/>
    <x v="24"/>
    <n v="1490"/>
    <x v="1"/>
    <x v="0"/>
    <s v="面料:棉100%_x000d_里料:聚酯纤维53.4%粘纤46.6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GY1051710690"/>
    <s v="翻领长款风衣外套"/>
    <s v="浅蓝"/>
    <x v="0"/>
    <x v="0"/>
    <n v="1"/>
    <x v="5"/>
    <n v="1190"/>
    <x v="1"/>
    <x v="0"/>
    <s v="面料: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GY1301800520"/>
    <s v="亮片刺绣中长风衣"/>
    <s v="军绿"/>
    <x v="0"/>
    <x v="0"/>
    <n v="1"/>
    <x v="11"/>
    <n v="1690"/>
    <x v="3"/>
    <x v="0"/>
    <s v="本品采用纱支组织疏松型面料，在使用过程中，纱支因摩擦会有少量抽出，此为正常现象；请注意避开尖利物品的勾刺、挂扯，按照洗护标识洗涤，以防止纱支破损。"/>
    <s v="聚酯纤维97.7%氨纶2.3%(章仔和绣花线除外)_x000d_里料:聚酯纤维100%"/>
    <s v="宽松"/>
    <s v="中长"/>
  </r>
  <r>
    <x v="6"/>
    <s v="1GY1030390901"/>
    <s v="条纹镶边针织外套"/>
    <s v="黑条"/>
    <x v="0"/>
    <x v="0"/>
    <n v="1"/>
    <x v="5"/>
    <n v="1190"/>
    <x v="1"/>
    <x v="0"/>
    <s v="本品采用特殊细纱支制作而成，在穿着使用时需小心爱护，避免指甲、金属等尖锐物品的勾刮，以防造成面料钩丝及刮痕。"/>
    <s v="棉42%聚酯纤维26.8%腈纶15.6%锦纶14%聚酯薄膜纤维1.6%_x000d_罗纹:腈纶100%"/>
    <s v="合体"/>
    <s v="适中"/>
  </r>
  <r>
    <x v="6"/>
    <s v="1GY1030390997"/>
    <s v="滚边条纹针织外套"/>
    <s v="黑条"/>
    <x v="0"/>
    <x v="0"/>
    <n v="1"/>
    <x v="5"/>
    <n v="1190"/>
    <x v="1"/>
    <x v="0"/>
    <s v="本品采用特殊细纱支制作而成，在穿着使用时需小心爱护，避免指甲、金属等尖锐物品的勾刮，以防造成面料钩丝及刮痕。"/>
    <s v="棉42%聚酯纤维26.8%腈纶15.6%锦纶14%聚酯薄膜纤维1.6%_x000d_罗纹:腈纶100%"/>
    <s v="合体"/>
    <s v="适中"/>
  </r>
  <r>
    <x v="6"/>
    <s v="1GY1042750090"/>
    <s v="破洞钉珠牛仔外套"/>
    <s v="黑色"/>
    <x v="0"/>
    <x v="0"/>
    <n v="1"/>
    <x v="4"/>
    <n v="899"/>
    <x v="2"/>
    <x v="0"/>
    <s v="本品为原色洗水效果，首次穿着及洗涤会有轻微程度的掉色，属正常现象，建议新品洗涤一次后再穿着，反转单独或与同色衣物一同洗涤，避免接触浅色衣物，以防沾色。"/>
    <s v="棉100%"/>
    <s v="宽松"/>
    <s v="适中"/>
  </r>
  <r>
    <x v="6"/>
    <s v="1GY1044230610"/>
    <s v="钉珠磨破牛仔外套"/>
    <s v="牛仔蓝"/>
    <x v="0"/>
    <x v="0"/>
    <n v="1"/>
    <x v="4"/>
    <n v="899"/>
    <x v="2"/>
    <x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52660610"/>
    <s v="系带长款牛仔外套"/>
    <s v="牛仔蓝"/>
    <x v="0"/>
    <x v="0"/>
    <n v="1"/>
    <x v="24"/>
    <n v="1490"/>
    <x v="1"/>
    <x v="0"/>
    <s v="本品采用牛仔面料，首次穿着及洗涤会有掉色情况，属正常现象，建议新品洗涤一次后再穿着，单独或与同色衣物一同洗涤，避免接触浅色衣物，以防沾色。"/>
    <s v="棉100%"/>
    <s v="宽松"/>
    <s v="长款"/>
  </r>
  <r>
    <x v="6"/>
    <s v="1GY1311840090"/>
    <s v="羊皮机车真皮外套"/>
    <s v="黑色"/>
    <x v="0"/>
    <x v="0"/>
    <n v="1"/>
    <x v="169"/>
    <n v="4390"/>
    <x v="4"/>
    <x v="0"/>
    <s v="1、本品使用天然皮革采用环保工艺制成，轻微的刮痕、毛孔及颜色、纹路不均属于正常风格特点，并非质量问题；"/>
    <s v="羊皮革_x000d_里料:聚酯纤维55%粘纤45%"/>
    <s v="合体"/>
    <s v="适中"/>
  </r>
  <r>
    <x v="6"/>
    <s v="1GZ1049930018"/>
    <s v="花朵刺绣牛仔外套"/>
    <s v="白色"/>
    <x v="0"/>
    <x v="0"/>
    <n v="1"/>
    <x v="4"/>
    <n v="899"/>
    <x v="2"/>
    <x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500050"/>
    <s v="系带毛呢西装外套"/>
    <s v="花灰"/>
    <x v="0"/>
    <x v="0"/>
    <n v="1"/>
    <x v="170"/>
    <n v="2090"/>
    <x v="4"/>
    <x v="0"/>
    <s v="面料:羊毛37%聚酯纤维30%粘纤29%氨纶4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中长"/>
  </r>
  <r>
    <x v="6"/>
    <s v="1GY1041500090"/>
    <s v="系带毛呢西装外套"/>
    <s v="花灰"/>
    <x v="0"/>
    <x v="0"/>
    <n v="1"/>
    <x v="170"/>
    <n v="2090"/>
    <x v="4"/>
    <x v="0"/>
    <s v="面料:羊毛37%聚酯纤维30%粘纤29%氨纶4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中长"/>
  </r>
  <r>
    <x v="6"/>
    <s v="1GY1041670090"/>
    <s v="拉链压褶棒球外套"/>
    <s v="黑色"/>
    <x v="0"/>
    <x v="0"/>
    <n v="1"/>
    <x v="5"/>
    <n v="1190"/>
    <x v="1"/>
    <x v="0"/>
    <s v="面料:聚酯纤维100%_x000d_里料:聚酯纤维55%粘纤45%_x000d_罗纹:粘纤82.3%聚酯纤维15.9%氨纶1.8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670120"/>
    <s v="拉链压褶棒球外套"/>
    <s v="黑色"/>
    <x v="0"/>
    <x v="0"/>
    <n v="1"/>
    <x v="5"/>
    <n v="1190"/>
    <x v="1"/>
    <x v="0"/>
    <s v="面料:聚酯纤维100%_x000d_里料:聚酯纤维55%粘纤45%_x000d_罗纹:粘纤82.3%聚酯纤维15.9%氨纶1.8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850068"/>
    <s v="迷彩印花棒球外套"/>
    <s v="迷彩"/>
    <x v="0"/>
    <x v="0"/>
    <n v="1"/>
    <x v="5"/>
    <n v="11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98%氨纶2%_x000d_里料:聚酯纤维55%粘纤45%_x000d_罗纹:聚酯纤维97.5%氨纶2.5%_x000d_填充料:聚酯纤维100%"/>
    <s v="宽松"/>
    <s v="适中"/>
  </r>
  <r>
    <x v="6"/>
    <s v="1GY1041880018"/>
    <s v="纽扣镶钻长袖外套"/>
    <s v="白色"/>
    <x v="0"/>
    <x v="0"/>
    <n v="1"/>
    <x v="1"/>
    <n v="10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适中"/>
  </r>
  <r>
    <x v="6"/>
    <s v="1GY1041880090"/>
    <s v="纽扣镶钻长袖外套"/>
    <s v="白色"/>
    <x v="0"/>
    <x v="0"/>
    <n v="1"/>
    <x v="1"/>
    <n v="10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100%"/>
    <s v="修身"/>
    <s v="适中"/>
  </r>
  <r>
    <x v="6"/>
    <s v="1GY1042570010"/>
    <s v="刺绣钉珠卫衣外套"/>
    <s v="米白"/>
    <x v="0"/>
    <x v="0"/>
    <n v="1"/>
    <x v="13"/>
    <n v="1290"/>
    <x v="1"/>
    <x v="0"/>
    <s v="面料:棉87.2%聚酯纤维12.8%(绣花线除外)_x000d_罗纹:棉68.9%聚酯纤维28.1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2570090"/>
    <s v="刺绣钉珠卫衣外套"/>
    <s v="米白"/>
    <x v="0"/>
    <x v="0"/>
    <n v="1"/>
    <x v="13"/>
    <n v="1290"/>
    <x v="1"/>
    <x v="0"/>
    <s v="面料:棉87.2%聚酯纤维12.8%(绣花线除外)_x000d_罗纹:棉68.9%聚酯纤维28.1%氨纶3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51610130"/>
    <s v="双排腰带风衣外套"/>
    <s v="玫红"/>
    <x v="0"/>
    <x v="0"/>
    <n v="1"/>
    <x v="25"/>
    <n v="1890"/>
    <x v="3"/>
    <x v="0"/>
    <s v="面料:[面层]棉100%_x000d_[底层]聚酯纤维63.6%粘纤36.4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GY1051610530"/>
    <s v="双排腰带风衣外套"/>
    <s v="玫红"/>
    <x v="0"/>
    <x v="0"/>
    <n v="1"/>
    <x v="25"/>
    <n v="1890"/>
    <x v="3"/>
    <x v="0"/>
    <s v="面料:[面层]棉100%_x000d_[底层]聚酯纤维63.6%粘纤36.4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GY1311830090"/>
    <s v="西装领羊皮革外套"/>
    <s v="黑色"/>
    <x v="0"/>
    <x v="0"/>
    <n v="1"/>
    <x v="171"/>
    <n v="3990"/>
    <x v="4"/>
    <x v="0"/>
    <s v="面料:羊皮革_x000d_里料:聚酯纤维55%粘纤45%"/>
    <s v="产品或产品的某一部分含有2种及以上的纤维时，除了许可不标注的纤维外，在标签上标明的每一种纤维含量允许偏差为5%，填充物的允许偏差为10%."/>
    <s v="合体"/>
    <s v="适中"/>
  </r>
  <r>
    <x v="6"/>
    <s v="1GY1311830120"/>
    <s v="西装领羊皮革外套"/>
    <s v="黑色"/>
    <x v="0"/>
    <x v="0"/>
    <n v="1"/>
    <x v="171"/>
    <n v="3990"/>
    <x v="4"/>
    <x v="0"/>
    <s v="面料:羊皮革_x000d_里料:聚酯纤维55%粘纤45%"/>
    <s v="产品或产品的某一部分含有2种及以上的纤维时，除了许可不标注的纤维外，在标签上标明的每一种纤维含量允许偏差为5%，填充物的允许偏差为10%."/>
    <s v="合体"/>
    <s v="适中"/>
  </r>
  <r>
    <x v="6"/>
    <s v="1GY1041390954"/>
    <s v="格子绑带棉衣外套"/>
    <s v="蓝格"/>
    <x v="0"/>
    <x v="0"/>
    <n v="1"/>
    <x v="24"/>
    <n v="1490"/>
    <x v="1"/>
    <x v="0"/>
    <s v="面料:棉100%_x000d_里布:聚酯纤维55%粘纤45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420520"/>
    <s v="拼接棒球棉衣外套"/>
    <s v="军绿"/>
    <x v="0"/>
    <x v="0"/>
    <n v="1"/>
    <x v="11"/>
    <n v="1690"/>
    <x v="3"/>
    <x v="0"/>
    <s v="面料:聚酯纤维100%_x000d_撞料:羊毛50.4%聚酯纤维30%粘纤19.6%_x000d_里料:聚酯纤维55%粘纤45%_x000d_罗纹:腈纶47.1%棉41.1%聚酯纤维10.5%氨纶1.3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660090"/>
    <s v="贴布棒球棉衣外套"/>
    <s v="黑色"/>
    <x v="0"/>
    <x v="0"/>
    <n v="1"/>
    <x v="8"/>
    <n v="1590"/>
    <x v="3"/>
    <x v="0"/>
    <s v="面料:聚酯纤维97.7%氨纶2.3%(装饰章仔除外)_x000d_里料:聚酯纤维55%粘纤45%_x000d_罗纹:粘纤82.7%聚酯纤维15.4%氨纶1.9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660520"/>
    <s v="贴布棒球棉衣外套"/>
    <s v="黑色"/>
    <x v="0"/>
    <x v="0"/>
    <n v="1"/>
    <x v="8"/>
    <n v="1590"/>
    <x v="3"/>
    <x v="0"/>
    <s v="面料:聚酯纤维97.7%氨纶2.3%(装饰章仔除外)_x000d_里料:聚酯纤维55%粘纤45%_x000d_罗纹:粘纤82.7%聚酯纤维15.4%氨纶1.9%_x000d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GY1041890018"/>
    <s v="滚边提花毛呢外套"/>
    <s v="白色"/>
    <x v="0"/>
    <x v="0"/>
    <n v="1"/>
    <x v="25"/>
    <n v="1890"/>
    <x v="3"/>
    <x v="0"/>
    <s v="本品采用纱支组织疏松型面料，在使用过程中，纱支因摩擦会有少量抽出，此为正常现象；请注意避开尖利物品的勾刺、挂扯，按照洗护标识洗涤，以防止纱支破损。"/>
    <s v="羊毛44.6%腈纶42.3%聚酯纤维13.1%(含微量其他纤维)_x000d_里料:聚酯纤维100%_x000d_编织带:腈纶57.9%羊毛31.1%聚酯纤维6.5%金属镀膜纤维4.5%"/>
    <s v="合体"/>
    <s v="适中"/>
  </r>
  <r>
    <x v="6"/>
    <s v="1GY1041890520"/>
    <s v="滚边提花毛呢外套"/>
    <s v="白色"/>
    <x v="0"/>
    <x v="0"/>
    <n v="1"/>
    <x v="25"/>
    <n v="1890"/>
    <x v="3"/>
    <x v="0"/>
    <s v="本品采用纱支组织疏松型面料，在使用过程中，纱支因摩擦会有少量抽出，此为正常现象；请注意避开尖利物品的勾刺、挂扯，按照洗护标识洗涤，以防止纱支破损。"/>
    <s v="羊毛46.6%腈纶41.6%聚酯纤维11.8%_x000d_里料:聚酯纤维100%_x000d_编织带:腈纶58.2%聚酯纤维30.6%金属镀膜纤维11.2%"/>
    <s v="合体"/>
    <s v="适中"/>
  </r>
  <r>
    <x v="6"/>
    <s v="1GY1044240090"/>
    <s v="交叉绑带棉衣外套"/>
    <s v="黑色"/>
    <x v="0"/>
    <x v="0"/>
    <n v="1"/>
    <x v="13"/>
    <n v="1290"/>
    <x v="1"/>
    <x v="0"/>
    <s v="本品采用纱支组织疏松型面料，在使用过程中，纱支因摩擦会有少量抽出，此为正常现象；请注意避开尖利物品的勾刺、挂扯，按照洗护标识洗涤，以防止纱支破损。"/>
    <s v="聚酯纤维100%_x000d_里料:聚酯纤维55%粘纤45%_x000d_填充物:聚酯纤维100%"/>
    <s v="宽松"/>
    <s v="适中"/>
  </r>
  <r>
    <x v="6"/>
    <s v="1GY1051650954"/>
    <s v="格子排扣棉衣外套"/>
    <s v="蓝格"/>
    <x v="0"/>
    <x v="0"/>
    <n v="1"/>
    <x v="25"/>
    <n v="1890"/>
    <x v="3"/>
    <x v="0"/>
    <s v="面料:棉100%_x000d_里布:聚酯纤维55%粘纤45%_x000d_填充物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JY4044120120"/>
    <s v="中长刺绣棉衣外套"/>
    <s v="大红"/>
    <x v="0"/>
    <x v="0"/>
    <n v="1"/>
    <x v="172"/>
    <n v="1690"/>
    <x v="3"/>
    <x v="1"/>
    <s v="面料:[底布]聚酯纤维100%[绣花线]聚酯纤维、粘纤_x000d__x000d_里料:聚酯纤维100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JY4054170530"/>
    <s v="【917店庆周1045元】长款加厚风衣外套"/>
    <s v="卡其"/>
    <x v="0"/>
    <x v="0"/>
    <n v="1"/>
    <x v="173"/>
    <n v="2090"/>
    <x v="4"/>
    <x v="1"/>
    <s v="面料:聚酯纤维100%_x000d__x000d_里料:聚酯纤维100%_x000d__x000d_内胆面料:聚酯纤维100%_x000d__x000d_填充物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JY4311760090"/>
    <s v="斜襟羊皮机车外套"/>
    <s v="黑色"/>
    <x v="0"/>
    <x v="0"/>
    <n v="1"/>
    <x v="174"/>
    <n v="4990"/>
    <x v="4"/>
    <x v="0"/>
    <s v="1、本品使用天然皮革采用环保工艺制成，轻微的刮痕、毛孔及颜色、纹路不均属于正常风格特点，并非质量问题；"/>
    <s v="羊皮革_x000d__x000d_里料:聚酯纤维100%"/>
    <s v="宽松"/>
    <s v="适中"/>
  </r>
  <r>
    <x v="6"/>
    <s v="1JY4311760120"/>
    <s v="斜襟羊皮机车外套"/>
    <s v="黑色"/>
    <x v="0"/>
    <x v="0"/>
    <n v="1"/>
    <x v="174"/>
    <n v="4990"/>
    <x v="4"/>
    <x v="0"/>
    <s v="1、本品使用天然皮革采用环保工艺制成，轻微的刮痕、毛孔及颜色、纹路不均属于正常风格特点，并非质量问题；"/>
    <s v="羊皮革_x000d__x000d_里料:聚酯纤维100%"/>
    <s v="宽松"/>
    <s v="适中"/>
  </r>
  <r>
    <x v="6"/>
    <s v="1JY4044250120"/>
    <s v="【917店庆周549元】印花棒球棉衣外套"/>
    <s v="大红"/>
    <x v="0"/>
    <x v="0"/>
    <n v="1"/>
    <x v="162"/>
    <n v="969"/>
    <x v="0"/>
    <x v="1"/>
    <m/>
    <s v="聚酯纤维100%_x000d__x000d_里料:聚酯纤维100%_x000d__x000d_罗纹:棉83.4%聚酯纤维14.8%氨纶1.8%(连接线除外)_x000d__x000d_填充物:聚酯纤维100%"/>
    <s v="宽松"/>
    <s v="适中"/>
  </r>
  <r>
    <x v="6"/>
    <s v="1JY4044490520"/>
    <s v="【917店庆周795元】毛绒连帽棉衣外套"/>
    <s v="军绿"/>
    <x v="0"/>
    <x v="0"/>
    <n v="1"/>
    <x v="38"/>
    <n v="1590"/>
    <x v="3"/>
    <x v="1"/>
    <s v="面料:聚酯纤维82.5%棉17.5%(绣花线除外)_x000d_里料:聚酯纤维100%_x000d_帽里:聚酯纤维100%_x000d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JH4042240510"/>
    <s v="PU拼仿毛机车外套"/>
    <s v="绿色"/>
    <x v="0"/>
    <x v="0"/>
    <n v="1"/>
    <x v="46"/>
    <n v="1290"/>
    <x v="1"/>
    <x v="1"/>
    <s v="光泽感镜面PU；率性机车款外套；拼接仿羊羔毛。"/>
    <m/>
    <s v="宽松"/>
    <s v="适中"/>
  </r>
  <r>
    <x v="6"/>
    <s v="1JH4053840840"/>
    <s v="【917店庆周649元】绒面拼撞色长外套"/>
    <s v="灰杏"/>
    <x v="0"/>
    <x v="0"/>
    <n v="1"/>
    <x v="46"/>
    <n v="1290"/>
    <x v="1"/>
    <x v="1"/>
    <s v="本品采用易掉毛面里料，不可与染色內搭一起穿著。"/>
    <s v="聚酯纤维100%_x000d_里料:聚酯纤维100%_x000d_撞料:[基布]聚酯纤维100%[底层]聚酯纤维100%[材质鉴别]聚氨酯(PU)人造革"/>
    <s v="合体"/>
    <s v="长款"/>
  </r>
  <r>
    <x v="6"/>
    <s v="1JY4040030090"/>
    <s v="【917店庆周839元】丝绒刺绣棒球外套"/>
    <s v="黑色"/>
    <x v="0"/>
    <x v="0"/>
    <n v="1"/>
    <x v="19"/>
    <n v="1590"/>
    <x v="3"/>
    <x v="1"/>
    <s v="本品为丝绒面料，穿着时请小心爱护，请勿用力拉扯面料，切不可揉搓及绞拧，请勿压烫，如需要请采用蒸汽挂烫。"/>
    <s v="聚酯纤维90%氨纶10%(绣花线除外)_x000d_里料:聚酯纤维100%_x000d_罗纹:腈纶48.4%棉39.9%聚酯纤维10.3%氨纶1.4%_x000d_填充料:聚酯纤维100%"/>
    <s v="宽松"/>
    <s v="适中"/>
  </r>
  <r>
    <x v="6"/>
    <s v="1JY4050750810"/>
    <s v="刺绣钉珠长款风衣"/>
    <s v="啡色"/>
    <x v="0"/>
    <x v="0"/>
    <n v="1"/>
    <x v="175"/>
    <n v="1990"/>
    <x v="3"/>
    <x v="1"/>
    <s v="面料:面层:棉72.3%锦纶27.7%(含粘合剂)_x000d_底层:棉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JY3043430120"/>
    <s v="贴布绣棒球款外套"/>
    <s v="黑色"/>
    <x v="0"/>
    <x v="0"/>
    <n v="1"/>
    <x v="0"/>
    <n v="999"/>
    <x v="0"/>
    <x v="0"/>
    <s v="面料:锦纶100%_x000d_里料:聚酯纤维100%_x000d_填充物:聚酯纤维100%_x000d_罗纹:腈纶48.9%棉38.7%聚酯纤维11.1%氨纶1.3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JH3037680530"/>
    <s v="V领荷叶针织外套"/>
    <s v="玫红"/>
    <x v="0"/>
    <x v="0"/>
    <n v="1"/>
    <x v="23"/>
    <n v="599"/>
    <x v="7"/>
    <x v="0"/>
    <s v="面料:羊毛29.8%粘纤28.6%锦纶26.4%兔毛15.2%"/>
    <s v="产品或产品的某一部分含有2种及以上的纤维时，除了许可不标注的纤维外，在标签上标明的每一种纤维含量允许偏差为5%，填充物的允许偏差为10%."/>
    <s v="合体"/>
    <s v="适中"/>
  </r>
  <r>
    <x v="6"/>
    <s v="1JY3043430090"/>
    <s v="【917店庆周539元】贴布绣棒球款外套"/>
    <s v="黑色"/>
    <x v="0"/>
    <x v="0"/>
    <n v="1"/>
    <x v="111"/>
    <n v="999"/>
    <x v="0"/>
    <x v="1"/>
    <s v="面料:锦纶100%_x000d_里料:聚酯纤维100%_x000d_填充物:聚酯纤维100%_x000d_罗纹:腈纶48.9%棉38.7%聚酯纤维11.1%氨纶1.3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JY3045970800"/>
    <s v="丝绒刺绣棒球外套"/>
    <s v="深啡"/>
    <x v="0"/>
    <x v="0"/>
    <n v="1"/>
    <x v="32"/>
    <n v="1390"/>
    <x v="1"/>
    <x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</r>
  <r>
    <x v="6"/>
    <s v="1JH3057570530"/>
    <s v="【917店庆周849元】系带长款风衣外套"/>
    <s v="卡其"/>
    <x v="0"/>
    <x v="0"/>
    <n v="1"/>
    <x v="176"/>
    <n v="1690"/>
    <x v="3"/>
    <x v="1"/>
    <s v="面料:[面层]棉72.3%锦纶27.7%_x000d__x000d_[底层]棉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JH3059730130"/>
    <s v="【917店庆周845元】双排扣系带长风衣"/>
    <s v="玫红"/>
    <x v="0"/>
    <x v="0"/>
    <n v="1"/>
    <x v="172"/>
    <n v="1690"/>
    <x v="3"/>
    <x v="1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d__x000d_里料:聚酯纤维100%"/>
    <s v="宽松"/>
    <s v="长款"/>
  </r>
  <r>
    <x v="6"/>
    <s v="1JH3037680130"/>
    <s v="【917店庆周299元】V领荷叶针织外套"/>
    <s v="玫红"/>
    <x v="0"/>
    <x v="0"/>
    <n v="1"/>
    <x v="69"/>
    <n v="599"/>
    <x v="7"/>
    <x v="1"/>
    <s v="面料:羊毛29.8%粘纤28.6%锦纶26.4%兔毛15.2%"/>
    <s v="产品或产品的某一部分含有2种及以上的纤维时，除了许可不标注的纤维外，在标签上标明的每一种纤维含量允许偏差为5%，填充物的允许偏差为10%."/>
    <s v="合体"/>
    <s v="适中"/>
  </r>
  <r>
    <x v="6"/>
    <s v="1JH3049750610"/>
    <s v="【917店庆周795元】宽松毛领牛仔外套"/>
    <s v="牛仔蓝"/>
    <x v="0"/>
    <x v="0"/>
    <n v="1"/>
    <x v="38"/>
    <n v="1590"/>
    <x v="3"/>
    <x v="1"/>
    <s v="毛领及内胆请取下单独洗涤。"/>
    <s v="棉100%(含微量其他纤维)_x000d__x000d_人造毛:[地布]聚酯纤维100%[绒毛]腈纶100%_x000d__x000d_里料:棉100%_x000d__x000d_内胆填充物:聚酯纤维100%"/>
    <s v="宽松"/>
    <s v="适中"/>
  </r>
  <r>
    <x v="6"/>
    <s v="1JY3032360090"/>
    <s v="撞色棒球针织外套"/>
    <s v="黑色"/>
    <x v="0"/>
    <x v="0"/>
    <n v="1"/>
    <x v="15"/>
    <n v="799"/>
    <x v="6"/>
    <x v="0"/>
    <s v="面料:腈纶74.9%羊毛15%锦纶10.1%_x000d_罗纹:腈纶70.7%锦纶17.1%羊毛12.2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JY3032360120"/>
    <s v="撞色棒球针织外套"/>
    <s v="黑色"/>
    <x v="0"/>
    <x v="0"/>
    <n v="1"/>
    <x v="15"/>
    <n v="799"/>
    <x v="6"/>
    <x v="0"/>
    <s v="面料:腈纶74.9%羊毛15%锦纶10.1%_x000d_罗纹:腈纶70.7%锦纶17.1%羊毛12.2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JY3043540660"/>
    <s v="丝绒金属开叉外套"/>
    <s v="宝蓝"/>
    <x v="0"/>
    <x v="0"/>
    <n v="1"/>
    <x v="3"/>
    <n v="1390"/>
    <x v="1"/>
    <x v="0"/>
    <s v="本品面料为丝绒面料，穿着时请小心爱护，请勿用力拉扯面料，切不可揉搓及绞拧，请勿压烫，如需要请采用蒸汽挂烫。"/>
    <s v="[面层]聚酯纤维92.2%氨纶7.8%_x000d_[底层]聚酯纤维95.9%氨纶4.1%_x000d_里料:聚酯纤维55%粘纤45%"/>
    <s v="宽松"/>
    <s v="适中"/>
  </r>
  <r>
    <x v="6"/>
    <s v="1JY3313910090"/>
    <s v="羊皮机车皮衣外套"/>
    <s v="黑色"/>
    <x v="0"/>
    <x v="0"/>
    <n v="1"/>
    <x v="177"/>
    <n v="3990"/>
    <x v="4"/>
    <x v="1"/>
    <s v="1、本品使用天然皮革采用环保工艺制成，轻微的刮痕、毛孔及颜色、纹路不均属于正常风格特点，并非质量问题；"/>
    <s v="羊皮革_x000d_里料:聚酯纤维55%粘纤45%"/>
    <s v="合体"/>
    <s v="适中"/>
  </r>
  <r>
    <x v="6"/>
    <s v="1JY3043750090"/>
    <s v="【917店庆周419元】连帽拼卫衣式外套"/>
    <s v="黑色"/>
    <x v="0"/>
    <x v="0"/>
    <n v="1"/>
    <x v="29"/>
    <n v="839"/>
    <x v="2"/>
    <x v="1"/>
    <s v="仿卫衣款外套结合连帽抽绳设计，经典而简约，演绎随性休闲风；左袖拼接丝绒+金属圆环拉链，打破衣衫单调感，增添随性时尚气息；优质鱼鳞卫衣面料，含棉材质具有亲肤性，柔和舒适。"/>
    <s v="棉87.4%聚酯纤维12.6%_x000d_罗纹:棉70.5%聚酯纤维27%氨纶2.5%"/>
    <s v="宽松"/>
    <s v="适中"/>
  </r>
  <r>
    <x v="6"/>
    <s v="1JY3043750520"/>
    <s v="【917店庆周419元】连帽拼卫衣式外套"/>
    <s v="黑色"/>
    <x v="0"/>
    <x v="0"/>
    <n v="1"/>
    <x v="29"/>
    <n v="839"/>
    <x v="2"/>
    <x v="1"/>
    <s v="仿卫衣款外套结合连帽抽绳设计，经典而简约，演绎随性休闲风；左袖拼接丝绒+金属圆环拉链，打破衣衫单调感，增添随性时尚气息；优质鱼鳞卫衣面料，含棉材质具有亲肤性，柔和舒适。"/>
    <s v="棉87.4%聚酯纤维12.6%_x000d_罗纹:棉70.5%聚酯纤维27%氨纶2.5%"/>
    <s v="宽松"/>
    <s v="适中"/>
  </r>
  <r>
    <x v="6"/>
    <s v="1JY3046010520"/>
    <s v="卡通刺绣休闲外套"/>
    <s v="军绿"/>
    <x v="0"/>
    <x v="0"/>
    <n v="1"/>
    <x v="31"/>
    <n v="999"/>
    <x v="0"/>
    <x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d_绣花线:聚酯纤维100%_x000d_里料:棉100%"/>
    <s v="宽松"/>
    <s v="适中"/>
  </r>
  <r>
    <x v="6"/>
    <s v="1JY3046010532"/>
    <s v="卡通刺绣休闲外套"/>
    <s v="军绿"/>
    <x v="0"/>
    <x v="0"/>
    <n v="1"/>
    <x v="31"/>
    <n v="999"/>
    <x v="0"/>
    <x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d_绣花线:聚酯纤维100%_x000d_里料:棉100%"/>
    <s v="宽松"/>
    <s v="适中"/>
  </r>
  <r>
    <x v="6"/>
    <s v="1JH3317500090"/>
    <s v="真皮短款皮衣外套"/>
    <s v="黑色"/>
    <x v="0"/>
    <x v="0"/>
    <n v="1"/>
    <x v="178"/>
    <n v="3690"/>
    <x v="4"/>
    <x v="1"/>
    <s v="1、本品使用天然皮革采用环保工艺制成，轻微的刮痕、毛孔及颜色、纹路不均属于正常风格特点，并非质量问题；"/>
    <s v="羊皮革_x000d_里料:聚酯纤维100%"/>
    <s v="合体"/>
    <s v="短款"/>
  </r>
  <r>
    <x v="6"/>
    <s v="1JY3032170090"/>
    <s v="【917店庆周399元】撞色图案针织外套"/>
    <s v="黑色"/>
    <x v="0"/>
    <x v="0"/>
    <n v="1"/>
    <x v="20"/>
    <n v="739"/>
    <x v="6"/>
    <x v="1"/>
    <s v="面料:粘纤73.1%锦纶26.9%(绣花线除外)_x000d_黑色罗纹:粘纤63.8%锦纶36.2%_x000d_白色罗纹:粘纤50.9%锦纶49.1%"/>
    <s v="产品或产品的某一部分含有2种及以上的纤维时，除了许可不标注的纤维外，在标签上标明的每一种纤维含量允许偏差为5%，填充物的允许偏差为10%."/>
    <s v="修身"/>
    <s v="适中"/>
  </r>
  <r>
    <x v="6"/>
    <s v="1JY3032170120"/>
    <s v="【917店庆周399元】撞色图案针织外套"/>
    <s v="黑色"/>
    <x v="0"/>
    <x v="0"/>
    <n v="1"/>
    <x v="20"/>
    <n v="739"/>
    <x v="6"/>
    <x v="1"/>
    <s v="面料:粘纤75.6%锦纶24.4%(绣花线除外)_x000d_大红罗纹:粘纤53.9%锦纶46.1%_x000d_白色罗纹:粘纤50.9%锦纶49.1%"/>
    <s v="产品或产品的某一部分含有2种及以上的纤维时，除了许可不标注的纤维外，在标签上标明的每一种纤维含量允许偏差为5%，填充物的允许偏差为10%."/>
    <s v="修身"/>
    <s v="适中"/>
  </r>
  <r>
    <x v="6"/>
    <s v="1JY3032170600"/>
    <s v="【917店庆周399元】撞色图案针织外套"/>
    <s v="黑色"/>
    <x v="0"/>
    <x v="0"/>
    <n v="1"/>
    <x v="20"/>
    <n v="739"/>
    <x v="6"/>
    <x v="1"/>
    <s v="面料:粘纤74.7%锦纶25.3%(绣花线除外)_x000d_蓝色罗纹:粘纤53.9%锦纶46.1%_x000d_白色罗纹:粘纤50.9%锦纶49.1%"/>
    <s v="产品或产品的某一部分含有2种及以上的纤维时，除了许可不标注的纤维外，在标签上标明的每一种纤维含量允许偏差为5%，填充物的允许偏差为10%."/>
    <s v="修身"/>
    <s v="适中"/>
  </r>
  <r>
    <x v="6"/>
    <s v="1JY3032360600"/>
    <s v="【917店庆周399元】撞色棒球针织外套"/>
    <s v="黑色"/>
    <x v="0"/>
    <x v="0"/>
    <n v="1"/>
    <x v="20"/>
    <n v="799"/>
    <x v="6"/>
    <x v="1"/>
    <s v="面料:腈纶74.9%羊毛15%锦纶10.1%_x000d_罗纹:腈纶70.7%锦纶17.1%羊毛12.2%"/>
    <s v="产品或产品的某一部分含有2种及以上的纤维时，除了许可不标注的纤维外，在标签上标明的每一种纤维含量允许偏差为5%，填充物的允许偏差为10%."/>
    <s v="宽松"/>
    <s v="中长"/>
  </r>
  <r>
    <x v="6"/>
    <s v="1JH3047220090"/>
    <s v="宽松立领休闲长袖外套"/>
    <s v="黑色"/>
    <x v="0"/>
    <x v="0"/>
    <n v="1"/>
    <x v="4"/>
    <n v="899"/>
    <x v="2"/>
    <x v="0"/>
    <s v="面料:[面层]聚酯纤维100%[底层]聚酯纤维91.7%氨纶8.3%_x000d_袋布/内贴:聚酯纤维100%_x000d_罗纹:棉71.8%聚酯纤维25.1%氨纶3.1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JH3047340530"/>
    <s v="收腰系带风衣外套"/>
    <s v="卡其"/>
    <x v="0"/>
    <x v="0"/>
    <n v="1"/>
    <x v="3"/>
    <n v="1390"/>
    <x v="1"/>
    <x v="0"/>
    <s v="面料:[面层]棉100%_x000d_[底层]聚酯纤维100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6"/>
    <s v="1JH3057960120"/>
    <s v="PU光面系带长风衣"/>
    <s v="黑色"/>
    <x v="0"/>
    <x v="0"/>
    <n v="1"/>
    <x v="11"/>
    <n v="1690"/>
    <x v="3"/>
    <x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粘纤49.7%_x000d_[材质鉴别]聚氨酯(PU)人造革_x000d_内贴:棉100%"/>
    <s v="宽松"/>
    <s v="长款"/>
  </r>
  <r>
    <x v="6"/>
    <s v="1JH3047220120"/>
    <s v="【917店庆周449元】宽松立领休闲长袖外套"/>
    <s v="黑色"/>
    <x v="0"/>
    <x v="0"/>
    <n v="1"/>
    <x v="27"/>
    <n v="899"/>
    <x v="2"/>
    <x v="1"/>
    <s v="面料:[面层]聚酯纤维100%[底层]聚酯纤维91.7%氨纶8.3%_x000d_袋布/内贴:聚酯纤维100%_x000d_罗纹:棉71.8%聚酯纤维25.1%氨纶3.1%"/>
    <s v="产品或产品的某一部分含有2种及以上的纤维时，除了许可不标注的纤维外，在标签上标明的每一种纤维含量允许偏差为5%，填充物的允许偏差为10%."/>
    <s v="宽松"/>
    <s v="适中"/>
  </r>
  <r>
    <x v="6"/>
    <s v="1JH3317360530"/>
    <s v="真皮撞色皮衣外套"/>
    <s v="卡其"/>
    <x v="0"/>
    <x v="0"/>
    <n v="1"/>
    <x v="179"/>
    <n v="4590"/>
    <x v="4"/>
    <x v="1"/>
    <s v="1、本品使用天然皮革采用环保工艺制成，轻微的刮痕、毛孔及颜色、纹路不均属于正常风格特点，并非质量问题；"/>
    <s v="牛皮革_x000d_里料:聚酯纤维100%_x000d_内贴:棉100%"/>
    <s v="合体"/>
    <s v="适中"/>
  </r>
  <r>
    <x v="6"/>
    <s v="1JH3047800000"/>
    <s v="【917店庆周499元】撞连帽收腰长风衣"/>
    <s v="漂白"/>
    <x v="0"/>
    <x v="0"/>
    <n v="1"/>
    <x v="31"/>
    <n v="999"/>
    <x v="0"/>
    <x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d_里料:聚酯纤维100%"/>
    <s v="宽松"/>
    <s v="长款"/>
  </r>
  <r>
    <x v="6"/>
    <s v="1JH3047800650"/>
    <s v="【917店庆周499元】撞连帽收腰长风衣"/>
    <s v="漂白"/>
    <x v="0"/>
    <x v="0"/>
    <n v="1"/>
    <x v="31"/>
    <n v="999"/>
    <x v="0"/>
    <x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d_里料:聚酯纤维100%"/>
    <s v="宽松"/>
    <s v="长款"/>
  </r>
  <r>
    <x v="6"/>
    <s v="1JH3057960090"/>
    <s v="【917店庆周845元】PU光面系带长风衣"/>
    <s v="黑色"/>
    <x v="0"/>
    <x v="0"/>
    <n v="1"/>
    <x v="172"/>
    <n v="1690"/>
    <x v="3"/>
    <x v="1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粘纤49.7%_x000d_[材质鉴别]聚氨酯(PU)人造革_x000d_内贴:棉100%"/>
    <s v="宽松"/>
    <s v="长款"/>
  </r>
  <r>
    <x v="6"/>
    <s v="1JH3057960700"/>
    <s v="【917店庆周845元】PU亮面系带长风衣"/>
    <s v="黑色"/>
    <x v="0"/>
    <x v="0"/>
    <n v="1"/>
    <x v="172"/>
    <n v="1690"/>
    <x v="3"/>
    <x v="1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粘纤49.7%_x000d_[材质鉴别]聚氨酯(PU)人造革_x000d_内贴:棉100%"/>
    <s v="宽松"/>
    <s v="长款"/>
  </r>
  <r>
    <x v="6"/>
    <s v="1JH3317170090"/>
    <s v="羊皮短款皮衣机车外套"/>
    <s v="黑色"/>
    <x v="0"/>
    <x v="0"/>
    <n v="1"/>
    <x v="180"/>
    <n v="3790"/>
    <x v="4"/>
    <x v="1"/>
    <s v="1、本品使用天然皮革采用环保工艺制成，轻微的刮痕、毛孔及颜色、纹路不均属于正常风格特点，并非质量问题；_x000d_2、避免高温、雨淋、日晒、钩刮，以免皮面变色、严重划痕或变硬；请避开浅色衣物穿着，尤其在雨水或出汗情况下；_x000d_3、油污或脏污时，只可交专业皮衣护理店进行专业护理，不可自行清洗；_x000d_4、不慎弄湿应以干布吸干水分，置于通风处风干，不可使用风筒或熨斗；_x000d_5、收藏时，请使用适合肩宽的衣架，套上通风衣套存放于阴凉通风干燥处，切勿挤压。"/>
    <s v="羊皮革_x000d_里料:聚酯纤维100%"/>
    <s v="合体"/>
    <s v="短款"/>
  </r>
  <r>
    <x v="6"/>
    <s v="1JY3045590090"/>
    <s v="钉珠棒球款外套"/>
    <s v="黑色"/>
    <x v="0"/>
    <x v="0"/>
    <n v="1"/>
    <x v="0"/>
    <n v="999"/>
    <x v="0"/>
    <x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粘纤41.8%(绣花线除外)_x000d_里料:聚酯纤维100%_x000d_罗纹:粘纤83.6%聚酯纤维14.6%氨纶1.8%"/>
    <s v="宽松"/>
    <s v="适中"/>
  </r>
  <r>
    <x v="6"/>
    <s v="1JY3045590181"/>
    <s v="钉珠棒球款外套"/>
    <s v="黑色"/>
    <x v="0"/>
    <x v="0"/>
    <n v="1"/>
    <x v="0"/>
    <n v="999"/>
    <x v="0"/>
    <x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粘纤41.8%(绣花线除外)_x000d_里料:聚酯纤维100%_x000d_罗纹:粘纤83.6%聚酯纤维14.6%氨纶1.8%"/>
    <s v="宽松"/>
    <s v="适中"/>
  </r>
  <r>
    <x v="6"/>
    <s v="1JY3045590520"/>
    <s v="【917店庆周499元】钉珠棒球款外套"/>
    <s v="黑色"/>
    <x v="0"/>
    <x v="0"/>
    <n v="1"/>
    <x v="31"/>
    <n v="999"/>
    <x v="0"/>
    <x v="1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粘纤41.8%(绣花线除外)_x000d_里料:聚酯纤维100%_x000d_罗纹:粘纤83.6%聚酯纤维14.6%氨纶1.8%"/>
    <s v="宽松"/>
    <s v="适中"/>
  </r>
  <r>
    <x v="6"/>
    <s v="1JH2044780090"/>
    <s v="睡衣风印花长外套"/>
    <s v="黑色"/>
    <x v="0"/>
    <x v="0"/>
    <n v="1"/>
    <x v="43"/>
    <n v="799"/>
    <x v="6"/>
    <x v="1"/>
    <s v="摩登睡衣风外套，打造流畅飘逸轮廓，造型率性又时髦，个性吸睛"/>
    <s v="聚酯纤维96.6%氨纶3.4%_x000d_腰带:聚酯纤维95%氨纶5%"/>
    <s v="合体"/>
    <s v="长款"/>
  </r>
  <r>
    <x v="6"/>
    <s v="1JH2046110610"/>
    <s v="刺绣洗水牛仔外套"/>
    <s v="牛仔蓝"/>
    <x v="0"/>
    <x v="0"/>
    <n v="1"/>
    <x v="20"/>
    <n v="999"/>
    <x v="0"/>
    <x v="1"/>
    <s v="率性牛仔碰撞柔美绣花，摩登外套与大热运动装同样合衬，时髦精致"/>
    <s v="棉100%(绣花线除外)_x000d_里布:聚酯纤维80%棉20%"/>
    <s v="合体"/>
    <s v="适中"/>
  </r>
  <r>
    <x v="6"/>
    <s v="1JY2041550018"/>
    <s v="拼接镂空长袖棒球外套"/>
    <s v="白色"/>
    <x v="0"/>
    <x v="0"/>
    <n v="1"/>
    <x v="43"/>
    <n v="799"/>
    <x v="6"/>
    <x v="1"/>
    <s v="大热棒球外套款式；摩登小立领；拼接镂空蕾丝编织；精选亮泽缎面材质"/>
    <s v="作为摩登外披，加入时髦内衬，肌肤若隐若现，增添性感迷人气息"/>
    <s v="宽松"/>
    <s v="适中"/>
  </r>
  <r>
    <x v="6"/>
    <s v="1JH2044290530"/>
    <s v="亮片钉珠马甲外套"/>
    <s v="卡其"/>
    <x v="0"/>
    <x v="0"/>
    <n v="1"/>
    <x v="49"/>
    <n v="899"/>
    <x v="2"/>
    <x v="1"/>
    <s v="摩登利落单品，作时髦外披轻松易搭，彰显个性魅力"/>
    <s v="棉100%"/>
    <s v="宽松"/>
    <s v="中长"/>
  </r>
  <r>
    <x v="6"/>
    <s v="1JH2044300160"/>
    <s v="印花睡衣风长外套"/>
    <s v="浅粉红"/>
    <x v="0"/>
    <x v="0"/>
    <n v="1"/>
    <x v="43"/>
    <n v="799"/>
    <x v="6"/>
    <x v="1"/>
    <s v="睡衣风摩登外套，洋溢慵懒与性感气息，提升造型摩登感"/>
    <m/>
    <s v="宽松"/>
    <s v="长款"/>
  </r>
  <r>
    <x v="6"/>
    <s v="1JY2051030462"/>
    <s v="雪纺睡衣款长风衣外套"/>
    <s v="黑色"/>
    <x v="0"/>
    <x v="0"/>
    <n v="1"/>
    <x v="21"/>
    <n v="639"/>
    <x v="5"/>
    <x v="0"/>
    <s v="时尚睡衣款外套；翻驳西装领；实用收腰系带；精选亮泽缎面雪纺料"/>
    <s v="时髦亮眼单品，衬托造型慵懒娇柔气息，透露都会浪漫感，自信吸睛"/>
    <s v="宽松"/>
    <s v="长款"/>
  </r>
  <r>
    <x v="6"/>
    <s v="1JY2051030090"/>
    <s v="雪纺绑带风衣外套"/>
    <s v="黑色"/>
    <x v="0"/>
    <x v="0"/>
    <n v="1"/>
    <x v="54"/>
    <n v="639"/>
    <x v="5"/>
    <x v="1"/>
    <s v="时尚睡衣款外套；翻驳西装领；实用收腰系带；精选亮泽缎面雪纺料"/>
    <s v="加入气质连衣裙，摩登黑白配让造型更显优雅迷人，展现时髦自信"/>
    <s v="宽松"/>
    <s v="长款"/>
  </r>
  <r>
    <x v="6"/>
    <s v="1JY2051040530"/>
    <s v="【折后价449.5元】翻领长款马甲无袖外套"/>
    <s v="卡其"/>
    <x v="0"/>
    <x v="0"/>
    <n v="1"/>
    <x v="49"/>
    <n v="899"/>
    <x v="2"/>
    <x v="1"/>
    <s v="合体长款版型；率性西装领；收腰系带设计；优质弹力面料"/>
    <s v="配以简约衣衫，提示造型层次魅力，彰显摩登格调，率性大气"/>
    <s v="合体"/>
    <s v="长款"/>
  </r>
  <r>
    <x v="6"/>
    <s v="1JH2044020090"/>
    <s v="撞色睡衣风长外套"/>
    <s v="黑色"/>
    <x v="0"/>
    <x v="0"/>
    <n v="1"/>
    <x v="49"/>
    <n v="899"/>
    <x v="2"/>
    <x v="1"/>
    <s v="单穿也同样合适，仅需加入气质鞋包，即可演绎时髦都会印象"/>
    <s v="本品采用纱支组织疏松型面料，在使用过程中，纱支因摩擦会有少量抽出，此为正常现象；请注意避开尖利物品的勾刺、挂扯，使用网袋包裹洗涤，以防止纱支破损。"/>
    <s v="合体"/>
    <s v="长款"/>
  </r>
  <r>
    <x v="6"/>
    <s v="1JH2044020120"/>
    <s v="撞色睡衣风长外套"/>
    <s v="黑色"/>
    <x v="0"/>
    <x v="0"/>
    <n v="1"/>
    <x v="49"/>
    <n v="899"/>
    <x v="2"/>
    <x v="1"/>
    <s v="单穿也同样合适，仅需加入气质鞋包，即可演绎时髦都会印象"/>
    <s v="本品采用纱支组织疏松型面料，在使用过程中，纱支因摩擦会有少量抽出，此为正常现象；请注意避开尖利物品的勾刺、挂扯，使用网袋包裹洗涤，以防止纱支破损。"/>
    <s v="合体"/>
    <s v="长款"/>
  </r>
  <r>
    <x v="6"/>
    <s v="1JY1050800530"/>
    <s v="【活动价903元】西装领纯棉长风衣外套"/>
    <s v="军绿"/>
    <x v="0"/>
    <x v="0"/>
    <n v="1"/>
    <x v="61"/>
    <n v="1290"/>
    <x v="1"/>
    <x v="1"/>
    <s v="长款宽松版型；西装翻驳领+开襟暗扣；精选优质透气棉质材质"/>
    <s v="摩登风衣外套，碰撞简约穿搭，带来率性欧美时髦气息，格外亮眼"/>
    <s v="宽松"/>
    <s v="长款"/>
  </r>
  <r>
    <x v="6"/>
    <s v="1JY1055420010"/>
    <s v="西装领长风衣外套"/>
    <s v="米白"/>
    <x v="0"/>
    <x v="0"/>
    <n v="1"/>
    <x v="71"/>
    <n v="1490"/>
    <x v="1"/>
    <x v="1"/>
    <s v="长款合体版型；西装翻驳领+袖口下摆开叉；复古双排扣设计"/>
    <s v="与同色阔腿裤穿搭，轻松演绎摩登欧美印象，尽展自信都会魅力"/>
    <s v="合体"/>
    <s v="长款"/>
  </r>
  <r>
    <x v="6"/>
    <s v="1JY1041010650"/>
    <s v="刺绣撞色棒球外套"/>
    <s v="深蓝"/>
    <x v="0"/>
    <x v="0"/>
    <n v="1"/>
    <x v="73"/>
    <n v="939"/>
    <x v="0"/>
    <x v="1"/>
    <s v="时尚棒球服款；摩登小立领；对称刺绣公鸡图案；撞色插肩袖设计"/>
    <s v="与牛仔下装尤为合衬，加入棒球帽更显时髦感，混搭打造摩登活力"/>
    <s v="宽松"/>
    <s v="适中"/>
  </r>
  <r>
    <x v="6"/>
    <s v="1JY1050670120"/>
    <s v="收腰双排棉衣外套"/>
    <s v="大红"/>
    <x v="0"/>
    <x v="0"/>
    <n v="1"/>
    <x v="181"/>
    <n v="1690"/>
    <x v="3"/>
    <x v="1"/>
    <s v="长款收腰版型；复古翻驳领+双排扣；温暖夹层设计"/>
    <s v="与黑、白穿搭是亮眼优选，更能凸显摩登品位，更显格调迷人"/>
    <s v="合体"/>
    <s v="长款"/>
  </r>
  <r>
    <x v="6"/>
    <s v="1JY1050670888"/>
    <s v="收腰双排棉衣外套"/>
    <s v="大红"/>
    <x v="0"/>
    <x v="0"/>
    <n v="1"/>
    <x v="181"/>
    <n v="1690"/>
    <x v="3"/>
    <x v="1"/>
    <s v="长款收腰版型；复古翻驳领+双排扣；温暖夹层设计"/>
    <s v="与修身牛仔同样合适，优雅与率性糅合，打造时尚格调新气息"/>
    <s v="合体"/>
    <s v="长款"/>
  </r>
  <r>
    <x v="6"/>
    <s v="1JY1051220090"/>
    <s v="长款双排扣外套大衣"/>
    <s v="黑色"/>
    <x v="0"/>
    <x v="0"/>
    <n v="1"/>
    <x v="71"/>
    <n v="1490"/>
    <x v="1"/>
    <x v="1"/>
    <s v="合体长款版型；撞色双排扣；大气纯色无繁复设计；精选弹力双层布"/>
    <s v="选择黑、白单品共同打造优雅迷人印象，率性又不失俏丽，摩登吸睛"/>
    <s v="合体"/>
    <s v="长款"/>
  </r>
  <r>
    <x v="6"/>
    <s v="1HN4042780520"/>
    <s v="连帽撞色毛领棉衣外套"/>
    <s v="军绿"/>
    <x v="0"/>
    <x v="0"/>
    <n v="1"/>
    <x v="58"/>
    <n v="1690"/>
    <x v="3"/>
    <x v="1"/>
    <s v="摩登俏丽"/>
    <s v="中长宽松版型；独特撞色毛领+连帽设计；添加温暖夹层；抽绳收腰"/>
    <s v="宽松"/>
    <s v="中长"/>
  </r>
  <r>
    <x v="6"/>
    <s v="1HN3053440916"/>
    <s v="排扣条纹宽松长款外套"/>
    <s v="灰蓝条"/>
    <x v="0"/>
    <x v="0"/>
    <n v="1"/>
    <x v="13"/>
    <n v="1290"/>
    <x v="1"/>
    <x v="0"/>
    <s v="摩登个性"/>
    <s v="长款宽松版型；复古翻驳领+双排扣；罗纹弹力袖口；摩登条纹图案"/>
    <s v="宽松"/>
    <s v="长款"/>
  </r>
  <r>
    <x v="6"/>
    <s v="1HY3306320090"/>
    <s v="圆领中长宽松长袖外套"/>
    <s v="玫红"/>
    <x v="0"/>
    <x v="0"/>
    <n v="1"/>
    <x v="4"/>
    <n v="899"/>
    <x v="2"/>
    <x v="0"/>
    <s v="简约优雅"/>
    <s v="中长宽松版型；优雅圆领设计；大气纯色拼接"/>
    <s v="宽松"/>
    <s v="中长"/>
  </r>
  <r>
    <x v="6"/>
    <s v="1HH3052740920"/>
    <s v="条纹宽松羊毛呢长外套"/>
    <s v="蓝白条"/>
    <x v="0"/>
    <x v="0"/>
    <n v="1"/>
    <x v="182"/>
    <n v="2090"/>
    <x v="4"/>
    <x v="1"/>
    <s v="摩登大气"/>
    <s v="长款宽松版型；收腰腰带设计；波普卡通胸针；精选100%羊毛呢料"/>
    <s v="宽松"/>
    <s v="长款"/>
  </r>
  <r>
    <x v="6"/>
    <s v="1HY3038360090"/>
    <s v="撞色排扣针织长款外套"/>
    <s v="黑色"/>
    <x v="0"/>
    <x v="0"/>
    <n v="1"/>
    <x v="83"/>
    <n v="1590"/>
    <x v="3"/>
    <x v="1"/>
    <s v="摩登都会"/>
    <s v="长款宽松版型；里外层经典撞色款式；复古双排扣设计"/>
    <s v="宽松"/>
    <s v="长款"/>
  </r>
  <r>
    <x v="6"/>
    <s v="1HY3049070501"/>
    <s v="钉珠亮片棉质中长外套"/>
    <s v="墨绿"/>
    <x v="0"/>
    <x v="0"/>
    <n v="1"/>
    <x v="87"/>
    <n v="1290"/>
    <x v="1"/>
    <x v="1"/>
    <s v="摩登都会"/>
    <s v="中长宽松版型；翻驳西装领；钉珠+亮片；修身腰带；精选舒适棉质"/>
    <s v="宽松"/>
    <s v="中长"/>
  </r>
  <r>
    <x v="6"/>
    <s v="1HY3303490090"/>
    <s v="中长翻领印花长袖外套"/>
    <s v="黑色"/>
    <x v="0"/>
    <x v="0"/>
    <n v="1"/>
    <x v="31"/>
    <n v="1390"/>
    <x v="1"/>
    <x v="1"/>
    <s v="时髦摩登"/>
    <s v="中长宽松版型；西装翻驳领型；机车式侧开襟；趣味字母印花图案"/>
    <s v="宽松"/>
    <s v="中长"/>
  </r>
  <r>
    <x v="6"/>
    <s v="1HY3303490180"/>
    <s v="中长翻领印花长袖外套"/>
    <s v="黑色"/>
    <x v="0"/>
    <x v="0"/>
    <n v="1"/>
    <x v="31"/>
    <n v="1390"/>
    <x v="1"/>
    <x v="1"/>
    <s v="时髦摩登"/>
    <s v="中长宽松版型；西装翻驳领型；机车式侧开襟；趣味字母印花图案"/>
    <s v="宽松"/>
    <s v="中长"/>
  </r>
  <r>
    <x v="6"/>
    <s v="1HY3306320130"/>
    <s v="圆领中长宽松长袖外套"/>
    <s v="玫红"/>
    <x v="0"/>
    <x v="0"/>
    <n v="1"/>
    <x v="20"/>
    <n v="899"/>
    <x v="2"/>
    <x v="1"/>
    <s v="简约优雅"/>
    <s v="中长宽松版型；优雅圆领设计；大气纯色拼接"/>
    <s v="宽松"/>
    <s v="中长"/>
  </r>
  <r>
    <x v="6"/>
    <s v="1HH3301240090"/>
    <s v="提花开叉长款无袖外套"/>
    <s v="黑色"/>
    <x v="0"/>
    <x v="0"/>
    <n v="1"/>
    <x v="183"/>
    <n v="1090"/>
    <x v="1"/>
    <x v="1"/>
    <s v="时尚格调"/>
    <s v="长款宽松版型；时尚侧开叉；纽扣+铜链装饰；精选提花混纺材质"/>
    <s v="宽松"/>
    <s v="长款"/>
  </r>
  <r>
    <x v="6"/>
    <s v="1HH3301240304"/>
    <s v="提花开叉长款无袖外套"/>
    <s v="黑色"/>
    <x v="0"/>
    <x v="0"/>
    <n v="1"/>
    <x v="183"/>
    <n v="1090"/>
    <x v="1"/>
    <x v="1"/>
    <s v="时尚格调"/>
    <s v="长款宽松版型；时尚侧开叉；纽扣+铜链装饰；精选提花混纺材质"/>
    <s v="宽松"/>
    <s v="长款"/>
  </r>
  <r>
    <x v="6"/>
    <s v="1HH3302520530"/>
    <s v="贴布绣长款薄风衣外套"/>
    <s v="卡其"/>
    <x v="0"/>
    <x v="0"/>
    <n v="1"/>
    <x v="70"/>
    <n v="1590"/>
    <x v="3"/>
    <x v="1"/>
    <s v="摩登大气"/>
    <s v="长款宽松版型；复古西装翻驳领；摩登绣章装饰；精选含毛弹力布"/>
    <s v="宽松"/>
    <s v="长款"/>
  </r>
  <r>
    <x v="6"/>
    <s v="1HN3053290952"/>
    <s v="格子绣章长款棉质外套"/>
    <s v="黑白格"/>
    <x v="0"/>
    <x v="0"/>
    <n v="1"/>
    <x v="51"/>
    <n v="799"/>
    <x v="6"/>
    <x v="1"/>
    <s v="摩登自信"/>
    <s v="长款宽松版型；西装翻驳领；字母绣章+格子图案；精选舒适含棉"/>
    <s v="宽松"/>
    <s v="长款"/>
  </r>
  <r>
    <x v="6"/>
    <s v="1HH3052150010"/>
    <s v="镂空蕾丝长款风衣外套"/>
    <s v="米白"/>
    <x v="0"/>
    <x v="0"/>
    <n v="1"/>
    <x v="48"/>
    <n v="1290"/>
    <x v="1"/>
    <x v="1"/>
    <s v="优雅大气"/>
    <s v="长款宽松版型；V字翻驳西装领；婉约七分袖；薄款镂空棉质蕾丝"/>
    <s v="宽松"/>
    <s v="长款"/>
  </r>
  <r>
    <x v="6"/>
    <s v="1HY3050070016"/>
    <s v="条纹印花长款排扣风衣"/>
    <s v="白黑条"/>
    <x v="0"/>
    <x v="0"/>
    <n v="1"/>
    <x v="90"/>
    <n v="1190"/>
    <x v="1"/>
    <x v="1"/>
    <s v="摩登格调"/>
    <s v="长款宽松版型；英伦风衣款式；复古双排扣+腰带；撞色条纹印花"/>
    <s v="宽松"/>
    <s v="长款"/>
  </r>
  <r>
    <x v="6"/>
    <s v="1HY3050070920"/>
    <s v="条纹印花长款排扣风衣"/>
    <s v="白黑条"/>
    <x v="0"/>
    <x v="0"/>
    <n v="1"/>
    <x v="90"/>
    <n v="1190"/>
    <x v="1"/>
    <x v="1"/>
    <s v="摩登格调"/>
    <s v="长款宽松版型；英伦风衣款式；复古双排扣+腰带；撞色条纹印花"/>
    <s v="宽松"/>
    <s v="长款"/>
  </r>
  <r>
    <x v="6"/>
    <s v="1HY2052390520"/>
    <s v="排扣系带长款无袖风衣"/>
    <s v="白色"/>
    <x v="0"/>
    <x v="0"/>
    <n v="1"/>
    <x v="108"/>
    <n v="899"/>
    <x v="2"/>
    <x v="1"/>
    <s v="时尚格调"/>
    <s v="无袖英伦风衣；长款宽松版型；小立领+双排扣+腰带；拼接上幅水掩"/>
    <s v="宽松"/>
    <s v="长款"/>
  </r>
  <r>
    <x v="6"/>
    <s v="1HY2052390018"/>
    <s v="排扣系带长款无袖风衣"/>
    <s v="白色"/>
    <x v="0"/>
    <x v="0"/>
    <n v="1"/>
    <x v="108"/>
    <n v="899"/>
    <x v="2"/>
    <x v="1"/>
    <s v="时尚格调"/>
    <s v="无袖英伦风衣；长款宽松版型；小立领+双排扣+腰带；拼接上幅水掩"/>
    <s v="宽松"/>
    <s v="长款"/>
  </r>
  <r>
    <x v="6"/>
    <s v="1HN1043340888"/>
    <s v="拼接印花薄款棒球外套"/>
    <s v="本白"/>
    <x v="0"/>
    <x v="0"/>
    <n v="1"/>
    <x v="95"/>
    <n v="699"/>
    <x v="5"/>
    <x v="1"/>
    <s v="活力青春"/>
    <s v="小高领棒球服；落肩+异材质拼接；撞色罗纹袖口；字母+动物印花"/>
    <s v="宽松"/>
    <s v="适中"/>
  </r>
  <r>
    <x v="6"/>
    <s v="1HH1050350090"/>
    <s v="收腰系带薄长风衣外套"/>
    <s v="黑色"/>
    <x v="0"/>
    <x v="0"/>
    <n v="1"/>
    <x v="109"/>
    <n v="1290"/>
    <x v="1"/>
    <x v="1"/>
    <s v="优雅大气"/>
    <s v="长款宽松薄风衣；翻驳领+V领；英伦风双排扣；精选加厚欧根纱面料"/>
    <s v="宽松"/>
    <s v="长款"/>
  </r>
  <r>
    <x v="6"/>
    <s v="1HY1052450010"/>
    <s v="欧根纱绣花长款薄风衣"/>
    <s v="米白"/>
    <x v="0"/>
    <x v="0"/>
    <n v="1"/>
    <x v="109"/>
    <n v="1290"/>
    <x v="1"/>
    <x v="1"/>
    <s v="摩登魅力"/>
    <s v="长款宽松版型；V领+翻领设计；薄款欧根纱面料"/>
    <s v="宽松"/>
    <s v="长款"/>
  </r>
  <r>
    <x v="6"/>
    <s v="1HH1050440923"/>
    <s v="撞色格子长款风衣外套"/>
    <s v="黑白格"/>
    <x v="0"/>
    <x v="0"/>
    <n v="1"/>
    <x v="161"/>
    <n v="1390"/>
    <x v="1"/>
    <x v="1"/>
    <s v="摩登都会"/>
    <s v="英伦风外套风衣；翻领、插肩立体版型；时髦撞色格子图案"/>
    <s v="宽松"/>
    <s v="长款"/>
  </r>
  <r>
    <x v="6"/>
    <s v="1HH1055090520"/>
    <s v="【促销价845元】印花长款棉衣风衣外套"/>
    <s v="军绿"/>
    <x v="0"/>
    <x v="0"/>
    <n v="1"/>
    <x v="96"/>
    <n v="1690"/>
    <x v="3"/>
    <x v="1"/>
    <s v="大气自信"/>
    <s v="长款宽松版型；双排扣+收腰设计；优雅印花图案；温暖含夹层风衣"/>
    <s v="宽松"/>
    <s v="长款"/>
  </r>
  <r>
    <x v="6"/>
    <s v="1HY1051990923"/>
    <s v="千鸟格长款风衣外套"/>
    <s v="黑白格"/>
    <x v="0"/>
    <x v="0"/>
    <n v="1"/>
    <x v="109"/>
    <n v="1290"/>
    <x v="1"/>
    <x v="1"/>
    <s v="优雅自信"/>
    <s v="长款宽松版型；V型西装翻领；时尚收腰设计；优雅千鸟格色织图案"/>
    <s v="宽松"/>
    <s v="长款"/>
  </r>
  <r>
    <x v="6"/>
    <s v="1HH1040320916"/>
    <s v="条纹字母中长西装外套"/>
    <s v="灰蓝条"/>
    <x v="0"/>
    <x v="0"/>
    <n v="1"/>
    <x v="109"/>
    <n v="1290"/>
    <x v="1"/>
    <x v="1"/>
    <s v="摩登利落"/>
    <s v="中长宽松版型；摩登撞色条纹；金属字母装饰；精选柔软混纺材质"/>
    <s v="宽松"/>
    <s v="中长"/>
  </r>
  <r>
    <x v="6"/>
    <s v="1HH1043870060"/>
    <s v="羊毛印花中长西装外套"/>
    <s v="深灰"/>
    <x v="0"/>
    <x v="0"/>
    <n v="1"/>
    <x v="110"/>
    <n v="1490"/>
    <x v="1"/>
    <x v="1"/>
    <s v="干练自信"/>
    <s v="中长西装版型；摩登印花slogan贴布绣；精选100%羊毛精纺斜纹呢料"/>
    <s v="宽松"/>
    <s v="中长"/>
  </r>
  <r>
    <x v="6"/>
    <s v="1HY1302020452"/>
    <s v="翻领纯色宽松中长外套"/>
    <s v="粉橙"/>
    <x v="0"/>
    <x v="0"/>
    <n v="1"/>
    <x v="69"/>
    <n v="999"/>
    <x v="0"/>
    <x v="1"/>
    <s v="优雅自信"/>
    <s v="西装翻驳领设计；中长宽松版型；精选柔韧混纺面料"/>
    <s v="宽松"/>
    <s v="中长"/>
  </r>
  <r>
    <x v="7"/>
    <s v="1GY4341380933"/>
    <s v="千鸟格毛呢外套"/>
    <s v="啡蓝格"/>
    <x v="0"/>
    <x v="0"/>
    <n v="1"/>
    <x v="168"/>
    <n v="1790"/>
    <x v="3"/>
    <x v="0"/>
    <s v="复古千鸟格图案/精致贝壳胸针/采用毛呢面料"/>
    <s v="57.1%聚酯纤维31.8%绵羊毛8.2%腈纶2.9%其他纤维_x000d_撞料:[基布]98.0%粘纤2.0%氨纶(含涂层)[材质鉴别]聚氨酯(PU)人造革_x000d_里料:100%聚酯纤维"/>
    <s v="宽松"/>
    <s v="中长"/>
  </r>
  <r>
    <x v="7"/>
    <s v="1GY4341810830"/>
    <s v="蕾丝腰带毛呢外套"/>
    <s v="花杏"/>
    <x v="0"/>
    <x v="0"/>
    <n v="1"/>
    <x v="6"/>
    <n v="1990"/>
    <x v="3"/>
    <x v="0"/>
    <s v="蕾丝花边裙摆/搭配修身腰带/采用毛呢面料"/>
    <s v="50%绵羊毛50%聚酯纤维(含微量其他纤维)(连接线除外)(绣花线除外)_x000d_里料:100%聚酯纤维_x000d_花边:73.3%锦纶26.7%聚酯纤维"/>
    <s v="宽松"/>
    <s v="长款"/>
  </r>
  <r>
    <x v="7"/>
    <s v="1GF3345490090"/>
    <s v="流苏毛呢长袖外套"/>
    <s v="黑色"/>
    <x v="0"/>
    <x v="1"/>
    <n v="1"/>
    <x v="8"/>
    <n v="1590"/>
    <x v="3"/>
    <x v="0"/>
    <s v="流苏时髦点缀/双袖纽扣装饰/西装翻驳领设计"/>
    <s v="聚酯纤维+聚酯薄膜纤维39.3%羊毛29.8%腈纶28.1%其他纤维2.8%_x000d_里料:聚酯纤维100%"/>
    <s v="宽松"/>
    <s v="适中"/>
  </r>
  <r>
    <x v="7"/>
    <s v="1GF3345490180"/>
    <s v="流苏毛呢长袖外套"/>
    <s v="黑色"/>
    <x v="0"/>
    <x v="1"/>
    <n v="1"/>
    <x v="8"/>
    <n v="1590"/>
    <x v="3"/>
    <x v="0"/>
    <s v="流苏时髦点缀/双袖纽扣装饰/西装翻驳领设计"/>
    <s v="腈纶36.7%羊毛31.3%聚酯纤维+聚酯薄膜纤维30.2%其他纤维1.8%_x000d_里料:聚酯纤维100%"/>
    <s v="宽松"/>
    <s v="适中"/>
  </r>
  <r>
    <x v="7"/>
    <s v="1GF3345320090"/>
    <s v="羊毛呢西装外套"/>
    <s v="黑色"/>
    <x v="0"/>
    <x v="1"/>
    <n v="1"/>
    <x v="25"/>
    <n v="1890"/>
    <x v="3"/>
    <x v="0"/>
    <s v="拼接睫毛蕾丝/西装翻驳领设计/纯色西装版型"/>
    <s v="聚酯纤维50%羊毛50%_x000d_里料:聚酯纤维100%"/>
    <s v="合体"/>
    <s v="中长"/>
  </r>
  <r>
    <x v="7"/>
    <s v="1GF3345320120"/>
    <s v="羊毛呢西装外套"/>
    <s v="黑色"/>
    <x v="0"/>
    <x v="1"/>
    <n v="1"/>
    <x v="25"/>
    <n v="1890"/>
    <x v="3"/>
    <x v="0"/>
    <s v="拼接睫毛蕾丝/西装翻驳领设计/纯色西装版型"/>
    <s v="聚酯纤维50%羊毛50%_x000d_里料:聚酯纤维100%"/>
    <s v="合体"/>
    <s v="中长"/>
  </r>
  <r>
    <x v="7"/>
    <s v="1GF3345330090"/>
    <s v="纯色羊毛呢外套"/>
    <s v="黑色"/>
    <x v="0"/>
    <x v="1"/>
    <n v="1"/>
    <x v="167"/>
    <n v="2190"/>
    <x v="4"/>
    <x v="0"/>
    <s v="摩登西装翻驳领/经典双排扣设计/柔软舒适羊毛呢料"/>
    <s v="聚酯纤维51.1%羊毛48.9%_x000d_里料:聚酯纤维100%"/>
    <s v="合体"/>
    <s v="长款"/>
  </r>
  <r>
    <x v="7"/>
    <s v="1GY1341780650"/>
    <s v="系带毛呢马甲外套"/>
    <s v="粉红"/>
    <x v="0"/>
    <x v="0"/>
    <n v="1"/>
    <x v="167"/>
    <n v="2190"/>
    <x v="4"/>
    <x v="0"/>
    <s v="面料:羊毛51.6%聚酯纤维48.4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GY1341780180"/>
    <s v="系带毛呢马甲外套"/>
    <s v="粉红"/>
    <x v="0"/>
    <x v="0"/>
    <n v="1"/>
    <x v="167"/>
    <n v="2190"/>
    <x v="4"/>
    <x v="0"/>
    <s v="面料:聚酯纤维51.2%羊毛48.8%(含微量其他纤维)(连接线除外)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GY1344430054"/>
    <s v="拼接针织毛呢外套"/>
    <s v="浅花灰"/>
    <x v="0"/>
    <x v="0"/>
    <n v="1"/>
    <x v="8"/>
    <n v="1590"/>
    <x v="3"/>
    <x v="0"/>
    <s v="大身面料:羊毛70.4%聚酯纤维19.9%锦纶9.7%_x000d__x000d_袖子面料:棉61.1%腈纶38.9%_x000d__x000d_罗纹:棉59.4%腈纶37.3%氨纶0.4%其他纤维2.9%_x000d__x000d_大身里料:聚酯纤维55%粘纤45%_x000d__x000d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GY1344430133"/>
    <s v="拼接针织毛呢外套"/>
    <s v="浅花灰"/>
    <x v="0"/>
    <x v="0"/>
    <n v="1"/>
    <x v="8"/>
    <n v="1590"/>
    <x v="3"/>
    <x v="0"/>
    <s v="大身面料:羊毛65%聚酯纤维20.2%锦纶14.8%_x000d__x000d_袖子面料:棉61.1%腈纶38.9%_x000d__x000d_罗纹:棉59.4%腈纶37.3%氨纶0.4%其他纤维2.9%_x000d__x000d_大身里料:聚酯纤维55%粘纤45%_x000d__x000d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GY1345440018"/>
    <s v="兔毛袖口毛呢外套"/>
    <s v="白色"/>
    <x v="0"/>
    <x v="0"/>
    <n v="1"/>
    <x v="11"/>
    <n v="1690"/>
    <x v="3"/>
    <x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羊毛48.7%_x000d__x000d_里料:聚酯纤维100%_x000d__x000d_活动袖口:兔毛皮"/>
    <s v="宽松"/>
    <s v="中长"/>
  </r>
  <r>
    <x v="7"/>
    <s v="1GY1345440180"/>
    <s v="兔毛袖口毛呢外套"/>
    <s v="白色"/>
    <x v="0"/>
    <x v="0"/>
    <n v="1"/>
    <x v="11"/>
    <n v="1690"/>
    <x v="3"/>
    <x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羊毛48.7%_x000d__x000d_里料:聚酯纤维100%_x000d__x000d_活动袖口:兔毛皮"/>
    <s v="宽松"/>
    <s v="中长"/>
  </r>
  <r>
    <x v="7"/>
    <s v="1GY1341400050"/>
    <s v="翻领腰带毛呢外套"/>
    <s v="花灰"/>
    <x v="0"/>
    <x v="0"/>
    <n v="1"/>
    <x v="184"/>
    <n v="2890"/>
    <x v="4"/>
    <x v="0"/>
    <s v="面料:羊毛37%聚酯纤维30%粘纤29%氨纶4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GY1341400090"/>
    <s v="翻领腰带毛呢外套"/>
    <s v="花灰"/>
    <x v="0"/>
    <x v="0"/>
    <n v="1"/>
    <x v="184"/>
    <n v="2890"/>
    <x v="4"/>
    <x v="0"/>
    <s v="面料:羊毛37%聚酯纤维30%粘纤29%氨纶4%_x000d_里料:聚酯纤维55%粘纤45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4342130120"/>
    <s v="【917店庆周1090元】翻领刺绣毛呢外套"/>
    <s v="大红"/>
    <x v="0"/>
    <x v="0"/>
    <n v="1"/>
    <x v="1"/>
    <n v="2090"/>
    <x v="4"/>
    <x v="1"/>
    <s v="面料:羊毛46.2%聚酯纤维31.7%粘纤21.1%其他纤维1%(绣花线除外)_x000d__x000d_里料:聚酯纤维100%_x000d__x000d_活动帽:聚酯纤维67.7%棉29.3%氨纶3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4090304"/>
    <s v="【917店庆周1345元】双排扣羊毛呢外套"/>
    <s v="驼色"/>
    <x v="0"/>
    <x v="0"/>
    <n v="1"/>
    <x v="185"/>
    <n v="2690"/>
    <x v="4"/>
    <x v="1"/>
    <s v="面料:羊毛80.5%锦纶19.5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1830090"/>
    <s v="毛球羊毛呢长外套"/>
    <s v="黑色"/>
    <x v="0"/>
    <x v="0"/>
    <n v="1"/>
    <x v="186"/>
    <n v="2290"/>
    <x v="4"/>
    <x v="0"/>
    <s v="面料:羊毛78%锦纶18.6%桑蚕丝3.4%(含微量其他纤维)_x000d_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1830540"/>
    <s v="【917店庆周1190元】毛球羊毛呢长外套"/>
    <s v="黑色"/>
    <x v="0"/>
    <x v="0"/>
    <n v="1"/>
    <x v="5"/>
    <n v="2290"/>
    <x v="4"/>
    <x v="1"/>
    <s v="面料:羊毛80%锦纶20%_x000d_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0730500"/>
    <s v="【917店庆周1390元】开叉袖羊毛呢外套"/>
    <s v="深绿"/>
    <x v="0"/>
    <x v="0"/>
    <n v="1"/>
    <x v="3"/>
    <n v="2590"/>
    <x v="4"/>
    <x v="1"/>
    <s v="面料:羊毛91.5%锦纶8.5%(连接线除外)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4341280500"/>
    <s v="狐狸毛领毛呢外套"/>
    <s v="深绿"/>
    <x v="0"/>
    <x v="0"/>
    <n v="1"/>
    <x v="187"/>
    <n v="3390"/>
    <x v="4"/>
    <x v="1"/>
    <s v="面料:羊毛91.4%锦纶8.6%(连接线除外)_x000d__x000d_里料:聚酯纤维100%_x000d__x000d_门襟/袋盖/袖袢/内贴:羊毛88.2%锦纶11.8%_x000d__x000d_毛条:狐狸毛皮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0720120"/>
    <s v="【917店庆周899元】刺绣开叉带帽外套"/>
    <s v="大红"/>
    <x v="0"/>
    <x v="0"/>
    <n v="1"/>
    <x v="4"/>
    <n v="1590"/>
    <x v="3"/>
    <x v="1"/>
    <s v="本品采用混纺编织，因结构特性，在使用过程中会产生轻微起毛球，属正常现象，穿着时尽量避免摩擦。"/>
    <s v="聚酯纤维84.4%粘纤14.8%氨纶0.8%_x000d_里料:聚酯纤维100%_x000d_帽子:棉58.4%聚酯纤维41.6%"/>
    <s v="合体"/>
    <s v="长款"/>
  </r>
  <r>
    <x v="7"/>
    <s v="1JY4344380090"/>
    <s v="绑带长羊毛呢外套"/>
    <s v="黑色"/>
    <x v="0"/>
    <x v="0"/>
    <n v="1"/>
    <x v="8"/>
    <n v="1590"/>
    <x v="3"/>
    <x v="0"/>
    <s v="面料:羊毛50.6%聚酯纤维30.1%粘纤19.3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4380130"/>
    <s v="【917店庆周999元】绑带长羊毛呢外套"/>
    <s v="黑色"/>
    <x v="0"/>
    <x v="0"/>
    <n v="1"/>
    <x v="0"/>
    <n v="1590"/>
    <x v="3"/>
    <x v="1"/>
    <s v="面料:羊毛49.6%聚酯纤维30.4%粘纤20%_x000d_(含微量其他纤维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4410181"/>
    <s v="刺绣棒球毛呢外套"/>
    <s v="灰粉红"/>
    <x v="0"/>
    <x v="0"/>
    <n v="1"/>
    <x v="188"/>
    <n v="1790"/>
    <x v="3"/>
    <x v="1"/>
    <s v="面料:羊毛53.1%聚酯纤维46.9%(连接线除外)(绣花线除外)_x000d__x000d_里料:聚酯纤维100%_x000d__x000d_袖子/内贴:聚酯纤维75.5%羊毛24.5%_x000d__x000d_罗纹:腈纶66.3%羊毛24.6%锦纶8.1%氨纶1.0%"/>
    <s v="产品或产品的某一部分含有2种及以上的纤维时，除了许可不标注的纤维外，在标签上标明的每一种纤维含量允许偏差为5%，填充物的允许偏差为10%."/>
    <s v="宽松"/>
    <s v="中长"/>
  </r>
  <r>
    <x v="7"/>
    <s v="1JY4340690140"/>
    <s v="【917店庆周1095元】收腰系带毛呢外套"/>
    <s v="橙红"/>
    <x v="0"/>
    <x v="0"/>
    <n v="1"/>
    <x v="189"/>
    <n v="2190"/>
    <x v="4"/>
    <x v="1"/>
    <m/>
    <s v="羊毛46.2%聚酯纤维31.7%粘纤21.1%其他纤维1%_x000d_里料:聚酯纤维100%"/>
    <s v="宽松"/>
    <s v="长款"/>
  </r>
  <r>
    <x v="7"/>
    <s v="1JY4340690520"/>
    <s v="【917店庆周1095元】收腰系带毛呢外套"/>
    <s v="橙红"/>
    <x v="0"/>
    <x v="0"/>
    <n v="1"/>
    <x v="189"/>
    <n v="2190"/>
    <x v="4"/>
    <x v="1"/>
    <m/>
    <s v="羊毛50.3%聚酯纤维30.6%粘纤19.1%_x000d_里料:聚酯纤维100%"/>
    <s v="宽松"/>
    <s v="长款"/>
  </r>
  <r>
    <x v="7"/>
    <s v="1JY4344070650"/>
    <s v="【917店庆周1495元】仿珍珠腰带长毛呢"/>
    <s v="深蓝"/>
    <x v="0"/>
    <x v="0"/>
    <n v="1"/>
    <x v="190"/>
    <n v="2990"/>
    <x v="4"/>
    <x v="1"/>
    <s v="面料:羊毛79%粘纤21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0710520"/>
    <s v="【917店庆周1345元】贴布系带毛呢外套"/>
    <s v="军绿"/>
    <x v="0"/>
    <x v="0"/>
    <n v="1"/>
    <x v="185"/>
    <n v="2690"/>
    <x v="4"/>
    <x v="1"/>
    <s v="面料:羊毛48.6%聚酯纤维26%粘纤25.4%(装饰工艺部位除外)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4344510462"/>
    <s v="【917店庆周1229元】立领刺绣毛呢外套"/>
    <s v="姜黄"/>
    <x v="0"/>
    <x v="0"/>
    <n v="1"/>
    <x v="191"/>
    <n v="2190"/>
    <x v="4"/>
    <x v="1"/>
    <s v="面料:羊毛80.6%锦纶19.4%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0320050"/>
    <s v="【917店庆周869元】刺绣亮片毛呢外套"/>
    <s v="花灰"/>
    <x v="0"/>
    <x v="0"/>
    <n v="1"/>
    <x v="14"/>
    <n v="1390"/>
    <x v="1"/>
    <x v="1"/>
    <s v="面料:聚酯纤维78.4%羊毛21.6%(含微量其他纤维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4340680520"/>
    <s v="【917店庆周1490元】贴布排扣毛呢外套"/>
    <s v="军绿"/>
    <x v="0"/>
    <x v="0"/>
    <n v="1"/>
    <x v="24"/>
    <n v="2790"/>
    <x v="4"/>
    <x v="1"/>
    <s v="面料:羊毛77.1%粘纤22.9%_x000d_里料:聚酯纤维100%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H4342400495"/>
    <s v="【917店庆周695元】亮片棒球毛呢外套"/>
    <s v="棕色"/>
    <x v="0"/>
    <x v="0"/>
    <n v="1"/>
    <x v="32"/>
    <n v="1390"/>
    <x v="1"/>
    <x v="1"/>
    <s v="面料:聚酯纤维41.2%羊毛39%腈纶19.8%_x000d_里料:聚酯纤维100%_x000d_罗纹:棉75.1%聚酯纤维22.3%氨纶2.6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4344030100"/>
    <s v="【917店庆周945元】刺绣围巾毛呢外套"/>
    <s v="深红"/>
    <x v="0"/>
    <x v="0"/>
    <n v="1"/>
    <x v="192"/>
    <n v="1890"/>
    <x v="3"/>
    <x v="1"/>
    <s v="面料:羊毛50.8%聚酯纤维49.2%(连接线除外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4344030304"/>
    <s v="【917店庆周945元】刺绣围巾毛呢外套"/>
    <s v="深红"/>
    <x v="0"/>
    <x v="0"/>
    <n v="1"/>
    <x v="192"/>
    <n v="1890"/>
    <x v="3"/>
    <x v="1"/>
    <s v="面料:聚酯纤维55%羊毛45%(连接线除外)(绣花线除外)_x000d_里料:聚酯纤维100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4346650520"/>
    <s v="拉链收腰毛呢外套"/>
    <s v="军绿"/>
    <x v="0"/>
    <x v="0"/>
    <n v="1"/>
    <x v="0"/>
    <n v="1890"/>
    <x v="3"/>
    <x v="1"/>
    <s v="面料:羊毛69.3%聚酯纤维30.7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3346720090"/>
    <s v="卡通刺绣毛呢外套"/>
    <s v="黑色"/>
    <x v="0"/>
    <x v="0"/>
    <n v="1"/>
    <x v="8"/>
    <n v="1590"/>
    <x v="3"/>
    <x v="0"/>
    <s v="面料:羊毛70.3%聚酯纤维29.7%_x000d_(含微量其他纤维)_x000d_绣花线:聚酯纤维100%_x000d_里料:聚酯纤维55%粘纤45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3343440650"/>
    <s v="【917店庆周1390元】系带长羊毛呢外套"/>
    <s v="玫红"/>
    <x v="0"/>
    <x v="0"/>
    <n v="1"/>
    <x v="3"/>
    <n v="2690"/>
    <x v="4"/>
    <x v="1"/>
    <s v="面料:聚酯纤维53%羊毛47%(连接线除外)"/>
    <s v="产品或产品的某一部分含有2种及以上的纤维时，除了许可不标注的纤维外，在标签上标明的每一种纤维含量允许偏差为5%，填充物的允许偏差为10%."/>
    <s v="宽松"/>
    <s v="长款"/>
  </r>
  <r>
    <x v="7"/>
    <s v="1JY3343790304"/>
    <s v="【917店庆周845元】翻领绑带毛呢外套"/>
    <s v="驼色"/>
    <x v="0"/>
    <x v="0"/>
    <n v="1"/>
    <x v="172"/>
    <n v="1690"/>
    <x v="3"/>
    <x v="1"/>
    <s v="面料:聚酯纤维71.1%羊毛28.9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3345600650"/>
    <s v="【917店庆周745元】波点撞色毛呢外套"/>
    <s v="深蓝"/>
    <x v="0"/>
    <x v="0"/>
    <n v="1"/>
    <x v="47"/>
    <n v="1490"/>
    <x v="1"/>
    <x v="1"/>
    <s v="面料:羊毛50.1%聚酯纤维42.9%腈纶7%_x000d_(含微量其他纤维)_x000d_里料:聚酯纤维100%_x000d_毛领:聚酯纤维53.7%腈纶23%锦纶18.2%羊毛5.1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3345600650"/>
    <s v="【917店庆周745元】波点撞色毛呢外套"/>
    <s v="深蓝"/>
    <x v="0"/>
    <x v="0"/>
    <n v="1"/>
    <x v="47"/>
    <n v="1490"/>
    <x v="1"/>
    <x v="1"/>
    <s v="面料:羊毛50.1%聚酯纤维42.9%腈纶7%_x000d_(含微量其他纤维)_x000d_里料:聚酯纤维100%_x000d_毛领:聚酯纤维53.7%腈纶23%锦纶18.2%羊毛5.1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3346720520"/>
    <s v="【917店庆周869元】卡通刺绣毛呢外套"/>
    <s v="黑色"/>
    <x v="0"/>
    <x v="0"/>
    <n v="1"/>
    <x v="14"/>
    <n v="1590"/>
    <x v="3"/>
    <x v="1"/>
    <s v="面料:羊毛68.8%聚酯纤维31.2%_x000d_绣花线:聚酯纤维100%_x000d_里料:聚酯纤维55%粘纤45%"/>
    <s v="产品或产品的某一部分含有2种及以上的纤维时，除了许可不标注的纤维外，在标签上标明的每一种纤维含量允许偏差为5%，填充物的允许偏差为10%."/>
    <s v="宽松"/>
    <s v="适中"/>
  </r>
  <r>
    <x v="7"/>
    <s v="1JY3343510090"/>
    <s v="精纺呢无袖外套"/>
    <s v="黑色"/>
    <x v="0"/>
    <x v="0"/>
    <n v="1"/>
    <x v="13"/>
    <n v="1290"/>
    <x v="1"/>
    <x v="0"/>
    <s v="面料:聚酯纤维61%羊毛39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JY3343510462"/>
    <s v="【917店庆周649元】双排扣精纺呢外套"/>
    <s v="黑色"/>
    <x v="0"/>
    <x v="0"/>
    <n v="1"/>
    <x v="46"/>
    <n v="1290"/>
    <x v="1"/>
    <x v="1"/>
    <s v="面料:聚酯纤维61%羊毛39%_x000d_里料:聚酯纤维100%"/>
    <s v="产品或产品的某一部分含有2种及以上的纤维时，除了许可不标注的纤维外，在标签上标明的每一种纤维含量允许偏差为5%，填充物的允许偏差为10%."/>
    <s v="合体"/>
    <s v="长款"/>
  </r>
  <r>
    <x v="7"/>
    <s v="1HN4341110120"/>
    <s v="卡通长款毛呢外套大衣"/>
    <s v="深花灰"/>
    <x v="0"/>
    <x v="0"/>
    <n v="1"/>
    <x v="58"/>
    <n v="1690"/>
    <x v="3"/>
    <x v="1"/>
    <s v="俏丽优雅"/>
    <s v="长款宽松版型；率性翻领设计；后幅趣味图案点缀；优质含羊毛呢料"/>
    <s v="宽松"/>
    <s v="长款"/>
  </r>
  <r>
    <x v="7"/>
    <s v="1HN4341210120"/>
    <s v="连帽卡通长款外套"/>
    <s v="大红"/>
    <x v="0"/>
    <x v="0"/>
    <n v="1"/>
    <x v="61"/>
    <n v="1290"/>
    <x v="1"/>
    <x v="1"/>
    <s v="活力青春"/>
    <s v="长款宽松版型；连帽翻领设计；俏皮小鹿点缀"/>
    <s v="宽松"/>
    <s v="长款"/>
  </r>
  <r>
    <x v="7"/>
    <s v="1HN4341140090"/>
    <s v="翻领圆扣毛呢外套"/>
    <s v="黑色"/>
    <x v="0"/>
    <x v="0"/>
    <n v="1"/>
    <x v="70"/>
    <n v="1390"/>
    <x v="1"/>
    <x v="1"/>
    <s v="摩登自信"/>
    <s v="长款宽松轮廓；独特合金挂链扣；衣摆椭圆剪裁；柔韧含羊毛呢料"/>
    <s v="宽松"/>
    <s v="长款"/>
  </r>
  <r>
    <x v="7"/>
    <s v="1HN4341140550"/>
    <s v="翻领圆扣毛呢外套"/>
    <s v="黑色"/>
    <x v="0"/>
    <x v="0"/>
    <n v="1"/>
    <x v="70"/>
    <n v="1390"/>
    <x v="1"/>
    <x v="1"/>
    <s v="摩登自信"/>
    <s v="长款宽松轮廓；独特合金挂链扣；衣摆椭圆剪裁；柔韧含羊毛呢料"/>
    <s v="宽松"/>
    <s v="长款"/>
  </r>
  <r>
    <x v="7"/>
    <s v="1HY4341760180"/>
    <s v="仿珍珠羊毛呢外套"/>
    <s v="粉红"/>
    <x v="0"/>
    <x v="0"/>
    <n v="1"/>
    <x v="58"/>
    <n v="1690"/>
    <x v="3"/>
    <x v="1"/>
    <s v="优雅摩登"/>
    <s v="中长宽松版型；率性翻领设计；仿珍珠双排扣；甄选柔韧含羊毛呢料"/>
    <s v="宽松"/>
    <s v="中长"/>
  </r>
  <r>
    <x v="7"/>
    <s v="1HY4341690180"/>
    <s v="长款加厚毛呢外套大衣"/>
    <s v="粉红"/>
    <x v="0"/>
    <x v="0"/>
    <n v="1"/>
    <x v="165"/>
    <n v="1590"/>
    <x v="3"/>
    <x v="1"/>
    <s v="优雅自信"/>
    <s v="长款宽松版型；纯色简约设计；精选优质羊毛呢料；含温暖填充层"/>
    <s v="宽松"/>
    <s v="长款"/>
  </r>
  <r>
    <x v="7"/>
    <s v="1HH4340890120"/>
    <s v="纯羊毛呢大衣长款外套"/>
    <s v="大红"/>
    <x v="0"/>
    <x v="0"/>
    <n v="1"/>
    <x v="193"/>
    <n v="3690"/>
    <x v="4"/>
    <x v="1"/>
    <s v="优雅大气"/>
    <s v="长款宽松版型；魅力V领剪裁；配色收腰系带；精选100%羊毛呢制作"/>
    <s v="宽松"/>
    <s v="长款"/>
  </r>
  <r>
    <x v="7"/>
    <s v="1HN4343000090"/>
    <s v="系带羊毛呢大衣长外套"/>
    <s v="黑色"/>
    <x v="0"/>
    <x v="0"/>
    <n v="1"/>
    <x v="194"/>
    <n v="1890"/>
    <x v="3"/>
    <x v="1"/>
    <s v="摩登优雅"/>
    <s v="长款宽松轮廓；复古翻驳领型；撞色滚边系带；甄选优质羊毛斜纹呢"/>
    <s v="宽松"/>
    <s v="长款"/>
  </r>
  <r>
    <x v="7"/>
    <s v="1HN4343000190"/>
    <s v="系带羊毛呢大衣长外套"/>
    <s v="黑色"/>
    <x v="0"/>
    <x v="0"/>
    <n v="1"/>
    <x v="194"/>
    <n v="1890"/>
    <x v="3"/>
    <x v="1"/>
    <s v="摩登优雅"/>
    <s v="长款宽松轮廓；复古翻驳领型；撞色滚边系带；甄选优质羊毛斜纹呢"/>
    <s v="宽松"/>
    <s v="长款"/>
  </r>
  <r>
    <x v="7"/>
    <s v="1HH4340900090"/>
    <s v="V领双排扣羊毛呢外套"/>
    <s v="黑色"/>
    <x v="0"/>
    <x v="0"/>
    <n v="1"/>
    <x v="195"/>
    <n v="2390"/>
    <x v="4"/>
    <x v="1"/>
    <s v="摩登大气"/>
    <s v="复古V领+撞色双排扣；收腰A字裙摆剪裁；精选优质双面顺毛呢"/>
    <s v="合体"/>
    <s v="长款"/>
  </r>
  <r>
    <x v="7"/>
    <s v="1HY4341800160"/>
    <s v="中长款纽扣羊毛呢外套"/>
    <s v="浅粉红"/>
    <x v="0"/>
    <x v="0"/>
    <n v="1"/>
    <x v="76"/>
    <n v="1890"/>
    <x v="3"/>
    <x v="1"/>
    <s v="优雅摩登"/>
    <s v="中长宽松版型；西装翻驳领设计；撞色双排扣；柔韧含羊毛顺毛呢料"/>
    <s v="宽松"/>
    <s v="中长"/>
  </r>
  <r>
    <x v="7"/>
    <s v="1HY4341810181"/>
    <s v="长款宽松流苏毛呢外套"/>
    <s v="灰粉红"/>
    <x v="0"/>
    <x v="0"/>
    <n v="1"/>
    <x v="196"/>
    <n v="2490"/>
    <x v="4"/>
    <x v="1"/>
    <s v="摩登魅力"/>
    <s v="长款宽松版型；下摆流苏效果；纯色大气设计；精选优质羊毛呢料"/>
    <s v="宽松"/>
    <s v="长款"/>
  </r>
  <r>
    <x v="7"/>
    <s v="1HH3342970090"/>
    <s v="翻领穿孔系带毛呢外套"/>
    <s v="黑色"/>
    <x v="0"/>
    <x v="0"/>
    <n v="1"/>
    <x v="4"/>
    <n v="2690"/>
    <x v="4"/>
    <x v="1"/>
    <s v="摩登都会"/>
    <s v="长款宽松版型；翻驳西装领；穿孔系带设计领边；优选精纺斜纹呢"/>
    <s v="宽松"/>
    <s v="长款"/>
  </r>
  <r>
    <x v="7"/>
    <s v="1HH3342970304"/>
    <s v="翻领穿孔系带毛呢外套"/>
    <s v="黑色"/>
    <x v="0"/>
    <x v="0"/>
    <n v="1"/>
    <x v="4"/>
    <n v="2690"/>
    <x v="4"/>
    <x v="1"/>
    <s v="摩登都会"/>
    <s v="长款宽松版型；翻驳西装领；穿孔系带设计领边；优选精纺斜纹呢"/>
    <s v="宽松"/>
    <s v="长款"/>
  </r>
  <r>
    <x v="7"/>
    <s v="1HY3341250181"/>
    <s v="双排扣羊毛呢外套"/>
    <s v="灰粉红"/>
    <x v="0"/>
    <x v="0"/>
    <n v="1"/>
    <x v="194"/>
    <n v="1890"/>
    <x v="3"/>
    <x v="1"/>
    <s v="优雅魅力"/>
    <s v="长款宽松版型；西装领+双排扣；纯色无繁复设计；精选优质双面呢"/>
    <s v="宽松"/>
    <s v="长款"/>
  </r>
  <r>
    <x v="7"/>
    <s v="1HY3341250650"/>
    <s v="双排扣羊毛呢外套"/>
    <s v="灰粉红"/>
    <x v="0"/>
    <x v="0"/>
    <n v="1"/>
    <x v="194"/>
    <n v="1890"/>
    <x v="3"/>
    <x v="1"/>
    <s v="优雅魅力"/>
    <s v="长款宽松版型；西装领+双排扣；纯色无繁复设计；精选优质双面呢"/>
    <s v="宽松"/>
    <s v="长款"/>
  </r>
  <r>
    <x v="7"/>
    <s v="1HY3341100120"/>
    <s v="翻领腰带毛呢外套"/>
    <s v="大红"/>
    <x v="0"/>
    <x v="0"/>
    <n v="1"/>
    <x v="197"/>
    <n v="1990"/>
    <x v="3"/>
    <x v="1"/>
    <s v="摩登时尚"/>
    <s v="长款宽松版型；落肩+大翻领型；修身腰带点缀；精选优质羊毛呢料"/>
    <s v="宽松"/>
    <s v="长款"/>
  </r>
  <r>
    <x v="7"/>
    <s v="1HY3341100304"/>
    <s v="纯色系带毛呢外套"/>
    <s v="大红"/>
    <x v="0"/>
    <x v="0"/>
    <n v="1"/>
    <x v="197"/>
    <n v="1990"/>
    <x v="3"/>
    <x v="1"/>
    <s v="摩登时尚"/>
    <s v="长款宽松版型；落肩+大翻领型；修身腰带点缀；精选优质羊毛呢料"/>
    <s v="宽松"/>
    <s v="长款"/>
  </r>
  <r>
    <x v="7"/>
    <s v="1HY3341210090"/>
    <s v="纯色长款毛呢外套"/>
    <s v="黑色"/>
    <x v="0"/>
    <x v="0"/>
    <n v="1"/>
    <x v="9"/>
    <n v="1890"/>
    <x v="3"/>
    <x v="1"/>
    <s v="优雅格调"/>
    <s v="简约宽松版型；流畅收腰剪裁；西装翻驳领设计；精选优质羊毛呢料"/>
    <s v="合体"/>
    <s v="长款"/>
  </r>
  <r>
    <x v="7"/>
    <s v="1HY3341210304"/>
    <s v="纯色长款毛呢外套"/>
    <s v="黑色"/>
    <x v="0"/>
    <x v="0"/>
    <n v="1"/>
    <x v="9"/>
    <n v="1890"/>
    <x v="3"/>
    <x v="1"/>
    <s v="优雅格调"/>
    <s v="简约宽松版型；流畅收腰剪裁；西装翻驳领设计；精选优质羊毛呢料"/>
    <s v="合体"/>
    <s v="长款"/>
  </r>
  <r>
    <x v="7"/>
    <s v="1HY3341810160"/>
    <s v="撞色拼接棒球毛呢外套"/>
    <s v="浅粉红"/>
    <x v="0"/>
    <x v="0"/>
    <n v="1"/>
    <x v="198"/>
    <n v="1490"/>
    <x v="1"/>
    <x v="1"/>
    <s v="摩登时髦"/>
    <s v="改良长款棒球服；落肩宽松版型；拼撞色条纹织带；精选温暖羊毛呢"/>
    <s v="宽松"/>
    <s v="长款"/>
  </r>
  <r>
    <x v="7"/>
    <s v="1HY3346290090"/>
    <s v="印花刺绣毛呢外套"/>
    <s v="黑色"/>
    <x v="0"/>
    <x v="0"/>
    <n v="1"/>
    <x v="23"/>
    <n v="1690"/>
    <x v="3"/>
    <x v="1"/>
    <s v="时髦大方"/>
    <s v="长款宽松版型；时尚落肩；撞色印花+刺绣卡通；精选优质斜纹呢料"/>
    <s v="宽松"/>
    <s v="长款"/>
  </r>
  <r>
    <x v="7"/>
    <s v="1HY3346290140"/>
    <s v="印花刺绣毛呢外套"/>
    <s v="黑色"/>
    <x v="0"/>
    <x v="0"/>
    <n v="1"/>
    <x v="23"/>
    <n v="1690"/>
    <x v="3"/>
    <x v="1"/>
    <s v="时髦大方"/>
    <s v="长款宽松版型；时尚落肩；撞色印花+刺绣卡通；精选优质斜纹呢料"/>
    <s v="宽松"/>
    <s v="长款"/>
  </r>
  <r>
    <x v="7"/>
    <s v="1HY3346310180"/>
    <s v="格子印花毛呢外套"/>
    <s v="粉红"/>
    <x v="0"/>
    <x v="0"/>
    <n v="1"/>
    <x v="199"/>
    <n v="2690"/>
    <x v="4"/>
    <x v="1"/>
    <s v="优雅时髦"/>
    <s v="长款宽松版型；西装领+双排扣；撞色格子印花图案；精选羊毛呢料"/>
    <s v="宽松"/>
    <s v="长款"/>
  </r>
  <r>
    <x v="7"/>
    <s v="1HY3348160090"/>
    <s v="不对称毛呢外套"/>
    <s v="黑色"/>
    <x v="0"/>
    <x v="0"/>
    <n v="1"/>
    <x v="9"/>
    <n v="1690"/>
    <x v="3"/>
    <x v="1"/>
    <s v="优雅大气"/>
    <s v="收腰合体版型；大气长款设计；不对称撞色双排扣；优选针织呢料"/>
    <s v="合体"/>
    <s v="长款"/>
  </r>
  <r>
    <x v="7"/>
    <s v="1HY3348160180"/>
    <s v="双排扣毛呢外套"/>
    <s v="黑色"/>
    <x v="0"/>
    <x v="0"/>
    <n v="1"/>
    <x v="9"/>
    <n v="1690"/>
    <x v="3"/>
    <x v="1"/>
    <s v="优雅大气"/>
    <s v="收腰合体版型；大气长款设计；不对称撞色双排扣；优选针织呢料"/>
    <s v="合体"/>
    <s v="长款"/>
  </r>
  <r>
    <x v="7"/>
    <s v="1HY3348160410"/>
    <s v="双排扣毛呢外套"/>
    <s v="黑色"/>
    <x v="0"/>
    <x v="0"/>
    <n v="1"/>
    <x v="9"/>
    <n v="1690"/>
    <x v="3"/>
    <x v="1"/>
    <s v="优雅大气"/>
    <s v="收腰合体版型；大气长款设计；不对称撞色双排扣；优选针织呢料"/>
    <s v="合体"/>
    <s v="长款"/>
  </r>
  <r>
    <x v="7"/>
    <s v="1HY3348700090"/>
    <s v="翻领毛呢外套长款马甲"/>
    <s v="黑色"/>
    <x v="0"/>
    <x v="0"/>
    <n v="1"/>
    <x v="200"/>
    <n v="1990"/>
    <x v="3"/>
    <x v="1"/>
    <s v="简约摩登"/>
    <s v="长款宽松版型；率性翻驳领；侧边开叉设计；优质含羊毛面料"/>
    <s v="宽松"/>
    <s v="长款"/>
  </r>
  <r>
    <x v="7"/>
    <s v="1HY3348700304"/>
    <s v="翻领毛呢外套长款马甲"/>
    <s v="黑色"/>
    <x v="0"/>
    <x v="0"/>
    <n v="1"/>
    <x v="200"/>
    <n v="1990"/>
    <x v="3"/>
    <x v="1"/>
    <s v="简约摩登"/>
    <s v="长款宽松版型；率性翻驳领；侧边开叉设计；优质含羊毛面料"/>
    <s v="宽松"/>
    <s v="长款"/>
  </r>
  <r>
    <x v="7"/>
    <s v="1HY3340770304"/>
    <s v="流苏长款毛呢外套"/>
    <s v="花灰"/>
    <x v="0"/>
    <x v="0"/>
    <n v="1"/>
    <x v="21"/>
    <n v="1490"/>
    <x v="1"/>
    <x v="1"/>
    <s v="优雅摩登"/>
    <s v="长款宽松版型；率性翻驳领；飘逸感流苏下摆；柔韧含羊毛呢料"/>
    <s v="宽松"/>
    <s v="长款"/>
  </r>
  <r>
    <x v="7"/>
    <s v="1HY3340770624"/>
    <s v="流苏长款毛呢外套"/>
    <s v="花灰"/>
    <x v="0"/>
    <x v="0"/>
    <n v="1"/>
    <x v="21"/>
    <n v="1490"/>
    <x v="1"/>
    <x v="1"/>
    <s v="优雅摩登"/>
    <s v="长款宽松版型；率性翻驳领；飘逸感流苏下摆；柔韧含羊毛呢料"/>
    <s v="宽松"/>
    <s v="长款"/>
  </r>
  <r>
    <x v="7"/>
    <s v="1HY3341290304"/>
    <s v="翻领羊毛呢大衣长外套"/>
    <s v="驼色"/>
    <x v="0"/>
    <x v="0"/>
    <n v="1"/>
    <x v="201"/>
    <n v="1690"/>
    <x v="3"/>
    <x v="1"/>
    <s v="简约大方"/>
    <s v="长款宽松版型；干练翻驳领；大气一粒扣设计；精选含羊毛呢料"/>
    <s v="宽松"/>
    <s v="长款"/>
  </r>
  <r>
    <x v="7"/>
    <s v="1HY3346000120"/>
    <s v="长款排扣毛呢外套"/>
    <s v="大红"/>
    <x v="0"/>
    <x v="0"/>
    <n v="1"/>
    <x v="9"/>
    <n v="1390"/>
    <x v="1"/>
    <x v="1"/>
    <s v="趣味时髦"/>
    <s v="长款宽松版型；西装翻驳领；趣味胸针点缀领角；精选羊毛斜纹呢料"/>
    <s v="宽松"/>
    <s v="长款"/>
  </r>
  <r>
    <x v="7"/>
    <s v="1HY3346000180"/>
    <s v="长款排扣毛呢外套"/>
    <s v="大红"/>
    <x v="0"/>
    <x v="0"/>
    <n v="1"/>
    <x v="9"/>
    <n v="1390"/>
    <x v="1"/>
    <x v="1"/>
    <s v="趣味时髦"/>
    <s v="长款宽松版型；西装翻驳领；趣味胸针点缀领角；精选羊毛斜纹呢料"/>
    <s v="宽松"/>
    <s v="长款"/>
  </r>
  <r>
    <x v="7"/>
    <s v="1HY3346020140"/>
    <s v="西装领纯色长外套"/>
    <s v="橙红"/>
    <x v="0"/>
    <x v="0"/>
    <n v="1"/>
    <x v="164"/>
    <n v="1490"/>
    <x v="1"/>
    <x v="1"/>
    <s v="简约百搭"/>
    <s v="长款宽松版型；西装翻驳领型；大气无繁复纯色设计"/>
    <s v="宽松"/>
    <s v="长款"/>
  </r>
  <r>
    <x v="7"/>
    <s v="1HY3346020180"/>
    <s v="翻领宽松长款外套"/>
    <s v="橙红"/>
    <x v="0"/>
    <x v="0"/>
    <n v="1"/>
    <x v="164"/>
    <n v="1490"/>
    <x v="1"/>
    <x v="1"/>
    <s v="简约百搭"/>
    <s v="长款宽松版型；西装翻驳领型；大气无繁复纯色设计"/>
    <s v="宽松"/>
    <s v="长款"/>
  </r>
  <r>
    <x v="7"/>
    <s v="1HY3348110180"/>
    <s v="卡通绣章长款毛呢外套"/>
    <s v="粉红"/>
    <x v="0"/>
    <x v="0"/>
    <n v="1"/>
    <x v="31"/>
    <n v="1390"/>
    <x v="1"/>
    <x v="1"/>
    <s v="趣味俏皮"/>
    <s v="长款宽松版型；撞色趣味卡通贴布绣章；西装翻驳领；精选羊毛呢料"/>
    <s v="宽松"/>
    <s v="长款"/>
  </r>
  <r>
    <x v="8"/>
    <s v="1GY4330780090"/>
    <s v="翻领长款羽绒服"/>
    <s v="黑色"/>
    <x v="0"/>
    <x v="0"/>
    <n v="1"/>
    <x v="168"/>
    <n v="1790"/>
    <x v="3"/>
    <x v="0"/>
    <s v="简洁纯色设计/宽松显瘦版型/填充优质羽绒"/>
    <s v="100%锦纶_x000d_里料:100%锦纶_x000d_填充物:灰鸭绒_x000d_含绒量:90%_x000d_充绒量:XS/201G"/>
    <s v="宽松"/>
    <s v="长款"/>
  </r>
  <r>
    <x v="8"/>
    <s v="1GY4330780532"/>
    <s v="翻领长款羽绒服"/>
    <s v="黑色"/>
    <x v="0"/>
    <x v="0"/>
    <n v="1"/>
    <x v="168"/>
    <n v="1790"/>
    <x v="3"/>
    <x v="0"/>
    <s v="简洁纯色设计/宽松显瘦版型/填充优质羽绒"/>
    <s v="100%锦纶_x000d_里料:100%锦纶_x000d_填充物:白鸭绒_x000d_含绒量:90%_x000d_充绒量:XS/201G"/>
    <s v="宽松"/>
    <s v="长款"/>
  </r>
  <r>
    <x v="8"/>
    <s v="1GY4330800101"/>
    <s v="袖章腰带羽绒服"/>
    <s v="暗红"/>
    <x v="0"/>
    <x v="0"/>
    <n v="1"/>
    <x v="6"/>
    <n v="1990"/>
    <x v="3"/>
    <x v="0"/>
    <s v="亮片卡通袖章/搭配腰带设计/填充优质羽绒"/>
    <s v="100%锦纶_x000d_里料:100%聚酯纤维_x000d_填充物:白鸭绒_x000d_含绒量:90%_x000d_充绒量:XS/172G"/>
    <s v="宽松"/>
    <s v="中长"/>
  </r>
  <r>
    <x v="8"/>
    <s v="1GY4330800650"/>
    <s v="袖章腰带羽绒服"/>
    <s v="暗红"/>
    <x v="0"/>
    <x v="0"/>
    <n v="1"/>
    <x v="6"/>
    <n v="1990"/>
    <x v="3"/>
    <x v="0"/>
    <s v="亮片卡通袖章/搭配腰带设计/填充优质羽绒"/>
    <s v="100%锦纶_x000d_里料:100%聚酯纤维_x000d_填充物:灰鸭绒_x000d_含绒量:90%_x000d_充绒量:XS/172G"/>
    <s v="宽松"/>
    <s v="中长"/>
  </r>
  <r>
    <x v="8"/>
    <s v="1GY4331160090"/>
    <s v="钉珠贴布羽绒服"/>
    <s v="黑色"/>
    <x v="0"/>
    <x v="0"/>
    <n v="1"/>
    <x v="6"/>
    <n v="1990"/>
    <x v="3"/>
    <x v="0"/>
    <s v="精致钉珠点缀/后幅卡通贴布/填充优质鸭绒"/>
    <s v="100%锦纶_x000d_里料:100%聚酯纤维_x000d_填充物:灰鸭绒_x000d_含绒量:90%_x000d_充绒量:XS/74G"/>
    <s v="宽松"/>
    <s v="适中"/>
  </r>
  <r>
    <x v="8"/>
    <s v="1GY3331120090"/>
    <s v="贴布绣章羽绒外套"/>
    <s v="黑色"/>
    <x v="0"/>
    <x v="2"/>
    <n v="1"/>
    <x v="1"/>
    <n v="1090"/>
    <x v="1"/>
    <x v="0"/>
    <s v="钻饰贴布绣章设计/纯色宽松版型/菱形图案肌理"/>
    <s v="锦纶100%_x000d_里料:锦纶100%_x000d_填充物:灰鸭绒_x000d_含绒量:90%_x000d_充绒量:XS/53.7G"/>
    <s v="宽松"/>
    <s v="适中"/>
  </r>
  <r>
    <x v="8"/>
    <s v="1GY3331120130"/>
    <s v="贴布绣章羽绒外套"/>
    <s v="黑色"/>
    <x v="0"/>
    <x v="2"/>
    <n v="1"/>
    <x v="1"/>
    <n v="1090"/>
    <x v="1"/>
    <x v="0"/>
    <s v="钻饰贴布绣章设计/纯色宽松版型/菱形图案肌理"/>
    <s v="锦纶100%_x000d_里料:锦纶100%_x000d_填充物:白鸭绒_x000d_含绒量:90%_x000d_充绒量:XS/53.7G"/>
    <s v="宽松"/>
    <s v="适中"/>
  </r>
  <r>
    <x v="8"/>
    <s v="1GY3331120870"/>
    <s v="贴布绣章羽绒外套"/>
    <s v="黑色"/>
    <x v="0"/>
    <x v="2"/>
    <n v="1"/>
    <x v="1"/>
    <n v="1090"/>
    <x v="1"/>
    <x v="0"/>
    <s v="钻饰贴布绣章设计/纯色宽松版型/菱形图案肌理"/>
    <s v="锦纶100%_x000d_里料:锦纶100%_x000d_填充物:白鸭绒_x000d_含绒量:90%_x000d_充绒量:XS/53.7G"/>
    <s v="宽松"/>
    <s v="适中"/>
  </r>
  <r>
    <x v="8"/>
    <s v="1JY4331010181"/>
    <s v="【917店庆周1395元】绑带毛领羽绒外套"/>
    <s v="黑色"/>
    <x v="0"/>
    <x v="0"/>
    <n v="1"/>
    <x v="202"/>
    <n v="2790"/>
    <x v="4"/>
    <x v="1"/>
    <m/>
    <s v="聚酯纤维100%_x000d_里料:聚酯纤维100%_x000d_毛条:貉子毛皮和狐狸毛皮_x000d_填充物:白鸭绒_x000d_含绒量:90%_x000d_充绒量:XS/166G，S/174G，M/182G，L/190G，XL/199G"/>
    <s v="宽松"/>
    <s v="中长"/>
  </r>
  <r>
    <x v="8"/>
    <s v="1JY4331010560"/>
    <s v="【917店庆周1395元】绑带毛领羽绒外套"/>
    <s v="黑色"/>
    <x v="0"/>
    <x v="0"/>
    <n v="1"/>
    <x v="202"/>
    <n v="2790"/>
    <x v="4"/>
    <x v="1"/>
    <m/>
    <s v="聚酯纤维100%_x000d_里料:聚酯纤维100%_x000d_毛条:貉子毛皮和狐狸毛皮_x000d_填充物:白鸭绒_x000d_含绒量:90%_x000d_充绒量:XS/166G，S/174G，M/182G，L/190G，XL/199G"/>
    <s v="宽松"/>
    <s v="中长"/>
  </r>
  <r>
    <x v="8"/>
    <s v="1JY4330960010"/>
    <s v="【917店庆周1345元】刺绣毛领羽绒外套"/>
    <s v="米白"/>
    <x v="0"/>
    <x v="0"/>
    <n v="1"/>
    <x v="185"/>
    <n v="2690"/>
    <x v="4"/>
    <x v="1"/>
    <s v="本品采用优质绒，使用时因天气干冷，有少量绒毛会从线缝中钻出，只需从背面拉回原位即可。"/>
    <s v="聚酯纤维82.5%棉17.5%_x000d_里料:聚酯纤维100%_x000d_毛条:貉子毛皮_x000d_填充物:白鸭绒_x000d_含绒量:90%_x000d_充绒量:XS/162G，S/170.5G，M/179G，L/187.5G，XL/195.5G"/>
    <s v="宽松"/>
    <s v="长款"/>
  </r>
  <r>
    <x v="8"/>
    <s v="1JY4330960090"/>
    <s v="【917店庆周1345元】刺绣毛领羽绒外套"/>
    <s v="米白"/>
    <x v="0"/>
    <x v="0"/>
    <n v="1"/>
    <x v="185"/>
    <n v="2690"/>
    <x v="4"/>
    <x v="1"/>
    <s v="本品采用优质绒，使用时因天气干冷，有少量绒毛会从线缝中钻出，只需从背面拉回原位即可。"/>
    <s v="聚酯纤维82.5%棉17.5%_x000d_里料:聚酯纤维100%_x000d_毛条:貉子毛皮_x000d_填充物:灰鸭绒_x000d_含绒量:90%_x000d_充绒量:XS/162G，S/170.5G，M/179G，L/187.5G，XL/195.5G"/>
    <s v="宽松"/>
    <s v="长款"/>
  </r>
  <r>
    <x v="8"/>
    <s v="1JH4332220190"/>
    <s v="撞色加厚羽绒外套"/>
    <s v="桔红"/>
    <x v="0"/>
    <x v="0"/>
    <n v="1"/>
    <x v="0"/>
    <n v="1990"/>
    <x v="3"/>
    <x v="1"/>
    <s v="本品采用优质绒，使用时因天气干冷，有少量绒毛会从线缝中钻出，只需从背面拉回原位即可。"/>
    <s v="锦纶100%_x000d__x000d_里料:聚酯纤维100%_x000d__x000d_填充物:白鸭绒_x000d__x000d_含绒量:90%_x000d__x000d_充绒量:XS/179G,S/188G,M/197G,L/207G,XL/214G"/>
    <s v="宽松"/>
    <s v="中长"/>
  </r>
  <r>
    <x v="8"/>
    <s v="1JY4330970810"/>
    <s v="【917店庆周1295元】迷彩毛领羽绒外套"/>
    <s v="啡色"/>
    <x v="0"/>
    <x v="0"/>
    <n v="1"/>
    <x v="203"/>
    <n v="2590"/>
    <x v="4"/>
    <x v="1"/>
    <s v="本品采用优质绒，使用时因天气干冷，有少量绒毛会从线缝中钻出，只需从背面拉回原位即可。"/>
    <s v="聚酯纤维100%_x000d_里料:聚酯纤维100%_x000d_毛条:貉子毛皮_x000d_填充物:灰鸭绒_x000d_含绒量:90%_x000d_充绒量:XS/162G，S/170.5G，M/179G，L/187.5G，XL/195.5G"/>
    <s v="宽松"/>
    <s v="长款"/>
  </r>
  <r>
    <x v="8"/>
    <s v="1JY4331030650"/>
    <s v="【917店庆周845元】条纹字母羽绒外套"/>
    <s v="深蓝"/>
    <x v="0"/>
    <x v="0"/>
    <n v="1"/>
    <x v="172"/>
    <n v="1690"/>
    <x v="3"/>
    <x v="1"/>
    <s v="本品采用优质绒，使用时因天气干冷，有少量绒毛会从线缝中钻出，只需从背面拉回原位即可。"/>
    <s v="聚酯纤维100%_x000d_里料:聚酯纤维100%_x000d_填充物:白鸭绒_x000d_含绒量:90%_x000d_充绒量:XS/154.4G，S/162.3G，M/170G，L/177.7G，XL/186G"/>
    <s v="宽松"/>
    <s v="适中"/>
  </r>
  <r>
    <x v="8"/>
    <s v="1JY4330380090"/>
    <s v="【917店庆周945元】刺绣棒球羽绒外套"/>
    <s v="黑色"/>
    <x v="0"/>
    <x v="0"/>
    <n v="1"/>
    <x v="192"/>
    <n v="1890"/>
    <x v="3"/>
    <x v="1"/>
    <s v="本品采用优质绒，使用时因天气干冷，有少量绒毛会从线缝中钻出，只需从背面拉回原位即可。"/>
    <s v="聚酯纤维100%_x000d_(绣花线除外)_x000d_里料:聚酯纤维100%_x000d_撞料:棉58.4%聚酯纤维41.6%_x000d_罗纹:腈纶48.4%棉39.9%聚酯纤维10.3%氨纶1.4%_x000d_填充物:灰鸭绒_x000d_含绒量:90%_x000d_充绒量:XS/92.4G，S/97.3G，M/102.4G，L/107.6G，XL/112.7G"/>
    <s v="宽松"/>
    <s v="中长"/>
  </r>
  <r>
    <x v="8"/>
    <s v="1JY4330380100"/>
    <s v="【917店庆周945元】刺绣棒球羽绒外套"/>
    <s v="黑色"/>
    <x v="0"/>
    <x v="0"/>
    <n v="1"/>
    <x v="192"/>
    <n v="1890"/>
    <x v="3"/>
    <x v="1"/>
    <s v="本品采用优质绒，使用时因天气干冷，有少量绒毛会从线缝中钻出，只需从背面拉回原位即可。"/>
    <s v="聚酯纤维100%_x000d_(绣花线除外)_x000d_里料:聚酯纤维100%_x000d_撞料:棉58.4%聚酯纤维41.6%_x000d_罗纹:腈纶48.4%棉39.9%聚酯纤维10.3%氨纶1.4%_x000d_填充物:白鸭绒_x000d_含绒量:90%_x000d_充绒量:XS/92.4G，S/97.3G，M/102.4G，L/107.6G，XL/112.7G"/>
    <s v="宽松"/>
    <s v="中长"/>
  </r>
  <r>
    <x v="8"/>
    <s v="1JY4330380500"/>
    <s v="【917店庆周945元】刺绣棒球羽绒外套"/>
    <s v="黑色"/>
    <x v="0"/>
    <x v="0"/>
    <n v="1"/>
    <x v="192"/>
    <n v="1890"/>
    <x v="3"/>
    <x v="1"/>
    <s v="本品采用优质绒，使用时因天气干冷，有少量绒毛会从线缝中钻出，只需从背面拉回原位即可。"/>
    <s v="聚酯纤维100%_x000d_(绣花线除外)_x000d_里料:聚酯纤维100%_x000d_撞料:棉58.4%聚酯纤维41.6%_x000d_罗纹:腈纶48.4%棉39.9%聚酯纤维10.3%氨纶1.4%_x000d_填充物:白鸭绒_x000d_含绒量:90%_x000d_充绒量:XS/92.4G，S/97.3G，M/102.4G，L/107.6G，XL/112.7G"/>
    <s v="宽松"/>
    <s v="中长"/>
  </r>
  <r>
    <x v="8"/>
    <s v="1JY4330590030"/>
    <s v="【917店庆周1090元】可拆帽印花羽绒服"/>
    <s v="灰色"/>
    <x v="0"/>
    <x v="0"/>
    <n v="1"/>
    <x v="1"/>
    <n v="1890"/>
    <x v="3"/>
    <x v="1"/>
    <s v="本品采用优质绒，使用时因天气干冷，有少量绒毛会从线缝中钻出，只需从背面拉回原位即可。"/>
    <s v="聚酯纤维100%_x000d__x000d_里料:聚酯纤维100%_x000d__x000d_填充物:白鸭绒_x000d__x000d_含绒量:85%_x000d__x000d_充绒量:XS/211.67G,S/220.77G,M/230.05G,L/239.5G,XL/248.75G"/>
    <s v="宽松"/>
    <s v="长款"/>
  </r>
  <r>
    <x v="8"/>
    <s v="1JY4330590090"/>
    <s v="【917店庆周1090元】可拆帽印花羽绒服"/>
    <s v="灰色"/>
    <x v="0"/>
    <x v="0"/>
    <n v="1"/>
    <x v="1"/>
    <n v="1890"/>
    <x v="3"/>
    <x v="1"/>
    <s v="本品采用优质绒，使用时因天气干冷，有少量绒毛会从线缝中钻出，只需从背面拉回原位即可。"/>
    <s v="聚酯纤维100%_x000d__x000d_里料:聚酯纤维100%_x000d__x000d_填充物:灰鸭绒_x000d__x000d_含绒量:90%_x000d__x000d_充绒量:XS/211.67G,S/220.77G,M/230.05G,L/239.5G,XL/248.75G"/>
    <s v="宽松"/>
    <s v="长款"/>
  </r>
  <r>
    <x v="8"/>
    <s v="1JY4330570520"/>
    <s v="【917店庆周1345元】可拆毛领羽绒外套"/>
    <s v="黑色"/>
    <x v="0"/>
    <x v="0"/>
    <n v="1"/>
    <x v="185"/>
    <n v="2690"/>
    <x v="4"/>
    <x v="1"/>
    <s v="本品采用优质绒，使用时因天气干冷，有少量绒毛会从线缝中钻出，只需从背面拉回原位即可。"/>
    <s v="聚酯纤维100%_x000d_里料:聚酯纤维100%_x000d_毛领:羊毛皮_x000d_填充物:白鸭绒_x000d_含绒量:90%_x000d_充绒量:XS/146G，S/158G，M/170G，L/182G，XL/194.5G"/>
    <s v="宽松"/>
    <s v="长款"/>
  </r>
  <r>
    <x v="8"/>
    <s v="1JY4330580110"/>
    <s v="【917店庆周1690元】纯色毛领羽绒外套"/>
    <s v="酒红"/>
    <x v="0"/>
    <x v="0"/>
    <n v="1"/>
    <x v="11"/>
    <n v="2690"/>
    <x v="4"/>
    <x v="1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</r>
  <r>
    <x v="8"/>
    <s v="1JH4336370520"/>
    <s v="迷彩加厚羽绒外套"/>
    <s v="军绿"/>
    <x v="0"/>
    <x v="0"/>
    <n v="1"/>
    <x v="175"/>
    <n v="1990"/>
    <x v="3"/>
    <x v="1"/>
    <s v="本品采用优质绒，使用时因天气干冷，有少量绒毛会从线缝中钻出，只需从背面拉回原位即可。"/>
    <s v="聚酯纤维100%_x000d_里料:聚酯纤维100%_x000d_撞料:棉58.4%聚酯纤维41.6%_x000d_填充物:灰鸭绒_x000d_含绒量:90%_x000d_充绒量:S/205.9G，M/218G"/>
    <s v="宽松"/>
    <s v="中长"/>
  </r>
  <r>
    <x v="8"/>
    <s v="1JY3333330810"/>
    <s v="【917店庆周895元】迷彩棒球羽绒外套"/>
    <s v="啡色"/>
    <x v="0"/>
    <x v="0"/>
    <n v="1"/>
    <x v="188"/>
    <n v="1790"/>
    <x v="3"/>
    <x v="1"/>
    <s v="本品采用优质绒，使用时因天气干冷，有少量绒毛会从线缝中钻出，只需从背面拉回原位即可。"/>
    <s v="聚酯纤维100%_x000d_里料:聚酯纤维100%_x000d_罗纹:聚酯纤维97.5%氨纶2.5%_x000d_填充物:灰鸭绒_x000d_含绒量:90%_x000d_充绒量:XS/57.1G，S/60.4G，M/63.7G，L/67.2G，XL/70.6G"/>
    <s v="宽松"/>
    <s v="适中"/>
  </r>
  <r>
    <x v="8"/>
    <s v="1JY3333330880"/>
    <s v="【917店庆周895元】迷彩棒球羽绒外套"/>
    <s v="啡色"/>
    <x v="0"/>
    <x v="0"/>
    <n v="1"/>
    <x v="188"/>
    <n v="1790"/>
    <x v="3"/>
    <x v="1"/>
    <s v="本品采用优质绒，使用时因天气干冷，有少量绒毛会从线缝中钻出，只需从背面拉回原位即可。"/>
    <s v="聚酯纤维100%_x000d_里料:聚酯纤维100%_x000d_罗纹:聚酯纤维97.5%氨纶2.5%_x000d_填充物:白鸭绒_x000d_含绒量:90%_x000d_充绒量:XS/57.1G，S/60.4G，M/63.7G，L/67.2G，XL/70.6G"/>
    <s v="宽松"/>
    <s v="适中"/>
  </r>
  <r>
    <x v="8"/>
    <s v="1JH3337550090"/>
    <s v="【917店庆周799元】连帽加厚羽绒外套"/>
    <s v="黑色"/>
    <x v="0"/>
    <x v="0"/>
    <n v="1"/>
    <x v="15"/>
    <n v="1590"/>
    <x v="3"/>
    <x v="1"/>
    <s v="本品采用优质绒，使用时因天气干冷，有少量绒毛会从线缝中钻出，只需从背面拉回原位即可。"/>
    <s v="锦纶100%_x000d__x000d_里料:聚酯纤维100%_x000d__x000d_填充物:灰鸭绒_x000d__x000d_含绒量:90%_x000d__x000d_充绒量:XS/164.5G,S/172.7G,M/181.1G,L/189.7G,XL/197.1G"/>
    <s v="宽松"/>
    <s v="适中"/>
  </r>
  <r>
    <x v="8"/>
    <s v="1JH3337550130"/>
    <s v="【917店庆周799元】连帽加厚羽绒外套"/>
    <s v="黑色"/>
    <x v="0"/>
    <x v="0"/>
    <n v="1"/>
    <x v="15"/>
    <n v="1590"/>
    <x v="3"/>
    <x v="1"/>
    <s v="本品采用优质绒，使用时因天气干冷，有少量绒毛会从线缝中钻出，只需从背面拉回原位即可。"/>
    <s v="聚酯纤维100%_x000d__x000d_里料:聚酯纤维100%_x000d__x000d_填充物:白鸭绒_x000d__x000d_含绒量:90%_x000d__x000d_充绒量:XS/164.5G,S/172.7G,M/181.1G,L/189.7G,XL/197.1G"/>
    <s v="宽松"/>
    <s v="适中"/>
  </r>
  <r>
    <x v="8"/>
    <s v="1JY3333680520"/>
    <s v="【917店庆周469元】撞色条纹羽绒外套"/>
    <s v="军绿"/>
    <x v="0"/>
    <x v="0"/>
    <n v="1"/>
    <x v="22"/>
    <n v="939"/>
    <x v="0"/>
    <x v="1"/>
    <s v="本品采用优质绒，使用时因天气干冷，有少量绒毛会从线缝中钻出，只需从背面拉回原位即可。"/>
    <s v="聚酯纤维100%_x000d_里料:聚酯纤维100%_x000d_填充物:灰鸭绒_x000d_含绒量:90%_x000d_充绒量:XS/64.6G，S/68.3G，M/72.1G，L/76G，XL/79.8G"/>
    <s v="宽松"/>
    <s v="适中"/>
  </r>
  <r>
    <x v="8"/>
    <s v="1HH4330200181"/>
    <s v="连帽毛领羽绒外套"/>
    <s v="灰粉红"/>
    <x v="0"/>
    <x v="0"/>
    <n v="1"/>
    <x v="204"/>
    <n v="2590"/>
    <x v="4"/>
    <x v="1"/>
    <s v="摩登大气"/>
    <s v="大方长款版型；立领+连帽设计；轻柔貉子毛领；优质鸭绒填充"/>
    <s v="宽松"/>
    <s v="长款"/>
  </r>
  <r>
    <x v="8"/>
    <s v="1HH4330620090"/>
    <s v="连帽长羽绒服大衣外套"/>
    <s v="黑色"/>
    <x v="0"/>
    <x v="0"/>
    <n v="1"/>
    <x v="204"/>
    <n v="2590"/>
    <x v="4"/>
    <x v="1"/>
    <s v="简约大方"/>
    <s v="长款宽松版型；实用连帽设计；别致菱格+竹节车缝；优质鸭绒填充"/>
    <s v="宽松"/>
    <s v="长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75" applyNumberFormats="0" applyBorderFormats="0" applyFontFormats="0" applyPatternFormats="0" applyAlignmentFormats="0" applyWidthHeightFormats="1" dataCaption="值" updatedVersion="4" minRefreshableVersion="3" printDrill="1" itemPrintTitles="1" mergeItem="1" createdVersion="4" indent="0" compact="0" compactData="0">
  <location ref="B45:F52" firstHeaderRow="0" firstDataRow="1" firstDataCol="2"/>
  <pivotFields count="17">
    <pivotField name="品类" axis="axisRow" compact="0" outline="0" showAll="0">
      <items count="10">
        <item h="1" x="2"/>
        <item h="1" x="4"/>
        <item h="1" x="3"/>
        <item h="1" x="5"/>
        <item x="0"/>
        <item h="1" x="1"/>
        <item h="1" x="7"/>
        <item h="1" x="6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6"/>
        <item x="3"/>
        <item x="2"/>
        <item x="5"/>
        <item x="4"/>
        <item h="1"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6" outline="0" showAll="0">
      <items count="206">
        <item x="149"/>
        <item x="147"/>
        <item x="141"/>
        <item x="133"/>
        <item x="145"/>
        <item x="132"/>
        <item x="154"/>
        <item x="138"/>
        <item x="163"/>
        <item x="146"/>
        <item x="148"/>
        <item x="139"/>
        <item x="98"/>
        <item x="142"/>
        <item x="103"/>
        <item x="153"/>
        <item x="150"/>
        <item x="131"/>
        <item x="77"/>
        <item x="130"/>
        <item x="97"/>
        <item x="121"/>
        <item x="143"/>
        <item x="134"/>
        <item x="127"/>
        <item x="68"/>
        <item x="95"/>
        <item x="151"/>
        <item x="129"/>
        <item x="105"/>
        <item x="93"/>
        <item x="140"/>
        <item x="135"/>
        <item x="82"/>
        <item x="74"/>
        <item x="152"/>
        <item x="155"/>
        <item x="63"/>
        <item x="123"/>
        <item x="160"/>
        <item x="86"/>
        <item x="122"/>
        <item x="108"/>
        <item x="84"/>
        <item x="106"/>
        <item x="144"/>
        <item x="118"/>
        <item x="124"/>
        <item x="55"/>
        <item x="126"/>
        <item x="80"/>
        <item x="120"/>
        <item x="100"/>
        <item x="119"/>
        <item x="81"/>
        <item x="159"/>
        <item x="128"/>
        <item x="53"/>
        <item x="166"/>
        <item x="116"/>
        <item x="99"/>
        <item x="62"/>
        <item x="92"/>
        <item x="117"/>
        <item x="72"/>
        <item x="54"/>
        <item x="109"/>
        <item x="125"/>
        <item x="79"/>
        <item x="156"/>
        <item x="52"/>
        <item x="44"/>
        <item x="161"/>
        <item x="51"/>
        <item x="137"/>
        <item x="112"/>
        <item x="114"/>
        <item x="94"/>
        <item x="89"/>
        <item x="60"/>
        <item x="110"/>
        <item x="69"/>
        <item x="64"/>
        <item x="88"/>
        <item x="107"/>
        <item x="43"/>
        <item x="78"/>
        <item x="85"/>
        <item x="115"/>
        <item x="45"/>
        <item x="57"/>
        <item x="96"/>
        <item x="67"/>
        <item x="158"/>
        <item x="50"/>
        <item x="34"/>
        <item x="75"/>
        <item x="101"/>
        <item x="49"/>
        <item x="36"/>
        <item x="73"/>
        <item x="104"/>
        <item x="183"/>
        <item x="136"/>
        <item x="48"/>
        <item x="41"/>
        <item x="20"/>
        <item x="90"/>
        <item x="102"/>
        <item x="29"/>
        <item x="157"/>
        <item x="56"/>
        <item x="33"/>
        <item x="164"/>
        <item x="27"/>
        <item x="87"/>
        <item x="22"/>
        <item x="59"/>
        <item x="83"/>
        <item x="42"/>
        <item x="91"/>
        <item x="26"/>
        <item x="31"/>
        <item x="181"/>
        <item x="61"/>
        <item x="198"/>
        <item x="113"/>
        <item x="111"/>
        <item x="35"/>
        <item x="162"/>
        <item x="70"/>
        <item x="37"/>
        <item x="194"/>
        <item x="17"/>
        <item x="201"/>
        <item x="28"/>
        <item x="71"/>
        <item x="197"/>
        <item x="23"/>
        <item x="40"/>
        <item x="165"/>
        <item x="21"/>
        <item x="30"/>
        <item x="46"/>
        <item x="39"/>
        <item x="18"/>
        <item x="58"/>
        <item x="32"/>
        <item x="200"/>
        <item x="9"/>
        <item x="65"/>
        <item x="182"/>
        <item x="12"/>
        <item x="47"/>
        <item x="76"/>
        <item x="10"/>
        <item x="38"/>
        <item x="66"/>
        <item x="15"/>
        <item x="19"/>
        <item x="172"/>
        <item x="176"/>
        <item x="14"/>
        <item x="188"/>
        <item x="4"/>
        <item x="16"/>
        <item x="199"/>
        <item x="192"/>
        <item x="195"/>
        <item x="2"/>
        <item x="175"/>
        <item x="196"/>
        <item x="0"/>
        <item x="204"/>
        <item x="173"/>
        <item x="1"/>
        <item x="189"/>
        <item x="5"/>
        <item x="191"/>
        <item x="13"/>
        <item x="203"/>
        <item x="185"/>
        <item x="3"/>
        <item x="202"/>
        <item x="193"/>
        <item x="24"/>
        <item x="190"/>
        <item x="8"/>
        <item x="11"/>
        <item x="187"/>
        <item x="168"/>
        <item x="25"/>
        <item x="6"/>
        <item x="170"/>
        <item x="167"/>
        <item x="186"/>
        <item x="7"/>
        <item x="178"/>
        <item x="180"/>
        <item x="177"/>
        <item x="184"/>
        <item x="179"/>
        <item x="171"/>
        <item x="169"/>
        <item x="174"/>
        <item t="default"/>
      </items>
    </pivotField>
    <pivotField dataField="1" compact="0" numFmtId="6" outline="0" showAll="0"/>
    <pivotField compact="0" outline="0" showAll="0" defaultSubtota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7">
    <i>
      <x v="4"/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80"/>
  </dataFields>
  <formats count="4">
    <format dxfId="20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7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1:N42" firstHeaderRow="1" firstDataRow="2" firstDataCol="1"/>
  <pivotFields count="17">
    <pivotField name="品类" axis="axisRow" compact="0" outline="0" showAll="0">
      <items count="10">
        <item x="2"/>
        <item x="4"/>
        <item x="3"/>
        <item x="5"/>
        <item x="0"/>
        <item x="1"/>
        <item x="7"/>
        <item x="6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10"/>
        <item x="8"/>
        <item x="9"/>
        <item x="7"/>
        <item x="5"/>
        <item x="6"/>
        <item x="2"/>
        <item x="0"/>
        <item x="1"/>
        <item x="3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4">
    <format dxfId="26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7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7:F28" firstHeaderRow="1" firstDataRow="2" firstDataCol="1"/>
  <pivotFields count="17">
    <pivotField name="品类" axis="axisRow" compact="0" outline="0" showAll="0">
      <items count="10">
        <item x="2"/>
        <item x="4"/>
        <item x="3"/>
        <item x="5"/>
        <item x="0"/>
        <item x="1"/>
        <item x="7"/>
        <item x="6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5">
        <item h="1" x="0"/>
        <item x="1"/>
        <item x="2"/>
        <item x="3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SKC数" fld="6" baseField="0" baseItem="0"/>
  </dataFields>
  <formats count="4">
    <format dxfId="30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75" applyNumberFormats="0" applyBorderFormats="0" applyFontFormats="0" applyPatternFormats="0" applyAlignmentFormats="0" applyWidthHeightFormats="1" dataCaption="值" updatedVersion="4" minRefreshableVersion="3" printDrill="1" itemPrintTitles="1" mergeItem="1" createdVersion="4" indent="0" compact="0" compactData="0">
  <location ref="B4:I14" firstHeaderRow="0" firstDataRow="1" firstDataCol="1"/>
  <pivotFields count="17">
    <pivotField name="品类" axis="axisRow" compact="0" outline="0" showAll="0">
      <items count="10">
        <item x="2"/>
        <item x="4"/>
        <item x="3"/>
        <item x="5"/>
        <item x="0"/>
        <item x="1"/>
        <item x="7"/>
        <item x="6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80"/>
    <dataField name="平均吊牌价" fld="8" subtotal="average" baseField="0" baseItem="0" numFmtId="180"/>
    <dataField name=" 平均折扣率" fld="15" baseField="0" baseItem="0" numFmtId="181"/>
    <dataField name="打折SKC数" fld="10" baseField="0" baseItem="0"/>
    <dataField name="打折率 " fld="16" baseField="0" baseItem="0" numFmtId="181"/>
  </dataFields>
  <formats count="4"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O4060" totalsRowShown="0" headerRowDxfId="60" dataDxfId="53">
  <tableColumns count="15">
    <tableColumn id="1" name="category" dataDxfId="59"/>
    <tableColumn id="2" name="goods_id" dataDxfId="58"/>
    <tableColumn id="3" name="goods_name" dataDxfId="57"/>
    <tableColumn id="4" name="color" dataDxfId="44"/>
    <tableColumn id="15" name="changjing" dataDxfId="24">
      <calculatedColumnFormula>IFERROR(VLOOKUP(表1[[#This Row],[goods_id]],表4[],2,0),"无")</calculatedColumnFormula>
    </tableColumn>
    <tableColumn id="11" name="newin_date" dataDxfId="42">
      <calculatedColumnFormula>IFERROR(VLOOKUP(表1[[#This Row],[goods_id]],表3[],2,0),"老款")</calculatedColumnFormula>
    </tableColumn>
    <tableColumn id="12" name="skc_n" dataDxfId="41"/>
    <tableColumn id="5" name="sale_price" dataDxfId="43"/>
    <tableColumn id="6" name="origin_price" dataDxfId="40"/>
    <tableColumn id="14" name="price_class" dataDxfId="25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38">
      <calculatedColumnFormula>IF(表1[[#This Row],[sale_price]]&lt;表1[[#This Row],[origin_price]],1,0)</calculatedColumnFormula>
    </tableColumn>
    <tableColumn id="7" name="design" dataDxfId="39"/>
    <tableColumn id="8" name="material" dataDxfId="56"/>
    <tableColumn id="9" name="stereotype" dataDxfId="55"/>
    <tableColumn id="10" name="length" dataDxfId="5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155" totalsRowShown="0" headerRowDxfId="50" dataDxfId="49">
  <tableColumns count="2">
    <tableColumn id="1" name="goods_id" dataDxfId="52"/>
    <tableColumn id="2" name="newin_date" dataDxfId="5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46" dataDxfId="45">
  <tableColumns count="2">
    <tableColumn id="1" name="goods_id" dataDxfId="48"/>
    <tableColumn id="2" name="changjing" dataDxfId="4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showGridLines="0" tabSelected="1" zoomScale="111" workbookViewId="0">
      <selection activeCell="E6" sqref="E6"/>
    </sheetView>
  </sheetViews>
  <sheetFormatPr baseColWidth="10" defaultRowHeight="18" x14ac:dyDescent="0.2"/>
  <cols>
    <col min="1" max="1" width="1.875" customWidth="1"/>
    <col min="2" max="2" width="8.125" customWidth="1"/>
    <col min="3" max="3" width="13.25" customWidth="1"/>
    <col min="4" max="5" width="9.375" bestFit="1" customWidth="1"/>
    <col min="6" max="6" width="8.625" bestFit="1" customWidth="1"/>
    <col min="7" max="7" width="9" bestFit="1" customWidth="1"/>
    <col min="8" max="8" width="8.875" bestFit="1" customWidth="1"/>
    <col min="9" max="10" width="7.5" bestFit="1" customWidth="1"/>
    <col min="11" max="12" width="9.5" bestFit="1" customWidth="1"/>
    <col min="13" max="13" width="6" bestFit="1" customWidth="1"/>
    <col min="14" max="14" width="5.25" customWidth="1"/>
    <col min="15" max="56" width="11.75" bestFit="1" customWidth="1"/>
    <col min="57" max="57" width="5.25" customWidth="1"/>
  </cols>
  <sheetData>
    <row r="1" spans="2:10" ht="39" customHeight="1" thickBot="1" x14ac:dyDescent="0.25">
      <c r="B1" s="21" t="s">
        <v>10874</v>
      </c>
      <c r="C1" s="21"/>
      <c r="D1" s="21"/>
      <c r="E1" s="21"/>
      <c r="F1" s="21"/>
      <c r="G1" s="21"/>
      <c r="H1" s="21"/>
      <c r="I1" s="21"/>
      <c r="J1" s="21"/>
    </row>
    <row r="2" spans="2:10" ht="10" customHeight="1" thickTop="1" x14ac:dyDescent="0.2"/>
    <row r="3" spans="2:10" ht="27" customHeight="1" x14ac:dyDescent="0.2">
      <c r="B3" s="23" t="s">
        <v>10875</v>
      </c>
    </row>
    <row r="4" spans="2:10" ht="23" customHeight="1" x14ac:dyDescent="0.2">
      <c r="B4" s="22" t="s">
        <v>10867</v>
      </c>
      <c r="C4" s="2" t="s">
        <v>10868</v>
      </c>
      <c r="D4" s="2" t="s">
        <v>10869</v>
      </c>
      <c r="E4" s="2" t="s">
        <v>10870</v>
      </c>
      <c r="F4" s="2" t="s">
        <v>10871</v>
      </c>
      <c r="G4" s="2" t="s">
        <v>10872</v>
      </c>
      <c r="H4" s="2" t="s">
        <v>10873</v>
      </c>
      <c r="I4" s="2" t="s">
        <v>10876</v>
      </c>
    </row>
    <row r="5" spans="2:10" ht="23" customHeight="1" x14ac:dyDescent="0.2">
      <c r="B5" s="26" t="s">
        <v>2192</v>
      </c>
      <c r="C5" s="17">
        <v>668</v>
      </c>
      <c r="D5" s="18">
        <v>0.16457255481645724</v>
      </c>
      <c r="E5" s="19">
        <v>334.98502994011977</v>
      </c>
      <c r="F5" s="19">
        <v>403.16467065868261</v>
      </c>
      <c r="G5" s="20">
        <v>0.83088885093236886</v>
      </c>
      <c r="H5" s="17">
        <v>183</v>
      </c>
      <c r="I5" s="20">
        <v>0.27395209580838326</v>
      </c>
    </row>
    <row r="6" spans="2:10" ht="23" customHeight="1" x14ac:dyDescent="0.2">
      <c r="B6" s="26" t="s">
        <v>4299</v>
      </c>
      <c r="C6" s="17">
        <v>640</v>
      </c>
      <c r="D6" s="18">
        <v>0.15767430401576743</v>
      </c>
      <c r="E6" s="19">
        <v>427.40937500000001</v>
      </c>
      <c r="F6" s="19">
        <v>609.98281250000002</v>
      </c>
      <c r="G6" s="20">
        <v>0.70069084938356352</v>
      </c>
      <c r="H6" s="17">
        <v>319</v>
      </c>
      <c r="I6" s="20">
        <v>0.49843749999999998</v>
      </c>
    </row>
    <row r="7" spans="2:10" ht="23" customHeight="1" x14ac:dyDescent="0.2">
      <c r="B7" s="26" t="s">
        <v>3264</v>
      </c>
      <c r="C7" s="17">
        <v>566</v>
      </c>
      <c r="D7" s="18">
        <v>0.13944321261394432</v>
      </c>
      <c r="E7" s="19">
        <v>411.68904593639576</v>
      </c>
      <c r="F7" s="19">
        <v>562.96819787985862</v>
      </c>
      <c r="G7" s="20">
        <v>0.73128295254833042</v>
      </c>
      <c r="H7" s="17">
        <v>259</v>
      </c>
      <c r="I7" s="20">
        <v>0.4575971731448763</v>
      </c>
    </row>
    <row r="8" spans="2:10" ht="23" customHeight="1" x14ac:dyDescent="0.2">
      <c r="B8" s="26" t="s">
        <v>5416</v>
      </c>
      <c r="C8" s="17">
        <v>618</v>
      </c>
      <c r="D8" s="18">
        <v>0.15225424981522542</v>
      </c>
      <c r="E8" s="19">
        <v>468.10032362459549</v>
      </c>
      <c r="F8" s="19">
        <v>658.99190938511322</v>
      </c>
      <c r="G8" s="20">
        <v>0.71032787650058804</v>
      </c>
      <c r="H8" s="17">
        <v>297</v>
      </c>
      <c r="I8" s="20">
        <v>0.48058252427184467</v>
      </c>
    </row>
    <row r="9" spans="2:10" ht="23" customHeight="1" x14ac:dyDescent="0.2">
      <c r="B9" s="26" t="s">
        <v>9</v>
      </c>
      <c r="C9" s="17">
        <v>679</v>
      </c>
      <c r="D9" s="18">
        <v>0.16728258191672826</v>
      </c>
      <c r="E9" s="19">
        <v>638.84830633284241</v>
      </c>
      <c r="F9" s="19">
        <v>960.26656848306334</v>
      </c>
      <c r="G9" s="20">
        <v>0.66528225317896206</v>
      </c>
      <c r="H9" s="17">
        <v>374</v>
      </c>
      <c r="I9" s="20">
        <v>0.55081001472754054</v>
      </c>
    </row>
    <row r="10" spans="2:10" ht="23" customHeight="1" x14ac:dyDescent="0.2">
      <c r="B10" s="26" t="s">
        <v>1306</v>
      </c>
      <c r="C10" s="17">
        <v>574</v>
      </c>
      <c r="D10" s="18">
        <v>0.14141414141414141</v>
      </c>
      <c r="E10" s="19">
        <v>466.4355400696864</v>
      </c>
      <c r="F10" s="19">
        <v>592.40069686411152</v>
      </c>
      <c r="G10" s="20">
        <v>0.78736494156535441</v>
      </c>
      <c r="H10" s="17">
        <v>220</v>
      </c>
      <c r="I10" s="20">
        <v>0.38327526132404183</v>
      </c>
    </row>
    <row r="11" spans="2:10" ht="23" customHeight="1" x14ac:dyDescent="0.2">
      <c r="B11" s="26" t="s">
        <v>6907</v>
      </c>
      <c r="C11" s="17">
        <v>81</v>
      </c>
      <c r="D11" s="18">
        <v>1.9955654101995565E-2</v>
      </c>
      <c r="E11" s="19">
        <v>1094.1358024691358</v>
      </c>
      <c r="F11" s="19">
        <v>1935.679012345679</v>
      </c>
      <c r="G11" s="20">
        <v>0.5652465080681166</v>
      </c>
      <c r="H11" s="17">
        <v>62</v>
      </c>
      <c r="I11" s="20">
        <v>0.76543209876543206</v>
      </c>
    </row>
    <row r="12" spans="2:10" ht="23" customHeight="1" x14ac:dyDescent="0.2">
      <c r="B12" s="26" t="s">
        <v>6570</v>
      </c>
      <c r="C12" s="17">
        <v>203</v>
      </c>
      <c r="D12" s="18">
        <v>5.0012318305001233E-2</v>
      </c>
      <c r="E12" s="19">
        <v>1088.5024630541873</v>
      </c>
      <c r="F12" s="19">
        <v>1356.3694581280788</v>
      </c>
      <c r="G12" s="20">
        <v>0.80251177622093173</v>
      </c>
      <c r="H12" s="17">
        <v>72</v>
      </c>
      <c r="I12" s="20">
        <v>0.35467980295566504</v>
      </c>
    </row>
    <row r="13" spans="2:10" ht="23" customHeight="1" x14ac:dyDescent="0.2">
      <c r="B13" s="26" t="s">
        <v>7021</v>
      </c>
      <c r="C13" s="17">
        <v>30</v>
      </c>
      <c r="D13" s="18">
        <v>7.3909830007390983E-3</v>
      </c>
      <c r="E13" s="19">
        <v>1213.7666666666667</v>
      </c>
      <c r="F13" s="19">
        <v>1991.6333333333334</v>
      </c>
      <c r="G13" s="20">
        <v>0.6094327938542905</v>
      </c>
      <c r="H13" s="17">
        <v>22</v>
      </c>
      <c r="I13" s="20">
        <v>0.73333333333333328</v>
      </c>
    </row>
    <row r="14" spans="2:10" ht="23" customHeight="1" x14ac:dyDescent="0.2">
      <c r="B14" s="26" t="s">
        <v>10866</v>
      </c>
      <c r="C14" s="17">
        <v>4059</v>
      </c>
      <c r="D14" s="18">
        <v>1</v>
      </c>
      <c r="E14" s="19">
        <v>509.27075634392708</v>
      </c>
      <c r="F14" s="19">
        <v>706.95762503079573</v>
      </c>
      <c r="G14" s="20">
        <v>0.72036956433102017</v>
      </c>
      <c r="H14" s="17">
        <v>1808</v>
      </c>
      <c r="I14" s="20">
        <v>0.44542990884454298</v>
      </c>
    </row>
    <row r="16" spans="2:10" x14ac:dyDescent="0.2">
      <c r="B16" s="23" t="s">
        <v>10877</v>
      </c>
    </row>
    <row r="17" spans="2:14" ht="21" customHeight="1" x14ac:dyDescent="0.2">
      <c r="B17" s="24" t="s">
        <v>10868</v>
      </c>
      <c r="C17" s="24" t="s">
        <v>10830</v>
      </c>
      <c r="D17" s="25"/>
      <c r="E17" s="25"/>
      <c r="F17" s="25"/>
    </row>
    <row r="18" spans="2:14" ht="21" customHeight="1" x14ac:dyDescent="0.2">
      <c r="B18" s="22" t="s">
        <v>10867</v>
      </c>
      <c r="C18" s="27">
        <v>43348</v>
      </c>
      <c r="D18" s="27">
        <v>43355</v>
      </c>
      <c r="E18" s="27">
        <v>43362</v>
      </c>
      <c r="F18" s="26" t="s">
        <v>10866</v>
      </c>
    </row>
    <row r="19" spans="2:14" ht="21" customHeight="1" x14ac:dyDescent="0.2">
      <c r="B19" s="26" t="s">
        <v>2192</v>
      </c>
      <c r="C19" s="17">
        <v>12</v>
      </c>
      <c r="D19" s="17">
        <v>6</v>
      </c>
      <c r="E19" s="17">
        <v>6</v>
      </c>
      <c r="F19" s="17">
        <v>24</v>
      </c>
    </row>
    <row r="20" spans="2:14" ht="21" customHeight="1" x14ac:dyDescent="0.2">
      <c r="B20" s="26" t="s">
        <v>4299</v>
      </c>
      <c r="C20" s="17">
        <v>3</v>
      </c>
      <c r="D20" s="17">
        <v>3</v>
      </c>
      <c r="E20" s="17">
        <v>8</v>
      </c>
      <c r="F20" s="17">
        <v>14</v>
      </c>
    </row>
    <row r="21" spans="2:14" ht="21" customHeight="1" x14ac:dyDescent="0.2">
      <c r="B21" s="26" t="s">
        <v>3264</v>
      </c>
      <c r="C21" s="17"/>
      <c r="D21" s="17">
        <v>5</v>
      </c>
      <c r="E21" s="17">
        <v>9</v>
      </c>
      <c r="F21" s="17">
        <v>14</v>
      </c>
    </row>
    <row r="22" spans="2:14" ht="21" customHeight="1" x14ac:dyDescent="0.2">
      <c r="B22" s="26" t="s">
        <v>5416</v>
      </c>
      <c r="C22" s="17">
        <v>4</v>
      </c>
      <c r="D22" s="17">
        <v>5</v>
      </c>
      <c r="E22" s="17">
        <v>11</v>
      </c>
      <c r="F22" s="17">
        <v>20</v>
      </c>
    </row>
    <row r="23" spans="2:14" ht="21" customHeight="1" x14ac:dyDescent="0.2">
      <c r="B23" s="26" t="s">
        <v>9</v>
      </c>
      <c r="C23" s="17">
        <v>1</v>
      </c>
      <c r="D23" s="17">
        <v>1</v>
      </c>
      <c r="E23" s="17"/>
      <c r="F23" s="17">
        <v>2</v>
      </c>
    </row>
    <row r="24" spans="2:14" ht="21" customHeight="1" x14ac:dyDescent="0.2">
      <c r="B24" s="26" t="s">
        <v>1306</v>
      </c>
      <c r="C24" s="17">
        <v>11</v>
      </c>
      <c r="D24" s="17">
        <v>12</v>
      </c>
      <c r="E24" s="17">
        <v>10</v>
      </c>
      <c r="F24" s="17">
        <v>33</v>
      </c>
    </row>
    <row r="25" spans="2:14" ht="21" customHeight="1" x14ac:dyDescent="0.2">
      <c r="B25" s="26" t="s">
        <v>6907</v>
      </c>
      <c r="C25" s="17">
        <v>5</v>
      </c>
      <c r="D25" s="17"/>
      <c r="E25" s="17"/>
      <c r="F25" s="17">
        <v>5</v>
      </c>
    </row>
    <row r="26" spans="2:14" ht="21" customHeight="1" x14ac:dyDescent="0.2">
      <c r="B26" s="26" t="s">
        <v>6570</v>
      </c>
      <c r="C26" s="17"/>
      <c r="D26" s="17">
        <v>6</v>
      </c>
      <c r="E26" s="17">
        <v>1</v>
      </c>
      <c r="F26" s="17">
        <v>7</v>
      </c>
    </row>
    <row r="27" spans="2:14" ht="21" customHeight="1" x14ac:dyDescent="0.2">
      <c r="B27" s="26" t="s">
        <v>7021</v>
      </c>
      <c r="C27" s="17"/>
      <c r="D27" s="17">
        <v>3</v>
      </c>
      <c r="E27" s="17"/>
      <c r="F27" s="17">
        <v>3</v>
      </c>
    </row>
    <row r="28" spans="2:14" ht="21" customHeight="1" x14ac:dyDescent="0.2">
      <c r="B28" s="26" t="s">
        <v>10866</v>
      </c>
      <c r="C28" s="17">
        <v>36</v>
      </c>
      <c r="D28" s="17">
        <v>41</v>
      </c>
      <c r="E28" s="17">
        <v>45</v>
      </c>
      <c r="F28" s="17">
        <v>122</v>
      </c>
    </row>
    <row r="30" spans="2:14" x14ac:dyDescent="0.2">
      <c r="B30" s="23" t="s">
        <v>10878</v>
      </c>
    </row>
    <row r="31" spans="2:14" ht="21" customHeight="1" x14ac:dyDescent="0.2">
      <c r="B31" s="24" t="s">
        <v>10868</v>
      </c>
      <c r="C31" s="24" t="s">
        <v>10879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2:14" ht="21" customHeight="1" x14ac:dyDescent="0.2">
      <c r="B32" s="22" t="s">
        <v>10867</v>
      </c>
      <c r="C32" s="26" t="s">
        <v>10882</v>
      </c>
      <c r="D32" s="26" t="s">
        <v>10885</v>
      </c>
      <c r="E32" s="26" t="s">
        <v>10886</v>
      </c>
      <c r="F32" s="26" t="s">
        <v>10887</v>
      </c>
      <c r="G32" s="26" t="s">
        <v>10888</v>
      </c>
      <c r="H32" s="26" t="s">
        <v>10889</v>
      </c>
      <c r="I32" s="26" t="s">
        <v>10890</v>
      </c>
      <c r="J32" s="26" t="s">
        <v>10891</v>
      </c>
      <c r="K32" s="26" t="s">
        <v>10881</v>
      </c>
      <c r="L32" s="26" t="s">
        <v>10883</v>
      </c>
      <c r="M32" s="26" t="s">
        <v>10884</v>
      </c>
      <c r="N32" s="26" t="s">
        <v>10866</v>
      </c>
    </row>
    <row r="33" spans="2:14" ht="21" customHeight="1" x14ac:dyDescent="0.2">
      <c r="B33" s="26" t="s">
        <v>2192</v>
      </c>
      <c r="C33" s="17">
        <v>275</v>
      </c>
      <c r="D33" s="17">
        <v>167</v>
      </c>
      <c r="E33" s="17">
        <v>87</v>
      </c>
      <c r="F33" s="17">
        <v>63</v>
      </c>
      <c r="G33" s="17">
        <v>36</v>
      </c>
      <c r="H33" s="17">
        <v>20</v>
      </c>
      <c r="I33" s="17">
        <v>11</v>
      </c>
      <c r="J33" s="17">
        <v>7</v>
      </c>
      <c r="K33" s="17">
        <v>2</v>
      </c>
      <c r="L33" s="17"/>
      <c r="M33" s="17"/>
      <c r="N33" s="17">
        <v>668</v>
      </c>
    </row>
    <row r="34" spans="2:14" ht="21" customHeight="1" x14ac:dyDescent="0.2">
      <c r="B34" s="26" t="s">
        <v>4299</v>
      </c>
      <c r="C34" s="17">
        <v>8</v>
      </c>
      <c r="D34" s="17">
        <v>37</v>
      </c>
      <c r="E34" s="17">
        <v>169</v>
      </c>
      <c r="F34" s="17">
        <v>207</v>
      </c>
      <c r="G34" s="17">
        <v>103</v>
      </c>
      <c r="H34" s="17">
        <v>50</v>
      </c>
      <c r="I34" s="17">
        <v>31</v>
      </c>
      <c r="J34" s="17">
        <v>16</v>
      </c>
      <c r="K34" s="17">
        <v>17</v>
      </c>
      <c r="L34" s="17">
        <v>2</v>
      </c>
      <c r="M34" s="17"/>
      <c r="N34" s="17">
        <v>640</v>
      </c>
    </row>
    <row r="35" spans="2:14" ht="21" customHeight="1" x14ac:dyDescent="0.2">
      <c r="B35" s="26" t="s">
        <v>3264</v>
      </c>
      <c r="C35" s="17">
        <v>27</v>
      </c>
      <c r="D35" s="17">
        <v>70</v>
      </c>
      <c r="E35" s="17">
        <v>135</v>
      </c>
      <c r="F35" s="17">
        <v>170</v>
      </c>
      <c r="G35" s="17">
        <v>87</v>
      </c>
      <c r="H35" s="17">
        <v>48</v>
      </c>
      <c r="I35" s="17">
        <v>18</v>
      </c>
      <c r="J35" s="17">
        <v>5</v>
      </c>
      <c r="K35" s="17">
        <v>5</v>
      </c>
      <c r="L35" s="17">
        <v>1</v>
      </c>
      <c r="M35" s="17"/>
      <c r="N35" s="17">
        <v>566</v>
      </c>
    </row>
    <row r="36" spans="2:14" ht="21" customHeight="1" x14ac:dyDescent="0.2">
      <c r="B36" s="26" t="s">
        <v>5416</v>
      </c>
      <c r="C36" s="17">
        <v>7</v>
      </c>
      <c r="D36" s="17">
        <v>15</v>
      </c>
      <c r="E36" s="17">
        <v>101</v>
      </c>
      <c r="F36" s="17">
        <v>186</v>
      </c>
      <c r="G36" s="17">
        <v>144</v>
      </c>
      <c r="H36" s="17">
        <v>81</v>
      </c>
      <c r="I36" s="17">
        <v>34</v>
      </c>
      <c r="J36" s="17">
        <v>25</v>
      </c>
      <c r="K36" s="17">
        <v>23</v>
      </c>
      <c r="L36" s="17">
        <v>2</v>
      </c>
      <c r="M36" s="17"/>
      <c r="N36" s="17">
        <v>618</v>
      </c>
    </row>
    <row r="37" spans="2:14" ht="21" customHeight="1" x14ac:dyDescent="0.2">
      <c r="B37" s="26" t="s">
        <v>9</v>
      </c>
      <c r="C37" s="17">
        <v>1</v>
      </c>
      <c r="D37" s="17">
        <v>7</v>
      </c>
      <c r="E37" s="17">
        <v>8</v>
      </c>
      <c r="F37" s="17">
        <v>25</v>
      </c>
      <c r="G37" s="17">
        <v>100</v>
      </c>
      <c r="H37" s="17">
        <v>143</v>
      </c>
      <c r="I37" s="17">
        <v>93</v>
      </c>
      <c r="J37" s="17">
        <v>112</v>
      </c>
      <c r="K37" s="17">
        <v>145</v>
      </c>
      <c r="L37" s="17">
        <v>41</v>
      </c>
      <c r="M37" s="17">
        <v>4</v>
      </c>
      <c r="N37" s="17">
        <v>679</v>
      </c>
    </row>
    <row r="38" spans="2:14" ht="21" customHeight="1" x14ac:dyDescent="0.2">
      <c r="B38" s="26" t="s">
        <v>1306</v>
      </c>
      <c r="C38" s="17">
        <v>5</v>
      </c>
      <c r="D38" s="17">
        <v>50</v>
      </c>
      <c r="E38" s="17">
        <v>158</v>
      </c>
      <c r="F38" s="17">
        <v>173</v>
      </c>
      <c r="G38" s="17">
        <v>100</v>
      </c>
      <c r="H38" s="17">
        <v>39</v>
      </c>
      <c r="I38" s="17">
        <v>19</v>
      </c>
      <c r="J38" s="17">
        <v>18</v>
      </c>
      <c r="K38" s="17">
        <v>11</v>
      </c>
      <c r="L38" s="17">
        <v>1</v>
      </c>
      <c r="M38" s="17"/>
      <c r="N38" s="17">
        <v>574</v>
      </c>
    </row>
    <row r="39" spans="2:14" ht="21" customHeight="1" x14ac:dyDescent="0.2">
      <c r="B39" s="26" t="s">
        <v>6907</v>
      </c>
      <c r="C39" s="17"/>
      <c r="D39" s="17"/>
      <c r="E39" s="17"/>
      <c r="F39" s="17"/>
      <c r="G39" s="17"/>
      <c r="H39" s="17"/>
      <c r="I39" s="17"/>
      <c r="J39" s="17"/>
      <c r="K39" s="17">
        <v>17</v>
      </c>
      <c r="L39" s="17">
        <v>40</v>
      </c>
      <c r="M39" s="17">
        <v>24</v>
      </c>
      <c r="N39" s="17">
        <v>81</v>
      </c>
    </row>
    <row r="40" spans="2:14" ht="21" customHeight="1" x14ac:dyDescent="0.2">
      <c r="B40" s="26" t="s">
        <v>6570</v>
      </c>
      <c r="C40" s="17"/>
      <c r="D40" s="17"/>
      <c r="E40" s="17"/>
      <c r="F40" s="17">
        <v>2</v>
      </c>
      <c r="G40" s="17">
        <v>8</v>
      </c>
      <c r="H40" s="17">
        <v>13</v>
      </c>
      <c r="I40" s="17">
        <v>23</v>
      </c>
      <c r="J40" s="17">
        <v>31</v>
      </c>
      <c r="K40" s="17">
        <v>77</v>
      </c>
      <c r="L40" s="17">
        <v>35</v>
      </c>
      <c r="M40" s="17">
        <v>14</v>
      </c>
      <c r="N40" s="17">
        <v>203</v>
      </c>
    </row>
    <row r="41" spans="2:14" ht="21" customHeight="1" x14ac:dyDescent="0.2">
      <c r="B41" s="26" t="s">
        <v>7021</v>
      </c>
      <c r="C41" s="17"/>
      <c r="D41" s="17"/>
      <c r="E41" s="17"/>
      <c r="F41" s="17"/>
      <c r="G41" s="17"/>
      <c r="H41" s="17"/>
      <c r="I41" s="17"/>
      <c r="J41" s="17">
        <v>1</v>
      </c>
      <c r="K41" s="17">
        <v>3</v>
      </c>
      <c r="L41" s="17">
        <v>17</v>
      </c>
      <c r="M41" s="17">
        <v>9</v>
      </c>
      <c r="N41" s="17">
        <v>30</v>
      </c>
    </row>
    <row r="42" spans="2:14" ht="21" customHeight="1" x14ac:dyDescent="0.2">
      <c r="B42" s="26" t="s">
        <v>10866</v>
      </c>
      <c r="C42" s="17">
        <v>323</v>
      </c>
      <c r="D42" s="17">
        <v>346</v>
      </c>
      <c r="E42" s="17">
        <v>658</v>
      </c>
      <c r="F42" s="17">
        <v>826</v>
      </c>
      <c r="G42" s="17">
        <v>578</v>
      </c>
      <c r="H42" s="17">
        <v>394</v>
      </c>
      <c r="I42" s="17">
        <v>229</v>
      </c>
      <c r="J42" s="17">
        <v>215</v>
      </c>
      <c r="K42" s="17">
        <v>300</v>
      </c>
      <c r="L42" s="17">
        <v>139</v>
      </c>
      <c r="M42" s="17">
        <v>51</v>
      </c>
      <c r="N42" s="17">
        <v>4059</v>
      </c>
    </row>
    <row r="44" spans="2:14" ht="19" thickBot="1" x14ac:dyDescent="0.25">
      <c r="B44" s="23" t="s">
        <v>10893</v>
      </c>
    </row>
    <row r="45" spans="2:14" ht="19" thickBot="1" x14ac:dyDescent="0.25">
      <c r="B45" s="22" t="s">
        <v>10867</v>
      </c>
      <c r="C45" s="24" t="s">
        <v>10850</v>
      </c>
      <c r="D45" s="2" t="s">
        <v>10868</v>
      </c>
      <c r="E45" s="2" t="s">
        <v>10869</v>
      </c>
      <c r="F45" s="2" t="s">
        <v>10871</v>
      </c>
    </row>
    <row r="46" spans="2:14" ht="21" customHeight="1" x14ac:dyDescent="0.2">
      <c r="B46" s="29" t="s">
        <v>9</v>
      </c>
      <c r="C46" s="26" t="s">
        <v>10852</v>
      </c>
      <c r="D46" s="17">
        <v>42</v>
      </c>
      <c r="E46" s="18">
        <v>0.29166666666666669</v>
      </c>
      <c r="F46" s="19">
        <v>987.85714285714289</v>
      </c>
    </row>
    <row r="47" spans="2:14" ht="21" customHeight="1" x14ac:dyDescent="0.2">
      <c r="B47" s="28"/>
      <c r="C47" s="26" t="s">
        <v>10854</v>
      </c>
      <c r="D47" s="17">
        <v>35</v>
      </c>
      <c r="E47" s="18">
        <v>0.24305555555555555</v>
      </c>
      <c r="F47" s="19">
        <v>1053.0857142857142</v>
      </c>
    </row>
    <row r="48" spans="2:14" ht="21" customHeight="1" x14ac:dyDescent="0.2">
      <c r="B48" s="28"/>
      <c r="C48" s="26" t="s">
        <v>10851</v>
      </c>
      <c r="D48" s="17">
        <v>29</v>
      </c>
      <c r="E48" s="18">
        <v>0.2013888888888889</v>
      </c>
      <c r="F48" s="19">
        <v>725.89655172413791</v>
      </c>
    </row>
    <row r="49" spans="2:6" ht="21" customHeight="1" x14ac:dyDescent="0.2">
      <c r="B49" s="28"/>
      <c r="C49" s="26" t="s">
        <v>10859</v>
      </c>
      <c r="D49" s="17">
        <v>23</v>
      </c>
      <c r="E49" s="18">
        <v>0.15972222222222221</v>
      </c>
      <c r="F49" s="19">
        <v>1230.0434782608695</v>
      </c>
    </row>
    <row r="50" spans="2:6" x14ac:dyDescent="0.2">
      <c r="B50" s="28"/>
      <c r="C50" s="26" t="s">
        <v>10855</v>
      </c>
      <c r="D50" s="17">
        <v>15</v>
      </c>
      <c r="E50" s="18">
        <v>0.10416666666666667</v>
      </c>
      <c r="F50" s="19">
        <v>861.26666666666665</v>
      </c>
    </row>
    <row r="51" spans="2:6" x14ac:dyDescent="0.2">
      <c r="B51" s="29" t="s">
        <v>10894</v>
      </c>
      <c r="C51" s="28"/>
      <c r="D51" s="17">
        <v>144</v>
      </c>
      <c r="E51" s="18">
        <v>1</v>
      </c>
      <c r="F51" s="19">
        <v>976.45138888888891</v>
      </c>
    </row>
    <row r="52" spans="2:6" x14ac:dyDescent="0.2">
      <c r="B52" s="29" t="s">
        <v>10866</v>
      </c>
      <c r="C52" s="28"/>
      <c r="D52" s="17">
        <v>144</v>
      </c>
      <c r="E52" s="18">
        <v>1</v>
      </c>
      <c r="F52" s="19">
        <v>976.45138888888891</v>
      </c>
    </row>
    <row r="54" spans="2:6" ht="19" thickBot="1" x14ac:dyDescent="0.25"/>
    <row r="55" spans="2:6" ht="19" thickBot="1" x14ac:dyDescent="0.25"/>
  </sheetData>
  <mergeCells count="4">
    <mergeCell ref="B46:B50"/>
    <mergeCell ref="B51:C51"/>
    <mergeCell ref="B52:C52"/>
    <mergeCell ref="B1:J1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3:M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60"/>
  <sheetViews>
    <sheetView showGridLines="0" zoomScale="98" workbookViewId="0">
      <selection activeCell="E2" sqref="E2"/>
    </sheetView>
  </sheetViews>
  <sheetFormatPr baseColWidth="10" defaultRowHeight="18" x14ac:dyDescent="0.2"/>
  <cols>
    <col min="1" max="1" width="7.75" bestFit="1" customWidth="1"/>
    <col min="2" max="2" width="14.375" bestFit="1" customWidth="1"/>
    <col min="3" max="3" width="31.25" bestFit="1" customWidth="1"/>
    <col min="4" max="4" width="5.625" bestFit="1" customWidth="1"/>
    <col min="5" max="5" width="8.375" bestFit="1" customWidth="1"/>
    <col min="6" max="6" width="9.625" bestFit="1" customWidth="1"/>
    <col min="7" max="7" width="9.625" customWidth="1"/>
    <col min="8" max="8" width="8.5" bestFit="1" customWidth="1"/>
    <col min="9" max="9" width="9.875" bestFit="1" customWidth="1"/>
    <col min="10" max="10" width="9.875" customWidth="1"/>
    <col min="11" max="11" width="10.75" customWidth="1"/>
    <col min="12" max="12" width="49" customWidth="1"/>
    <col min="13" max="13" width="55.125" customWidth="1"/>
    <col min="14" max="14" width="9.25" bestFit="1" customWidth="1"/>
    <col min="15" max="15" width="7.25" bestFit="1" customWidth="1"/>
  </cols>
  <sheetData>
    <row r="1" spans="1:15" ht="3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10892</v>
      </c>
      <c r="F1" s="2" t="s">
        <v>10863</v>
      </c>
      <c r="G1" s="2" t="s">
        <v>10864</v>
      </c>
      <c r="H1" s="2" t="s">
        <v>7078</v>
      </c>
      <c r="I1" s="2" t="s">
        <v>4</v>
      </c>
      <c r="J1" s="2" t="s">
        <v>10880</v>
      </c>
      <c r="K1" s="2" t="s">
        <v>10865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ht="41" customHeight="1" x14ac:dyDescent="0.2">
      <c r="A2" s="1" t="s">
        <v>9</v>
      </c>
      <c r="B2" s="1" t="s">
        <v>10</v>
      </c>
      <c r="C2" s="1" t="s">
        <v>8179</v>
      </c>
      <c r="D2" s="1" t="s">
        <v>11</v>
      </c>
      <c r="E2" s="1" t="str">
        <f>IFERROR(VLOOKUP(表1[[#This Row],[goods_id]],表4[],2,0),"无")</f>
        <v>无</v>
      </c>
      <c r="F2" s="8" t="str">
        <f>IFERROR(VLOOKUP(表1[[#This Row],[goods_id]],表3[],2,0),"老款")</f>
        <v>老款</v>
      </c>
      <c r="G2" s="13">
        <v>1</v>
      </c>
      <c r="H2" s="3">
        <v>999</v>
      </c>
      <c r="I2" s="3">
        <v>999</v>
      </c>
      <c r="J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" s="13">
        <f>IF(表1[[#This Row],[sale_price]]&lt;表1[[#This Row],[origin_price]],1,0)</f>
        <v>0</v>
      </c>
      <c r="L2" s="1" t="s">
        <v>8173</v>
      </c>
      <c r="M2" s="4" t="s">
        <v>8172</v>
      </c>
      <c r="N2" s="1" t="s">
        <v>12</v>
      </c>
      <c r="O2" s="1" t="s">
        <v>13</v>
      </c>
    </row>
    <row r="3" spans="1:15" ht="41" customHeight="1" x14ac:dyDescent="0.2">
      <c r="A3" s="1" t="s">
        <v>9</v>
      </c>
      <c r="B3" s="1" t="s">
        <v>8174</v>
      </c>
      <c r="C3" s="1" t="s">
        <v>8179</v>
      </c>
      <c r="D3" s="1" t="s">
        <v>8175</v>
      </c>
      <c r="E3" s="1" t="str">
        <f>IFERROR(VLOOKUP(表1[[#This Row],[goods_id]],表4[],2,0),"无")</f>
        <v>无</v>
      </c>
      <c r="F3" s="8" t="str">
        <f>IFERROR(VLOOKUP(表1[[#This Row],[goods_id]],表3[],2,0),"老款")</f>
        <v>老款</v>
      </c>
      <c r="G3" s="13">
        <v>1</v>
      </c>
      <c r="H3" s="5">
        <v>999</v>
      </c>
      <c r="I3" s="3">
        <v>999</v>
      </c>
      <c r="J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" s="13">
        <f>IF(表1[[#This Row],[sale_price]]&lt;表1[[#This Row],[origin_price]],1,0)</f>
        <v>0</v>
      </c>
      <c r="L3" s="1" t="s">
        <v>7077</v>
      </c>
      <c r="M3" s="1" t="s">
        <v>8172</v>
      </c>
      <c r="N3" s="1" t="s">
        <v>12</v>
      </c>
      <c r="O3" s="1" t="s">
        <v>13</v>
      </c>
    </row>
    <row r="4" spans="1:15" ht="41" customHeight="1" x14ac:dyDescent="0.2">
      <c r="A4" s="1" t="s">
        <v>9</v>
      </c>
      <c r="B4" s="1" t="s">
        <v>8178</v>
      </c>
      <c r="C4" s="4" t="s">
        <v>8180</v>
      </c>
      <c r="D4" s="1" t="s">
        <v>14</v>
      </c>
      <c r="E4" s="1" t="str">
        <f>IFERROR(VLOOKUP(表1[[#This Row],[goods_id]],表4[],2,0),"无")</f>
        <v>无</v>
      </c>
      <c r="F4" s="8" t="str">
        <f>IFERROR(VLOOKUP(表1[[#This Row],[goods_id]],表3[],2,0),"老款")</f>
        <v>老款</v>
      </c>
      <c r="G4" s="13">
        <v>1</v>
      </c>
      <c r="H4" s="5">
        <v>1090</v>
      </c>
      <c r="I4" s="3">
        <v>1090</v>
      </c>
      <c r="J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" s="13">
        <f>IF(表1[[#This Row],[sale_price]]&lt;表1[[#This Row],[origin_price]],1,0)</f>
        <v>0</v>
      </c>
      <c r="L4" s="1" t="s">
        <v>8176</v>
      </c>
      <c r="M4" s="4" t="s">
        <v>8177</v>
      </c>
      <c r="N4" s="1" t="s">
        <v>12</v>
      </c>
      <c r="O4" s="1" t="s">
        <v>17</v>
      </c>
    </row>
    <row r="5" spans="1:15" ht="41" customHeight="1" x14ac:dyDescent="0.2">
      <c r="A5" s="1" t="s">
        <v>9</v>
      </c>
      <c r="B5" s="1" t="s">
        <v>18</v>
      </c>
      <c r="C5" s="1" t="s">
        <v>8180</v>
      </c>
      <c r="D5" s="1" t="s">
        <v>14</v>
      </c>
      <c r="E5" s="1" t="str">
        <f>IFERROR(VLOOKUP(表1[[#This Row],[goods_id]],表4[],2,0),"无")</f>
        <v>无</v>
      </c>
      <c r="F5" s="8" t="str">
        <f>IFERROR(VLOOKUP(表1[[#This Row],[goods_id]],表3[],2,0),"老款")</f>
        <v>老款</v>
      </c>
      <c r="G5" s="13">
        <v>1</v>
      </c>
      <c r="H5" s="5">
        <v>1090</v>
      </c>
      <c r="I5" s="3">
        <v>1090</v>
      </c>
      <c r="J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" s="13">
        <f>IF(表1[[#This Row],[sale_price]]&lt;表1[[#This Row],[origin_price]],1,0)</f>
        <v>0</v>
      </c>
      <c r="L5" s="1" t="s">
        <v>15</v>
      </c>
      <c r="M5" s="1" t="s">
        <v>16</v>
      </c>
      <c r="N5" s="1" t="s">
        <v>12</v>
      </c>
      <c r="O5" s="1" t="s">
        <v>17</v>
      </c>
    </row>
    <row r="6" spans="1:15" ht="41" customHeight="1" x14ac:dyDescent="0.2">
      <c r="A6" s="1" t="s">
        <v>9</v>
      </c>
      <c r="B6" s="1" t="s">
        <v>19</v>
      </c>
      <c r="C6" s="1" t="s">
        <v>8181</v>
      </c>
      <c r="D6" s="1" t="s">
        <v>20</v>
      </c>
      <c r="E6" s="1" t="str">
        <f>IFERROR(VLOOKUP(表1[[#This Row],[goods_id]],表4[],2,0),"无")</f>
        <v>无</v>
      </c>
      <c r="F6" s="8" t="str">
        <f>IFERROR(VLOOKUP(表1[[#This Row],[goods_id]],表3[],2,0),"老款")</f>
        <v>老款</v>
      </c>
      <c r="G6" s="13">
        <v>1</v>
      </c>
      <c r="H6" s="5">
        <v>969</v>
      </c>
      <c r="I6" s="5">
        <v>969</v>
      </c>
      <c r="J6" s="5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" s="15">
        <f>IF(表1[[#This Row],[sale_price]]&lt;表1[[#This Row],[origin_price]],1,0)</f>
        <v>0</v>
      </c>
      <c r="L6" s="1" t="s">
        <v>21</v>
      </c>
      <c r="M6" s="4" t="s">
        <v>10826</v>
      </c>
      <c r="N6" s="1" t="s">
        <v>22</v>
      </c>
      <c r="O6" s="1" t="s">
        <v>17</v>
      </c>
    </row>
    <row r="7" spans="1:15" ht="41" customHeight="1" x14ac:dyDescent="0.2">
      <c r="A7" s="1" t="s">
        <v>9</v>
      </c>
      <c r="B7" s="1" t="s">
        <v>23</v>
      </c>
      <c r="C7" s="1" t="s">
        <v>8182</v>
      </c>
      <c r="D7" s="1" t="s">
        <v>24</v>
      </c>
      <c r="E7" s="1" t="str">
        <f>IFERROR(VLOOKUP(表1[[#This Row],[goods_id]],表4[],2,0),"无")</f>
        <v>无</v>
      </c>
      <c r="F7" s="8">
        <f>IFERROR(VLOOKUP(表1[[#This Row],[goods_id]],表3[],2,0),"老款")</f>
        <v>43348</v>
      </c>
      <c r="G7" s="13">
        <v>1</v>
      </c>
      <c r="H7" s="5">
        <v>1390</v>
      </c>
      <c r="I7" s="3">
        <v>1390</v>
      </c>
      <c r="J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" s="13">
        <f>IF(表1[[#This Row],[sale_price]]&lt;表1[[#This Row],[origin_price]],1,0)</f>
        <v>0</v>
      </c>
      <c r="L7" s="1" t="s">
        <v>25</v>
      </c>
      <c r="M7" s="4" t="s">
        <v>7079</v>
      </c>
      <c r="N7" s="1" t="s">
        <v>26</v>
      </c>
      <c r="O7" s="1" t="s">
        <v>17</v>
      </c>
    </row>
    <row r="8" spans="1:15" ht="41" customHeight="1" x14ac:dyDescent="0.2">
      <c r="A8" s="1" t="s">
        <v>9</v>
      </c>
      <c r="B8" s="1" t="s">
        <v>27</v>
      </c>
      <c r="C8" s="1" t="s">
        <v>8183</v>
      </c>
      <c r="D8" s="1" t="s">
        <v>28</v>
      </c>
      <c r="E8" s="1" t="str">
        <f>IFERROR(VLOOKUP(表1[[#This Row],[goods_id]],表4[],2,0),"无")</f>
        <v>无</v>
      </c>
      <c r="F8" s="8">
        <f>IFERROR(VLOOKUP(表1[[#This Row],[goods_id]],表3[],2,0),"老款")</f>
        <v>43355</v>
      </c>
      <c r="G8" s="13">
        <v>1</v>
      </c>
      <c r="H8" s="3">
        <v>899</v>
      </c>
      <c r="I8" s="3">
        <v>899</v>
      </c>
      <c r="J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" s="13">
        <f>IF(表1[[#This Row],[sale_price]]&lt;表1[[#This Row],[origin_price]],1,0)</f>
        <v>0</v>
      </c>
      <c r="L8" s="1" t="s">
        <v>29</v>
      </c>
      <c r="M8" s="1" t="s">
        <v>30</v>
      </c>
      <c r="N8" s="1" t="s">
        <v>22</v>
      </c>
      <c r="O8" s="1" t="s">
        <v>13</v>
      </c>
    </row>
    <row r="9" spans="1:15" ht="41" customHeight="1" x14ac:dyDescent="0.2">
      <c r="A9" s="1" t="s">
        <v>9</v>
      </c>
      <c r="B9" s="1" t="s">
        <v>31</v>
      </c>
      <c r="C9" s="1" t="s">
        <v>8184</v>
      </c>
      <c r="D9" s="1" t="s">
        <v>32</v>
      </c>
      <c r="E9" s="1" t="str">
        <f>IFERROR(VLOOKUP(表1[[#This Row],[goods_id]],表4[],2,0),"无")</f>
        <v>无</v>
      </c>
      <c r="F9" s="8" t="str">
        <f>IFERROR(VLOOKUP(表1[[#This Row],[goods_id]],表3[],2,0),"老款")</f>
        <v>老款</v>
      </c>
      <c r="G9" s="13">
        <v>1</v>
      </c>
      <c r="H9" s="5">
        <v>1090</v>
      </c>
      <c r="I9" s="3">
        <v>1090</v>
      </c>
      <c r="J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" s="13">
        <f>IF(表1[[#This Row],[sale_price]]&lt;表1[[#This Row],[origin_price]],1,0)</f>
        <v>0</v>
      </c>
      <c r="L9" s="1" t="s">
        <v>33</v>
      </c>
      <c r="M9" s="1" t="s">
        <v>7080</v>
      </c>
      <c r="N9" s="1" t="s">
        <v>22</v>
      </c>
      <c r="O9" s="1" t="s">
        <v>17</v>
      </c>
    </row>
    <row r="10" spans="1:15" ht="41" customHeight="1" x14ac:dyDescent="0.2">
      <c r="A10" s="1" t="s">
        <v>9</v>
      </c>
      <c r="B10" s="1" t="s">
        <v>34</v>
      </c>
      <c r="C10" s="1" t="s">
        <v>8185</v>
      </c>
      <c r="D10" s="1" t="s">
        <v>24</v>
      </c>
      <c r="E10" s="1" t="str">
        <f>IFERROR(VLOOKUP(表1[[#This Row],[goods_id]],表4[],2,0),"无")</f>
        <v>无</v>
      </c>
      <c r="F10" s="8" t="str">
        <f>IFERROR(VLOOKUP(表1[[#This Row],[goods_id]],表3[],2,0),"老款")</f>
        <v>老款</v>
      </c>
      <c r="G10" s="13">
        <v>1</v>
      </c>
      <c r="H10" s="5">
        <v>1190</v>
      </c>
      <c r="I10" s="3">
        <v>1190</v>
      </c>
      <c r="J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" s="13">
        <f>IF(表1[[#This Row],[sale_price]]&lt;表1[[#This Row],[origin_price]],1,0)</f>
        <v>0</v>
      </c>
      <c r="L10" s="1" t="s">
        <v>35</v>
      </c>
      <c r="M10" s="1" t="s">
        <v>36</v>
      </c>
      <c r="N10" s="1" t="s">
        <v>12</v>
      </c>
      <c r="O10" s="1" t="s">
        <v>13</v>
      </c>
    </row>
    <row r="11" spans="1:15" ht="41" customHeight="1" x14ac:dyDescent="0.2">
      <c r="A11" s="1" t="s">
        <v>9</v>
      </c>
      <c r="B11" s="1" t="s">
        <v>37</v>
      </c>
      <c r="C11" s="1" t="s">
        <v>8186</v>
      </c>
      <c r="D11" s="1" t="s">
        <v>38</v>
      </c>
      <c r="E11" s="1" t="str">
        <f>IFERROR(VLOOKUP(表1[[#This Row],[goods_id]],表4[],2,0),"无")</f>
        <v>无</v>
      </c>
      <c r="F11" s="8" t="str">
        <f>IFERROR(VLOOKUP(表1[[#This Row],[goods_id]],表3[],2,0),"老款")</f>
        <v>老款</v>
      </c>
      <c r="G11" s="13">
        <v>1</v>
      </c>
      <c r="H11" s="5">
        <v>1390</v>
      </c>
      <c r="I11" s="3">
        <v>1390</v>
      </c>
      <c r="J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" s="13">
        <f>IF(表1[[#This Row],[sale_price]]&lt;表1[[#This Row],[origin_price]],1,0)</f>
        <v>0</v>
      </c>
      <c r="L11" s="1" t="s">
        <v>39</v>
      </c>
      <c r="M11" s="4" t="s">
        <v>7081</v>
      </c>
      <c r="N11" s="1" t="s">
        <v>26</v>
      </c>
      <c r="O11" s="1" t="s">
        <v>13</v>
      </c>
    </row>
    <row r="12" spans="1:15" ht="41" customHeight="1" x14ac:dyDescent="0.2">
      <c r="A12" s="1" t="s">
        <v>9</v>
      </c>
      <c r="B12" s="1" t="s">
        <v>40</v>
      </c>
      <c r="C12" s="1" t="s">
        <v>8186</v>
      </c>
      <c r="D12" s="1" t="s">
        <v>38</v>
      </c>
      <c r="E12" s="1" t="str">
        <f>IFERROR(VLOOKUP(表1[[#This Row],[goods_id]],表4[],2,0),"无")</f>
        <v>无</v>
      </c>
      <c r="F12" s="8" t="str">
        <f>IFERROR(VLOOKUP(表1[[#This Row],[goods_id]],表3[],2,0),"老款")</f>
        <v>老款</v>
      </c>
      <c r="G12" s="13">
        <v>1</v>
      </c>
      <c r="H12" s="5">
        <v>1390</v>
      </c>
      <c r="I12" s="3">
        <v>1390</v>
      </c>
      <c r="J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" s="13">
        <f>IF(表1[[#This Row],[sale_price]]&lt;表1[[#This Row],[origin_price]],1,0)</f>
        <v>0</v>
      </c>
      <c r="L12" s="1" t="s">
        <v>39</v>
      </c>
      <c r="M12" s="4" t="s">
        <v>7081</v>
      </c>
      <c r="N12" s="1" t="s">
        <v>26</v>
      </c>
      <c r="O12" s="1" t="s">
        <v>13</v>
      </c>
    </row>
    <row r="13" spans="1:15" ht="41" customHeight="1" x14ac:dyDescent="0.2">
      <c r="A13" s="1" t="s">
        <v>9</v>
      </c>
      <c r="B13" s="1" t="s">
        <v>41</v>
      </c>
      <c r="C13" s="1" t="s">
        <v>8187</v>
      </c>
      <c r="D13" s="1" t="s">
        <v>38</v>
      </c>
      <c r="E13" s="1" t="str">
        <f>IFERROR(VLOOKUP(表1[[#This Row],[goods_id]],表4[],2,0),"无")</f>
        <v>无</v>
      </c>
      <c r="F13" s="8" t="str">
        <f>IFERROR(VLOOKUP(表1[[#This Row],[goods_id]],表3[],2,0),"老款")</f>
        <v>老款</v>
      </c>
      <c r="G13" s="13">
        <v>1</v>
      </c>
      <c r="H13" s="5">
        <v>1190</v>
      </c>
      <c r="I13" s="3">
        <v>1190</v>
      </c>
      <c r="J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" s="13">
        <f>IF(表1[[#This Row],[sale_price]]&lt;表1[[#This Row],[origin_price]],1,0)</f>
        <v>0</v>
      </c>
      <c r="L13" s="1" t="s">
        <v>42</v>
      </c>
      <c r="M13" s="1" t="s">
        <v>43</v>
      </c>
      <c r="N13" s="1" t="s">
        <v>22</v>
      </c>
      <c r="O13" s="1" t="s">
        <v>17</v>
      </c>
    </row>
    <row r="14" spans="1:15" ht="41" customHeight="1" x14ac:dyDescent="0.2">
      <c r="A14" s="1" t="s">
        <v>9</v>
      </c>
      <c r="B14" s="1" t="s">
        <v>44</v>
      </c>
      <c r="C14" s="1" t="s">
        <v>8187</v>
      </c>
      <c r="D14" s="1" t="s">
        <v>38</v>
      </c>
      <c r="E14" s="1" t="str">
        <f>IFERROR(VLOOKUP(表1[[#This Row],[goods_id]],表4[],2,0),"无")</f>
        <v>无</v>
      </c>
      <c r="F14" s="8" t="str">
        <f>IFERROR(VLOOKUP(表1[[#This Row],[goods_id]],表3[],2,0),"老款")</f>
        <v>老款</v>
      </c>
      <c r="G14" s="13">
        <v>1</v>
      </c>
      <c r="H14" s="5">
        <v>1190</v>
      </c>
      <c r="I14" s="3">
        <v>1190</v>
      </c>
      <c r="J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" s="13">
        <f>IF(表1[[#This Row],[sale_price]]&lt;表1[[#This Row],[origin_price]],1,0)</f>
        <v>0</v>
      </c>
      <c r="L14" s="1" t="s">
        <v>42</v>
      </c>
      <c r="M14" s="1" t="s">
        <v>43</v>
      </c>
      <c r="N14" s="1" t="s">
        <v>22</v>
      </c>
      <c r="O14" s="1" t="s">
        <v>17</v>
      </c>
    </row>
    <row r="15" spans="1:15" ht="41" customHeight="1" x14ac:dyDescent="0.2">
      <c r="A15" s="1" t="s">
        <v>9</v>
      </c>
      <c r="B15" s="1" t="s">
        <v>45</v>
      </c>
      <c r="C15" s="1" t="s">
        <v>8188</v>
      </c>
      <c r="D15" s="1" t="s">
        <v>24</v>
      </c>
      <c r="E15" s="1" t="str">
        <f>IFERROR(VLOOKUP(表1[[#This Row],[goods_id]],表4[],2,0),"无")</f>
        <v>无</v>
      </c>
      <c r="F15" s="8" t="str">
        <f>IFERROR(VLOOKUP(表1[[#This Row],[goods_id]],表3[],2,0),"老款")</f>
        <v>老款</v>
      </c>
      <c r="G15" s="13">
        <v>1</v>
      </c>
      <c r="H15" s="5">
        <v>1990</v>
      </c>
      <c r="I15" s="3">
        <v>1990</v>
      </c>
      <c r="J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" s="13">
        <f>IF(表1[[#This Row],[sale_price]]&lt;表1[[#This Row],[origin_price]],1,0)</f>
        <v>0</v>
      </c>
      <c r="L15" s="1" t="s">
        <v>46</v>
      </c>
      <c r="M15" s="4" t="s">
        <v>7082</v>
      </c>
      <c r="N15" s="1" t="s">
        <v>22</v>
      </c>
      <c r="O15" s="1" t="s">
        <v>17</v>
      </c>
    </row>
    <row r="16" spans="1:15" ht="41" customHeight="1" x14ac:dyDescent="0.2">
      <c r="A16" s="1" t="s">
        <v>9</v>
      </c>
      <c r="B16" s="1" t="s">
        <v>47</v>
      </c>
      <c r="C16" s="1" t="s">
        <v>8189</v>
      </c>
      <c r="D16" s="1" t="s">
        <v>24</v>
      </c>
      <c r="E16" s="1" t="str">
        <f>IFERROR(VLOOKUP(表1[[#This Row],[goods_id]],表4[],2,0),"无")</f>
        <v>无</v>
      </c>
      <c r="F16" s="8" t="str">
        <f>IFERROR(VLOOKUP(表1[[#This Row],[goods_id]],表3[],2,0),"老款")</f>
        <v>老款</v>
      </c>
      <c r="G16" s="13">
        <v>1</v>
      </c>
      <c r="H16" s="3">
        <v>2390</v>
      </c>
      <c r="I16" s="3">
        <v>2390</v>
      </c>
      <c r="J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" s="13">
        <f>IF(表1[[#This Row],[sale_price]]&lt;表1[[#This Row],[origin_price]],1,0)</f>
        <v>0</v>
      </c>
      <c r="L16" s="1" t="s">
        <v>48</v>
      </c>
      <c r="M16" s="4" t="s">
        <v>7083</v>
      </c>
      <c r="N16" s="1" t="s">
        <v>12</v>
      </c>
      <c r="O16" s="1" t="s">
        <v>49</v>
      </c>
    </row>
    <row r="17" spans="1:15" ht="41" customHeight="1" x14ac:dyDescent="0.2">
      <c r="A17" s="1" t="s">
        <v>9</v>
      </c>
      <c r="B17" s="1" t="s">
        <v>50</v>
      </c>
      <c r="C17" s="1" t="s">
        <v>8190</v>
      </c>
      <c r="D17" s="1" t="s">
        <v>24</v>
      </c>
      <c r="E17" s="1" t="str">
        <f>IFERROR(VLOOKUP(表1[[#This Row],[goods_id]],表4[],2,0),"无")</f>
        <v>无</v>
      </c>
      <c r="F17" s="8" t="str">
        <f>IFERROR(VLOOKUP(表1[[#This Row],[goods_id]],表3[],2,0),"老款")</f>
        <v>老款</v>
      </c>
      <c r="G17" s="13">
        <v>1</v>
      </c>
      <c r="H17" s="3">
        <v>999</v>
      </c>
      <c r="I17" s="3">
        <v>999</v>
      </c>
      <c r="J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" s="13">
        <f>IF(表1[[#This Row],[sale_price]]&lt;表1[[#This Row],[origin_price]],1,0)</f>
        <v>0</v>
      </c>
      <c r="L17" s="1" t="s">
        <v>51</v>
      </c>
      <c r="M17" s="4" t="s">
        <v>7084</v>
      </c>
      <c r="N17" s="1" t="s">
        <v>22</v>
      </c>
      <c r="O17" s="1" t="s">
        <v>13</v>
      </c>
    </row>
    <row r="18" spans="1:15" ht="41" customHeight="1" x14ac:dyDescent="0.2">
      <c r="A18" s="1" t="s">
        <v>9</v>
      </c>
      <c r="B18" s="1" t="s">
        <v>52</v>
      </c>
      <c r="C18" s="1" t="s">
        <v>8190</v>
      </c>
      <c r="D18" s="1" t="s">
        <v>24</v>
      </c>
      <c r="E18" s="1" t="str">
        <f>IFERROR(VLOOKUP(表1[[#This Row],[goods_id]],表4[],2,0),"无")</f>
        <v>无</v>
      </c>
      <c r="F18" s="8" t="str">
        <f>IFERROR(VLOOKUP(表1[[#This Row],[goods_id]],表3[],2,0),"老款")</f>
        <v>老款</v>
      </c>
      <c r="G18" s="13">
        <v>1</v>
      </c>
      <c r="H18" s="3">
        <v>999</v>
      </c>
      <c r="I18" s="3">
        <v>999</v>
      </c>
      <c r="J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" s="13">
        <f>IF(表1[[#This Row],[sale_price]]&lt;表1[[#This Row],[origin_price]],1,0)</f>
        <v>0</v>
      </c>
      <c r="L18" s="1" t="s">
        <v>51</v>
      </c>
      <c r="M18" s="4" t="s">
        <v>7084</v>
      </c>
      <c r="N18" s="1" t="s">
        <v>22</v>
      </c>
      <c r="O18" s="1" t="s">
        <v>13</v>
      </c>
    </row>
    <row r="19" spans="1:15" ht="41" customHeight="1" x14ac:dyDescent="0.2">
      <c r="A19" s="1" t="s">
        <v>9</v>
      </c>
      <c r="B19" s="1" t="s">
        <v>53</v>
      </c>
      <c r="C19" s="1" t="s">
        <v>8191</v>
      </c>
      <c r="D19" s="1" t="s">
        <v>54</v>
      </c>
      <c r="E19" s="1" t="str">
        <f>IFERROR(VLOOKUP(表1[[#This Row],[goods_id]],表4[],2,0),"无")</f>
        <v>无</v>
      </c>
      <c r="F19" s="8" t="str">
        <f>IFERROR(VLOOKUP(表1[[#This Row],[goods_id]],表3[],2,0),"老款")</f>
        <v>老款</v>
      </c>
      <c r="G19" s="13">
        <v>1</v>
      </c>
      <c r="H19" s="3">
        <v>999</v>
      </c>
      <c r="I19" s="3">
        <v>999</v>
      </c>
      <c r="J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" s="13">
        <f>IF(表1[[#This Row],[sale_price]]&lt;表1[[#This Row],[origin_price]],1,0)</f>
        <v>0</v>
      </c>
      <c r="L19" s="1" t="s">
        <v>55</v>
      </c>
      <c r="M19" s="1" t="s">
        <v>56</v>
      </c>
      <c r="N19" s="1" t="s">
        <v>22</v>
      </c>
      <c r="O19" s="1" t="s">
        <v>13</v>
      </c>
    </row>
    <row r="20" spans="1:15" ht="41" customHeight="1" x14ac:dyDescent="0.2">
      <c r="A20" s="1" t="s">
        <v>9</v>
      </c>
      <c r="B20" s="1" t="s">
        <v>57</v>
      </c>
      <c r="C20" s="1" t="s">
        <v>8191</v>
      </c>
      <c r="D20" s="1" t="s">
        <v>54</v>
      </c>
      <c r="E20" s="1" t="str">
        <f>IFERROR(VLOOKUP(表1[[#This Row],[goods_id]],表4[],2,0),"无")</f>
        <v>无</v>
      </c>
      <c r="F20" s="8" t="str">
        <f>IFERROR(VLOOKUP(表1[[#This Row],[goods_id]],表3[],2,0),"老款")</f>
        <v>老款</v>
      </c>
      <c r="G20" s="13">
        <v>1</v>
      </c>
      <c r="H20" s="3">
        <v>999</v>
      </c>
      <c r="I20" s="3">
        <v>999</v>
      </c>
      <c r="J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" s="13">
        <f>IF(表1[[#This Row],[sale_price]]&lt;表1[[#This Row],[origin_price]],1,0)</f>
        <v>0</v>
      </c>
      <c r="L20" s="1" t="s">
        <v>55</v>
      </c>
      <c r="M20" s="1" t="s">
        <v>56</v>
      </c>
      <c r="N20" s="1" t="s">
        <v>22</v>
      </c>
      <c r="O20" s="1" t="s">
        <v>13</v>
      </c>
    </row>
    <row r="21" spans="1:15" ht="41" customHeight="1" x14ac:dyDescent="0.2">
      <c r="A21" s="1" t="s">
        <v>9</v>
      </c>
      <c r="B21" s="1" t="s">
        <v>58</v>
      </c>
      <c r="C21" s="1" t="s">
        <v>8192</v>
      </c>
      <c r="D21" s="1" t="s">
        <v>59</v>
      </c>
      <c r="E21" s="1" t="str">
        <f>IFERROR(VLOOKUP(表1[[#This Row],[goods_id]],表4[],2,0),"无")</f>
        <v>无</v>
      </c>
      <c r="F21" s="8" t="str">
        <f>IFERROR(VLOOKUP(表1[[#This Row],[goods_id]],表3[],2,0),"老款")</f>
        <v>老款</v>
      </c>
      <c r="G21" s="13">
        <v>1</v>
      </c>
      <c r="H21" s="3">
        <v>969</v>
      </c>
      <c r="I21" s="3">
        <v>969</v>
      </c>
      <c r="J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" s="13">
        <f>IF(表1[[#This Row],[sale_price]]&lt;表1[[#This Row],[origin_price]],1,0)</f>
        <v>0</v>
      </c>
      <c r="L21" s="1" t="s">
        <v>60</v>
      </c>
      <c r="M21" s="1" t="s">
        <v>36</v>
      </c>
      <c r="N21" s="1" t="s">
        <v>61</v>
      </c>
      <c r="O21" s="1" t="s">
        <v>49</v>
      </c>
    </row>
    <row r="22" spans="1:15" ht="41" customHeight="1" x14ac:dyDescent="0.2">
      <c r="A22" s="1" t="s">
        <v>9</v>
      </c>
      <c r="B22" s="1" t="s">
        <v>62</v>
      </c>
      <c r="C22" s="1" t="s">
        <v>8193</v>
      </c>
      <c r="D22" s="1" t="s">
        <v>28</v>
      </c>
      <c r="E22" s="1" t="str">
        <f>IFERROR(VLOOKUP(表1[[#This Row],[goods_id]],表4[],2,0),"无")</f>
        <v>无</v>
      </c>
      <c r="F22" s="8" t="str">
        <f>IFERROR(VLOOKUP(表1[[#This Row],[goods_id]],表3[],2,0),"老款")</f>
        <v>老款</v>
      </c>
      <c r="G22" s="13">
        <v>1</v>
      </c>
      <c r="H22" s="5">
        <v>1590</v>
      </c>
      <c r="I22" s="3">
        <v>1590</v>
      </c>
      <c r="J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" s="13">
        <f>IF(表1[[#This Row],[sale_price]]&lt;表1[[#This Row],[origin_price]],1,0)</f>
        <v>0</v>
      </c>
      <c r="L22" s="1" t="s">
        <v>63</v>
      </c>
      <c r="M22" s="4" t="s">
        <v>7085</v>
      </c>
      <c r="N22" s="1" t="s">
        <v>26</v>
      </c>
      <c r="O22" s="1" t="s">
        <v>13</v>
      </c>
    </row>
    <row r="23" spans="1:15" ht="41" customHeight="1" x14ac:dyDescent="0.2">
      <c r="A23" s="1" t="s">
        <v>9</v>
      </c>
      <c r="B23" s="1" t="s">
        <v>64</v>
      </c>
      <c r="C23" s="1" t="s">
        <v>8194</v>
      </c>
      <c r="D23" s="1" t="s">
        <v>24</v>
      </c>
      <c r="E23" s="1" t="str">
        <f>IFERROR(VLOOKUP(表1[[#This Row],[goods_id]],表4[],2,0),"无")</f>
        <v>无</v>
      </c>
      <c r="F23" s="8" t="str">
        <f>IFERROR(VLOOKUP(表1[[#This Row],[goods_id]],表3[],2,0),"老款")</f>
        <v>老款</v>
      </c>
      <c r="G23" s="13">
        <v>1</v>
      </c>
      <c r="H23" s="5">
        <v>1190</v>
      </c>
      <c r="I23" s="3">
        <v>1190</v>
      </c>
      <c r="J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" s="13">
        <f>IF(表1[[#This Row],[sale_price]]&lt;表1[[#This Row],[origin_price]],1,0)</f>
        <v>0</v>
      </c>
      <c r="L23" s="1" t="s">
        <v>65</v>
      </c>
      <c r="M23" s="1" t="s">
        <v>66</v>
      </c>
      <c r="N23" s="1" t="s">
        <v>12</v>
      </c>
      <c r="O23" s="1" t="s">
        <v>13</v>
      </c>
    </row>
    <row r="24" spans="1:15" ht="41" customHeight="1" x14ac:dyDescent="0.2">
      <c r="A24" s="1" t="s">
        <v>9</v>
      </c>
      <c r="B24" s="1" t="s">
        <v>67</v>
      </c>
      <c r="C24" s="1" t="s">
        <v>8194</v>
      </c>
      <c r="D24" s="1" t="s">
        <v>24</v>
      </c>
      <c r="E24" s="1" t="str">
        <f>IFERROR(VLOOKUP(表1[[#This Row],[goods_id]],表4[],2,0),"无")</f>
        <v>无</v>
      </c>
      <c r="F24" s="8" t="str">
        <f>IFERROR(VLOOKUP(表1[[#This Row],[goods_id]],表3[],2,0),"老款")</f>
        <v>老款</v>
      </c>
      <c r="G24" s="13">
        <v>1</v>
      </c>
      <c r="H24" s="5">
        <v>1190</v>
      </c>
      <c r="I24" s="3">
        <v>1190</v>
      </c>
      <c r="J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" s="13">
        <f>IF(表1[[#This Row],[sale_price]]&lt;表1[[#This Row],[origin_price]],1,0)</f>
        <v>0</v>
      </c>
      <c r="L24" s="1" t="s">
        <v>65</v>
      </c>
      <c r="M24" s="1" t="s">
        <v>66</v>
      </c>
      <c r="N24" s="1" t="s">
        <v>12</v>
      </c>
      <c r="O24" s="1" t="s">
        <v>13</v>
      </c>
    </row>
    <row r="25" spans="1:15" ht="41" customHeight="1" x14ac:dyDescent="0.2">
      <c r="A25" s="1" t="s">
        <v>9</v>
      </c>
      <c r="B25" s="1" t="s">
        <v>68</v>
      </c>
      <c r="C25" s="1" t="s">
        <v>8195</v>
      </c>
      <c r="D25" s="1" t="s">
        <v>69</v>
      </c>
      <c r="E25" s="1" t="str">
        <f>IFERROR(VLOOKUP(表1[[#This Row],[goods_id]],表4[],2,0),"无")</f>
        <v>无</v>
      </c>
      <c r="F25" s="8" t="str">
        <f>IFERROR(VLOOKUP(表1[[#This Row],[goods_id]],表3[],2,0),"老款")</f>
        <v>老款</v>
      </c>
      <c r="G25" s="13">
        <v>1</v>
      </c>
      <c r="H25" s="3">
        <v>999</v>
      </c>
      <c r="I25" s="3">
        <v>999</v>
      </c>
      <c r="J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" s="13">
        <f>IF(表1[[#This Row],[sale_price]]&lt;表1[[#This Row],[origin_price]],1,0)</f>
        <v>0</v>
      </c>
      <c r="L25" s="1" t="s">
        <v>70</v>
      </c>
      <c r="M25" s="4" t="s">
        <v>7086</v>
      </c>
      <c r="N25" s="1" t="s">
        <v>26</v>
      </c>
      <c r="O25" s="1" t="s">
        <v>17</v>
      </c>
    </row>
    <row r="26" spans="1:15" ht="41" customHeight="1" x14ac:dyDescent="0.2">
      <c r="A26" s="1" t="s">
        <v>9</v>
      </c>
      <c r="B26" s="1" t="s">
        <v>71</v>
      </c>
      <c r="C26" s="1" t="s">
        <v>8196</v>
      </c>
      <c r="D26" s="1" t="s">
        <v>24</v>
      </c>
      <c r="E26" s="1" t="str">
        <f>IFERROR(VLOOKUP(表1[[#This Row],[goods_id]],表4[],2,0),"无")</f>
        <v>无</v>
      </c>
      <c r="F26" s="8" t="str">
        <f>IFERROR(VLOOKUP(表1[[#This Row],[goods_id]],表3[],2,0),"老款")</f>
        <v>老款</v>
      </c>
      <c r="G26" s="13">
        <v>1</v>
      </c>
      <c r="H26" s="3">
        <v>699</v>
      </c>
      <c r="I26" s="3">
        <v>699</v>
      </c>
      <c r="J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" s="13">
        <f>IF(表1[[#This Row],[sale_price]]&lt;表1[[#This Row],[origin_price]],1,0)</f>
        <v>0</v>
      </c>
      <c r="L26" s="1" t="s">
        <v>72</v>
      </c>
      <c r="M26" s="1" t="s">
        <v>73</v>
      </c>
      <c r="N26" s="1" t="s">
        <v>12</v>
      </c>
      <c r="O26" s="1" t="s">
        <v>17</v>
      </c>
    </row>
    <row r="27" spans="1:15" ht="41" customHeight="1" x14ac:dyDescent="0.2">
      <c r="A27" s="1" t="s">
        <v>9</v>
      </c>
      <c r="B27" s="1" t="s">
        <v>74</v>
      </c>
      <c r="C27" s="1" t="s">
        <v>8196</v>
      </c>
      <c r="D27" s="1" t="s">
        <v>24</v>
      </c>
      <c r="E27" s="1" t="str">
        <f>IFERROR(VLOOKUP(表1[[#This Row],[goods_id]],表4[],2,0),"无")</f>
        <v>无</v>
      </c>
      <c r="F27" s="8" t="str">
        <f>IFERROR(VLOOKUP(表1[[#This Row],[goods_id]],表3[],2,0),"老款")</f>
        <v>老款</v>
      </c>
      <c r="G27" s="13">
        <v>1</v>
      </c>
      <c r="H27" s="3">
        <v>699</v>
      </c>
      <c r="I27" s="3">
        <v>699</v>
      </c>
      <c r="J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" s="13">
        <f>IF(表1[[#This Row],[sale_price]]&lt;表1[[#This Row],[origin_price]],1,0)</f>
        <v>0</v>
      </c>
      <c r="L27" s="1" t="s">
        <v>72</v>
      </c>
      <c r="M27" s="1" t="s">
        <v>73</v>
      </c>
      <c r="N27" s="1" t="s">
        <v>12</v>
      </c>
      <c r="O27" s="1" t="s">
        <v>17</v>
      </c>
    </row>
    <row r="28" spans="1:15" ht="41" customHeight="1" x14ac:dyDescent="0.2">
      <c r="A28" s="1" t="s">
        <v>9</v>
      </c>
      <c r="B28" s="1" t="s">
        <v>75</v>
      </c>
      <c r="C28" s="1" t="s">
        <v>8197</v>
      </c>
      <c r="D28" s="1" t="s">
        <v>24</v>
      </c>
      <c r="E28" s="1" t="str">
        <f>IFERROR(VLOOKUP(表1[[#This Row],[goods_id]],表4[],2,0),"无")</f>
        <v>无</v>
      </c>
      <c r="F28" s="8" t="str">
        <f>IFERROR(VLOOKUP(表1[[#This Row],[goods_id]],表3[],2,0),"老款")</f>
        <v>老款</v>
      </c>
      <c r="G28" s="13">
        <v>1</v>
      </c>
      <c r="H28" s="3">
        <v>699</v>
      </c>
      <c r="I28" s="3">
        <v>699</v>
      </c>
      <c r="J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" s="13">
        <f>IF(表1[[#This Row],[sale_price]]&lt;表1[[#This Row],[origin_price]],1,0)</f>
        <v>0</v>
      </c>
      <c r="L28" s="1" t="s">
        <v>76</v>
      </c>
      <c r="M28" s="4" t="s">
        <v>7087</v>
      </c>
      <c r="N28" s="1" t="s">
        <v>12</v>
      </c>
      <c r="O28" s="1" t="s">
        <v>13</v>
      </c>
    </row>
    <row r="29" spans="1:15" ht="41" customHeight="1" x14ac:dyDescent="0.2">
      <c r="A29" s="1" t="s">
        <v>9</v>
      </c>
      <c r="B29" s="1" t="s">
        <v>77</v>
      </c>
      <c r="C29" s="1" t="s">
        <v>8197</v>
      </c>
      <c r="D29" s="1" t="s">
        <v>24</v>
      </c>
      <c r="E29" s="1" t="str">
        <f>IFERROR(VLOOKUP(表1[[#This Row],[goods_id]],表4[],2,0),"无")</f>
        <v>无</v>
      </c>
      <c r="F29" s="8" t="str">
        <f>IFERROR(VLOOKUP(表1[[#This Row],[goods_id]],表3[],2,0),"老款")</f>
        <v>老款</v>
      </c>
      <c r="G29" s="13">
        <v>1</v>
      </c>
      <c r="H29" s="3">
        <v>699</v>
      </c>
      <c r="I29" s="3">
        <v>699</v>
      </c>
      <c r="J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" s="13">
        <f>IF(表1[[#This Row],[sale_price]]&lt;表1[[#This Row],[origin_price]],1,0)</f>
        <v>0</v>
      </c>
      <c r="L29" s="1" t="s">
        <v>76</v>
      </c>
      <c r="M29" s="4" t="s">
        <v>7087</v>
      </c>
      <c r="N29" s="1" t="s">
        <v>12</v>
      </c>
      <c r="O29" s="1" t="s">
        <v>13</v>
      </c>
    </row>
    <row r="30" spans="1:15" ht="41" customHeight="1" x14ac:dyDescent="0.2">
      <c r="A30" s="1" t="s">
        <v>9</v>
      </c>
      <c r="B30" s="1" t="s">
        <v>78</v>
      </c>
      <c r="C30" s="1" t="s">
        <v>8197</v>
      </c>
      <c r="D30" s="1" t="s">
        <v>24</v>
      </c>
      <c r="E30" s="1" t="str">
        <f>IFERROR(VLOOKUP(表1[[#This Row],[goods_id]],表4[],2,0),"无")</f>
        <v>无</v>
      </c>
      <c r="F30" s="8" t="str">
        <f>IFERROR(VLOOKUP(表1[[#This Row],[goods_id]],表3[],2,0),"老款")</f>
        <v>老款</v>
      </c>
      <c r="G30" s="13">
        <v>1</v>
      </c>
      <c r="H30" s="3">
        <v>699</v>
      </c>
      <c r="I30" s="3">
        <v>699</v>
      </c>
      <c r="J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" s="13">
        <f>IF(表1[[#This Row],[sale_price]]&lt;表1[[#This Row],[origin_price]],1,0)</f>
        <v>0</v>
      </c>
      <c r="L30" s="1" t="s">
        <v>76</v>
      </c>
      <c r="M30" s="4" t="s">
        <v>7087</v>
      </c>
      <c r="N30" s="1" t="s">
        <v>12</v>
      </c>
      <c r="O30" s="1" t="s">
        <v>13</v>
      </c>
    </row>
    <row r="31" spans="1:15" ht="41" customHeight="1" x14ac:dyDescent="0.2">
      <c r="A31" s="1" t="s">
        <v>9</v>
      </c>
      <c r="B31" s="1" t="s">
        <v>79</v>
      </c>
      <c r="C31" s="1" t="s">
        <v>8198</v>
      </c>
      <c r="D31" s="1" t="s">
        <v>80</v>
      </c>
      <c r="E31" s="1" t="str">
        <f>IFERROR(VLOOKUP(表1[[#This Row],[goods_id]],表4[],2,0),"无")</f>
        <v>无</v>
      </c>
      <c r="F31" s="8" t="str">
        <f>IFERROR(VLOOKUP(表1[[#This Row],[goods_id]],表3[],2,0),"老款")</f>
        <v>老款</v>
      </c>
      <c r="G31" s="13">
        <v>1</v>
      </c>
      <c r="H31" s="3">
        <v>769</v>
      </c>
      <c r="I31" s="3">
        <v>769</v>
      </c>
      <c r="J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" s="13">
        <f>IF(表1[[#This Row],[sale_price]]&lt;表1[[#This Row],[origin_price]],1,0)</f>
        <v>0</v>
      </c>
      <c r="L31" s="1" t="s">
        <v>81</v>
      </c>
      <c r="M31" s="1" t="s">
        <v>36</v>
      </c>
      <c r="N31" s="1" t="s">
        <v>61</v>
      </c>
      <c r="O31" s="1" t="s">
        <v>82</v>
      </c>
    </row>
    <row r="32" spans="1:15" ht="41" customHeight="1" x14ac:dyDescent="0.2">
      <c r="A32" s="1" t="s">
        <v>9</v>
      </c>
      <c r="B32" s="1" t="s">
        <v>83</v>
      </c>
      <c r="C32" s="1" t="s">
        <v>8199</v>
      </c>
      <c r="D32" s="1" t="s">
        <v>28</v>
      </c>
      <c r="E32" s="1" t="str">
        <f>IFERROR(VLOOKUP(表1[[#This Row],[goods_id]],表4[],2,0),"无")</f>
        <v>无</v>
      </c>
      <c r="F32" s="8" t="str">
        <f>IFERROR(VLOOKUP(表1[[#This Row],[goods_id]],表3[],2,0),"老款")</f>
        <v>老款</v>
      </c>
      <c r="G32" s="13">
        <v>1</v>
      </c>
      <c r="H32" s="3">
        <v>999</v>
      </c>
      <c r="I32" s="3">
        <v>999</v>
      </c>
      <c r="J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" s="13">
        <f>IF(表1[[#This Row],[sale_price]]&lt;表1[[#This Row],[origin_price]],1,0)</f>
        <v>0</v>
      </c>
      <c r="L32" s="1" t="s">
        <v>84</v>
      </c>
      <c r="M32" s="1" t="s">
        <v>36</v>
      </c>
      <c r="N32" s="1" t="s">
        <v>17</v>
      </c>
      <c r="O32" s="1">
        <v>0</v>
      </c>
    </row>
    <row r="33" spans="1:15" ht="41" customHeight="1" x14ac:dyDescent="0.2">
      <c r="A33" s="1" t="s">
        <v>9</v>
      </c>
      <c r="B33" s="1" t="s">
        <v>85</v>
      </c>
      <c r="C33" s="1" t="s">
        <v>8200</v>
      </c>
      <c r="D33" s="1" t="s">
        <v>86</v>
      </c>
      <c r="E33" s="1" t="str">
        <f>IFERROR(VLOOKUP(表1[[#This Row],[goods_id]],表4[],2,0),"无")</f>
        <v>无</v>
      </c>
      <c r="F33" s="8" t="str">
        <f>IFERROR(VLOOKUP(表1[[#This Row],[goods_id]],表3[],2,0),"老款")</f>
        <v>老款</v>
      </c>
      <c r="G33" s="13">
        <v>1</v>
      </c>
      <c r="H33" s="5">
        <v>1690</v>
      </c>
      <c r="I33" s="3">
        <v>1690</v>
      </c>
      <c r="J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" s="13">
        <f>IF(表1[[#This Row],[sale_price]]&lt;表1[[#This Row],[origin_price]],1,0)</f>
        <v>0</v>
      </c>
      <c r="L33" s="1" t="s">
        <v>87</v>
      </c>
      <c r="M33" s="4" t="s">
        <v>7088</v>
      </c>
      <c r="N33" s="1" t="s">
        <v>22</v>
      </c>
      <c r="O33" s="1" t="s">
        <v>49</v>
      </c>
    </row>
    <row r="34" spans="1:15" ht="41" customHeight="1" x14ac:dyDescent="0.2">
      <c r="A34" s="1" t="s">
        <v>9</v>
      </c>
      <c r="B34" s="1" t="s">
        <v>88</v>
      </c>
      <c r="C34" s="1" t="s">
        <v>8201</v>
      </c>
      <c r="D34" s="1" t="s">
        <v>24</v>
      </c>
      <c r="E34" s="1" t="str">
        <f>IFERROR(VLOOKUP(表1[[#This Row],[goods_id]],表4[],2,0),"无")</f>
        <v>无</v>
      </c>
      <c r="F34" s="8" t="str">
        <f>IFERROR(VLOOKUP(表1[[#This Row],[goods_id]],表3[],2,0),"老款")</f>
        <v>老款</v>
      </c>
      <c r="G34" s="13">
        <v>1</v>
      </c>
      <c r="H34" s="3">
        <v>739</v>
      </c>
      <c r="I34" s="3">
        <v>739</v>
      </c>
      <c r="J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" s="13">
        <f>IF(表1[[#This Row],[sale_price]]&lt;表1[[#This Row],[origin_price]],1,0)</f>
        <v>0</v>
      </c>
      <c r="L34" s="1" t="s">
        <v>89</v>
      </c>
      <c r="M34" s="1" t="s">
        <v>90</v>
      </c>
      <c r="N34" s="1" t="s">
        <v>22</v>
      </c>
      <c r="O34" s="1" t="s">
        <v>17</v>
      </c>
    </row>
    <row r="35" spans="1:15" ht="41" customHeight="1" x14ac:dyDescent="0.2">
      <c r="A35" s="1" t="s">
        <v>9</v>
      </c>
      <c r="B35" s="1" t="s">
        <v>91</v>
      </c>
      <c r="C35" s="1" t="s">
        <v>8201</v>
      </c>
      <c r="D35" s="1" t="s">
        <v>24</v>
      </c>
      <c r="E35" s="1" t="str">
        <f>IFERROR(VLOOKUP(表1[[#This Row],[goods_id]],表4[],2,0),"无")</f>
        <v>无</v>
      </c>
      <c r="F35" s="8" t="str">
        <f>IFERROR(VLOOKUP(表1[[#This Row],[goods_id]],表3[],2,0),"老款")</f>
        <v>老款</v>
      </c>
      <c r="G35" s="13">
        <v>1</v>
      </c>
      <c r="H35" s="3">
        <v>739</v>
      </c>
      <c r="I35" s="3">
        <v>739</v>
      </c>
      <c r="J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" s="13">
        <f>IF(表1[[#This Row],[sale_price]]&lt;表1[[#This Row],[origin_price]],1,0)</f>
        <v>0</v>
      </c>
      <c r="L35" s="1" t="s">
        <v>89</v>
      </c>
      <c r="M35" s="1" t="s">
        <v>90</v>
      </c>
      <c r="N35" s="1" t="s">
        <v>22</v>
      </c>
      <c r="O35" s="1" t="s">
        <v>17</v>
      </c>
    </row>
    <row r="36" spans="1:15" ht="41" customHeight="1" x14ac:dyDescent="0.2">
      <c r="A36" s="1" t="s">
        <v>9</v>
      </c>
      <c r="B36" s="1" t="s">
        <v>92</v>
      </c>
      <c r="C36" s="1" t="s">
        <v>8202</v>
      </c>
      <c r="D36" s="1" t="s">
        <v>93</v>
      </c>
      <c r="E36" s="1" t="str">
        <f>IFERROR(VLOOKUP(表1[[#This Row],[goods_id]],表4[],2,0),"无")</f>
        <v>无</v>
      </c>
      <c r="F36" s="8" t="str">
        <f>IFERROR(VLOOKUP(表1[[#This Row],[goods_id]],表3[],2,0),"老款")</f>
        <v>老款</v>
      </c>
      <c r="G36" s="13">
        <v>1</v>
      </c>
      <c r="H36" s="5">
        <v>1390</v>
      </c>
      <c r="I36" s="3">
        <v>1390</v>
      </c>
      <c r="J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" s="13">
        <f>IF(表1[[#This Row],[sale_price]]&lt;表1[[#This Row],[origin_price]],1,0)</f>
        <v>0</v>
      </c>
      <c r="L36" s="1" t="s">
        <v>94</v>
      </c>
      <c r="M36" s="4" t="s">
        <v>7089</v>
      </c>
      <c r="N36" s="1" t="s">
        <v>22</v>
      </c>
      <c r="O36" s="1" t="s">
        <v>82</v>
      </c>
    </row>
    <row r="37" spans="1:15" ht="41" customHeight="1" x14ac:dyDescent="0.2">
      <c r="A37" s="1" t="s">
        <v>9</v>
      </c>
      <c r="B37" s="1" t="s">
        <v>95</v>
      </c>
      <c r="C37" s="1" t="s">
        <v>8203</v>
      </c>
      <c r="D37" s="1" t="s">
        <v>96</v>
      </c>
      <c r="E37" s="1" t="str">
        <f>IFERROR(VLOOKUP(表1[[#This Row],[goods_id]],表4[],2,0),"无")</f>
        <v>无</v>
      </c>
      <c r="F37" s="8" t="str">
        <f>IFERROR(VLOOKUP(表1[[#This Row],[goods_id]],表3[],2,0),"老款")</f>
        <v>老款</v>
      </c>
      <c r="G37" s="13">
        <v>1</v>
      </c>
      <c r="H37" s="5">
        <v>1290</v>
      </c>
      <c r="I37" s="3">
        <v>1290</v>
      </c>
      <c r="J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" s="13">
        <f>IF(表1[[#This Row],[sale_price]]&lt;表1[[#This Row],[origin_price]],1,0)</f>
        <v>0</v>
      </c>
      <c r="L37" s="1" t="s">
        <v>97</v>
      </c>
      <c r="M37" s="4" t="s">
        <v>7090</v>
      </c>
      <c r="N37" s="1" t="s">
        <v>26</v>
      </c>
      <c r="O37" s="1" t="s">
        <v>13</v>
      </c>
    </row>
    <row r="38" spans="1:15" ht="41" customHeight="1" x14ac:dyDescent="0.2">
      <c r="A38" s="1" t="s">
        <v>9</v>
      </c>
      <c r="B38" s="1" t="s">
        <v>98</v>
      </c>
      <c r="C38" s="1" t="s">
        <v>8204</v>
      </c>
      <c r="D38" s="1" t="s">
        <v>28</v>
      </c>
      <c r="E38" s="1" t="str">
        <f>IFERROR(VLOOKUP(表1[[#This Row],[goods_id]],表4[],2,0),"无")</f>
        <v>无</v>
      </c>
      <c r="F38" s="8" t="str">
        <f>IFERROR(VLOOKUP(表1[[#This Row],[goods_id]],表3[],2,0),"老款")</f>
        <v>老款</v>
      </c>
      <c r="G38" s="13">
        <v>1</v>
      </c>
      <c r="H38" s="5">
        <v>1690</v>
      </c>
      <c r="I38" s="3">
        <v>1690</v>
      </c>
      <c r="J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" s="13">
        <f>IF(表1[[#This Row],[sale_price]]&lt;表1[[#This Row],[origin_price]],1,0)</f>
        <v>0</v>
      </c>
      <c r="L38" s="1" t="s">
        <v>99</v>
      </c>
      <c r="M38" s="1" t="s">
        <v>100</v>
      </c>
      <c r="N38" s="1" t="s">
        <v>22</v>
      </c>
      <c r="O38" s="1" t="s">
        <v>13</v>
      </c>
    </row>
    <row r="39" spans="1:15" ht="41" customHeight="1" x14ac:dyDescent="0.2">
      <c r="A39" s="1" t="s">
        <v>9</v>
      </c>
      <c r="B39" s="1" t="s">
        <v>101</v>
      </c>
      <c r="C39" s="1" t="s">
        <v>8204</v>
      </c>
      <c r="D39" s="1" t="s">
        <v>28</v>
      </c>
      <c r="E39" s="1" t="str">
        <f>IFERROR(VLOOKUP(表1[[#This Row],[goods_id]],表4[],2,0),"无")</f>
        <v>无</v>
      </c>
      <c r="F39" s="8" t="str">
        <f>IFERROR(VLOOKUP(表1[[#This Row],[goods_id]],表3[],2,0),"老款")</f>
        <v>老款</v>
      </c>
      <c r="G39" s="13">
        <v>1</v>
      </c>
      <c r="H39" s="5">
        <v>1690</v>
      </c>
      <c r="I39" s="3">
        <v>1690</v>
      </c>
      <c r="J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" s="13">
        <f>IF(表1[[#This Row],[sale_price]]&lt;表1[[#This Row],[origin_price]],1,0)</f>
        <v>0</v>
      </c>
      <c r="L39" s="1" t="s">
        <v>99</v>
      </c>
      <c r="M39" s="1" t="s">
        <v>100</v>
      </c>
      <c r="N39" s="1" t="s">
        <v>22</v>
      </c>
      <c r="O39" s="1" t="s">
        <v>13</v>
      </c>
    </row>
    <row r="40" spans="1:15" ht="41" customHeight="1" x14ac:dyDescent="0.2">
      <c r="A40" s="1" t="s">
        <v>9</v>
      </c>
      <c r="B40" s="1" t="s">
        <v>102</v>
      </c>
      <c r="C40" s="1" t="s">
        <v>8204</v>
      </c>
      <c r="D40" s="1" t="s">
        <v>28</v>
      </c>
      <c r="E40" s="1" t="str">
        <f>IFERROR(VLOOKUP(表1[[#This Row],[goods_id]],表4[],2,0),"无")</f>
        <v>无</v>
      </c>
      <c r="F40" s="8" t="str">
        <f>IFERROR(VLOOKUP(表1[[#This Row],[goods_id]],表3[],2,0),"老款")</f>
        <v>老款</v>
      </c>
      <c r="G40" s="13">
        <v>1</v>
      </c>
      <c r="H40" s="5">
        <v>1690</v>
      </c>
      <c r="I40" s="3">
        <v>1690</v>
      </c>
      <c r="J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" s="13">
        <f>IF(表1[[#This Row],[sale_price]]&lt;表1[[#This Row],[origin_price]],1,0)</f>
        <v>0</v>
      </c>
      <c r="L40" s="1" t="s">
        <v>99</v>
      </c>
      <c r="M40" s="1" t="s">
        <v>100</v>
      </c>
      <c r="N40" s="1" t="s">
        <v>22</v>
      </c>
      <c r="O40" s="1" t="s">
        <v>13</v>
      </c>
    </row>
    <row r="41" spans="1:15" ht="41" customHeight="1" x14ac:dyDescent="0.2">
      <c r="A41" s="1" t="s">
        <v>9</v>
      </c>
      <c r="B41" s="1" t="s">
        <v>103</v>
      </c>
      <c r="C41" s="1" t="s">
        <v>8205</v>
      </c>
      <c r="D41" s="1" t="s">
        <v>28</v>
      </c>
      <c r="E41" s="1" t="str">
        <f>IFERROR(VLOOKUP(表1[[#This Row],[goods_id]],表4[],2,0),"无")</f>
        <v>无</v>
      </c>
      <c r="F41" s="8" t="str">
        <f>IFERROR(VLOOKUP(表1[[#This Row],[goods_id]],表3[],2,0),"老款")</f>
        <v>老款</v>
      </c>
      <c r="G41" s="13">
        <v>1</v>
      </c>
      <c r="H41" s="3">
        <v>999</v>
      </c>
      <c r="I41" s="3">
        <v>999</v>
      </c>
      <c r="J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" s="13">
        <f>IF(表1[[#This Row],[sale_price]]&lt;表1[[#This Row],[origin_price]],1,0)</f>
        <v>0</v>
      </c>
      <c r="L41" s="1" t="s">
        <v>104</v>
      </c>
      <c r="M41" s="1" t="s">
        <v>105</v>
      </c>
      <c r="N41" s="1" t="s">
        <v>22</v>
      </c>
      <c r="O41" s="1" t="s">
        <v>17</v>
      </c>
    </row>
    <row r="42" spans="1:15" ht="41" customHeight="1" x14ac:dyDescent="0.2">
      <c r="A42" s="1" t="s">
        <v>9</v>
      </c>
      <c r="B42" s="1" t="s">
        <v>85</v>
      </c>
      <c r="C42" s="1" t="s">
        <v>8200</v>
      </c>
      <c r="D42" s="1" t="s">
        <v>86</v>
      </c>
      <c r="E42" s="1" t="str">
        <f>IFERROR(VLOOKUP(表1[[#This Row],[goods_id]],表4[],2,0),"无")</f>
        <v>无</v>
      </c>
      <c r="F42" s="8" t="str">
        <f>IFERROR(VLOOKUP(表1[[#This Row],[goods_id]],表3[],2,0),"老款")</f>
        <v>老款</v>
      </c>
      <c r="G42" s="13">
        <v>1</v>
      </c>
      <c r="H42" s="5">
        <v>1690</v>
      </c>
      <c r="I42" s="3">
        <v>1690</v>
      </c>
      <c r="J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" s="13">
        <f>IF(表1[[#This Row],[sale_price]]&lt;表1[[#This Row],[origin_price]],1,0)</f>
        <v>0</v>
      </c>
      <c r="L42" s="1" t="s">
        <v>87</v>
      </c>
      <c r="M42" s="4" t="s">
        <v>7088</v>
      </c>
      <c r="N42" s="1" t="s">
        <v>22</v>
      </c>
      <c r="O42" s="1" t="s">
        <v>49</v>
      </c>
    </row>
    <row r="43" spans="1:15" ht="41" customHeight="1" x14ac:dyDescent="0.2">
      <c r="A43" s="1" t="s">
        <v>9</v>
      </c>
      <c r="B43" s="1" t="s">
        <v>106</v>
      </c>
      <c r="C43" s="1" t="s">
        <v>8206</v>
      </c>
      <c r="D43" s="1" t="s">
        <v>28</v>
      </c>
      <c r="E43" s="1" t="str">
        <f>IFERROR(VLOOKUP(表1[[#This Row],[goods_id]],表4[],2,0),"无")</f>
        <v>无</v>
      </c>
      <c r="F43" s="8" t="str">
        <f>IFERROR(VLOOKUP(表1[[#This Row],[goods_id]],表3[],2,0),"老款")</f>
        <v>老款</v>
      </c>
      <c r="G43" s="13">
        <v>1</v>
      </c>
      <c r="H43" s="5">
        <v>1090</v>
      </c>
      <c r="I43" s="3">
        <v>1090</v>
      </c>
      <c r="J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" s="13">
        <f>IF(表1[[#This Row],[sale_price]]&lt;表1[[#This Row],[origin_price]],1,0)</f>
        <v>0</v>
      </c>
      <c r="L43" s="1" t="s">
        <v>107</v>
      </c>
      <c r="M43" s="4" t="s">
        <v>7091</v>
      </c>
      <c r="N43" s="1" t="s">
        <v>17</v>
      </c>
      <c r="O43" s="1">
        <v>0</v>
      </c>
    </row>
    <row r="44" spans="1:15" ht="41" customHeight="1" x14ac:dyDescent="0.2">
      <c r="A44" s="1" t="s">
        <v>9</v>
      </c>
      <c r="B44" s="1" t="s">
        <v>108</v>
      </c>
      <c r="C44" s="1" t="s">
        <v>8206</v>
      </c>
      <c r="D44" s="1" t="s">
        <v>28</v>
      </c>
      <c r="E44" s="1" t="str">
        <f>IFERROR(VLOOKUP(表1[[#This Row],[goods_id]],表4[],2,0),"无")</f>
        <v>无</v>
      </c>
      <c r="F44" s="8" t="str">
        <f>IFERROR(VLOOKUP(表1[[#This Row],[goods_id]],表3[],2,0),"老款")</f>
        <v>老款</v>
      </c>
      <c r="G44" s="13">
        <v>1</v>
      </c>
      <c r="H44" s="5">
        <v>1090</v>
      </c>
      <c r="I44" s="3">
        <v>1090</v>
      </c>
      <c r="J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" s="13">
        <f>IF(表1[[#This Row],[sale_price]]&lt;表1[[#This Row],[origin_price]],1,0)</f>
        <v>0</v>
      </c>
      <c r="L44" s="1" t="s">
        <v>107</v>
      </c>
      <c r="M44" s="4" t="s">
        <v>7091</v>
      </c>
      <c r="N44" s="1" t="s">
        <v>17</v>
      </c>
      <c r="O44" s="1">
        <v>0</v>
      </c>
    </row>
    <row r="45" spans="1:15" ht="41" customHeight="1" x14ac:dyDescent="0.2">
      <c r="A45" s="1" t="s">
        <v>9</v>
      </c>
      <c r="B45" s="1" t="s">
        <v>109</v>
      </c>
      <c r="C45" s="1" t="s">
        <v>8207</v>
      </c>
      <c r="D45" s="1" t="s">
        <v>110</v>
      </c>
      <c r="E45" s="1" t="str">
        <f>IFERROR(VLOOKUP(表1[[#This Row],[goods_id]],表4[],2,0),"无")</f>
        <v>无</v>
      </c>
      <c r="F45" s="8" t="str">
        <f>IFERROR(VLOOKUP(表1[[#This Row],[goods_id]],表3[],2,0),"老款")</f>
        <v>老款</v>
      </c>
      <c r="G45" s="13">
        <v>1</v>
      </c>
      <c r="H45" s="5">
        <v>1390</v>
      </c>
      <c r="I45" s="3">
        <v>1390</v>
      </c>
      <c r="J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5" s="13">
        <f>IF(表1[[#This Row],[sale_price]]&lt;表1[[#This Row],[origin_price]],1,0)</f>
        <v>0</v>
      </c>
      <c r="L45" s="1" t="s">
        <v>111</v>
      </c>
      <c r="M45" s="4" t="s">
        <v>7092</v>
      </c>
      <c r="N45" s="1" t="s">
        <v>13</v>
      </c>
      <c r="O45" s="1">
        <v>0</v>
      </c>
    </row>
    <row r="46" spans="1:15" ht="41" customHeight="1" x14ac:dyDescent="0.2">
      <c r="A46" s="1" t="s">
        <v>9</v>
      </c>
      <c r="B46" s="1" t="s">
        <v>112</v>
      </c>
      <c r="C46" s="1" t="s">
        <v>8207</v>
      </c>
      <c r="D46" s="1" t="s">
        <v>110</v>
      </c>
      <c r="E46" s="1" t="str">
        <f>IFERROR(VLOOKUP(表1[[#This Row],[goods_id]],表4[],2,0),"无")</f>
        <v>无</v>
      </c>
      <c r="F46" s="8" t="str">
        <f>IFERROR(VLOOKUP(表1[[#This Row],[goods_id]],表3[],2,0),"老款")</f>
        <v>老款</v>
      </c>
      <c r="G46" s="13">
        <v>1</v>
      </c>
      <c r="H46" s="5">
        <v>1390</v>
      </c>
      <c r="I46" s="3">
        <v>1390</v>
      </c>
      <c r="J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6" s="13">
        <f>IF(表1[[#This Row],[sale_price]]&lt;表1[[#This Row],[origin_price]],1,0)</f>
        <v>0</v>
      </c>
      <c r="L46" s="1" t="s">
        <v>111</v>
      </c>
      <c r="M46" s="4" t="s">
        <v>7092</v>
      </c>
      <c r="N46" s="1" t="s">
        <v>13</v>
      </c>
      <c r="O46" s="1">
        <v>0</v>
      </c>
    </row>
    <row r="47" spans="1:15" ht="41" customHeight="1" x14ac:dyDescent="0.2">
      <c r="A47" s="1" t="s">
        <v>9</v>
      </c>
      <c r="B47" s="1" t="s">
        <v>113</v>
      </c>
      <c r="C47" s="1" t="s">
        <v>8208</v>
      </c>
      <c r="D47" s="1" t="s">
        <v>114</v>
      </c>
      <c r="E47" s="1" t="str">
        <f>IFERROR(VLOOKUP(表1[[#This Row],[goods_id]],表4[],2,0),"无")</f>
        <v>无</v>
      </c>
      <c r="F47" s="8" t="str">
        <f>IFERROR(VLOOKUP(表1[[#This Row],[goods_id]],表3[],2,0),"老款")</f>
        <v>老款</v>
      </c>
      <c r="G47" s="13">
        <v>1</v>
      </c>
      <c r="H47" s="3">
        <v>869</v>
      </c>
      <c r="I47" s="3">
        <v>869</v>
      </c>
      <c r="J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" s="13">
        <f>IF(表1[[#This Row],[sale_price]]&lt;表1[[#This Row],[origin_price]],1,0)</f>
        <v>0</v>
      </c>
      <c r="L47" s="1" t="s">
        <v>115</v>
      </c>
      <c r="M47" s="4" t="s">
        <v>7093</v>
      </c>
      <c r="N47" s="1" t="s">
        <v>22</v>
      </c>
      <c r="O47" s="1" t="s">
        <v>17</v>
      </c>
    </row>
    <row r="48" spans="1:15" ht="41" customHeight="1" x14ac:dyDescent="0.2">
      <c r="A48" s="1" t="s">
        <v>9</v>
      </c>
      <c r="B48" s="1" t="s">
        <v>116</v>
      </c>
      <c r="C48" s="1" t="s">
        <v>8209</v>
      </c>
      <c r="D48" s="1" t="s">
        <v>24</v>
      </c>
      <c r="E48" s="1" t="str">
        <f>IFERROR(VLOOKUP(表1[[#This Row],[goods_id]],表4[],2,0),"无")</f>
        <v>无</v>
      </c>
      <c r="F48" s="8" t="str">
        <f>IFERROR(VLOOKUP(表1[[#This Row],[goods_id]],表3[],2,0),"老款")</f>
        <v>老款</v>
      </c>
      <c r="G48" s="13">
        <v>1</v>
      </c>
      <c r="H48" s="3">
        <v>699</v>
      </c>
      <c r="I48" s="3">
        <v>699</v>
      </c>
      <c r="J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" s="13">
        <f>IF(表1[[#This Row],[sale_price]]&lt;表1[[#This Row],[origin_price]],1,0)</f>
        <v>0</v>
      </c>
      <c r="L48" s="1" t="s">
        <v>117</v>
      </c>
      <c r="M48" s="4" t="s">
        <v>7094</v>
      </c>
      <c r="N48" s="1" t="s">
        <v>61</v>
      </c>
      <c r="O48" s="1" t="s">
        <v>82</v>
      </c>
    </row>
    <row r="49" spans="1:15" ht="41" customHeight="1" x14ac:dyDescent="0.2">
      <c r="A49" s="1" t="s">
        <v>9</v>
      </c>
      <c r="B49" s="1" t="s">
        <v>118</v>
      </c>
      <c r="C49" s="1" t="s">
        <v>8210</v>
      </c>
      <c r="D49" s="1" t="s">
        <v>119</v>
      </c>
      <c r="E49" s="1" t="str">
        <f>IFERROR(VLOOKUP(表1[[#This Row],[goods_id]],表4[],2,0),"无")</f>
        <v>无</v>
      </c>
      <c r="F49" s="8" t="str">
        <f>IFERROR(VLOOKUP(表1[[#This Row],[goods_id]],表3[],2,0),"老款")</f>
        <v>老款</v>
      </c>
      <c r="G49" s="13">
        <v>1</v>
      </c>
      <c r="H49" s="3">
        <v>739</v>
      </c>
      <c r="I49" s="3">
        <v>739</v>
      </c>
      <c r="J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" s="13">
        <f>IF(表1[[#This Row],[sale_price]]&lt;表1[[#This Row],[origin_price]],1,0)</f>
        <v>0</v>
      </c>
      <c r="L49" s="1" t="s">
        <v>120</v>
      </c>
      <c r="M49" s="4" t="s">
        <v>7095</v>
      </c>
      <c r="N49" s="1" t="s">
        <v>22</v>
      </c>
      <c r="O49" s="1" t="s">
        <v>17</v>
      </c>
    </row>
    <row r="50" spans="1:15" ht="41" customHeight="1" x14ac:dyDescent="0.2">
      <c r="A50" s="1" t="s">
        <v>9</v>
      </c>
      <c r="B50" s="1" t="s">
        <v>121</v>
      </c>
      <c r="C50" s="1" t="s">
        <v>8211</v>
      </c>
      <c r="D50" s="1" t="s">
        <v>80</v>
      </c>
      <c r="E50" s="1" t="str">
        <f>IFERROR(VLOOKUP(表1[[#This Row],[goods_id]],表4[],2,0),"无")</f>
        <v>无</v>
      </c>
      <c r="F50" s="8" t="str">
        <f>IFERROR(VLOOKUP(表1[[#This Row],[goods_id]],表3[],2,0),"老款")</f>
        <v>老款</v>
      </c>
      <c r="G50" s="13">
        <v>1</v>
      </c>
      <c r="H50" s="3">
        <v>999</v>
      </c>
      <c r="I50" s="3">
        <v>999</v>
      </c>
      <c r="J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" s="13">
        <f>IF(表1[[#This Row],[sale_price]]&lt;表1[[#This Row],[origin_price]],1,0)</f>
        <v>0</v>
      </c>
      <c r="L50" s="1" t="s">
        <v>122</v>
      </c>
      <c r="M50" s="1" t="s">
        <v>123</v>
      </c>
      <c r="N50" s="1" t="s">
        <v>13</v>
      </c>
      <c r="O50" s="1">
        <v>0</v>
      </c>
    </row>
    <row r="51" spans="1:15" ht="41" customHeight="1" x14ac:dyDescent="0.2">
      <c r="A51" s="1" t="s">
        <v>9</v>
      </c>
      <c r="B51" s="1" t="s">
        <v>124</v>
      </c>
      <c r="C51" s="1" t="s">
        <v>8211</v>
      </c>
      <c r="D51" s="1" t="s">
        <v>80</v>
      </c>
      <c r="E51" s="1" t="str">
        <f>IFERROR(VLOOKUP(表1[[#This Row],[goods_id]],表4[],2,0),"无")</f>
        <v>无</v>
      </c>
      <c r="F51" s="8" t="str">
        <f>IFERROR(VLOOKUP(表1[[#This Row],[goods_id]],表3[],2,0),"老款")</f>
        <v>老款</v>
      </c>
      <c r="G51" s="13">
        <v>1</v>
      </c>
      <c r="H51" s="3">
        <v>999</v>
      </c>
      <c r="I51" s="3">
        <v>999</v>
      </c>
      <c r="J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1" s="13">
        <f>IF(表1[[#This Row],[sale_price]]&lt;表1[[#This Row],[origin_price]],1,0)</f>
        <v>0</v>
      </c>
      <c r="L51" s="1" t="s">
        <v>122</v>
      </c>
      <c r="M51" s="1" t="s">
        <v>123</v>
      </c>
      <c r="N51" s="1" t="s">
        <v>13</v>
      </c>
      <c r="O51" s="1">
        <v>0</v>
      </c>
    </row>
    <row r="52" spans="1:15" ht="41" customHeight="1" x14ac:dyDescent="0.2">
      <c r="A52" s="1" t="s">
        <v>9</v>
      </c>
      <c r="B52" s="1" t="s">
        <v>125</v>
      </c>
      <c r="C52" s="1" t="s">
        <v>8199</v>
      </c>
      <c r="D52" s="1" t="s">
        <v>28</v>
      </c>
      <c r="E52" s="1" t="str">
        <f>IFERROR(VLOOKUP(表1[[#This Row],[goods_id]],表4[],2,0),"无")</f>
        <v>无</v>
      </c>
      <c r="F52" s="8" t="str">
        <f>IFERROR(VLOOKUP(表1[[#This Row],[goods_id]],表3[],2,0),"老款")</f>
        <v>老款</v>
      </c>
      <c r="G52" s="13">
        <v>1</v>
      </c>
      <c r="H52" s="3">
        <v>999</v>
      </c>
      <c r="I52" s="3">
        <v>999</v>
      </c>
      <c r="J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" s="13">
        <f>IF(表1[[#This Row],[sale_price]]&lt;表1[[#This Row],[origin_price]],1,0)</f>
        <v>0</v>
      </c>
      <c r="L52" s="1" t="s">
        <v>84</v>
      </c>
      <c r="M52" s="1" t="s">
        <v>36</v>
      </c>
      <c r="N52" s="1" t="s">
        <v>17</v>
      </c>
      <c r="O52" s="1">
        <v>0</v>
      </c>
    </row>
    <row r="53" spans="1:15" ht="41" customHeight="1" x14ac:dyDescent="0.2">
      <c r="A53" s="1" t="s">
        <v>9</v>
      </c>
      <c r="B53" s="1" t="s">
        <v>126</v>
      </c>
      <c r="C53" s="1" t="s">
        <v>8199</v>
      </c>
      <c r="D53" s="1" t="s">
        <v>28</v>
      </c>
      <c r="E53" s="1" t="str">
        <f>IFERROR(VLOOKUP(表1[[#This Row],[goods_id]],表4[],2,0),"无")</f>
        <v>无</v>
      </c>
      <c r="F53" s="8" t="str">
        <f>IFERROR(VLOOKUP(表1[[#This Row],[goods_id]],表3[],2,0),"老款")</f>
        <v>老款</v>
      </c>
      <c r="G53" s="13">
        <v>1</v>
      </c>
      <c r="H53" s="3">
        <v>999</v>
      </c>
      <c r="I53" s="3">
        <v>999</v>
      </c>
      <c r="J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" s="13">
        <f>IF(表1[[#This Row],[sale_price]]&lt;表1[[#This Row],[origin_price]],1,0)</f>
        <v>0</v>
      </c>
      <c r="L53" s="1" t="s">
        <v>84</v>
      </c>
      <c r="M53" s="1" t="s">
        <v>36</v>
      </c>
      <c r="N53" s="1" t="s">
        <v>17</v>
      </c>
      <c r="O53" s="1">
        <v>0</v>
      </c>
    </row>
    <row r="54" spans="1:15" ht="41" customHeight="1" x14ac:dyDescent="0.2">
      <c r="A54" s="1" t="s">
        <v>9</v>
      </c>
      <c r="B54" s="1" t="s">
        <v>127</v>
      </c>
      <c r="C54" s="1" t="s">
        <v>8209</v>
      </c>
      <c r="D54" s="1" t="s">
        <v>24</v>
      </c>
      <c r="E54" s="1" t="str">
        <f>IFERROR(VLOOKUP(表1[[#This Row],[goods_id]],表4[],2,0),"无")</f>
        <v>无</v>
      </c>
      <c r="F54" s="8" t="str">
        <f>IFERROR(VLOOKUP(表1[[#This Row],[goods_id]],表3[],2,0),"老款")</f>
        <v>老款</v>
      </c>
      <c r="G54" s="13">
        <v>1</v>
      </c>
      <c r="H54" s="3">
        <v>699</v>
      </c>
      <c r="I54" s="3">
        <v>699</v>
      </c>
      <c r="J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" s="13">
        <f>IF(表1[[#This Row],[sale_price]]&lt;表1[[#This Row],[origin_price]],1,0)</f>
        <v>0</v>
      </c>
      <c r="L54" s="1" t="s">
        <v>117</v>
      </c>
      <c r="M54" s="4" t="s">
        <v>7096</v>
      </c>
      <c r="N54" s="1" t="s">
        <v>61</v>
      </c>
      <c r="O54" s="1" t="s">
        <v>82</v>
      </c>
    </row>
    <row r="55" spans="1:15" ht="41" customHeight="1" x14ac:dyDescent="0.2">
      <c r="A55" s="1" t="s">
        <v>9</v>
      </c>
      <c r="B55" s="1" t="s">
        <v>128</v>
      </c>
      <c r="C55" s="1" t="s">
        <v>8212</v>
      </c>
      <c r="D55" s="1" t="s">
        <v>24</v>
      </c>
      <c r="E55" s="1" t="str">
        <f>IFERROR(VLOOKUP(表1[[#This Row],[goods_id]],表4[],2,0),"无")</f>
        <v>无</v>
      </c>
      <c r="F55" s="8" t="str">
        <f>IFERROR(VLOOKUP(表1[[#This Row],[goods_id]],表3[],2,0),"老款")</f>
        <v>老款</v>
      </c>
      <c r="G55" s="13">
        <v>1</v>
      </c>
      <c r="H55" s="3">
        <v>799</v>
      </c>
      <c r="I55" s="3">
        <v>799</v>
      </c>
      <c r="J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" s="13">
        <f>IF(表1[[#This Row],[sale_price]]&lt;表1[[#This Row],[origin_price]],1,0)</f>
        <v>0</v>
      </c>
      <c r="L55" s="1" t="s">
        <v>129</v>
      </c>
      <c r="M55" s="1" t="s">
        <v>105</v>
      </c>
      <c r="N55" s="1" t="s">
        <v>13</v>
      </c>
      <c r="O55" s="1">
        <v>0</v>
      </c>
    </row>
    <row r="56" spans="1:15" ht="41" customHeight="1" x14ac:dyDescent="0.2">
      <c r="A56" s="1" t="s">
        <v>9</v>
      </c>
      <c r="B56" s="1" t="s">
        <v>130</v>
      </c>
      <c r="C56" s="1" t="s">
        <v>8212</v>
      </c>
      <c r="D56" s="1" t="s">
        <v>24</v>
      </c>
      <c r="E56" s="1" t="str">
        <f>IFERROR(VLOOKUP(表1[[#This Row],[goods_id]],表4[],2,0),"无")</f>
        <v>无</v>
      </c>
      <c r="F56" s="8" t="str">
        <f>IFERROR(VLOOKUP(表1[[#This Row],[goods_id]],表3[],2,0),"老款")</f>
        <v>老款</v>
      </c>
      <c r="G56" s="13">
        <v>1</v>
      </c>
      <c r="H56" s="3">
        <v>799</v>
      </c>
      <c r="I56" s="3">
        <v>799</v>
      </c>
      <c r="J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" s="13">
        <f>IF(表1[[#This Row],[sale_price]]&lt;表1[[#This Row],[origin_price]],1,0)</f>
        <v>0</v>
      </c>
      <c r="L56" s="1" t="s">
        <v>129</v>
      </c>
      <c r="M56" s="1" t="s">
        <v>105</v>
      </c>
      <c r="N56" s="1" t="s">
        <v>13</v>
      </c>
      <c r="O56" s="1">
        <v>0</v>
      </c>
    </row>
    <row r="57" spans="1:15" ht="41" customHeight="1" x14ac:dyDescent="0.2">
      <c r="A57" s="1" t="s">
        <v>9</v>
      </c>
      <c r="B57" s="1" t="s">
        <v>131</v>
      </c>
      <c r="C57" s="1" t="s">
        <v>8213</v>
      </c>
      <c r="D57" s="1" t="s">
        <v>24</v>
      </c>
      <c r="E57" s="1" t="str">
        <f>IFERROR(VLOOKUP(表1[[#This Row],[goods_id]],表4[],2,0),"无")</f>
        <v>无</v>
      </c>
      <c r="F57" s="8" t="str">
        <f>IFERROR(VLOOKUP(表1[[#This Row],[goods_id]],表3[],2,0),"老款")</f>
        <v>老款</v>
      </c>
      <c r="G57" s="13">
        <v>1</v>
      </c>
      <c r="H57" s="3">
        <v>999</v>
      </c>
      <c r="I57" s="3">
        <v>999</v>
      </c>
      <c r="J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" s="13">
        <f>IF(表1[[#This Row],[sale_price]]&lt;表1[[#This Row],[origin_price]],1,0)</f>
        <v>0</v>
      </c>
      <c r="L57" s="1" t="s">
        <v>132</v>
      </c>
      <c r="M57" s="1" t="s">
        <v>133</v>
      </c>
      <c r="N57" s="1" t="s">
        <v>82</v>
      </c>
      <c r="O57" s="1" t="s">
        <v>82</v>
      </c>
    </row>
    <row r="58" spans="1:15" ht="41" customHeight="1" x14ac:dyDescent="0.2">
      <c r="A58" s="1" t="s">
        <v>9</v>
      </c>
      <c r="B58" s="1" t="s">
        <v>134</v>
      </c>
      <c r="C58" s="1" t="s">
        <v>8214</v>
      </c>
      <c r="D58" s="1" t="s">
        <v>28</v>
      </c>
      <c r="E58" s="1" t="str">
        <f>IFERROR(VLOOKUP(表1[[#This Row],[goods_id]],表4[],2,0),"无")</f>
        <v>无</v>
      </c>
      <c r="F58" s="8" t="str">
        <f>IFERROR(VLOOKUP(表1[[#This Row],[goods_id]],表3[],2,0),"老款")</f>
        <v>老款</v>
      </c>
      <c r="G58" s="13">
        <v>1</v>
      </c>
      <c r="H58" s="3">
        <v>999</v>
      </c>
      <c r="I58" s="3">
        <v>999</v>
      </c>
      <c r="J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8" s="13">
        <f>IF(表1[[#This Row],[sale_price]]&lt;表1[[#This Row],[origin_price]],1,0)</f>
        <v>0</v>
      </c>
      <c r="L58" s="1" t="s">
        <v>135</v>
      </c>
      <c r="M58" s="1" t="s">
        <v>136</v>
      </c>
      <c r="N58" s="1" t="s">
        <v>13</v>
      </c>
      <c r="O58" s="1">
        <v>0</v>
      </c>
    </row>
    <row r="59" spans="1:15" ht="41" customHeight="1" x14ac:dyDescent="0.2">
      <c r="A59" s="1" t="s">
        <v>9</v>
      </c>
      <c r="B59" s="1" t="s">
        <v>137</v>
      </c>
      <c r="C59" s="1" t="s">
        <v>8214</v>
      </c>
      <c r="D59" s="1" t="s">
        <v>28</v>
      </c>
      <c r="E59" s="1" t="str">
        <f>IFERROR(VLOOKUP(表1[[#This Row],[goods_id]],表4[],2,0),"无")</f>
        <v>无</v>
      </c>
      <c r="F59" s="8" t="str">
        <f>IFERROR(VLOOKUP(表1[[#This Row],[goods_id]],表3[],2,0),"老款")</f>
        <v>老款</v>
      </c>
      <c r="G59" s="13">
        <v>1</v>
      </c>
      <c r="H59" s="3">
        <v>999</v>
      </c>
      <c r="I59" s="3">
        <v>999</v>
      </c>
      <c r="J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" s="13">
        <f>IF(表1[[#This Row],[sale_price]]&lt;表1[[#This Row],[origin_price]],1,0)</f>
        <v>0</v>
      </c>
      <c r="L59" s="1" t="s">
        <v>135</v>
      </c>
      <c r="M59" s="1" t="s">
        <v>136</v>
      </c>
      <c r="N59" s="1" t="s">
        <v>13</v>
      </c>
      <c r="O59" s="1">
        <v>0</v>
      </c>
    </row>
    <row r="60" spans="1:15" ht="41" customHeight="1" x14ac:dyDescent="0.2">
      <c r="A60" s="1" t="s">
        <v>9</v>
      </c>
      <c r="B60" s="1" t="s">
        <v>138</v>
      </c>
      <c r="C60" s="1" t="s">
        <v>8215</v>
      </c>
      <c r="D60" s="1" t="s">
        <v>24</v>
      </c>
      <c r="E60" s="1" t="str">
        <f>IFERROR(VLOOKUP(表1[[#This Row],[goods_id]],表4[],2,0),"无")</f>
        <v>无</v>
      </c>
      <c r="F60" s="8" t="str">
        <f>IFERROR(VLOOKUP(表1[[#This Row],[goods_id]],表3[],2,0),"老款")</f>
        <v>老款</v>
      </c>
      <c r="G60" s="13">
        <v>1</v>
      </c>
      <c r="H60" s="5">
        <v>1590</v>
      </c>
      <c r="I60" s="3">
        <v>1590</v>
      </c>
      <c r="J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0" s="13">
        <f>IF(表1[[#This Row],[sale_price]]&lt;表1[[#This Row],[origin_price]],1,0)</f>
        <v>0</v>
      </c>
      <c r="L60" s="1" t="s">
        <v>139</v>
      </c>
      <c r="M60" s="1" t="s">
        <v>136</v>
      </c>
      <c r="N60" s="1" t="s">
        <v>49</v>
      </c>
      <c r="O60" s="1">
        <v>0</v>
      </c>
    </row>
    <row r="61" spans="1:15" ht="41" customHeight="1" x14ac:dyDescent="0.2">
      <c r="A61" s="1" t="s">
        <v>9</v>
      </c>
      <c r="B61" s="1" t="s">
        <v>140</v>
      </c>
      <c r="C61" s="1" t="s">
        <v>8215</v>
      </c>
      <c r="D61" s="1" t="s">
        <v>24</v>
      </c>
      <c r="E61" s="1" t="str">
        <f>IFERROR(VLOOKUP(表1[[#This Row],[goods_id]],表4[],2,0),"无")</f>
        <v>无</v>
      </c>
      <c r="F61" s="8" t="str">
        <f>IFERROR(VLOOKUP(表1[[#This Row],[goods_id]],表3[],2,0),"老款")</f>
        <v>老款</v>
      </c>
      <c r="G61" s="13">
        <v>1</v>
      </c>
      <c r="H61" s="5">
        <v>1590</v>
      </c>
      <c r="I61" s="3">
        <v>1590</v>
      </c>
      <c r="J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1" s="13">
        <f>IF(表1[[#This Row],[sale_price]]&lt;表1[[#This Row],[origin_price]],1,0)</f>
        <v>0</v>
      </c>
      <c r="L61" s="1" t="s">
        <v>139</v>
      </c>
      <c r="M61" s="1" t="s">
        <v>136</v>
      </c>
      <c r="N61" s="1" t="s">
        <v>49</v>
      </c>
      <c r="O61" s="1">
        <v>0</v>
      </c>
    </row>
    <row r="62" spans="1:15" ht="41" customHeight="1" x14ac:dyDescent="0.2">
      <c r="A62" s="1" t="s">
        <v>9</v>
      </c>
      <c r="B62" s="1" t="s">
        <v>141</v>
      </c>
      <c r="C62" s="1" t="s">
        <v>8216</v>
      </c>
      <c r="D62" s="1" t="s">
        <v>119</v>
      </c>
      <c r="E62" s="1" t="str">
        <f>IFERROR(VLOOKUP(表1[[#This Row],[goods_id]],表4[],2,0),"无")</f>
        <v>无</v>
      </c>
      <c r="F62" s="8" t="str">
        <f>IFERROR(VLOOKUP(表1[[#This Row],[goods_id]],表3[],2,0),"老款")</f>
        <v>老款</v>
      </c>
      <c r="G62" s="13">
        <v>1</v>
      </c>
      <c r="H62" s="3">
        <v>899</v>
      </c>
      <c r="I62" s="3">
        <v>899</v>
      </c>
      <c r="J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" s="13">
        <f>IF(表1[[#This Row],[sale_price]]&lt;表1[[#This Row],[origin_price]],1,0)</f>
        <v>0</v>
      </c>
      <c r="L62" s="1" t="s">
        <v>142</v>
      </c>
      <c r="M62" s="1" t="s">
        <v>143</v>
      </c>
      <c r="N62" s="1" t="s">
        <v>13</v>
      </c>
      <c r="O62" s="1">
        <v>0</v>
      </c>
    </row>
    <row r="63" spans="1:15" ht="41" customHeight="1" x14ac:dyDescent="0.2">
      <c r="A63" s="1" t="s">
        <v>9</v>
      </c>
      <c r="B63" s="1" t="s">
        <v>144</v>
      </c>
      <c r="C63" s="1" t="s">
        <v>8217</v>
      </c>
      <c r="D63" s="1" t="s">
        <v>24</v>
      </c>
      <c r="E63" s="1" t="str">
        <f>IFERROR(VLOOKUP(表1[[#This Row],[goods_id]],表4[],2,0),"无")</f>
        <v>无</v>
      </c>
      <c r="F63" s="8" t="str">
        <f>IFERROR(VLOOKUP(表1[[#This Row],[goods_id]],表3[],2,0),"老款")</f>
        <v>老款</v>
      </c>
      <c r="G63" s="13">
        <v>1</v>
      </c>
      <c r="H63" s="3">
        <v>739</v>
      </c>
      <c r="I63" s="3">
        <v>739</v>
      </c>
      <c r="J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" s="13">
        <f>IF(表1[[#This Row],[sale_price]]&lt;表1[[#This Row],[origin_price]],1,0)</f>
        <v>0</v>
      </c>
      <c r="L63" s="1" t="s">
        <v>145</v>
      </c>
      <c r="M63" s="1" t="s">
        <v>105</v>
      </c>
      <c r="N63" s="1" t="s">
        <v>17</v>
      </c>
      <c r="O63" s="1">
        <v>0</v>
      </c>
    </row>
    <row r="64" spans="1:15" ht="41" customHeight="1" x14ac:dyDescent="0.2">
      <c r="A64" s="1" t="s">
        <v>9</v>
      </c>
      <c r="B64" s="1" t="s">
        <v>146</v>
      </c>
      <c r="C64" s="1" t="s">
        <v>8218</v>
      </c>
      <c r="D64" s="1" t="s">
        <v>24</v>
      </c>
      <c r="E64" s="1" t="str">
        <f>IFERROR(VLOOKUP(表1[[#This Row],[goods_id]],表4[],2,0),"无")</f>
        <v>无</v>
      </c>
      <c r="F64" s="8" t="str">
        <f>IFERROR(VLOOKUP(表1[[#This Row],[goods_id]],表3[],2,0),"老款")</f>
        <v>老款</v>
      </c>
      <c r="G64" s="13">
        <v>1</v>
      </c>
      <c r="H64" s="3">
        <v>939</v>
      </c>
      <c r="I64" s="3">
        <v>939</v>
      </c>
      <c r="J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4" s="13">
        <f>IF(表1[[#This Row],[sale_price]]&lt;表1[[#This Row],[origin_price]],1,0)</f>
        <v>0</v>
      </c>
      <c r="L64" s="1" t="s">
        <v>147</v>
      </c>
      <c r="M64" s="1" t="s">
        <v>148</v>
      </c>
      <c r="N64" s="1" t="s">
        <v>49</v>
      </c>
      <c r="O64" s="1">
        <v>0</v>
      </c>
    </row>
    <row r="65" spans="1:15" ht="41" customHeight="1" x14ac:dyDescent="0.2">
      <c r="A65" s="1" t="s">
        <v>9</v>
      </c>
      <c r="B65" s="1" t="s">
        <v>149</v>
      </c>
      <c r="C65" s="1" t="s">
        <v>8219</v>
      </c>
      <c r="D65" s="1" t="s">
        <v>24</v>
      </c>
      <c r="E65" s="1" t="str">
        <f>IFERROR(VLOOKUP(表1[[#This Row],[goods_id]],表4[],2,0),"无")</f>
        <v>无</v>
      </c>
      <c r="F65" s="8" t="str">
        <f>IFERROR(VLOOKUP(表1[[#This Row],[goods_id]],表3[],2,0),"老款")</f>
        <v>老款</v>
      </c>
      <c r="G65" s="13">
        <v>1</v>
      </c>
      <c r="H65" s="3">
        <v>739</v>
      </c>
      <c r="I65" s="3">
        <v>739</v>
      </c>
      <c r="J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" s="13">
        <f>IF(表1[[#This Row],[sale_price]]&lt;表1[[#This Row],[origin_price]],1,0)</f>
        <v>0</v>
      </c>
      <c r="L65" s="1" t="s">
        <v>150</v>
      </c>
      <c r="M65" s="1" t="s">
        <v>151</v>
      </c>
      <c r="N65" s="1" t="s">
        <v>17</v>
      </c>
      <c r="O65" s="1">
        <v>0</v>
      </c>
    </row>
    <row r="66" spans="1:15" ht="41" customHeight="1" x14ac:dyDescent="0.2">
      <c r="A66" s="1" t="s">
        <v>9</v>
      </c>
      <c r="B66" s="1" t="s">
        <v>152</v>
      </c>
      <c r="C66" s="1" t="s">
        <v>8219</v>
      </c>
      <c r="D66" s="1" t="s">
        <v>24</v>
      </c>
      <c r="E66" s="1" t="str">
        <f>IFERROR(VLOOKUP(表1[[#This Row],[goods_id]],表4[],2,0),"无")</f>
        <v>无</v>
      </c>
      <c r="F66" s="8" t="str">
        <f>IFERROR(VLOOKUP(表1[[#This Row],[goods_id]],表3[],2,0),"老款")</f>
        <v>老款</v>
      </c>
      <c r="G66" s="13">
        <v>1</v>
      </c>
      <c r="H66" s="3">
        <v>739</v>
      </c>
      <c r="I66" s="3">
        <v>739</v>
      </c>
      <c r="J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6" s="13">
        <f>IF(表1[[#This Row],[sale_price]]&lt;表1[[#This Row],[origin_price]],1,0)</f>
        <v>0</v>
      </c>
      <c r="L66" s="1" t="s">
        <v>150</v>
      </c>
      <c r="M66" s="1" t="s">
        <v>151</v>
      </c>
      <c r="N66" s="1" t="s">
        <v>17</v>
      </c>
      <c r="O66" s="1">
        <v>0</v>
      </c>
    </row>
    <row r="67" spans="1:15" ht="41" customHeight="1" x14ac:dyDescent="0.2">
      <c r="A67" s="1" t="s">
        <v>9</v>
      </c>
      <c r="B67" s="1" t="s">
        <v>153</v>
      </c>
      <c r="C67" s="1" t="s">
        <v>8220</v>
      </c>
      <c r="D67" s="1" t="s">
        <v>154</v>
      </c>
      <c r="E67" s="1" t="str">
        <f>IFERROR(VLOOKUP(表1[[#This Row],[goods_id]],表4[],2,0),"无")</f>
        <v>无</v>
      </c>
      <c r="F67" s="8" t="str">
        <f>IFERROR(VLOOKUP(表1[[#This Row],[goods_id]],表3[],2,0),"老款")</f>
        <v>老款</v>
      </c>
      <c r="G67" s="13">
        <v>1</v>
      </c>
      <c r="H67" s="3">
        <v>799</v>
      </c>
      <c r="I67" s="3">
        <v>799</v>
      </c>
      <c r="J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" s="13">
        <f>IF(表1[[#This Row],[sale_price]]&lt;表1[[#This Row],[origin_price]],1,0)</f>
        <v>0</v>
      </c>
      <c r="L67" s="1" t="s">
        <v>155</v>
      </c>
      <c r="M67" s="1" t="s">
        <v>105</v>
      </c>
      <c r="N67" s="1" t="s">
        <v>17</v>
      </c>
      <c r="O67" s="1">
        <v>0</v>
      </c>
    </row>
    <row r="68" spans="1:15" ht="41" customHeight="1" x14ac:dyDescent="0.2">
      <c r="A68" s="1" t="s">
        <v>9</v>
      </c>
      <c r="B68" s="1" t="s">
        <v>156</v>
      </c>
      <c r="C68" s="1" t="s">
        <v>8220</v>
      </c>
      <c r="D68" s="1" t="s">
        <v>154</v>
      </c>
      <c r="E68" s="1" t="str">
        <f>IFERROR(VLOOKUP(表1[[#This Row],[goods_id]],表4[],2,0),"无")</f>
        <v>无</v>
      </c>
      <c r="F68" s="8" t="str">
        <f>IFERROR(VLOOKUP(表1[[#This Row],[goods_id]],表3[],2,0),"老款")</f>
        <v>老款</v>
      </c>
      <c r="G68" s="13">
        <v>1</v>
      </c>
      <c r="H68" s="3">
        <v>799</v>
      </c>
      <c r="I68" s="3">
        <v>799</v>
      </c>
      <c r="J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" s="13">
        <f>IF(表1[[#This Row],[sale_price]]&lt;表1[[#This Row],[origin_price]],1,0)</f>
        <v>0</v>
      </c>
      <c r="L68" s="1" t="s">
        <v>155</v>
      </c>
      <c r="M68" s="1" t="s">
        <v>105</v>
      </c>
      <c r="N68" s="1" t="s">
        <v>17</v>
      </c>
      <c r="O68" s="1">
        <v>0</v>
      </c>
    </row>
    <row r="69" spans="1:15" ht="41" customHeight="1" x14ac:dyDescent="0.2">
      <c r="A69" s="1" t="s">
        <v>9</v>
      </c>
      <c r="B69" s="1" t="s">
        <v>157</v>
      </c>
      <c r="C69" s="1" t="s">
        <v>8221</v>
      </c>
      <c r="D69" s="1" t="s">
        <v>24</v>
      </c>
      <c r="E69" s="1" t="str">
        <f>IFERROR(VLOOKUP(表1[[#This Row],[goods_id]],表4[],2,0),"无")</f>
        <v>无</v>
      </c>
      <c r="F69" s="8" t="str">
        <f>IFERROR(VLOOKUP(表1[[#This Row],[goods_id]],表3[],2,0),"老款")</f>
        <v>老款</v>
      </c>
      <c r="G69" s="13">
        <v>1</v>
      </c>
      <c r="H69" s="3">
        <v>999</v>
      </c>
      <c r="I69" s="3">
        <v>999</v>
      </c>
      <c r="J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" s="13">
        <f>IF(表1[[#This Row],[sale_price]]&lt;表1[[#This Row],[origin_price]],1,0)</f>
        <v>0</v>
      </c>
      <c r="L69" s="1" t="s">
        <v>158</v>
      </c>
      <c r="M69" s="1" t="s">
        <v>136</v>
      </c>
      <c r="N69" s="1" t="s">
        <v>17</v>
      </c>
      <c r="O69" s="1">
        <v>0</v>
      </c>
    </row>
    <row r="70" spans="1:15" ht="41" customHeight="1" x14ac:dyDescent="0.2">
      <c r="A70" s="1" t="s">
        <v>9</v>
      </c>
      <c r="B70" s="1" t="s">
        <v>159</v>
      </c>
      <c r="C70" s="1" t="s">
        <v>8221</v>
      </c>
      <c r="D70" s="1" t="s">
        <v>24</v>
      </c>
      <c r="E70" s="1" t="str">
        <f>IFERROR(VLOOKUP(表1[[#This Row],[goods_id]],表4[],2,0),"无")</f>
        <v>无</v>
      </c>
      <c r="F70" s="8" t="str">
        <f>IFERROR(VLOOKUP(表1[[#This Row],[goods_id]],表3[],2,0),"老款")</f>
        <v>老款</v>
      </c>
      <c r="G70" s="13">
        <v>1</v>
      </c>
      <c r="H70" s="3">
        <v>999</v>
      </c>
      <c r="I70" s="3">
        <v>999</v>
      </c>
      <c r="J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" s="13">
        <f>IF(表1[[#This Row],[sale_price]]&lt;表1[[#This Row],[origin_price]],1,0)</f>
        <v>0</v>
      </c>
      <c r="L70" s="1" t="s">
        <v>158</v>
      </c>
      <c r="M70" s="1" t="s">
        <v>136</v>
      </c>
      <c r="N70" s="1" t="s">
        <v>17</v>
      </c>
      <c r="O70" s="1">
        <v>0</v>
      </c>
    </row>
    <row r="71" spans="1:15" ht="41" customHeight="1" x14ac:dyDescent="0.2">
      <c r="A71" s="1" t="s">
        <v>9</v>
      </c>
      <c r="B71" s="1" t="s">
        <v>160</v>
      </c>
      <c r="C71" s="1" t="s">
        <v>8222</v>
      </c>
      <c r="D71" s="1" t="s">
        <v>28</v>
      </c>
      <c r="E71" s="1" t="str">
        <f>IFERROR(VLOOKUP(表1[[#This Row],[goods_id]],表4[],2,0),"无")</f>
        <v>无</v>
      </c>
      <c r="F71" s="8" t="str">
        <f>IFERROR(VLOOKUP(表1[[#This Row],[goods_id]],表3[],2,0),"老款")</f>
        <v>老款</v>
      </c>
      <c r="G71" s="13">
        <v>1</v>
      </c>
      <c r="H71" s="5">
        <v>1190</v>
      </c>
      <c r="I71" s="3">
        <v>1190</v>
      </c>
      <c r="J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1" s="13">
        <f>IF(表1[[#This Row],[sale_price]]&lt;表1[[#This Row],[origin_price]],1,0)</f>
        <v>0</v>
      </c>
      <c r="L71" s="1" t="s">
        <v>161</v>
      </c>
      <c r="M71" s="4" t="s">
        <v>7097</v>
      </c>
      <c r="N71" s="1" t="s">
        <v>17</v>
      </c>
      <c r="O71" s="1">
        <v>0</v>
      </c>
    </row>
    <row r="72" spans="1:15" ht="41" customHeight="1" x14ac:dyDescent="0.2">
      <c r="A72" s="1" t="s">
        <v>9</v>
      </c>
      <c r="B72" s="1" t="s">
        <v>162</v>
      </c>
      <c r="C72" s="1" t="s">
        <v>8222</v>
      </c>
      <c r="D72" s="1" t="s">
        <v>28</v>
      </c>
      <c r="E72" s="1" t="str">
        <f>IFERROR(VLOOKUP(表1[[#This Row],[goods_id]],表4[],2,0),"无")</f>
        <v>无</v>
      </c>
      <c r="F72" s="8" t="str">
        <f>IFERROR(VLOOKUP(表1[[#This Row],[goods_id]],表3[],2,0),"老款")</f>
        <v>老款</v>
      </c>
      <c r="G72" s="13">
        <v>1</v>
      </c>
      <c r="H72" s="5">
        <v>1190</v>
      </c>
      <c r="I72" s="3">
        <v>1190</v>
      </c>
      <c r="J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2" s="13">
        <f>IF(表1[[#This Row],[sale_price]]&lt;表1[[#This Row],[origin_price]],1,0)</f>
        <v>0</v>
      </c>
      <c r="L72" s="1" t="s">
        <v>161</v>
      </c>
      <c r="M72" s="4" t="s">
        <v>7097</v>
      </c>
      <c r="N72" s="1" t="s">
        <v>17</v>
      </c>
      <c r="O72" s="1" t="s">
        <v>22</v>
      </c>
    </row>
    <row r="73" spans="1:15" ht="41" customHeight="1" x14ac:dyDescent="0.2">
      <c r="A73" s="1" t="s">
        <v>9</v>
      </c>
      <c r="B73" s="1" t="s">
        <v>163</v>
      </c>
      <c r="C73" s="1" t="s">
        <v>8223</v>
      </c>
      <c r="D73" s="1" t="s">
        <v>164</v>
      </c>
      <c r="E73" s="1" t="str">
        <f>IFERROR(VLOOKUP(表1[[#This Row],[goods_id]],表4[],2,0),"无")</f>
        <v>无</v>
      </c>
      <c r="F73" s="8" t="str">
        <f>IFERROR(VLOOKUP(表1[[#This Row],[goods_id]],表3[],2,0),"老款")</f>
        <v>老款</v>
      </c>
      <c r="G73" s="13">
        <v>1</v>
      </c>
      <c r="H73" s="5">
        <v>1390</v>
      </c>
      <c r="I73" s="3">
        <v>1390</v>
      </c>
      <c r="J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" s="13">
        <f>IF(表1[[#This Row],[sale_price]]&lt;表1[[#This Row],[origin_price]],1,0)</f>
        <v>0</v>
      </c>
      <c r="L73" s="1" t="s">
        <v>165</v>
      </c>
      <c r="M73" s="1" t="s">
        <v>166</v>
      </c>
      <c r="N73" s="1" t="s">
        <v>17</v>
      </c>
      <c r="O73" s="1">
        <v>0</v>
      </c>
    </row>
    <row r="74" spans="1:15" ht="41" customHeight="1" x14ac:dyDescent="0.2">
      <c r="A74" s="1" t="s">
        <v>9</v>
      </c>
      <c r="B74" s="1" t="s">
        <v>167</v>
      </c>
      <c r="C74" s="1" t="s">
        <v>8224</v>
      </c>
      <c r="D74" s="1" t="s">
        <v>168</v>
      </c>
      <c r="E74" s="1" t="str">
        <f>IFERROR(VLOOKUP(表1[[#This Row],[goods_id]],表4[],2,0),"无")</f>
        <v>无</v>
      </c>
      <c r="F74" s="8" t="str">
        <f>IFERROR(VLOOKUP(表1[[#This Row],[goods_id]],表3[],2,0),"老款")</f>
        <v>老款</v>
      </c>
      <c r="G74" s="13">
        <v>1</v>
      </c>
      <c r="H74" s="3">
        <v>569</v>
      </c>
      <c r="I74" s="3">
        <v>569</v>
      </c>
      <c r="J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" s="13">
        <f>IF(表1[[#This Row],[sale_price]]&lt;表1[[#This Row],[origin_price]],1,0)</f>
        <v>0</v>
      </c>
      <c r="L74" s="1" t="s">
        <v>169</v>
      </c>
      <c r="M74" s="1" t="s">
        <v>170</v>
      </c>
      <c r="N74" s="1" t="s">
        <v>17</v>
      </c>
      <c r="O74" s="1">
        <v>0</v>
      </c>
    </row>
    <row r="75" spans="1:15" ht="41" customHeight="1" x14ac:dyDescent="0.2">
      <c r="A75" s="1" t="s">
        <v>9</v>
      </c>
      <c r="B75" s="1" t="s">
        <v>171</v>
      </c>
      <c r="C75" s="1" t="s">
        <v>8225</v>
      </c>
      <c r="D75" s="1" t="s">
        <v>172</v>
      </c>
      <c r="E75" s="1" t="str">
        <f>IFERROR(VLOOKUP(表1[[#This Row],[goods_id]],表4[],2,0),"无")</f>
        <v>无</v>
      </c>
      <c r="F75" s="8" t="str">
        <f>IFERROR(VLOOKUP(表1[[#This Row],[goods_id]],表3[],2,0),"老款")</f>
        <v>老款</v>
      </c>
      <c r="G75" s="13">
        <v>1</v>
      </c>
      <c r="H75" s="3">
        <v>939</v>
      </c>
      <c r="I75" s="3">
        <v>939</v>
      </c>
      <c r="J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" s="13">
        <f>IF(表1[[#This Row],[sale_price]]&lt;表1[[#This Row],[origin_price]],1,0)</f>
        <v>0</v>
      </c>
      <c r="L75" s="1" t="s">
        <v>173</v>
      </c>
      <c r="M75" s="4" t="s">
        <v>7098</v>
      </c>
      <c r="N75" s="1" t="s">
        <v>13</v>
      </c>
      <c r="O75" s="1">
        <v>0</v>
      </c>
    </row>
    <row r="76" spans="1:15" ht="41" customHeight="1" x14ac:dyDescent="0.2">
      <c r="A76" s="1" t="s">
        <v>9</v>
      </c>
      <c r="B76" s="1" t="s">
        <v>174</v>
      </c>
      <c r="C76" s="1" t="s">
        <v>8226</v>
      </c>
      <c r="D76" s="1" t="s">
        <v>28</v>
      </c>
      <c r="E76" s="1" t="str">
        <f>IFERROR(VLOOKUP(表1[[#This Row],[goods_id]],表4[],2,0),"无")</f>
        <v>无</v>
      </c>
      <c r="F76" s="8" t="str">
        <f>IFERROR(VLOOKUP(表1[[#This Row],[goods_id]],表3[],2,0),"老款")</f>
        <v>老款</v>
      </c>
      <c r="G76" s="13">
        <v>1</v>
      </c>
      <c r="H76" s="3">
        <v>999</v>
      </c>
      <c r="I76" s="3">
        <v>999</v>
      </c>
      <c r="J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" s="13">
        <f>IF(表1[[#This Row],[sale_price]]&lt;表1[[#This Row],[origin_price]],1,0)</f>
        <v>0</v>
      </c>
      <c r="L76" s="1" t="s">
        <v>175</v>
      </c>
      <c r="M76" s="4" t="s">
        <v>7099</v>
      </c>
      <c r="N76" s="1" t="s">
        <v>17</v>
      </c>
      <c r="O76" s="1">
        <v>0</v>
      </c>
    </row>
    <row r="77" spans="1:15" ht="41" customHeight="1" x14ac:dyDescent="0.2">
      <c r="A77" s="1" t="s">
        <v>9</v>
      </c>
      <c r="B77" s="1" t="s">
        <v>176</v>
      </c>
      <c r="C77" s="1" t="s">
        <v>8226</v>
      </c>
      <c r="D77" s="1" t="s">
        <v>28</v>
      </c>
      <c r="E77" s="1" t="str">
        <f>IFERROR(VLOOKUP(表1[[#This Row],[goods_id]],表4[],2,0),"无")</f>
        <v>无</v>
      </c>
      <c r="F77" s="8" t="str">
        <f>IFERROR(VLOOKUP(表1[[#This Row],[goods_id]],表3[],2,0),"老款")</f>
        <v>老款</v>
      </c>
      <c r="G77" s="13">
        <v>1</v>
      </c>
      <c r="H77" s="3">
        <v>999</v>
      </c>
      <c r="I77" s="3">
        <v>999</v>
      </c>
      <c r="J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7" s="13">
        <f>IF(表1[[#This Row],[sale_price]]&lt;表1[[#This Row],[origin_price]],1,0)</f>
        <v>0</v>
      </c>
      <c r="L77" s="1" t="s">
        <v>175</v>
      </c>
      <c r="M77" s="4" t="s">
        <v>7099</v>
      </c>
      <c r="N77" s="1" t="s">
        <v>17</v>
      </c>
      <c r="O77" s="1">
        <v>0</v>
      </c>
    </row>
    <row r="78" spans="1:15" ht="41" customHeight="1" x14ac:dyDescent="0.2">
      <c r="A78" s="1" t="s">
        <v>9</v>
      </c>
      <c r="B78" s="1" t="s">
        <v>177</v>
      </c>
      <c r="C78" s="1" t="s">
        <v>8227</v>
      </c>
      <c r="D78" s="1" t="s">
        <v>59</v>
      </c>
      <c r="E78" s="1" t="str">
        <f>IFERROR(VLOOKUP(表1[[#This Row],[goods_id]],表4[],2,0),"无")</f>
        <v>无</v>
      </c>
      <c r="F78" s="8" t="str">
        <f>IFERROR(VLOOKUP(表1[[#This Row],[goods_id]],表3[],2,0),"老款")</f>
        <v>老款</v>
      </c>
      <c r="G78" s="13">
        <v>1</v>
      </c>
      <c r="H78" s="3">
        <v>769</v>
      </c>
      <c r="I78" s="3">
        <v>769</v>
      </c>
      <c r="J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" s="13">
        <f>IF(表1[[#This Row],[sale_price]]&lt;表1[[#This Row],[origin_price]],1,0)</f>
        <v>0</v>
      </c>
      <c r="L78" s="1" t="s">
        <v>178</v>
      </c>
      <c r="M78" s="1" t="s">
        <v>36</v>
      </c>
      <c r="N78" s="1" t="s">
        <v>17</v>
      </c>
      <c r="O78" s="1">
        <v>0</v>
      </c>
    </row>
    <row r="79" spans="1:15" ht="41" customHeight="1" x14ac:dyDescent="0.2">
      <c r="A79" s="1" t="s">
        <v>9</v>
      </c>
      <c r="B79" s="1" t="s">
        <v>179</v>
      </c>
      <c r="C79" s="1" t="s">
        <v>8227</v>
      </c>
      <c r="D79" s="1" t="s">
        <v>59</v>
      </c>
      <c r="E79" s="1" t="str">
        <f>IFERROR(VLOOKUP(表1[[#This Row],[goods_id]],表4[],2,0),"无")</f>
        <v>无</v>
      </c>
      <c r="F79" s="8" t="str">
        <f>IFERROR(VLOOKUP(表1[[#This Row],[goods_id]],表3[],2,0),"老款")</f>
        <v>老款</v>
      </c>
      <c r="G79" s="13">
        <v>1</v>
      </c>
      <c r="H79" s="3">
        <v>769</v>
      </c>
      <c r="I79" s="3">
        <v>769</v>
      </c>
      <c r="J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" s="13">
        <f>IF(表1[[#This Row],[sale_price]]&lt;表1[[#This Row],[origin_price]],1,0)</f>
        <v>0</v>
      </c>
      <c r="L79" s="1" t="s">
        <v>178</v>
      </c>
      <c r="M79" s="1" t="s">
        <v>36</v>
      </c>
      <c r="N79" s="1" t="s">
        <v>17</v>
      </c>
      <c r="O79" s="1">
        <v>0</v>
      </c>
    </row>
    <row r="80" spans="1:15" ht="41" customHeight="1" x14ac:dyDescent="0.2">
      <c r="A80" s="1" t="s">
        <v>9</v>
      </c>
      <c r="B80" s="1" t="s">
        <v>180</v>
      </c>
      <c r="C80" s="1" t="s">
        <v>8228</v>
      </c>
      <c r="D80" s="1" t="s">
        <v>24</v>
      </c>
      <c r="E80" s="1" t="str">
        <f>IFERROR(VLOOKUP(表1[[#This Row],[goods_id]],表4[],2,0),"无")</f>
        <v>无</v>
      </c>
      <c r="F80" s="8" t="str">
        <f>IFERROR(VLOOKUP(表1[[#This Row],[goods_id]],表3[],2,0),"老款")</f>
        <v>老款</v>
      </c>
      <c r="G80" s="13">
        <v>1</v>
      </c>
      <c r="H80" s="3">
        <v>669</v>
      </c>
      <c r="I80" s="3">
        <v>669</v>
      </c>
      <c r="J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" s="13">
        <f>IF(表1[[#This Row],[sale_price]]&lt;表1[[#This Row],[origin_price]],1,0)</f>
        <v>0</v>
      </c>
      <c r="L80" s="1" t="s">
        <v>181</v>
      </c>
      <c r="M80" s="4" t="s">
        <v>7100</v>
      </c>
      <c r="N80" s="1" t="s">
        <v>17</v>
      </c>
      <c r="O80" s="1">
        <v>0</v>
      </c>
    </row>
    <row r="81" spans="1:15" ht="41" customHeight="1" x14ac:dyDescent="0.2">
      <c r="A81" s="1" t="s">
        <v>9</v>
      </c>
      <c r="B81" s="1" t="s">
        <v>182</v>
      </c>
      <c r="C81" s="1" t="s">
        <v>8228</v>
      </c>
      <c r="D81" s="1" t="s">
        <v>24</v>
      </c>
      <c r="E81" s="1" t="str">
        <f>IFERROR(VLOOKUP(表1[[#This Row],[goods_id]],表4[],2,0),"无")</f>
        <v>无</v>
      </c>
      <c r="F81" s="8" t="str">
        <f>IFERROR(VLOOKUP(表1[[#This Row],[goods_id]],表3[],2,0),"老款")</f>
        <v>老款</v>
      </c>
      <c r="G81" s="13">
        <v>1</v>
      </c>
      <c r="H81" s="3">
        <v>669</v>
      </c>
      <c r="I81" s="3">
        <v>669</v>
      </c>
      <c r="J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" s="13">
        <f>IF(表1[[#This Row],[sale_price]]&lt;表1[[#This Row],[origin_price]],1,0)</f>
        <v>0</v>
      </c>
      <c r="L81" s="1" t="s">
        <v>181</v>
      </c>
      <c r="M81" s="4" t="s">
        <v>7100</v>
      </c>
      <c r="N81" s="1" t="s">
        <v>17</v>
      </c>
      <c r="O81" s="1">
        <v>0</v>
      </c>
    </row>
    <row r="82" spans="1:15" ht="41" customHeight="1" x14ac:dyDescent="0.2">
      <c r="A82" s="1" t="s">
        <v>9</v>
      </c>
      <c r="B82" s="1" t="s">
        <v>183</v>
      </c>
      <c r="C82" s="1" t="s">
        <v>8229</v>
      </c>
      <c r="D82" s="1" t="s">
        <v>184</v>
      </c>
      <c r="E82" s="1" t="str">
        <f>IFERROR(VLOOKUP(表1[[#This Row],[goods_id]],表4[],2,0),"无")</f>
        <v>无</v>
      </c>
      <c r="F82" s="8" t="str">
        <f>IFERROR(VLOOKUP(表1[[#This Row],[goods_id]],表3[],2,0),"老款")</f>
        <v>老款</v>
      </c>
      <c r="G82" s="13">
        <v>1</v>
      </c>
      <c r="H82" s="3">
        <v>799</v>
      </c>
      <c r="I82" s="3">
        <v>799</v>
      </c>
      <c r="J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" s="13">
        <f>IF(表1[[#This Row],[sale_price]]&lt;表1[[#This Row],[origin_price]],1,0)</f>
        <v>0</v>
      </c>
      <c r="L82" s="1" t="s">
        <v>185</v>
      </c>
      <c r="M82" s="1" t="s">
        <v>36</v>
      </c>
      <c r="N82" s="1" t="s">
        <v>22</v>
      </c>
      <c r="O82" s="1" t="s">
        <v>17</v>
      </c>
    </row>
    <row r="83" spans="1:15" ht="41" customHeight="1" x14ac:dyDescent="0.2">
      <c r="A83" s="1" t="s">
        <v>9</v>
      </c>
      <c r="B83" s="1" t="s">
        <v>186</v>
      </c>
      <c r="C83" s="1" t="s">
        <v>8230</v>
      </c>
      <c r="D83" s="1" t="s">
        <v>24</v>
      </c>
      <c r="E83" s="1" t="str">
        <f>IFERROR(VLOOKUP(表1[[#This Row],[goods_id]],表4[],2,0),"无")</f>
        <v>无</v>
      </c>
      <c r="F83" s="8" t="str">
        <f>IFERROR(VLOOKUP(表1[[#This Row],[goods_id]],表3[],2,0),"老款")</f>
        <v>老款</v>
      </c>
      <c r="G83" s="13">
        <v>1</v>
      </c>
      <c r="H83" s="3">
        <v>799</v>
      </c>
      <c r="I83" s="3">
        <v>799</v>
      </c>
      <c r="J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" s="13">
        <f>IF(表1[[#This Row],[sale_price]]&lt;表1[[#This Row],[origin_price]],1,0)</f>
        <v>0</v>
      </c>
      <c r="L83" s="1" t="s">
        <v>187</v>
      </c>
      <c r="M83" s="1" t="s">
        <v>188</v>
      </c>
      <c r="N83" s="1" t="s">
        <v>26</v>
      </c>
      <c r="O83" s="1" t="s">
        <v>49</v>
      </c>
    </row>
    <row r="84" spans="1:15" ht="41" customHeight="1" x14ac:dyDescent="0.2">
      <c r="A84" s="1" t="s">
        <v>9</v>
      </c>
      <c r="B84" s="1" t="s">
        <v>189</v>
      </c>
      <c r="C84" s="1" t="s">
        <v>8230</v>
      </c>
      <c r="D84" s="1" t="s">
        <v>24</v>
      </c>
      <c r="E84" s="1" t="str">
        <f>IFERROR(VLOOKUP(表1[[#This Row],[goods_id]],表4[],2,0),"无")</f>
        <v>无</v>
      </c>
      <c r="F84" s="8" t="str">
        <f>IFERROR(VLOOKUP(表1[[#This Row],[goods_id]],表3[],2,0),"老款")</f>
        <v>老款</v>
      </c>
      <c r="G84" s="13">
        <v>1</v>
      </c>
      <c r="H84" s="3">
        <v>799</v>
      </c>
      <c r="I84" s="3">
        <v>799</v>
      </c>
      <c r="J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" s="13">
        <f>IF(表1[[#This Row],[sale_price]]&lt;表1[[#This Row],[origin_price]],1,0)</f>
        <v>0</v>
      </c>
      <c r="L84" s="1" t="s">
        <v>187</v>
      </c>
      <c r="M84" s="1" t="s">
        <v>188</v>
      </c>
      <c r="N84" s="1" t="s">
        <v>26</v>
      </c>
      <c r="O84" s="1" t="s">
        <v>49</v>
      </c>
    </row>
    <row r="85" spans="1:15" ht="41" customHeight="1" x14ac:dyDescent="0.2">
      <c r="A85" s="1" t="s">
        <v>9</v>
      </c>
      <c r="B85" s="1" t="s">
        <v>190</v>
      </c>
      <c r="C85" s="1" t="s">
        <v>8231</v>
      </c>
      <c r="D85" s="1" t="s">
        <v>191</v>
      </c>
      <c r="E85" s="1" t="str">
        <f>IFERROR(VLOOKUP(表1[[#This Row],[goods_id]],表4[],2,0),"无")</f>
        <v>无</v>
      </c>
      <c r="F85" s="8" t="str">
        <f>IFERROR(VLOOKUP(表1[[#This Row],[goods_id]],表3[],2,0),"老款")</f>
        <v>老款</v>
      </c>
      <c r="G85" s="13">
        <v>1</v>
      </c>
      <c r="H85" s="3">
        <v>899</v>
      </c>
      <c r="I85" s="3">
        <v>899</v>
      </c>
      <c r="J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5" s="13">
        <f>IF(表1[[#This Row],[sale_price]]&lt;表1[[#This Row],[origin_price]],1,0)</f>
        <v>0</v>
      </c>
      <c r="L85" s="1" t="s">
        <v>192</v>
      </c>
      <c r="M85" s="1" t="s">
        <v>188</v>
      </c>
      <c r="N85" s="1" t="s">
        <v>26</v>
      </c>
      <c r="O85" s="1" t="s">
        <v>193</v>
      </c>
    </row>
    <row r="86" spans="1:15" ht="41" customHeight="1" x14ac:dyDescent="0.2">
      <c r="A86" s="1" t="s">
        <v>9</v>
      </c>
      <c r="B86" s="1" t="s">
        <v>194</v>
      </c>
      <c r="C86" s="1" t="s">
        <v>8232</v>
      </c>
      <c r="D86" s="1" t="s">
        <v>28</v>
      </c>
      <c r="E86" s="1" t="str">
        <f>IFERROR(VLOOKUP(表1[[#This Row],[goods_id]],表4[],2,0),"无")</f>
        <v>无</v>
      </c>
      <c r="F86" s="8" t="str">
        <f>IFERROR(VLOOKUP(表1[[#This Row],[goods_id]],表3[],2,0),"老款")</f>
        <v>老款</v>
      </c>
      <c r="G86" s="13">
        <v>1</v>
      </c>
      <c r="H86" s="3">
        <v>899</v>
      </c>
      <c r="I86" s="3">
        <v>899</v>
      </c>
      <c r="J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6" s="13">
        <f>IF(表1[[#This Row],[sale_price]]&lt;表1[[#This Row],[origin_price]],1,0)</f>
        <v>0</v>
      </c>
      <c r="L86" s="1" t="s">
        <v>195</v>
      </c>
      <c r="M86" s="1" t="s">
        <v>188</v>
      </c>
      <c r="N86" s="1" t="s">
        <v>26</v>
      </c>
      <c r="O86" s="1" t="s">
        <v>193</v>
      </c>
    </row>
    <row r="87" spans="1:15" ht="41" customHeight="1" x14ac:dyDescent="0.2">
      <c r="A87" s="1" t="s">
        <v>9</v>
      </c>
      <c r="B87" s="1" t="s">
        <v>196</v>
      </c>
      <c r="C87" s="1" t="s">
        <v>8232</v>
      </c>
      <c r="D87" s="1" t="s">
        <v>28</v>
      </c>
      <c r="E87" s="1" t="str">
        <f>IFERROR(VLOOKUP(表1[[#This Row],[goods_id]],表4[],2,0),"无")</f>
        <v>无</v>
      </c>
      <c r="F87" s="8" t="str">
        <f>IFERROR(VLOOKUP(表1[[#This Row],[goods_id]],表3[],2,0),"老款")</f>
        <v>老款</v>
      </c>
      <c r="G87" s="13">
        <v>1</v>
      </c>
      <c r="H87" s="3">
        <v>899</v>
      </c>
      <c r="I87" s="3">
        <v>899</v>
      </c>
      <c r="J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" s="13">
        <f>IF(表1[[#This Row],[sale_price]]&lt;表1[[#This Row],[origin_price]],1,0)</f>
        <v>0</v>
      </c>
      <c r="L87" s="1" t="s">
        <v>195</v>
      </c>
      <c r="M87" s="1" t="s">
        <v>188</v>
      </c>
      <c r="N87" s="1" t="s">
        <v>26</v>
      </c>
      <c r="O87" s="1" t="s">
        <v>193</v>
      </c>
    </row>
    <row r="88" spans="1:15" ht="41" customHeight="1" x14ac:dyDescent="0.2">
      <c r="A88" s="1" t="s">
        <v>9</v>
      </c>
      <c r="B88" s="1" t="s">
        <v>197</v>
      </c>
      <c r="C88" s="1" t="s">
        <v>8233</v>
      </c>
      <c r="D88" s="1" t="s">
        <v>184</v>
      </c>
      <c r="E88" s="1" t="str">
        <f>IFERROR(VLOOKUP(表1[[#This Row],[goods_id]],表4[],2,0),"无")</f>
        <v>无</v>
      </c>
      <c r="F88" s="8" t="str">
        <f>IFERROR(VLOOKUP(表1[[#This Row],[goods_id]],表3[],2,0),"老款")</f>
        <v>老款</v>
      </c>
      <c r="G88" s="13">
        <v>1</v>
      </c>
      <c r="H88" s="3">
        <v>799</v>
      </c>
      <c r="I88" s="3">
        <v>799</v>
      </c>
      <c r="J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" s="13">
        <f>IF(表1[[#This Row],[sale_price]]&lt;表1[[#This Row],[origin_price]],1,0)</f>
        <v>0</v>
      </c>
      <c r="L88" s="1" t="s">
        <v>7101</v>
      </c>
      <c r="M88" s="1" t="s">
        <v>188</v>
      </c>
      <c r="N88" s="1" t="s">
        <v>26</v>
      </c>
      <c r="O88" s="1" t="s">
        <v>82</v>
      </c>
    </row>
    <row r="89" spans="1:15" ht="41" customHeight="1" x14ac:dyDescent="0.2">
      <c r="A89" s="1" t="s">
        <v>9</v>
      </c>
      <c r="B89" s="1" t="s">
        <v>198</v>
      </c>
      <c r="C89" s="1" t="s">
        <v>8207</v>
      </c>
      <c r="D89" s="1" t="s">
        <v>24</v>
      </c>
      <c r="E89" s="1" t="str">
        <f>IFERROR(VLOOKUP(表1[[#This Row],[goods_id]],表4[],2,0),"无")</f>
        <v>无</v>
      </c>
      <c r="F89" s="8" t="str">
        <f>IFERROR(VLOOKUP(表1[[#This Row],[goods_id]],表3[],2,0),"老款")</f>
        <v>老款</v>
      </c>
      <c r="G89" s="13">
        <v>1</v>
      </c>
      <c r="H89" s="5">
        <v>1090</v>
      </c>
      <c r="I89" s="3">
        <v>1090</v>
      </c>
      <c r="J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9" s="13">
        <f>IF(表1[[#This Row],[sale_price]]&lt;表1[[#This Row],[origin_price]],1,0)</f>
        <v>0</v>
      </c>
      <c r="L89" s="1" t="s">
        <v>199</v>
      </c>
      <c r="M89" s="1" t="s">
        <v>105</v>
      </c>
      <c r="N89" s="1" t="s">
        <v>26</v>
      </c>
      <c r="O89" s="1" t="s">
        <v>49</v>
      </c>
    </row>
    <row r="90" spans="1:15" ht="41" customHeight="1" x14ac:dyDescent="0.2">
      <c r="A90" s="1" t="s">
        <v>9</v>
      </c>
      <c r="B90" s="1" t="s">
        <v>200</v>
      </c>
      <c r="C90" s="1" t="s">
        <v>8207</v>
      </c>
      <c r="D90" s="1" t="s">
        <v>24</v>
      </c>
      <c r="E90" s="1" t="str">
        <f>IFERROR(VLOOKUP(表1[[#This Row],[goods_id]],表4[],2,0),"无")</f>
        <v>无</v>
      </c>
      <c r="F90" s="8" t="str">
        <f>IFERROR(VLOOKUP(表1[[#This Row],[goods_id]],表3[],2,0),"老款")</f>
        <v>老款</v>
      </c>
      <c r="G90" s="13">
        <v>1</v>
      </c>
      <c r="H90" s="5">
        <v>1090</v>
      </c>
      <c r="I90" s="3">
        <v>1090</v>
      </c>
      <c r="J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0" s="13">
        <f>IF(表1[[#This Row],[sale_price]]&lt;表1[[#This Row],[origin_price]],1,0)</f>
        <v>0</v>
      </c>
      <c r="L90" s="1" t="s">
        <v>199</v>
      </c>
      <c r="M90" s="1" t="s">
        <v>105</v>
      </c>
      <c r="N90" s="1" t="s">
        <v>26</v>
      </c>
      <c r="O90" s="1" t="s">
        <v>49</v>
      </c>
    </row>
    <row r="91" spans="1:15" ht="41" customHeight="1" x14ac:dyDescent="0.2">
      <c r="A91" s="1" t="s">
        <v>9</v>
      </c>
      <c r="B91" s="1" t="s">
        <v>201</v>
      </c>
      <c r="C91" s="1" t="s">
        <v>8234</v>
      </c>
      <c r="D91" s="1" t="s">
        <v>24</v>
      </c>
      <c r="E91" s="1" t="str">
        <f>IFERROR(VLOOKUP(表1[[#This Row],[goods_id]],表4[],2,0),"无")</f>
        <v>无</v>
      </c>
      <c r="F91" s="8" t="str">
        <f>IFERROR(VLOOKUP(表1[[#This Row],[goods_id]],表3[],2,0),"老款")</f>
        <v>老款</v>
      </c>
      <c r="G91" s="13">
        <v>1</v>
      </c>
      <c r="H91" s="3">
        <v>899</v>
      </c>
      <c r="I91" s="3">
        <v>899</v>
      </c>
      <c r="J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1" s="13">
        <f>IF(表1[[#This Row],[sale_price]]&lt;表1[[#This Row],[origin_price]],1,0)</f>
        <v>0</v>
      </c>
      <c r="L91" s="1" t="s">
        <v>202</v>
      </c>
      <c r="M91" s="1" t="s">
        <v>105</v>
      </c>
      <c r="N91" s="1" t="s">
        <v>26</v>
      </c>
      <c r="O91" s="1" t="s">
        <v>193</v>
      </c>
    </row>
    <row r="92" spans="1:15" ht="41" customHeight="1" x14ac:dyDescent="0.2">
      <c r="A92" s="1" t="s">
        <v>9</v>
      </c>
      <c r="B92" s="1" t="s">
        <v>203</v>
      </c>
      <c r="C92" s="1" t="s">
        <v>8235</v>
      </c>
      <c r="D92" s="1" t="s">
        <v>204</v>
      </c>
      <c r="E92" s="1" t="str">
        <f>IFERROR(VLOOKUP(表1[[#This Row],[goods_id]],表4[],2,0),"无")</f>
        <v>无</v>
      </c>
      <c r="F92" s="8" t="str">
        <f>IFERROR(VLOOKUP(表1[[#This Row],[goods_id]],表3[],2,0),"老款")</f>
        <v>老款</v>
      </c>
      <c r="G92" s="13">
        <v>1</v>
      </c>
      <c r="H92" s="3">
        <v>799</v>
      </c>
      <c r="I92" s="3">
        <v>799</v>
      </c>
      <c r="J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" s="13">
        <f>IF(表1[[#This Row],[sale_price]]&lt;表1[[#This Row],[origin_price]],1,0)</f>
        <v>0</v>
      </c>
      <c r="L92" s="1" t="s">
        <v>205</v>
      </c>
      <c r="M92" s="4" t="s">
        <v>7102</v>
      </c>
      <c r="N92" s="1" t="s">
        <v>22</v>
      </c>
      <c r="O92" s="1" t="s">
        <v>206</v>
      </c>
    </row>
    <row r="93" spans="1:15" ht="41" customHeight="1" x14ac:dyDescent="0.2">
      <c r="A93" s="1" t="s">
        <v>9</v>
      </c>
      <c r="B93" s="1" t="s">
        <v>207</v>
      </c>
      <c r="C93" s="1" t="s">
        <v>8236</v>
      </c>
      <c r="D93" s="1" t="s">
        <v>38</v>
      </c>
      <c r="E93" s="1" t="str">
        <f>IFERROR(VLOOKUP(表1[[#This Row],[goods_id]],表4[],2,0),"无")</f>
        <v>无</v>
      </c>
      <c r="F93" s="8" t="str">
        <f>IFERROR(VLOOKUP(表1[[#This Row],[goods_id]],表3[],2,0),"老款")</f>
        <v>老款</v>
      </c>
      <c r="G93" s="13">
        <v>1</v>
      </c>
      <c r="H93" s="3">
        <v>969</v>
      </c>
      <c r="I93" s="3">
        <v>969</v>
      </c>
      <c r="J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3" s="13">
        <f>IF(表1[[#This Row],[sale_price]]&lt;表1[[#This Row],[origin_price]],1,0)</f>
        <v>0</v>
      </c>
      <c r="L93" s="1" t="s">
        <v>208</v>
      </c>
      <c r="M93" s="1" t="s">
        <v>209</v>
      </c>
      <c r="N93" s="1" t="s">
        <v>22</v>
      </c>
      <c r="O93" s="1" t="s">
        <v>49</v>
      </c>
    </row>
    <row r="94" spans="1:15" ht="41" customHeight="1" x14ac:dyDescent="0.2">
      <c r="A94" s="1" t="s">
        <v>9</v>
      </c>
      <c r="B94" s="1" t="s">
        <v>210</v>
      </c>
      <c r="C94" s="1" t="s">
        <v>8237</v>
      </c>
      <c r="D94" s="1" t="s">
        <v>164</v>
      </c>
      <c r="E94" s="1" t="str">
        <f>IFERROR(VLOOKUP(表1[[#This Row],[goods_id]],表4[],2,0),"无")</f>
        <v>无</v>
      </c>
      <c r="F94" s="8" t="str">
        <f>IFERROR(VLOOKUP(表1[[#This Row],[goods_id]],表3[],2,0),"老款")</f>
        <v>老款</v>
      </c>
      <c r="G94" s="13">
        <v>1</v>
      </c>
      <c r="H94" s="3">
        <v>899</v>
      </c>
      <c r="I94" s="3">
        <v>899</v>
      </c>
      <c r="J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" s="13">
        <f>IF(表1[[#This Row],[sale_price]]&lt;表1[[#This Row],[origin_price]],1,0)</f>
        <v>0</v>
      </c>
      <c r="L94" s="1" t="s">
        <v>211</v>
      </c>
      <c r="M94" s="1" t="s">
        <v>7103</v>
      </c>
      <c r="N94" s="1" t="s">
        <v>22</v>
      </c>
      <c r="O94" s="1" t="s">
        <v>193</v>
      </c>
    </row>
    <row r="95" spans="1:15" ht="41" customHeight="1" x14ac:dyDescent="0.2">
      <c r="A95" s="1" t="s">
        <v>9</v>
      </c>
      <c r="B95" s="1" t="s">
        <v>212</v>
      </c>
      <c r="C95" s="1" t="s">
        <v>8238</v>
      </c>
      <c r="D95" s="1" t="s">
        <v>24</v>
      </c>
      <c r="E95" s="1" t="str">
        <f>IFERROR(VLOOKUP(表1[[#This Row],[goods_id]],表4[],2,0),"无")</f>
        <v>无</v>
      </c>
      <c r="F95" s="8" t="str">
        <f>IFERROR(VLOOKUP(表1[[#This Row],[goods_id]],表3[],2,0),"老款")</f>
        <v>老款</v>
      </c>
      <c r="G95" s="13">
        <v>1</v>
      </c>
      <c r="H95" s="5">
        <v>1190</v>
      </c>
      <c r="I95" s="3">
        <v>1190</v>
      </c>
      <c r="J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5" s="13">
        <f>IF(表1[[#This Row],[sale_price]]&lt;表1[[#This Row],[origin_price]],1,0)</f>
        <v>0</v>
      </c>
      <c r="L95" s="1" t="s">
        <v>213</v>
      </c>
      <c r="M95" s="1" t="s">
        <v>214</v>
      </c>
      <c r="N95" s="1" t="s">
        <v>22</v>
      </c>
      <c r="O95" s="1" t="s">
        <v>49</v>
      </c>
    </row>
    <row r="96" spans="1:15" ht="41" customHeight="1" x14ac:dyDescent="0.2">
      <c r="A96" s="1" t="s">
        <v>9</v>
      </c>
      <c r="B96" s="1" t="s">
        <v>215</v>
      </c>
      <c r="C96" s="1" t="s">
        <v>8238</v>
      </c>
      <c r="D96" s="1" t="s">
        <v>24</v>
      </c>
      <c r="E96" s="1" t="str">
        <f>IFERROR(VLOOKUP(表1[[#This Row],[goods_id]],表4[],2,0),"无")</f>
        <v>无</v>
      </c>
      <c r="F96" s="8" t="str">
        <f>IFERROR(VLOOKUP(表1[[#This Row],[goods_id]],表3[],2,0),"老款")</f>
        <v>老款</v>
      </c>
      <c r="G96" s="13">
        <v>1</v>
      </c>
      <c r="H96" s="5">
        <v>1190</v>
      </c>
      <c r="I96" s="3">
        <v>1190</v>
      </c>
      <c r="J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6" s="13">
        <f>IF(表1[[#This Row],[sale_price]]&lt;表1[[#This Row],[origin_price]],1,0)</f>
        <v>0</v>
      </c>
      <c r="L96" s="1" t="s">
        <v>213</v>
      </c>
      <c r="M96" s="1" t="s">
        <v>214</v>
      </c>
      <c r="N96" s="1" t="s">
        <v>22</v>
      </c>
      <c r="O96" s="1" t="s">
        <v>49</v>
      </c>
    </row>
    <row r="97" spans="1:15" ht="41" customHeight="1" x14ac:dyDescent="0.2">
      <c r="A97" s="1" t="s">
        <v>9</v>
      </c>
      <c r="B97" s="1" t="s">
        <v>216</v>
      </c>
      <c r="C97" s="1" t="s">
        <v>8239</v>
      </c>
      <c r="D97" s="1" t="s">
        <v>217</v>
      </c>
      <c r="E97" s="1" t="str">
        <f>IFERROR(VLOOKUP(表1[[#This Row],[goods_id]],表4[],2,0),"无")</f>
        <v>无</v>
      </c>
      <c r="F97" s="8" t="str">
        <f>IFERROR(VLOOKUP(表1[[#This Row],[goods_id]],表3[],2,0),"老款")</f>
        <v>老款</v>
      </c>
      <c r="G97" s="13">
        <v>1</v>
      </c>
      <c r="H97" s="3">
        <v>799</v>
      </c>
      <c r="I97" s="3">
        <v>799</v>
      </c>
      <c r="J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" s="13">
        <f>IF(表1[[#This Row],[sale_price]]&lt;表1[[#This Row],[origin_price]],1,0)</f>
        <v>0</v>
      </c>
      <c r="L97" s="1" t="s">
        <v>7104</v>
      </c>
      <c r="M97" s="1" t="s">
        <v>36</v>
      </c>
      <c r="N97" s="1" t="s">
        <v>22</v>
      </c>
      <c r="O97" s="1" t="s">
        <v>206</v>
      </c>
    </row>
    <row r="98" spans="1:15" ht="41" customHeight="1" x14ac:dyDescent="0.2">
      <c r="A98" s="1" t="s">
        <v>9</v>
      </c>
      <c r="B98" s="1" t="s">
        <v>218</v>
      </c>
      <c r="C98" s="1" t="s">
        <v>8240</v>
      </c>
      <c r="D98" s="1" t="s">
        <v>24</v>
      </c>
      <c r="E98" s="1" t="str">
        <f>IFERROR(VLOOKUP(表1[[#This Row],[goods_id]],表4[],2,0),"无")</f>
        <v>无</v>
      </c>
      <c r="F98" s="8" t="str">
        <f>IFERROR(VLOOKUP(表1[[#This Row],[goods_id]],表3[],2,0),"老款")</f>
        <v>老款</v>
      </c>
      <c r="G98" s="13">
        <v>1</v>
      </c>
      <c r="H98" s="3">
        <v>839</v>
      </c>
      <c r="I98" s="3">
        <v>839</v>
      </c>
      <c r="J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" s="13">
        <f>IF(表1[[#This Row],[sale_price]]&lt;表1[[#This Row],[origin_price]],1,0)</f>
        <v>0</v>
      </c>
      <c r="L98" s="1" t="s">
        <v>219</v>
      </c>
      <c r="M98" s="1" t="s">
        <v>220</v>
      </c>
      <c r="N98" s="1" t="s">
        <v>22</v>
      </c>
      <c r="O98" s="1" t="s">
        <v>193</v>
      </c>
    </row>
    <row r="99" spans="1:15" ht="41" customHeight="1" x14ac:dyDescent="0.2">
      <c r="A99" s="1" t="s">
        <v>9</v>
      </c>
      <c r="B99" s="1" t="s">
        <v>221</v>
      </c>
      <c r="C99" s="1" t="s">
        <v>8241</v>
      </c>
      <c r="D99" s="1" t="s">
        <v>222</v>
      </c>
      <c r="E99" s="1" t="str">
        <f>IFERROR(VLOOKUP(表1[[#This Row],[goods_id]],表4[],2,0),"无")</f>
        <v>无</v>
      </c>
      <c r="F99" s="8" t="str">
        <f>IFERROR(VLOOKUP(表1[[#This Row],[goods_id]],表3[],2,0),"老款")</f>
        <v>老款</v>
      </c>
      <c r="G99" s="13">
        <v>1</v>
      </c>
      <c r="H99" s="3">
        <v>999</v>
      </c>
      <c r="I99" s="3">
        <v>999</v>
      </c>
      <c r="J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9" s="13">
        <f>IF(表1[[#This Row],[sale_price]]&lt;表1[[#This Row],[origin_price]],1,0)</f>
        <v>0</v>
      </c>
      <c r="L99" s="1" t="s">
        <v>223</v>
      </c>
      <c r="M99" s="4" t="s">
        <v>7105</v>
      </c>
      <c r="N99" s="1" t="s">
        <v>22</v>
      </c>
      <c r="O99" s="1" t="s">
        <v>206</v>
      </c>
    </row>
    <row r="100" spans="1:15" ht="41" customHeight="1" x14ac:dyDescent="0.2">
      <c r="A100" s="1" t="s">
        <v>9</v>
      </c>
      <c r="B100" s="1" t="s">
        <v>224</v>
      </c>
      <c r="C100" s="1" t="s">
        <v>8242</v>
      </c>
      <c r="D100" s="1" t="s">
        <v>14</v>
      </c>
      <c r="E100" s="1" t="str">
        <f>IFERROR(VLOOKUP(表1[[#This Row],[goods_id]],表4[],2,0),"无")</f>
        <v>无</v>
      </c>
      <c r="F100" s="8" t="str">
        <f>IFERROR(VLOOKUP(表1[[#This Row],[goods_id]],表3[],2,0),"老款")</f>
        <v>老款</v>
      </c>
      <c r="G100" s="13">
        <v>1</v>
      </c>
      <c r="H100" s="3">
        <v>899</v>
      </c>
      <c r="I100" s="3">
        <v>899</v>
      </c>
      <c r="J1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0" s="13">
        <f>IF(表1[[#This Row],[sale_price]]&lt;表1[[#This Row],[origin_price]],1,0)</f>
        <v>0</v>
      </c>
      <c r="L100" s="1" t="s">
        <v>225</v>
      </c>
      <c r="M100" s="1"/>
      <c r="N100" s="1" t="s">
        <v>26</v>
      </c>
      <c r="O100" s="1" t="s">
        <v>206</v>
      </c>
    </row>
    <row r="101" spans="1:15" ht="41" customHeight="1" x14ac:dyDescent="0.2">
      <c r="A101" s="1" t="s">
        <v>9</v>
      </c>
      <c r="B101" s="1" t="s">
        <v>226</v>
      </c>
      <c r="C101" s="1" t="s">
        <v>8243</v>
      </c>
      <c r="D101" s="1" t="s">
        <v>227</v>
      </c>
      <c r="E101" s="1" t="str">
        <f>IFERROR(VLOOKUP(表1[[#This Row],[goods_id]],表4[],2,0),"无")</f>
        <v>无</v>
      </c>
      <c r="F101" s="8" t="str">
        <f>IFERROR(VLOOKUP(表1[[#This Row],[goods_id]],表3[],2,0),"老款")</f>
        <v>老款</v>
      </c>
      <c r="G101" s="13">
        <v>1</v>
      </c>
      <c r="H101" s="3">
        <v>699</v>
      </c>
      <c r="I101" s="3">
        <v>699</v>
      </c>
      <c r="J1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" s="13">
        <f>IF(表1[[#This Row],[sale_price]]&lt;表1[[#This Row],[origin_price]],1,0)</f>
        <v>0</v>
      </c>
      <c r="L101" s="1" t="s">
        <v>228</v>
      </c>
      <c r="M101" s="4" t="s">
        <v>7106</v>
      </c>
      <c r="N101" s="1" t="s">
        <v>26</v>
      </c>
      <c r="O101" s="1" t="s">
        <v>193</v>
      </c>
    </row>
    <row r="102" spans="1:15" ht="41" customHeight="1" x14ac:dyDescent="0.2">
      <c r="A102" s="1" t="s">
        <v>9</v>
      </c>
      <c r="B102" s="1" t="s">
        <v>229</v>
      </c>
      <c r="C102" s="1" t="s">
        <v>8243</v>
      </c>
      <c r="D102" s="1" t="s">
        <v>227</v>
      </c>
      <c r="E102" s="1" t="str">
        <f>IFERROR(VLOOKUP(表1[[#This Row],[goods_id]],表4[],2,0),"无")</f>
        <v>无</v>
      </c>
      <c r="F102" s="8" t="str">
        <f>IFERROR(VLOOKUP(表1[[#This Row],[goods_id]],表3[],2,0),"老款")</f>
        <v>老款</v>
      </c>
      <c r="G102" s="13">
        <v>1</v>
      </c>
      <c r="H102" s="3">
        <v>699</v>
      </c>
      <c r="I102" s="3">
        <v>699</v>
      </c>
      <c r="J1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" s="13">
        <f>IF(表1[[#This Row],[sale_price]]&lt;表1[[#This Row],[origin_price]],1,0)</f>
        <v>0</v>
      </c>
      <c r="L102" s="1" t="s">
        <v>228</v>
      </c>
      <c r="M102" s="4" t="s">
        <v>7106</v>
      </c>
      <c r="N102" s="1" t="s">
        <v>26</v>
      </c>
      <c r="O102" s="1" t="s">
        <v>193</v>
      </c>
    </row>
    <row r="103" spans="1:15" ht="41" customHeight="1" x14ac:dyDescent="0.2">
      <c r="A103" s="1" t="s">
        <v>9</v>
      </c>
      <c r="B103" s="1" t="s">
        <v>230</v>
      </c>
      <c r="C103" s="1" t="s">
        <v>8244</v>
      </c>
      <c r="D103" s="1" t="s">
        <v>28</v>
      </c>
      <c r="E103" s="1" t="str">
        <f>IFERROR(VLOOKUP(表1[[#This Row],[goods_id]],表4[],2,0),"无")</f>
        <v>无</v>
      </c>
      <c r="F103" s="8" t="str">
        <f>IFERROR(VLOOKUP(表1[[#This Row],[goods_id]],表3[],2,0),"老款")</f>
        <v>老款</v>
      </c>
      <c r="G103" s="13">
        <v>1</v>
      </c>
      <c r="H103" s="3">
        <v>969</v>
      </c>
      <c r="I103" s="3">
        <v>969</v>
      </c>
      <c r="J1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" s="13">
        <f>IF(表1[[#This Row],[sale_price]]&lt;表1[[#This Row],[origin_price]],1,0)</f>
        <v>0</v>
      </c>
      <c r="L103" s="1" t="s">
        <v>231</v>
      </c>
      <c r="M103" s="1" t="s">
        <v>36</v>
      </c>
      <c r="N103" s="1" t="s">
        <v>22</v>
      </c>
      <c r="O103" s="1" t="s">
        <v>193</v>
      </c>
    </row>
    <row r="104" spans="1:15" ht="41" customHeight="1" x14ac:dyDescent="0.2">
      <c r="A104" s="1" t="s">
        <v>9</v>
      </c>
      <c r="B104" s="1" t="s">
        <v>232</v>
      </c>
      <c r="C104" s="1" t="s">
        <v>8244</v>
      </c>
      <c r="D104" s="1" t="s">
        <v>28</v>
      </c>
      <c r="E104" s="1" t="str">
        <f>IFERROR(VLOOKUP(表1[[#This Row],[goods_id]],表4[],2,0),"无")</f>
        <v>无</v>
      </c>
      <c r="F104" s="8" t="str">
        <f>IFERROR(VLOOKUP(表1[[#This Row],[goods_id]],表3[],2,0),"老款")</f>
        <v>老款</v>
      </c>
      <c r="G104" s="13">
        <v>1</v>
      </c>
      <c r="H104" s="3">
        <v>969</v>
      </c>
      <c r="I104" s="3">
        <v>969</v>
      </c>
      <c r="J1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" s="13">
        <f>IF(表1[[#This Row],[sale_price]]&lt;表1[[#This Row],[origin_price]],1,0)</f>
        <v>0</v>
      </c>
      <c r="L104" s="1" t="s">
        <v>231</v>
      </c>
      <c r="M104" s="1" t="s">
        <v>36</v>
      </c>
      <c r="N104" s="1" t="s">
        <v>22</v>
      </c>
      <c r="O104" s="1" t="s">
        <v>193</v>
      </c>
    </row>
    <row r="105" spans="1:15" ht="41" customHeight="1" x14ac:dyDescent="0.2">
      <c r="A105" s="1" t="s">
        <v>9</v>
      </c>
      <c r="B105" s="1" t="s">
        <v>233</v>
      </c>
      <c r="C105" s="1" t="s">
        <v>8245</v>
      </c>
      <c r="D105" s="1" t="s">
        <v>24</v>
      </c>
      <c r="E105" s="1" t="str">
        <f>IFERROR(VLOOKUP(表1[[#This Row],[goods_id]],表4[],2,0),"无")</f>
        <v>无</v>
      </c>
      <c r="F105" s="8" t="str">
        <f>IFERROR(VLOOKUP(表1[[#This Row],[goods_id]],表3[],2,0),"老款")</f>
        <v>老款</v>
      </c>
      <c r="G105" s="13">
        <v>1</v>
      </c>
      <c r="H105" s="3">
        <v>569</v>
      </c>
      <c r="I105" s="3">
        <v>569</v>
      </c>
      <c r="J1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" s="13">
        <f>IF(表1[[#This Row],[sale_price]]&lt;表1[[#This Row],[origin_price]],1,0)</f>
        <v>0</v>
      </c>
      <c r="L105" s="1" t="s">
        <v>234</v>
      </c>
      <c r="M105" s="1" t="s">
        <v>36</v>
      </c>
      <c r="N105" s="1" t="s">
        <v>22</v>
      </c>
      <c r="O105" s="1" t="s">
        <v>82</v>
      </c>
    </row>
    <row r="106" spans="1:15" ht="41" customHeight="1" x14ac:dyDescent="0.2">
      <c r="A106" s="1" t="s">
        <v>9</v>
      </c>
      <c r="B106" s="1" t="s">
        <v>235</v>
      </c>
      <c r="C106" s="1" t="s">
        <v>8245</v>
      </c>
      <c r="D106" s="1" t="s">
        <v>24</v>
      </c>
      <c r="E106" s="1" t="str">
        <f>IFERROR(VLOOKUP(表1[[#This Row],[goods_id]],表4[],2,0),"无")</f>
        <v>无</v>
      </c>
      <c r="F106" s="8" t="str">
        <f>IFERROR(VLOOKUP(表1[[#This Row],[goods_id]],表3[],2,0),"老款")</f>
        <v>老款</v>
      </c>
      <c r="G106" s="13">
        <v>1</v>
      </c>
      <c r="H106" s="3">
        <v>569</v>
      </c>
      <c r="I106" s="3">
        <v>569</v>
      </c>
      <c r="J1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" s="13">
        <f>IF(表1[[#This Row],[sale_price]]&lt;表1[[#This Row],[origin_price]],1,0)</f>
        <v>0</v>
      </c>
      <c r="L106" s="1" t="s">
        <v>234</v>
      </c>
      <c r="M106" s="1" t="s">
        <v>36</v>
      </c>
      <c r="N106" s="1" t="s">
        <v>22</v>
      </c>
      <c r="O106" s="1" t="s">
        <v>82</v>
      </c>
    </row>
    <row r="107" spans="1:15" ht="41" customHeight="1" x14ac:dyDescent="0.2">
      <c r="A107" s="1" t="s">
        <v>9</v>
      </c>
      <c r="B107" s="1" t="s">
        <v>236</v>
      </c>
      <c r="C107" s="1" t="s">
        <v>8246</v>
      </c>
      <c r="D107" s="1" t="s">
        <v>59</v>
      </c>
      <c r="E107" s="1" t="str">
        <f>IFERROR(VLOOKUP(表1[[#This Row],[goods_id]],表4[],2,0),"无")</f>
        <v>无</v>
      </c>
      <c r="F107" s="8" t="str">
        <f>IFERROR(VLOOKUP(表1[[#This Row],[goods_id]],表3[],2,0),"老款")</f>
        <v>老款</v>
      </c>
      <c r="G107" s="13">
        <v>1</v>
      </c>
      <c r="H107" s="3">
        <v>799</v>
      </c>
      <c r="I107" s="3">
        <v>799</v>
      </c>
      <c r="J1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" s="13">
        <f>IF(表1[[#This Row],[sale_price]]&lt;表1[[#This Row],[origin_price]],1,0)</f>
        <v>0</v>
      </c>
      <c r="L107" s="1" t="s">
        <v>237</v>
      </c>
      <c r="M107" s="1" t="s">
        <v>238</v>
      </c>
      <c r="N107" s="1" t="s">
        <v>22</v>
      </c>
      <c r="O107" s="1" t="s">
        <v>193</v>
      </c>
    </row>
    <row r="108" spans="1:15" ht="41" customHeight="1" x14ac:dyDescent="0.2">
      <c r="A108" s="1" t="s">
        <v>9</v>
      </c>
      <c r="B108" s="1" t="s">
        <v>239</v>
      </c>
      <c r="C108" s="1" t="s">
        <v>8247</v>
      </c>
      <c r="D108" s="1" t="s">
        <v>240</v>
      </c>
      <c r="E108" s="1" t="str">
        <f>IFERROR(VLOOKUP(表1[[#This Row],[goods_id]],表4[],2,0),"无")</f>
        <v>无</v>
      </c>
      <c r="F108" s="8" t="str">
        <f>IFERROR(VLOOKUP(表1[[#This Row],[goods_id]],表3[],2,0),"老款")</f>
        <v>老款</v>
      </c>
      <c r="G108" s="13">
        <v>1</v>
      </c>
      <c r="H108" s="3">
        <v>839</v>
      </c>
      <c r="I108" s="3">
        <v>839</v>
      </c>
      <c r="J1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8" s="13">
        <f>IF(表1[[#This Row],[sale_price]]&lt;表1[[#This Row],[origin_price]],1,0)</f>
        <v>0</v>
      </c>
      <c r="L108" s="1" t="s">
        <v>241</v>
      </c>
      <c r="M108" s="1" t="s">
        <v>105</v>
      </c>
      <c r="N108" s="1" t="s">
        <v>22</v>
      </c>
      <c r="O108" s="1" t="s">
        <v>49</v>
      </c>
    </row>
    <row r="109" spans="1:15" ht="41" customHeight="1" x14ac:dyDescent="0.2">
      <c r="A109" s="1" t="s">
        <v>9</v>
      </c>
      <c r="B109" s="1" t="s">
        <v>242</v>
      </c>
      <c r="C109" s="1" t="s">
        <v>8248</v>
      </c>
      <c r="D109" s="1" t="s">
        <v>154</v>
      </c>
      <c r="E109" s="1" t="str">
        <f>IFERROR(VLOOKUP(表1[[#This Row],[goods_id]],表4[],2,0),"无")</f>
        <v>休闲</v>
      </c>
      <c r="F109" s="8" t="str">
        <f>IFERROR(VLOOKUP(表1[[#This Row],[goods_id]],表3[],2,0),"老款")</f>
        <v>老款</v>
      </c>
      <c r="G109" s="13">
        <v>1</v>
      </c>
      <c r="H109" s="3">
        <v>999</v>
      </c>
      <c r="I109" s="3">
        <v>999</v>
      </c>
      <c r="J1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9" s="13">
        <f>IF(表1[[#This Row],[sale_price]]&lt;表1[[#This Row],[origin_price]],1,0)</f>
        <v>0</v>
      </c>
      <c r="L109" s="1" t="s">
        <v>243</v>
      </c>
      <c r="M109" s="4" t="s">
        <v>7107</v>
      </c>
      <c r="N109" s="1" t="s">
        <v>22</v>
      </c>
      <c r="O109" s="1" t="s">
        <v>49</v>
      </c>
    </row>
    <row r="110" spans="1:15" ht="41" customHeight="1" x14ac:dyDescent="0.2">
      <c r="A110" s="1" t="s">
        <v>9</v>
      </c>
      <c r="B110" s="1" t="s">
        <v>244</v>
      </c>
      <c r="C110" s="1" t="s">
        <v>8249</v>
      </c>
      <c r="D110" s="1" t="s">
        <v>28</v>
      </c>
      <c r="E110" s="1" t="str">
        <f>IFERROR(VLOOKUP(表1[[#This Row],[goods_id]],表4[],2,0),"无")</f>
        <v>工作</v>
      </c>
      <c r="F110" s="8" t="str">
        <f>IFERROR(VLOOKUP(表1[[#This Row],[goods_id]],表3[],2,0),"老款")</f>
        <v>老款</v>
      </c>
      <c r="G110" s="13">
        <v>1</v>
      </c>
      <c r="H110" s="5">
        <v>1090</v>
      </c>
      <c r="I110" s="3">
        <v>1090</v>
      </c>
      <c r="J1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0" s="13">
        <f>IF(表1[[#This Row],[sale_price]]&lt;表1[[#This Row],[origin_price]],1,0)</f>
        <v>0</v>
      </c>
      <c r="L110" s="1" t="s">
        <v>245</v>
      </c>
      <c r="M110" s="1" t="s">
        <v>105</v>
      </c>
      <c r="N110" s="1" t="s">
        <v>26</v>
      </c>
      <c r="O110" s="1" t="s">
        <v>193</v>
      </c>
    </row>
    <row r="111" spans="1:15" ht="41" customHeight="1" x14ac:dyDescent="0.2">
      <c r="A111" s="1" t="s">
        <v>9</v>
      </c>
      <c r="B111" s="1" t="s">
        <v>246</v>
      </c>
      <c r="C111" s="1" t="s">
        <v>8249</v>
      </c>
      <c r="D111" s="1" t="s">
        <v>28</v>
      </c>
      <c r="E111" s="1" t="str">
        <f>IFERROR(VLOOKUP(表1[[#This Row],[goods_id]],表4[],2,0),"无")</f>
        <v>工作</v>
      </c>
      <c r="F111" s="8" t="str">
        <f>IFERROR(VLOOKUP(表1[[#This Row],[goods_id]],表3[],2,0),"老款")</f>
        <v>老款</v>
      </c>
      <c r="G111" s="13">
        <v>1</v>
      </c>
      <c r="H111" s="5">
        <v>1090</v>
      </c>
      <c r="I111" s="3">
        <v>1090</v>
      </c>
      <c r="J1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1" s="13">
        <f>IF(表1[[#This Row],[sale_price]]&lt;表1[[#This Row],[origin_price]],1,0)</f>
        <v>0</v>
      </c>
      <c r="L111" s="1" t="s">
        <v>245</v>
      </c>
      <c r="M111" s="1" t="s">
        <v>105</v>
      </c>
      <c r="N111" s="1" t="s">
        <v>26</v>
      </c>
      <c r="O111" s="1" t="s">
        <v>193</v>
      </c>
    </row>
    <row r="112" spans="1:15" ht="41" customHeight="1" x14ac:dyDescent="0.2">
      <c r="A112" s="1" t="s">
        <v>9</v>
      </c>
      <c r="B112" s="1" t="s">
        <v>247</v>
      </c>
      <c r="C112" s="1" t="s">
        <v>8250</v>
      </c>
      <c r="D112" s="1" t="s">
        <v>38</v>
      </c>
      <c r="E112" s="1" t="str">
        <f>IFERROR(VLOOKUP(表1[[#This Row],[goods_id]],表4[],2,0),"无")</f>
        <v>度假</v>
      </c>
      <c r="F112" s="8" t="str">
        <f>IFERROR(VLOOKUP(表1[[#This Row],[goods_id]],表3[],2,0),"老款")</f>
        <v>老款</v>
      </c>
      <c r="G112" s="13">
        <v>1</v>
      </c>
      <c r="H112" s="5">
        <v>1290</v>
      </c>
      <c r="I112" s="3">
        <v>1290</v>
      </c>
      <c r="J1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" s="13">
        <f>IF(表1[[#This Row],[sale_price]]&lt;表1[[#This Row],[origin_price]],1,0)</f>
        <v>0</v>
      </c>
      <c r="L112" s="1" t="s">
        <v>248</v>
      </c>
      <c r="M112" s="1" t="s">
        <v>249</v>
      </c>
      <c r="N112" s="1" t="s">
        <v>22</v>
      </c>
      <c r="O112" s="1" t="s">
        <v>193</v>
      </c>
    </row>
    <row r="113" spans="1:15" ht="41" customHeight="1" x14ac:dyDescent="0.2">
      <c r="A113" s="1" t="s">
        <v>9</v>
      </c>
      <c r="B113" s="1" t="s">
        <v>250</v>
      </c>
      <c r="C113" s="1" t="s">
        <v>8251</v>
      </c>
      <c r="D113" s="1" t="s">
        <v>38</v>
      </c>
      <c r="E113" s="1" t="str">
        <f>IFERROR(VLOOKUP(表1[[#This Row],[goods_id]],表4[],2,0),"无")</f>
        <v>工作</v>
      </c>
      <c r="F113" s="8" t="str">
        <f>IFERROR(VLOOKUP(表1[[#This Row],[goods_id]],表3[],2,0),"老款")</f>
        <v>老款</v>
      </c>
      <c r="G113" s="13">
        <v>1</v>
      </c>
      <c r="H113" s="3">
        <v>739</v>
      </c>
      <c r="I113" s="3">
        <v>739</v>
      </c>
      <c r="J1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" s="13">
        <f>IF(表1[[#This Row],[sale_price]]&lt;表1[[#This Row],[origin_price]],1,0)</f>
        <v>0</v>
      </c>
      <c r="L113" s="1" t="s">
        <v>251</v>
      </c>
      <c r="M113" s="1" t="s">
        <v>105</v>
      </c>
      <c r="N113" s="1" t="s">
        <v>26</v>
      </c>
      <c r="O113" s="1" t="s">
        <v>193</v>
      </c>
    </row>
    <row r="114" spans="1:15" ht="41" customHeight="1" x14ac:dyDescent="0.2">
      <c r="A114" s="1" t="s">
        <v>9</v>
      </c>
      <c r="B114" s="1" t="s">
        <v>252</v>
      </c>
      <c r="C114" s="1" t="s">
        <v>8251</v>
      </c>
      <c r="D114" s="1" t="s">
        <v>38</v>
      </c>
      <c r="E114" s="1" t="str">
        <f>IFERROR(VLOOKUP(表1[[#This Row],[goods_id]],表4[],2,0),"无")</f>
        <v>工作</v>
      </c>
      <c r="F114" s="8" t="str">
        <f>IFERROR(VLOOKUP(表1[[#This Row],[goods_id]],表3[],2,0),"老款")</f>
        <v>老款</v>
      </c>
      <c r="G114" s="13">
        <v>1</v>
      </c>
      <c r="H114" s="3">
        <v>739</v>
      </c>
      <c r="I114" s="3">
        <v>739</v>
      </c>
      <c r="J1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" s="13">
        <f>IF(表1[[#This Row],[sale_price]]&lt;表1[[#This Row],[origin_price]],1,0)</f>
        <v>0</v>
      </c>
      <c r="L114" s="1" t="s">
        <v>251</v>
      </c>
      <c r="M114" s="1" t="s">
        <v>105</v>
      </c>
      <c r="N114" s="1" t="s">
        <v>26</v>
      </c>
      <c r="O114" s="1" t="s">
        <v>193</v>
      </c>
    </row>
    <row r="115" spans="1:15" ht="41" customHeight="1" x14ac:dyDescent="0.2">
      <c r="A115" s="1" t="s">
        <v>9</v>
      </c>
      <c r="B115" s="1" t="s">
        <v>253</v>
      </c>
      <c r="C115" s="1" t="s">
        <v>8252</v>
      </c>
      <c r="D115" s="1" t="s">
        <v>24</v>
      </c>
      <c r="E115" s="1" t="str">
        <f>IFERROR(VLOOKUP(表1[[#This Row],[goods_id]],表4[],2,0),"无")</f>
        <v>派对</v>
      </c>
      <c r="F115" s="8" t="str">
        <f>IFERROR(VLOOKUP(表1[[#This Row],[goods_id]],表3[],2,0),"老款")</f>
        <v>老款</v>
      </c>
      <c r="G115" s="13">
        <v>1</v>
      </c>
      <c r="H115" s="3">
        <v>899</v>
      </c>
      <c r="I115" s="3">
        <v>899</v>
      </c>
      <c r="J1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" s="13">
        <f>IF(表1[[#This Row],[sale_price]]&lt;表1[[#This Row],[origin_price]],1,0)</f>
        <v>0</v>
      </c>
      <c r="L115" s="1" t="s">
        <v>254</v>
      </c>
      <c r="M115" s="1" t="s">
        <v>209</v>
      </c>
      <c r="N115" s="1" t="s">
        <v>22</v>
      </c>
      <c r="O115" s="1" t="s">
        <v>49</v>
      </c>
    </row>
    <row r="116" spans="1:15" ht="41" customHeight="1" x14ac:dyDescent="0.2">
      <c r="A116" s="1" t="s">
        <v>9</v>
      </c>
      <c r="B116" s="1" t="s">
        <v>255</v>
      </c>
      <c r="C116" s="1" t="s">
        <v>8253</v>
      </c>
      <c r="D116" s="1" t="s">
        <v>256</v>
      </c>
      <c r="E116" s="1" t="str">
        <f>IFERROR(VLOOKUP(表1[[#This Row],[goods_id]],表4[],2,0),"无")</f>
        <v>无</v>
      </c>
      <c r="F116" s="8" t="str">
        <f>IFERROR(VLOOKUP(表1[[#This Row],[goods_id]],表3[],2,0),"老款")</f>
        <v>老款</v>
      </c>
      <c r="G116" s="13">
        <v>1</v>
      </c>
      <c r="H116" s="3">
        <v>999</v>
      </c>
      <c r="I116" s="3">
        <v>999</v>
      </c>
      <c r="J1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" s="13">
        <f>IF(表1[[#This Row],[sale_price]]&lt;表1[[#This Row],[origin_price]],1,0)</f>
        <v>0</v>
      </c>
      <c r="L116" s="1" t="s">
        <v>257</v>
      </c>
      <c r="M116" s="1" t="s">
        <v>36</v>
      </c>
      <c r="N116" s="1" t="s">
        <v>22</v>
      </c>
      <c r="O116" s="1" t="s">
        <v>49</v>
      </c>
    </row>
    <row r="117" spans="1:15" ht="41" customHeight="1" x14ac:dyDescent="0.2">
      <c r="A117" s="1" t="s">
        <v>9</v>
      </c>
      <c r="B117" s="1" t="s">
        <v>258</v>
      </c>
      <c r="C117" s="1" t="s">
        <v>10823</v>
      </c>
      <c r="D117" s="1" t="s">
        <v>24</v>
      </c>
      <c r="E117" s="1" t="str">
        <f>IFERROR(VLOOKUP(表1[[#This Row],[goods_id]],表4[],2,0),"无")</f>
        <v>派对</v>
      </c>
      <c r="F117" s="8" t="str">
        <f>IFERROR(VLOOKUP(表1[[#This Row],[goods_id]],表3[],2,0),"老款")</f>
        <v>老款</v>
      </c>
      <c r="G117" s="13">
        <v>1</v>
      </c>
      <c r="H117" s="3">
        <v>899</v>
      </c>
      <c r="I117" s="3">
        <v>899</v>
      </c>
      <c r="J1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7" s="13">
        <f>IF(表1[[#This Row],[sale_price]]&lt;表1[[#This Row],[origin_price]],1,0)</f>
        <v>0</v>
      </c>
      <c r="L117" s="1" t="s">
        <v>259</v>
      </c>
      <c r="M117" s="4" t="s">
        <v>7108</v>
      </c>
      <c r="N117" s="1" t="s">
        <v>26</v>
      </c>
      <c r="O117" s="1" t="s">
        <v>49</v>
      </c>
    </row>
    <row r="118" spans="1:15" ht="41" customHeight="1" x14ac:dyDescent="0.2">
      <c r="A118" s="1" t="s">
        <v>9</v>
      </c>
      <c r="B118" s="1" t="s">
        <v>260</v>
      </c>
      <c r="C118" s="1" t="s">
        <v>8254</v>
      </c>
      <c r="D118" s="1" t="s">
        <v>24</v>
      </c>
      <c r="E118" s="1" t="str">
        <f>IFERROR(VLOOKUP(表1[[#This Row],[goods_id]],表4[],2,0),"无")</f>
        <v>派对</v>
      </c>
      <c r="F118" s="8" t="str">
        <f>IFERROR(VLOOKUP(表1[[#This Row],[goods_id]],表3[],2,0),"老款")</f>
        <v>老款</v>
      </c>
      <c r="G118" s="13">
        <v>1</v>
      </c>
      <c r="H118" s="3">
        <v>899</v>
      </c>
      <c r="I118" s="3">
        <v>899</v>
      </c>
      <c r="J1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" s="13">
        <f>IF(表1[[#This Row],[sale_price]]&lt;表1[[#This Row],[origin_price]],1,0)</f>
        <v>0</v>
      </c>
      <c r="L118" s="1" t="s">
        <v>259</v>
      </c>
      <c r="M118" s="4" t="s">
        <v>7108</v>
      </c>
      <c r="N118" s="1" t="s">
        <v>26</v>
      </c>
      <c r="O118" s="1" t="s">
        <v>49</v>
      </c>
    </row>
    <row r="119" spans="1:15" ht="41" customHeight="1" x14ac:dyDescent="0.2">
      <c r="A119" s="1" t="s">
        <v>9</v>
      </c>
      <c r="B119" s="1" t="s">
        <v>261</v>
      </c>
      <c r="C119" s="1" t="s">
        <v>8255</v>
      </c>
      <c r="D119" s="1" t="s">
        <v>262</v>
      </c>
      <c r="E119" s="1" t="str">
        <f>IFERROR(VLOOKUP(表1[[#This Row],[goods_id]],表4[],2,0),"无")</f>
        <v>无</v>
      </c>
      <c r="F119" s="8" t="str">
        <f>IFERROR(VLOOKUP(表1[[#This Row],[goods_id]],表3[],2,0),"老款")</f>
        <v>老款</v>
      </c>
      <c r="G119" s="13">
        <v>1</v>
      </c>
      <c r="H119" s="3">
        <v>839</v>
      </c>
      <c r="I119" s="3">
        <v>839</v>
      </c>
      <c r="J1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" s="13">
        <f>IF(表1[[#This Row],[sale_price]]&lt;表1[[#This Row],[origin_price]],1,0)</f>
        <v>0</v>
      </c>
      <c r="L119" s="1" t="s">
        <v>263</v>
      </c>
      <c r="M119" s="1" t="s">
        <v>264</v>
      </c>
      <c r="N119" s="1" t="s">
        <v>12</v>
      </c>
      <c r="O119" s="1" t="s">
        <v>206</v>
      </c>
    </row>
    <row r="120" spans="1:15" ht="41" customHeight="1" x14ac:dyDescent="0.2">
      <c r="A120" s="1" t="s">
        <v>9</v>
      </c>
      <c r="B120" s="1" t="s">
        <v>265</v>
      </c>
      <c r="C120" s="1" t="s">
        <v>8256</v>
      </c>
      <c r="D120" s="1" t="s">
        <v>164</v>
      </c>
      <c r="E120" s="1" t="str">
        <f>IFERROR(VLOOKUP(表1[[#This Row],[goods_id]],表4[],2,0),"无")</f>
        <v>无</v>
      </c>
      <c r="F120" s="8" t="str">
        <f>IFERROR(VLOOKUP(表1[[#This Row],[goods_id]],表3[],2,0),"老款")</f>
        <v>老款</v>
      </c>
      <c r="G120" s="13">
        <v>1</v>
      </c>
      <c r="H120" s="3">
        <v>839</v>
      </c>
      <c r="I120" s="3">
        <v>839</v>
      </c>
      <c r="J1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0" s="13">
        <f>IF(表1[[#This Row],[sale_price]]&lt;表1[[#This Row],[origin_price]],1,0)</f>
        <v>0</v>
      </c>
      <c r="L120" s="1" t="s">
        <v>266</v>
      </c>
      <c r="M120" s="1" t="s">
        <v>264</v>
      </c>
      <c r="N120" s="1" t="s">
        <v>12</v>
      </c>
      <c r="O120" s="1" t="s">
        <v>206</v>
      </c>
    </row>
    <row r="121" spans="1:15" ht="41" customHeight="1" x14ac:dyDescent="0.2">
      <c r="A121" s="1" t="s">
        <v>9</v>
      </c>
      <c r="B121" s="1" t="s">
        <v>267</v>
      </c>
      <c r="C121" s="1" t="s">
        <v>8257</v>
      </c>
      <c r="D121" s="1" t="s">
        <v>38</v>
      </c>
      <c r="E121" s="1" t="str">
        <f>IFERROR(VLOOKUP(表1[[#This Row],[goods_id]],表4[],2,0),"无")</f>
        <v>派对</v>
      </c>
      <c r="F121" s="8" t="str">
        <f>IFERROR(VLOOKUP(表1[[#This Row],[goods_id]],表3[],2,0),"老款")</f>
        <v>老款</v>
      </c>
      <c r="G121" s="13">
        <v>1</v>
      </c>
      <c r="H121" s="5">
        <v>1390</v>
      </c>
      <c r="I121" s="3">
        <v>1390</v>
      </c>
      <c r="J1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" s="13">
        <f>IF(表1[[#This Row],[sale_price]]&lt;表1[[#This Row],[origin_price]],1,0)</f>
        <v>0</v>
      </c>
      <c r="L121" s="1" t="s">
        <v>105</v>
      </c>
      <c r="M121" s="4" t="s">
        <v>7109</v>
      </c>
      <c r="N121" s="1" t="s">
        <v>26</v>
      </c>
      <c r="O121" s="1" t="s">
        <v>49</v>
      </c>
    </row>
    <row r="122" spans="1:15" ht="41" customHeight="1" x14ac:dyDescent="0.2">
      <c r="A122" s="1" t="s">
        <v>9</v>
      </c>
      <c r="B122" s="1" t="s">
        <v>268</v>
      </c>
      <c r="C122" s="1" t="s">
        <v>8257</v>
      </c>
      <c r="D122" s="1" t="s">
        <v>38</v>
      </c>
      <c r="E122" s="1" t="str">
        <f>IFERROR(VLOOKUP(表1[[#This Row],[goods_id]],表4[],2,0),"无")</f>
        <v>派对</v>
      </c>
      <c r="F122" s="8" t="str">
        <f>IFERROR(VLOOKUP(表1[[#This Row],[goods_id]],表3[],2,0),"老款")</f>
        <v>老款</v>
      </c>
      <c r="G122" s="13">
        <v>1</v>
      </c>
      <c r="H122" s="5">
        <v>1390</v>
      </c>
      <c r="I122" s="3">
        <v>1390</v>
      </c>
      <c r="J1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" s="13">
        <f>IF(表1[[#This Row],[sale_price]]&lt;表1[[#This Row],[origin_price]],1,0)</f>
        <v>0</v>
      </c>
      <c r="L122" s="1" t="s">
        <v>105</v>
      </c>
      <c r="M122" s="4" t="s">
        <v>7109</v>
      </c>
      <c r="N122" s="1" t="s">
        <v>26</v>
      </c>
      <c r="O122" s="1" t="s">
        <v>49</v>
      </c>
    </row>
    <row r="123" spans="1:15" ht="41" customHeight="1" x14ac:dyDescent="0.2">
      <c r="A123" s="1" t="s">
        <v>9</v>
      </c>
      <c r="B123" s="1" t="s">
        <v>269</v>
      </c>
      <c r="C123" s="1" t="s">
        <v>8258</v>
      </c>
      <c r="D123" s="1" t="s">
        <v>222</v>
      </c>
      <c r="E123" s="1" t="str">
        <f>IFERROR(VLOOKUP(表1[[#This Row],[goods_id]],表4[],2,0),"无")</f>
        <v>休闲</v>
      </c>
      <c r="F123" s="8" t="str">
        <f>IFERROR(VLOOKUP(表1[[#This Row],[goods_id]],表3[],2,0),"老款")</f>
        <v>老款</v>
      </c>
      <c r="G123" s="13">
        <v>1</v>
      </c>
      <c r="H123" s="3">
        <v>699</v>
      </c>
      <c r="I123" s="3">
        <v>699</v>
      </c>
      <c r="J1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" s="13">
        <f>IF(表1[[#This Row],[sale_price]]&lt;表1[[#This Row],[origin_price]],1,0)</f>
        <v>0</v>
      </c>
      <c r="L123" s="1" t="s">
        <v>270</v>
      </c>
      <c r="M123" s="1" t="s">
        <v>188</v>
      </c>
      <c r="N123" s="1" t="s">
        <v>22</v>
      </c>
      <c r="O123" s="1" t="s">
        <v>193</v>
      </c>
    </row>
    <row r="124" spans="1:15" ht="41" customHeight="1" x14ac:dyDescent="0.2">
      <c r="A124" s="1" t="s">
        <v>9</v>
      </c>
      <c r="B124" s="1" t="s">
        <v>271</v>
      </c>
      <c r="C124" s="1" t="s">
        <v>8259</v>
      </c>
      <c r="D124" s="1" t="s">
        <v>24</v>
      </c>
      <c r="E124" s="1" t="str">
        <f>IFERROR(VLOOKUP(表1[[#This Row],[goods_id]],表4[],2,0),"无")</f>
        <v>工作</v>
      </c>
      <c r="F124" s="8" t="str">
        <f>IFERROR(VLOOKUP(表1[[#This Row],[goods_id]],表3[],2,0),"老款")</f>
        <v>老款</v>
      </c>
      <c r="G124" s="13">
        <v>1</v>
      </c>
      <c r="H124" s="3">
        <v>839</v>
      </c>
      <c r="I124" s="3">
        <v>839</v>
      </c>
      <c r="J1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" s="13">
        <f>IF(表1[[#This Row],[sale_price]]&lt;表1[[#This Row],[origin_price]],1,0)</f>
        <v>0</v>
      </c>
      <c r="L124" s="1" t="s">
        <v>272</v>
      </c>
      <c r="M124" s="1" t="s">
        <v>273</v>
      </c>
      <c r="N124" s="1" t="s">
        <v>22</v>
      </c>
      <c r="O124" s="1" t="s">
        <v>193</v>
      </c>
    </row>
    <row r="125" spans="1:15" ht="41" customHeight="1" x14ac:dyDescent="0.2">
      <c r="A125" s="1" t="s">
        <v>9</v>
      </c>
      <c r="B125" s="1" t="s">
        <v>274</v>
      </c>
      <c r="C125" s="1" t="s">
        <v>8259</v>
      </c>
      <c r="D125" s="1" t="s">
        <v>24</v>
      </c>
      <c r="E125" s="1" t="str">
        <f>IFERROR(VLOOKUP(表1[[#This Row],[goods_id]],表4[],2,0),"无")</f>
        <v>工作</v>
      </c>
      <c r="F125" s="8" t="str">
        <f>IFERROR(VLOOKUP(表1[[#This Row],[goods_id]],表3[],2,0),"老款")</f>
        <v>老款</v>
      </c>
      <c r="G125" s="13">
        <v>1</v>
      </c>
      <c r="H125" s="3">
        <v>839</v>
      </c>
      <c r="I125" s="3">
        <v>839</v>
      </c>
      <c r="J1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" s="13">
        <f>IF(表1[[#This Row],[sale_price]]&lt;表1[[#This Row],[origin_price]],1,0)</f>
        <v>0</v>
      </c>
      <c r="L125" s="1" t="s">
        <v>272</v>
      </c>
      <c r="M125" s="1" t="s">
        <v>273</v>
      </c>
      <c r="N125" s="1" t="s">
        <v>22</v>
      </c>
      <c r="O125" s="1" t="s">
        <v>193</v>
      </c>
    </row>
    <row r="126" spans="1:15" ht="41" customHeight="1" x14ac:dyDescent="0.2">
      <c r="A126" s="1" t="s">
        <v>9</v>
      </c>
      <c r="B126" s="1" t="s">
        <v>275</v>
      </c>
      <c r="C126" s="1" t="s">
        <v>8260</v>
      </c>
      <c r="D126" s="1" t="s">
        <v>28</v>
      </c>
      <c r="E126" s="1" t="str">
        <f>IFERROR(VLOOKUP(表1[[#This Row],[goods_id]],表4[],2,0),"无")</f>
        <v>派对</v>
      </c>
      <c r="F126" s="8" t="str">
        <f>IFERROR(VLOOKUP(表1[[#This Row],[goods_id]],表3[],2,0),"老款")</f>
        <v>老款</v>
      </c>
      <c r="G126" s="13">
        <v>1</v>
      </c>
      <c r="H126" s="5">
        <v>1590</v>
      </c>
      <c r="I126" s="3">
        <v>1590</v>
      </c>
      <c r="J1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6" s="13">
        <f>IF(表1[[#This Row],[sale_price]]&lt;表1[[#This Row],[origin_price]],1,0)</f>
        <v>0</v>
      </c>
      <c r="L126" s="1" t="s">
        <v>276</v>
      </c>
      <c r="M126" s="1" t="s">
        <v>105</v>
      </c>
      <c r="N126" s="1" t="s">
        <v>22</v>
      </c>
      <c r="O126" s="1" t="s">
        <v>206</v>
      </c>
    </row>
    <row r="127" spans="1:15" ht="41" customHeight="1" x14ac:dyDescent="0.2">
      <c r="A127" s="1" t="s">
        <v>9</v>
      </c>
      <c r="B127" s="1" t="s">
        <v>277</v>
      </c>
      <c r="C127" s="1" t="s">
        <v>8260</v>
      </c>
      <c r="D127" s="1" t="s">
        <v>28</v>
      </c>
      <c r="E127" s="1" t="str">
        <f>IFERROR(VLOOKUP(表1[[#This Row],[goods_id]],表4[],2,0),"无")</f>
        <v>派对</v>
      </c>
      <c r="F127" s="8" t="str">
        <f>IFERROR(VLOOKUP(表1[[#This Row],[goods_id]],表3[],2,0),"老款")</f>
        <v>老款</v>
      </c>
      <c r="G127" s="13">
        <v>1</v>
      </c>
      <c r="H127" s="5">
        <v>1590</v>
      </c>
      <c r="I127" s="3">
        <v>1590</v>
      </c>
      <c r="J1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7" s="13">
        <f>IF(表1[[#This Row],[sale_price]]&lt;表1[[#This Row],[origin_price]],1,0)</f>
        <v>0</v>
      </c>
      <c r="L127" s="1" t="s">
        <v>276</v>
      </c>
      <c r="M127" s="1" t="s">
        <v>105</v>
      </c>
      <c r="N127" s="1" t="s">
        <v>22</v>
      </c>
      <c r="O127" s="1" t="s">
        <v>206</v>
      </c>
    </row>
    <row r="128" spans="1:15" ht="41" customHeight="1" x14ac:dyDescent="0.2">
      <c r="A128" s="1" t="s">
        <v>9</v>
      </c>
      <c r="B128" s="1" t="s">
        <v>278</v>
      </c>
      <c r="C128" s="1" t="s">
        <v>8261</v>
      </c>
      <c r="D128" s="1" t="s">
        <v>59</v>
      </c>
      <c r="E128" s="1" t="str">
        <f>IFERROR(VLOOKUP(表1[[#This Row],[goods_id]],表4[],2,0),"无")</f>
        <v>度假</v>
      </c>
      <c r="F128" s="8" t="str">
        <f>IFERROR(VLOOKUP(表1[[#This Row],[goods_id]],表3[],2,0),"老款")</f>
        <v>老款</v>
      </c>
      <c r="G128" s="13">
        <v>1</v>
      </c>
      <c r="H128" s="3">
        <v>769</v>
      </c>
      <c r="I128" s="3">
        <v>769</v>
      </c>
      <c r="J1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" s="13">
        <f>IF(表1[[#This Row],[sale_price]]&lt;表1[[#This Row],[origin_price]],1,0)</f>
        <v>0</v>
      </c>
      <c r="L128" s="1" t="s">
        <v>279</v>
      </c>
      <c r="M128" s="1" t="s">
        <v>280</v>
      </c>
      <c r="N128" s="1" t="s">
        <v>22</v>
      </c>
      <c r="O128" s="1" t="s">
        <v>206</v>
      </c>
    </row>
    <row r="129" spans="1:15" ht="41" customHeight="1" x14ac:dyDescent="0.2">
      <c r="A129" s="1" t="s">
        <v>9</v>
      </c>
      <c r="B129" s="1" t="s">
        <v>281</v>
      </c>
      <c r="C129" s="1" t="s">
        <v>8262</v>
      </c>
      <c r="D129" s="1" t="s">
        <v>184</v>
      </c>
      <c r="E129" s="1" t="str">
        <f>IFERROR(VLOOKUP(表1[[#This Row],[goods_id]],表4[],2,0),"无")</f>
        <v>度假</v>
      </c>
      <c r="F129" s="8" t="str">
        <f>IFERROR(VLOOKUP(表1[[#This Row],[goods_id]],表3[],2,0),"老款")</f>
        <v>老款</v>
      </c>
      <c r="G129" s="13">
        <v>1</v>
      </c>
      <c r="H129" s="3">
        <v>699</v>
      </c>
      <c r="I129" s="3">
        <v>699</v>
      </c>
      <c r="J1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" s="13">
        <f>IF(表1[[#This Row],[sale_price]]&lt;表1[[#This Row],[origin_price]],1,0)</f>
        <v>0</v>
      </c>
      <c r="L129" s="1" t="s">
        <v>282</v>
      </c>
      <c r="M129" s="1" t="s">
        <v>36</v>
      </c>
      <c r="N129" s="1" t="s">
        <v>22</v>
      </c>
      <c r="O129" s="1" t="s">
        <v>206</v>
      </c>
    </row>
    <row r="130" spans="1:15" ht="41" customHeight="1" x14ac:dyDescent="0.2">
      <c r="A130" s="1" t="s">
        <v>9</v>
      </c>
      <c r="B130" s="1" t="s">
        <v>283</v>
      </c>
      <c r="C130" s="1" t="s">
        <v>8263</v>
      </c>
      <c r="D130" s="1" t="s">
        <v>24</v>
      </c>
      <c r="E130" s="1" t="str">
        <f>IFERROR(VLOOKUP(表1[[#This Row],[goods_id]],表4[],2,0),"无")</f>
        <v>度假</v>
      </c>
      <c r="F130" s="8" t="str">
        <f>IFERROR(VLOOKUP(表1[[#This Row],[goods_id]],表3[],2,0),"老款")</f>
        <v>老款</v>
      </c>
      <c r="G130" s="13">
        <v>1</v>
      </c>
      <c r="H130" s="3">
        <v>699</v>
      </c>
      <c r="I130" s="3">
        <v>699</v>
      </c>
      <c r="J1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" s="13">
        <f>IF(表1[[#This Row],[sale_price]]&lt;表1[[#This Row],[origin_price]],1,0)</f>
        <v>0</v>
      </c>
      <c r="L130" s="1" t="s">
        <v>284</v>
      </c>
      <c r="M130" s="1" t="s">
        <v>209</v>
      </c>
      <c r="N130" s="1" t="s">
        <v>26</v>
      </c>
      <c r="O130" s="1" t="s">
        <v>193</v>
      </c>
    </row>
    <row r="131" spans="1:15" ht="41" customHeight="1" x14ac:dyDescent="0.2">
      <c r="A131" s="1" t="s">
        <v>9</v>
      </c>
      <c r="B131" s="1" t="s">
        <v>285</v>
      </c>
      <c r="C131" s="1" t="s">
        <v>8263</v>
      </c>
      <c r="D131" s="1" t="s">
        <v>24</v>
      </c>
      <c r="E131" s="1" t="str">
        <f>IFERROR(VLOOKUP(表1[[#This Row],[goods_id]],表4[],2,0),"无")</f>
        <v>度假</v>
      </c>
      <c r="F131" s="8" t="str">
        <f>IFERROR(VLOOKUP(表1[[#This Row],[goods_id]],表3[],2,0),"老款")</f>
        <v>老款</v>
      </c>
      <c r="G131" s="13">
        <v>1</v>
      </c>
      <c r="H131" s="3">
        <v>699</v>
      </c>
      <c r="I131" s="3">
        <v>699</v>
      </c>
      <c r="J1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" s="13">
        <f>IF(表1[[#This Row],[sale_price]]&lt;表1[[#This Row],[origin_price]],1,0)</f>
        <v>0</v>
      </c>
      <c r="L131" s="1" t="s">
        <v>284</v>
      </c>
      <c r="M131" s="1" t="s">
        <v>209</v>
      </c>
      <c r="N131" s="1" t="s">
        <v>26</v>
      </c>
      <c r="O131" s="1" t="s">
        <v>193</v>
      </c>
    </row>
    <row r="132" spans="1:15" ht="41" customHeight="1" x14ac:dyDescent="0.2">
      <c r="A132" s="1" t="s">
        <v>9</v>
      </c>
      <c r="B132" s="1" t="s">
        <v>286</v>
      </c>
      <c r="C132" s="1" t="s">
        <v>8264</v>
      </c>
      <c r="D132" s="1" t="s">
        <v>287</v>
      </c>
      <c r="E132" s="1" t="str">
        <f>IFERROR(VLOOKUP(表1[[#This Row],[goods_id]],表4[],2,0),"无")</f>
        <v>无</v>
      </c>
      <c r="F132" s="8" t="str">
        <f>IFERROR(VLOOKUP(表1[[#This Row],[goods_id]],表3[],2,0),"老款")</f>
        <v>老款</v>
      </c>
      <c r="G132" s="13">
        <v>1</v>
      </c>
      <c r="H132" s="3">
        <v>699</v>
      </c>
      <c r="I132" s="3">
        <v>699</v>
      </c>
      <c r="J1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" s="13">
        <f>IF(表1[[#This Row],[sale_price]]&lt;表1[[#This Row],[origin_price]],1,0)</f>
        <v>0</v>
      </c>
      <c r="L132" s="1" t="s">
        <v>288</v>
      </c>
      <c r="M132" s="1" t="s">
        <v>289</v>
      </c>
      <c r="N132" s="1" t="s">
        <v>22</v>
      </c>
      <c r="O132" s="1" t="s">
        <v>193</v>
      </c>
    </row>
    <row r="133" spans="1:15" ht="41" customHeight="1" x14ac:dyDescent="0.2">
      <c r="A133" s="1" t="s">
        <v>9</v>
      </c>
      <c r="B133" s="1" t="s">
        <v>290</v>
      </c>
      <c r="C133" s="1" t="s">
        <v>8238</v>
      </c>
      <c r="D133" s="1" t="s">
        <v>24</v>
      </c>
      <c r="E133" s="1" t="str">
        <f>IFERROR(VLOOKUP(表1[[#This Row],[goods_id]],表4[],2,0),"无")</f>
        <v>派对</v>
      </c>
      <c r="F133" s="8" t="str">
        <f>IFERROR(VLOOKUP(表1[[#This Row],[goods_id]],表3[],2,0),"老款")</f>
        <v>老款</v>
      </c>
      <c r="G133" s="13">
        <v>1</v>
      </c>
      <c r="H133" s="3">
        <v>999</v>
      </c>
      <c r="I133" s="3">
        <v>999</v>
      </c>
      <c r="J1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" s="13">
        <f>IF(表1[[#This Row],[sale_price]]&lt;表1[[#This Row],[origin_price]],1,0)</f>
        <v>0</v>
      </c>
      <c r="L133" s="1" t="s">
        <v>291</v>
      </c>
      <c r="M133" s="1" t="s">
        <v>292</v>
      </c>
      <c r="N133" s="1" t="s">
        <v>26</v>
      </c>
      <c r="O133" s="1" t="s">
        <v>193</v>
      </c>
    </row>
    <row r="134" spans="1:15" ht="41" customHeight="1" x14ac:dyDescent="0.2">
      <c r="A134" s="1" t="s">
        <v>9</v>
      </c>
      <c r="B134" s="1" t="s">
        <v>293</v>
      </c>
      <c r="C134" s="1" t="s">
        <v>8238</v>
      </c>
      <c r="D134" s="1" t="s">
        <v>24</v>
      </c>
      <c r="E134" s="1" t="str">
        <f>IFERROR(VLOOKUP(表1[[#This Row],[goods_id]],表4[],2,0),"无")</f>
        <v>派对</v>
      </c>
      <c r="F134" s="8" t="str">
        <f>IFERROR(VLOOKUP(表1[[#This Row],[goods_id]],表3[],2,0),"老款")</f>
        <v>老款</v>
      </c>
      <c r="G134" s="13">
        <v>1</v>
      </c>
      <c r="H134" s="3">
        <v>999</v>
      </c>
      <c r="I134" s="3">
        <v>999</v>
      </c>
      <c r="J1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4" s="13">
        <f>IF(表1[[#This Row],[sale_price]]&lt;表1[[#This Row],[origin_price]],1,0)</f>
        <v>0</v>
      </c>
      <c r="L134" s="1" t="s">
        <v>291</v>
      </c>
      <c r="M134" s="1" t="s">
        <v>292</v>
      </c>
      <c r="N134" s="1" t="s">
        <v>26</v>
      </c>
      <c r="O134" s="1" t="s">
        <v>193</v>
      </c>
    </row>
    <row r="135" spans="1:15" ht="41" customHeight="1" x14ac:dyDescent="0.2">
      <c r="A135" s="1" t="s">
        <v>9</v>
      </c>
      <c r="B135" s="1" t="s">
        <v>294</v>
      </c>
      <c r="C135" s="1" t="s">
        <v>8265</v>
      </c>
      <c r="D135" s="1" t="s">
        <v>164</v>
      </c>
      <c r="E135" s="1" t="str">
        <f>IFERROR(VLOOKUP(表1[[#This Row],[goods_id]],表4[],2,0),"无")</f>
        <v>休闲</v>
      </c>
      <c r="F135" s="8" t="str">
        <f>IFERROR(VLOOKUP(表1[[#This Row],[goods_id]],表3[],2,0),"老款")</f>
        <v>老款</v>
      </c>
      <c r="G135" s="13">
        <v>1</v>
      </c>
      <c r="H135" s="3">
        <v>839</v>
      </c>
      <c r="I135" s="3">
        <v>839</v>
      </c>
      <c r="J1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" s="13">
        <f>IF(表1[[#This Row],[sale_price]]&lt;表1[[#This Row],[origin_price]],1,0)</f>
        <v>0</v>
      </c>
      <c r="L135" s="1" t="s">
        <v>295</v>
      </c>
      <c r="M135" s="1" t="s">
        <v>296</v>
      </c>
      <c r="N135" s="1" t="s">
        <v>22</v>
      </c>
      <c r="O135" s="1" t="s">
        <v>206</v>
      </c>
    </row>
    <row r="136" spans="1:15" ht="41" customHeight="1" x14ac:dyDescent="0.2">
      <c r="A136" s="1" t="s">
        <v>9</v>
      </c>
      <c r="B136" s="1" t="s">
        <v>297</v>
      </c>
      <c r="C136" s="1" t="s">
        <v>8266</v>
      </c>
      <c r="D136" s="1" t="s">
        <v>24</v>
      </c>
      <c r="E136" s="1" t="str">
        <f>IFERROR(VLOOKUP(表1[[#This Row],[goods_id]],表4[],2,0),"无")</f>
        <v>逛街约会</v>
      </c>
      <c r="F136" s="8" t="str">
        <f>IFERROR(VLOOKUP(表1[[#This Row],[goods_id]],表3[],2,0),"老款")</f>
        <v>老款</v>
      </c>
      <c r="G136" s="13">
        <v>1</v>
      </c>
      <c r="H136" s="3">
        <v>799</v>
      </c>
      <c r="I136" s="3">
        <v>799</v>
      </c>
      <c r="J1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" s="13">
        <f>IF(表1[[#This Row],[sale_price]]&lt;表1[[#This Row],[origin_price]],1,0)</f>
        <v>0</v>
      </c>
      <c r="L136" s="1" t="s">
        <v>298</v>
      </c>
      <c r="M136" s="1" t="s">
        <v>36</v>
      </c>
      <c r="N136" s="1" t="s">
        <v>22</v>
      </c>
      <c r="O136" s="1" t="s">
        <v>193</v>
      </c>
    </row>
    <row r="137" spans="1:15" ht="41" customHeight="1" x14ac:dyDescent="0.2">
      <c r="A137" s="1" t="s">
        <v>9</v>
      </c>
      <c r="B137" s="1" t="s">
        <v>299</v>
      </c>
      <c r="C137" s="1" t="s">
        <v>8266</v>
      </c>
      <c r="D137" s="1" t="s">
        <v>24</v>
      </c>
      <c r="E137" s="1" t="str">
        <f>IFERROR(VLOOKUP(表1[[#This Row],[goods_id]],表4[],2,0),"无")</f>
        <v>逛街约会</v>
      </c>
      <c r="F137" s="8" t="str">
        <f>IFERROR(VLOOKUP(表1[[#This Row],[goods_id]],表3[],2,0),"老款")</f>
        <v>老款</v>
      </c>
      <c r="G137" s="13">
        <v>1</v>
      </c>
      <c r="H137" s="3">
        <v>799</v>
      </c>
      <c r="I137" s="3">
        <v>799</v>
      </c>
      <c r="J1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" s="13">
        <f>IF(表1[[#This Row],[sale_price]]&lt;表1[[#This Row],[origin_price]],1,0)</f>
        <v>0</v>
      </c>
      <c r="L137" s="1" t="s">
        <v>298</v>
      </c>
      <c r="M137" s="1" t="s">
        <v>36</v>
      </c>
      <c r="N137" s="1" t="s">
        <v>22</v>
      </c>
      <c r="O137" s="1" t="s">
        <v>193</v>
      </c>
    </row>
    <row r="138" spans="1:15" ht="41" customHeight="1" x14ac:dyDescent="0.2">
      <c r="A138" s="1" t="s">
        <v>9</v>
      </c>
      <c r="B138" s="1" t="s">
        <v>300</v>
      </c>
      <c r="C138" s="1" t="s">
        <v>8267</v>
      </c>
      <c r="D138" s="1" t="s">
        <v>28</v>
      </c>
      <c r="E138" s="1" t="str">
        <f>IFERROR(VLOOKUP(表1[[#This Row],[goods_id]],表4[],2,0),"无")</f>
        <v>无</v>
      </c>
      <c r="F138" s="8" t="str">
        <f>IFERROR(VLOOKUP(表1[[#This Row],[goods_id]],表3[],2,0),"老款")</f>
        <v>老款</v>
      </c>
      <c r="G138" s="13">
        <v>1</v>
      </c>
      <c r="H138" s="3">
        <v>739</v>
      </c>
      <c r="I138" s="3">
        <v>739</v>
      </c>
      <c r="J1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" s="13">
        <f>IF(表1[[#This Row],[sale_price]]&lt;表1[[#This Row],[origin_price]],1,0)</f>
        <v>0</v>
      </c>
      <c r="L138" s="1" t="s">
        <v>301</v>
      </c>
      <c r="M138" s="1" t="s">
        <v>302</v>
      </c>
      <c r="N138" s="1" t="s">
        <v>26</v>
      </c>
      <c r="O138" s="1" t="s">
        <v>49</v>
      </c>
    </row>
    <row r="139" spans="1:15" ht="41" customHeight="1" x14ac:dyDescent="0.2">
      <c r="A139" s="1" t="s">
        <v>9</v>
      </c>
      <c r="B139" s="1" t="s">
        <v>303</v>
      </c>
      <c r="C139" s="1" t="s">
        <v>8267</v>
      </c>
      <c r="D139" s="1" t="s">
        <v>28</v>
      </c>
      <c r="E139" s="1" t="str">
        <f>IFERROR(VLOOKUP(表1[[#This Row],[goods_id]],表4[],2,0),"无")</f>
        <v>无</v>
      </c>
      <c r="F139" s="8" t="str">
        <f>IFERROR(VLOOKUP(表1[[#This Row],[goods_id]],表3[],2,0),"老款")</f>
        <v>老款</v>
      </c>
      <c r="G139" s="13">
        <v>1</v>
      </c>
      <c r="H139" s="3">
        <v>739</v>
      </c>
      <c r="I139" s="3">
        <v>739</v>
      </c>
      <c r="J1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" s="13">
        <f>IF(表1[[#This Row],[sale_price]]&lt;表1[[#This Row],[origin_price]],1,0)</f>
        <v>0</v>
      </c>
      <c r="L139" s="1" t="s">
        <v>301</v>
      </c>
      <c r="M139" s="1" t="s">
        <v>302</v>
      </c>
      <c r="N139" s="1" t="s">
        <v>26</v>
      </c>
      <c r="O139" s="1" t="s">
        <v>49</v>
      </c>
    </row>
    <row r="140" spans="1:15" ht="41" customHeight="1" x14ac:dyDescent="0.2">
      <c r="A140" s="1" t="s">
        <v>9</v>
      </c>
      <c r="B140" s="1" t="s">
        <v>304</v>
      </c>
      <c r="C140" s="1" t="s">
        <v>8268</v>
      </c>
      <c r="D140" s="1" t="s">
        <v>86</v>
      </c>
      <c r="E140" s="1" t="str">
        <f>IFERROR(VLOOKUP(表1[[#This Row],[goods_id]],表4[],2,0),"无")</f>
        <v>逛街约会</v>
      </c>
      <c r="F140" s="8" t="str">
        <f>IFERROR(VLOOKUP(表1[[#This Row],[goods_id]],表3[],2,0),"老款")</f>
        <v>老款</v>
      </c>
      <c r="G140" s="13">
        <v>1</v>
      </c>
      <c r="H140" s="3">
        <v>799</v>
      </c>
      <c r="I140" s="3">
        <v>799</v>
      </c>
      <c r="J1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" s="13">
        <f>IF(表1[[#This Row],[sale_price]]&lt;表1[[#This Row],[origin_price]],1,0)</f>
        <v>0</v>
      </c>
      <c r="L140" s="1" t="s">
        <v>305</v>
      </c>
      <c r="M140" s="1" t="s">
        <v>36</v>
      </c>
      <c r="N140" s="1" t="s">
        <v>26</v>
      </c>
      <c r="O140" s="1" t="s">
        <v>82</v>
      </c>
    </row>
    <row r="141" spans="1:15" ht="41" customHeight="1" x14ac:dyDescent="0.2">
      <c r="A141" s="1" t="s">
        <v>9</v>
      </c>
      <c r="B141" s="1" t="s">
        <v>306</v>
      </c>
      <c r="C141" s="1" t="s">
        <v>8268</v>
      </c>
      <c r="D141" s="1" t="s">
        <v>86</v>
      </c>
      <c r="E141" s="1" t="str">
        <f>IFERROR(VLOOKUP(表1[[#This Row],[goods_id]],表4[],2,0),"无")</f>
        <v>逛街约会</v>
      </c>
      <c r="F141" s="8" t="str">
        <f>IFERROR(VLOOKUP(表1[[#This Row],[goods_id]],表3[],2,0),"老款")</f>
        <v>老款</v>
      </c>
      <c r="G141" s="13">
        <v>1</v>
      </c>
      <c r="H141" s="3">
        <v>799</v>
      </c>
      <c r="I141" s="3">
        <v>799</v>
      </c>
      <c r="J1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" s="13">
        <f>IF(表1[[#This Row],[sale_price]]&lt;表1[[#This Row],[origin_price]],1,0)</f>
        <v>0</v>
      </c>
      <c r="L141" s="1" t="s">
        <v>305</v>
      </c>
      <c r="M141" s="1" t="s">
        <v>36</v>
      </c>
      <c r="N141" s="1" t="s">
        <v>26</v>
      </c>
      <c r="O141" s="1" t="s">
        <v>82</v>
      </c>
    </row>
    <row r="142" spans="1:15" ht="41" customHeight="1" x14ac:dyDescent="0.2">
      <c r="A142" s="1" t="s">
        <v>9</v>
      </c>
      <c r="B142" s="1" t="s">
        <v>307</v>
      </c>
      <c r="C142" s="1" t="s">
        <v>8269</v>
      </c>
      <c r="D142" s="1" t="s">
        <v>38</v>
      </c>
      <c r="E142" s="1" t="str">
        <f>IFERROR(VLOOKUP(表1[[#This Row],[goods_id]],表4[],2,0),"无")</f>
        <v>工作</v>
      </c>
      <c r="F142" s="8" t="str">
        <f>IFERROR(VLOOKUP(表1[[#This Row],[goods_id]],表3[],2,0),"老款")</f>
        <v>老款</v>
      </c>
      <c r="G142" s="13">
        <v>1</v>
      </c>
      <c r="H142" s="3">
        <v>699</v>
      </c>
      <c r="I142" s="3">
        <v>699</v>
      </c>
      <c r="J1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" s="13">
        <f>IF(表1[[#This Row],[sale_price]]&lt;表1[[#This Row],[origin_price]],1,0)</f>
        <v>0</v>
      </c>
      <c r="L142" s="1" t="s">
        <v>308</v>
      </c>
      <c r="M142" s="1" t="s">
        <v>105</v>
      </c>
      <c r="N142" s="1" t="s">
        <v>22</v>
      </c>
      <c r="O142" s="1" t="s">
        <v>193</v>
      </c>
    </row>
    <row r="143" spans="1:15" ht="41" customHeight="1" x14ac:dyDescent="0.2">
      <c r="A143" s="1" t="s">
        <v>9</v>
      </c>
      <c r="B143" s="1" t="s">
        <v>309</v>
      </c>
      <c r="C143" s="1" t="s">
        <v>8269</v>
      </c>
      <c r="D143" s="1" t="s">
        <v>38</v>
      </c>
      <c r="E143" s="1" t="str">
        <f>IFERROR(VLOOKUP(表1[[#This Row],[goods_id]],表4[],2,0),"无")</f>
        <v>工作</v>
      </c>
      <c r="F143" s="8" t="str">
        <f>IFERROR(VLOOKUP(表1[[#This Row],[goods_id]],表3[],2,0),"老款")</f>
        <v>老款</v>
      </c>
      <c r="G143" s="13">
        <v>1</v>
      </c>
      <c r="H143" s="3">
        <v>699</v>
      </c>
      <c r="I143" s="3">
        <v>699</v>
      </c>
      <c r="J1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" s="13">
        <f>IF(表1[[#This Row],[sale_price]]&lt;表1[[#This Row],[origin_price]],1,0)</f>
        <v>0</v>
      </c>
      <c r="L143" s="1" t="s">
        <v>308</v>
      </c>
      <c r="M143" s="1" t="s">
        <v>105</v>
      </c>
      <c r="N143" s="1" t="s">
        <v>22</v>
      </c>
      <c r="O143" s="1" t="s">
        <v>193</v>
      </c>
    </row>
    <row r="144" spans="1:15" ht="41" customHeight="1" x14ac:dyDescent="0.2">
      <c r="A144" s="1" t="s">
        <v>9</v>
      </c>
      <c r="B144" s="1" t="s">
        <v>310</v>
      </c>
      <c r="C144" s="1" t="s">
        <v>8270</v>
      </c>
      <c r="D144" s="1" t="s">
        <v>38</v>
      </c>
      <c r="E144" s="1" t="str">
        <f>IFERROR(VLOOKUP(表1[[#This Row],[goods_id]],表4[],2,0),"无")</f>
        <v>派对</v>
      </c>
      <c r="F144" s="8" t="str">
        <f>IFERROR(VLOOKUP(表1[[#This Row],[goods_id]],表3[],2,0),"老款")</f>
        <v>老款</v>
      </c>
      <c r="G144" s="13">
        <v>1</v>
      </c>
      <c r="H144" s="5">
        <v>1190</v>
      </c>
      <c r="I144" s="3">
        <v>1190</v>
      </c>
      <c r="J1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" s="13">
        <f>IF(表1[[#This Row],[sale_price]]&lt;表1[[#This Row],[origin_price]],1,0)</f>
        <v>0</v>
      </c>
      <c r="L144" s="1" t="s">
        <v>311</v>
      </c>
      <c r="M144" s="1" t="s">
        <v>105</v>
      </c>
      <c r="N144" s="1" t="s">
        <v>12</v>
      </c>
      <c r="O144" s="1" t="s">
        <v>206</v>
      </c>
    </row>
    <row r="145" spans="1:15" ht="41" customHeight="1" x14ac:dyDescent="0.2">
      <c r="A145" s="1" t="s">
        <v>9</v>
      </c>
      <c r="B145" s="1" t="s">
        <v>312</v>
      </c>
      <c r="C145" s="1" t="s">
        <v>8270</v>
      </c>
      <c r="D145" s="1" t="s">
        <v>38</v>
      </c>
      <c r="E145" s="1" t="str">
        <f>IFERROR(VLOOKUP(表1[[#This Row],[goods_id]],表4[],2,0),"无")</f>
        <v>派对</v>
      </c>
      <c r="F145" s="8" t="str">
        <f>IFERROR(VLOOKUP(表1[[#This Row],[goods_id]],表3[],2,0),"老款")</f>
        <v>老款</v>
      </c>
      <c r="G145" s="13">
        <v>1</v>
      </c>
      <c r="H145" s="5">
        <v>1190</v>
      </c>
      <c r="I145" s="3">
        <v>1190</v>
      </c>
      <c r="J1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5" s="13">
        <f>IF(表1[[#This Row],[sale_price]]&lt;表1[[#This Row],[origin_price]],1,0)</f>
        <v>0</v>
      </c>
      <c r="L145" s="1" t="s">
        <v>311</v>
      </c>
      <c r="M145" s="1" t="s">
        <v>105</v>
      </c>
      <c r="N145" s="1" t="s">
        <v>12</v>
      </c>
      <c r="O145" s="1" t="s">
        <v>206</v>
      </c>
    </row>
    <row r="146" spans="1:15" ht="41" customHeight="1" x14ac:dyDescent="0.2">
      <c r="A146" s="1" t="s">
        <v>9</v>
      </c>
      <c r="B146" s="1" t="s">
        <v>313</v>
      </c>
      <c r="C146" s="1" t="s">
        <v>8271</v>
      </c>
      <c r="D146" s="1" t="s">
        <v>38</v>
      </c>
      <c r="E146" s="1" t="str">
        <f>IFERROR(VLOOKUP(表1[[#This Row],[goods_id]],表4[],2,0),"无")</f>
        <v>派对</v>
      </c>
      <c r="F146" s="8" t="str">
        <f>IFERROR(VLOOKUP(表1[[#This Row],[goods_id]],表3[],2,0),"老款")</f>
        <v>老款</v>
      </c>
      <c r="G146" s="13">
        <v>1</v>
      </c>
      <c r="H146" s="5">
        <v>1290</v>
      </c>
      <c r="I146" s="3">
        <v>1290</v>
      </c>
      <c r="J1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6" s="13">
        <f>IF(表1[[#This Row],[sale_price]]&lt;表1[[#This Row],[origin_price]],1,0)</f>
        <v>0</v>
      </c>
      <c r="L146" s="1" t="s">
        <v>314</v>
      </c>
      <c r="M146" s="4" t="s">
        <v>7110</v>
      </c>
      <c r="N146" s="1" t="s">
        <v>22</v>
      </c>
      <c r="O146" s="1" t="s">
        <v>193</v>
      </c>
    </row>
    <row r="147" spans="1:15" ht="41" customHeight="1" x14ac:dyDescent="0.2">
      <c r="A147" s="1" t="s">
        <v>9</v>
      </c>
      <c r="B147" s="1" t="s">
        <v>315</v>
      </c>
      <c r="C147" s="1" t="s">
        <v>8271</v>
      </c>
      <c r="D147" s="1" t="s">
        <v>38</v>
      </c>
      <c r="E147" s="1" t="str">
        <f>IFERROR(VLOOKUP(表1[[#This Row],[goods_id]],表4[],2,0),"无")</f>
        <v>派对</v>
      </c>
      <c r="F147" s="8" t="str">
        <f>IFERROR(VLOOKUP(表1[[#This Row],[goods_id]],表3[],2,0),"老款")</f>
        <v>老款</v>
      </c>
      <c r="G147" s="13">
        <v>1</v>
      </c>
      <c r="H147" s="5">
        <v>1290</v>
      </c>
      <c r="I147" s="3">
        <v>1290</v>
      </c>
      <c r="J1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7" s="13">
        <f>IF(表1[[#This Row],[sale_price]]&lt;表1[[#This Row],[origin_price]],1,0)</f>
        <v>0</v>
      </c>
      <c r="L147" s="1" t="s">
        <v>314</v>
      </c>
      <c r="M147" s="4" t="s">
        <v>7110</v>
      </c>
      <c r="N147" s="1" t="s">
        <v>22</v>
      </c>
      <c r="O147" s="1" t="s">
        <v>193</v>
      </c>
    </row>
    <row r="148" spans="1:15" ht="41" customHeight="1" x14ac:dyDescent="0.2">
      <c r="A148" s="1" t="s">
        <v>9</v>
      </c>
      <c r="B148" s="1" t="s">
        <v>316</v>
      </c>
      <c r="C148" s="1" t="s">
        <v>8272</v>
      </c>
      <c r="D148" s="1" t="s">
        <v>256</v>
      </c>
      <c r="E148" s="1" t="str">
        <f>IFERROR(VLOOKUP(表1[[#This Row],[goods_id]],表4[],2,0),"无")</f>
        <v>休闲</v>
      </c>
      <c r="F148" s="8" t="str">
        <f>IFERROR(VLOOKUP(表1[[#This Row],[goods_id]],表3[],2,0),"老款")</f>
        <v>老款</v>
      </c>
      <c r="G148" s="13">
        <v>1</v>
      </c>
      <c r="H148" s="3">
        <v>769</v>
      </c>
      <c r="I148" s="3">
        <v>769</v>
      </c>
      <c r="J1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" s="13">
        <f>IF(表1[[#This Row],[sale_price]]&lt;表1[[#This Row],[origin_price]],1,0)</f>
        <v>0</v>
      </c>
      <c r="L148" s="1" t="s">
        <v>317</v>
      </c>
      <c r="M148" s="1" t="s">
        <v>264</v>
      </c>
      <c r="N148" s="1" t="s">
        <v>22</v>
      </c>
      <c r="O148" s="1" t="s">
        <v>193</v>
      </c>
    </row>
    <row r="149" spans="1:15" ht="41" customHeight="1" x14ac:dyDescent="0.2">
      <c r="A149" s="1" t="s">
        <v>9</v>
      </c>
      <c r="B149" s="1" t="s">
        <v>318</v>
      </c>
      <c r="C149" s="1" t="s">
        <v>8273</v>
      </c>
      <c r="D149" s="1" t="s">
        <v>287</v>
      </c>
      <c r="E149" s="1" t="str">
        <f>IFERROR(VLOOKUP(表1[[#This Row],[goods_id]],表4[],2,0),"无")</f>
        <v>休闲</v>
      </c>
      <c r="F149" s="8" t="str">
        <f>IFERROR(VLOOKUP(表1[[#This Row],[goods_id]],表3[],2,0),"老款")</f>
        <v>老款</v>
      </c>
      <c r="G149" s="13">
        <v>1</v>
      </c>
      <c r="H149" s="3">
        <v>669</v>
      </c>
      <c r="I149" s="3">
        <v>669</v>
      </c>
      <c r="J1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" s="13">
        <f>IF(表1[[#This Row],[sale_price]]&lt;表1[[#This Row],[origin_price]],1,0)</f>
        <v>0</v>
      </c>
      <c r="L149" s="1" t="s">
        <v>319</v>
      </c>
      <c r="M149" s="1" t="s">
        <v>264</v>
      </c>
      <c r="N149" s="1" t="s">
        <v>22</v>
      </c>
      <c r="O149" s="1" t="s">
        <v>193</v>
      </c>
    </row>
    <row r="150" spans="1:15" ht="41" customHeight="1" x14ac:dyDescent="0.2">
      <c r="A150" s="1" t="s">
        <v>9</v>
      </c>
      <c r="B150" s="1" t="s">
        <v>320</v>
      </c>
      <c r="C150" s="1" t="s">
        <v>8274</v>
      </c>
      <c r="D150" s="1" t="s">
        <v>321</v>
      </c>
      <c r="E150" s="1" t="str">
        <f>IFERROR(VLOOKUP(表1[[#This Row],[goods_id]],表4[],2,0),"无")</f>
        <v>休闲</v>
      </c>
      <c r="F150" s="8" t="str">
        <f>IFERROR(VLOOKUP(表1[[#This Row],[goods_id]],表3[],2,0),"老款")</f>
        <v>老款</v>
      </c>
      <c r="G150" s="13">
        <v>1</v>
      </c>
      <c r="H150" s="3">
        <v>799</v>
      </c>
      <c r="I150" s="3">
        <v>799</v>
      </c>
      <c r="J1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" s="13">
        <f>IF(表1[[#This Row],[sale_price]]&lt;表1[[#This Row],[origin_price]],1,0)</f>
        <v>0</v>
      </c>
      <c r="L150" s="1" t="s">
        <v>322</v>
      </c>
      <c r="M150" s="1" t="s">
        <v>273</v>
      </c>
      <c r="N150" s="1" t="s">
        <v>22</v>
      </c>
      <c r="O150" s="1" t="s">
        <v>193</v>
      </c>
    </row>
    <row r="151" spans="1:15" ht="41" customHeight="1" x14ac:dyDescent="0.2">
      <c r="A151" s="1" t="s">
        <v>9</v>
      </c>
      <c r="B151" s="1" t="s">
        <v>323</v>
      </c>
      <c r="C151" s="1" t="s">
        <v>8275</v>
      </c>
      <c r="D151" s="1" t="s">
        <v>222</v>
      </c>
      <c r="E151" s="1" t="str">
        <f>IFERROR(VLOOKUP(表1[[#This Row],[goods_id]],表4[],2,0),"无")</f>
        <v>休闲</v>
      </c>
      <c r="F151" s="8" t="str">
        <f>IFERROR(VLOOKUP(表1[[#This Row],[goods_id]],表3[],2,0),"老款")</f>
        <v>老款</v>
      </c>
      <c r="G151" s="13">
        <v>1</v>
      </c>
      <c r="H151" s="3">
        <v>799</v>
      </c>
      <c r="I151" s="3">
        <v>799</v>
      </c>
      <c r="J1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" s="13">
        <f>IF(表1[[#This Row],[sale_price]]&lt;表1[[#This Row],[origin_price]],1,0)</f>
        <v>0</v>
      </c>
      <c r="L151" s="1" t="s">
        <v>324</v>
      </c>
      <c r="M151" s="1" t="s">
        <v>264</v>
      </c>
      <c r="N151" s="1" t="s">
        <v>26</v>
      </c>
      <c r="O151" s="1" t="s">
        <v>193</v>
      </c>
    </row>
    <row r="152" spans="1:15" ht="41" customHeight="1" x14ac:dyDescent="0.2">
      <c r="A152" s="1" t="s">
        <v>9</v>
      </c>
      <c r="B152" s="1" t="s">
        <v>325</v>
      </c>
      <c r="C152" s="1" t="s">
        <v>8276</v>
      </c>
      <c r="D152" s="1" t="s">
        <v>24</v>
      </c>
      <c r="E152" s="1" t="str">
        <f>IFERROR(VLOOKUP(表1[[#This Row],[goods_id]],表4[],2,0),"无")</f>
        <v>工作</v>
      </c>
      <c r="F152" s="8" t="str">
        <f>IFERROR(VLOOKUP(表1[[#This Row],[goods_id]],表3[],2,0),"老款")</f>
        <v>老款</v>
      </c>
      <c r="G152" s="13">
        <v>1</v>
      </c>
      <c r="H152" s="5">
        <v>1190</v>
      </c>
      <c r="I152" s="3">
        <v>1190</v>
      </c>
      <c r="J1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2" s="13">
        <f>IF(表1[[#This Row],[sale_price]]&lt;表1[[#This Row],[origin_price]],1,0)</f>
        <v>0</v>
      </c>
      <c r="L152" s="1" t="s">
        <v>326</v>
      </c>
      <c r="M152" s="1" t="s">
        <v>36</v>
      </c>
      <c r="N152" s="1" t="s">
        <v>22</v>
      </c>
      <c r="O152" s="1" t="s">
        <v>206</v>
      </c>
    </row>
    <row r="153" spans="1:15" ht="41" customHeight="1" x14ac:dyDescent="0.2">
      <c r="A153" s="1" t="s">
        <v>9</v>
      </c>
      <c r="B153" s="1" t="s">
        <v>327</v>
      </c>
      <c r="C153" s="1" t="s">
        <v>8277</v>
      </c>
      <c r="D153" s="1" t="s">
        <v>328</v>
      </c>
      <c r="E153" s="1" t="str">
        <f>IFERROR(VLOOKUP(表1[[#This Row],[goods_id]],表4[],2,0),"无")</f>
        <v>度假</v>
      </c>
      <c r="F153" s="8" t="str">
        <f>IFERROR(VLOOKUP(表1[[#This Row],[goods_id]],表3[],2,0),"老款")</f>
        <v>老款</v>
      </c>
      <c r="G153" s="13">
        <v>1</v>
      </c>
      <c r="H153" s="5">
        <v>1190</v>
      </c>
      <c r="I153" s="3">
        <v>1190</v>
      </c>
      <c r="J1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3" s="13">
        <f>IF(表1[[#This Row],[sale_price]]&lt;表1[[#This Row],[origin_price]],1,0)</f>
        <v>0</v>
      </c>
      <c r="L153" s="1" t="s">
        <v>329</v>
      </c>
      <c r="M153" s="4" t="s">
        <v>7111</v>
      </c>
      <c r="N153" s="1" t="s">
        <v>26</v>
      </c>
      <c r="O153" s="1" t="s">
        <v>49</v>
      </c>
    </row>
    <row r="154" spans="1:15" ht="41" customHeight="1" x14ac:dyDescent="0.2">
      <c r="A154" s="1" t="s">
        <v>9</v>
      </c>
      <c r="B154" s="1" t="s">
        <v>330</v>
      </c>
      <c r="C154" s="1" t="s">
        <v>8278</v>
      </c>
      <c r="D154" s="1" t="s">
        <v>164</v>
      </c>
      <c r="E154" s="1" t="str">
        <f>IFERROR(VLOOKUP(表1[[#This Row],[goods_id]],表4[],2,0),"无")</f>
        <v>逛街约会</v>
      </c>
      <c r="F154" s="8" t="str">
        <f>IFERROR(VLOOKUP(表1[[#This Row],[goods_id]],表3[],2,0),"老款")</f>
        <v>老款</v>
      </c>
      <c r="G154" s="13">
        <v>1</v>
      </c>
      <c r="H154" s="3">
        <v>899</v>
      </c>
      <c r="I154" s="3">
        <v>899</v>
      </c>
      <c r="J1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4" s="13">
        <f>IF(表1[[#This Row],[sale_price]]&lt;表1[[#This Row],[origin_price]],1,0)</f>
        <v>0</v>
      </c>
      <c r="L154" s="1" t="s">
        <v>331</v>
      </c>
      <c r="M154" s="4" t="s">
        <v>7112</v>
      </c>
      <c r="N154" s="1" t="s">
        <v>12</v>
      </c>
      <c r="O154" s="1" t="s">
        <v>193</v>
      </c>
    </row>
    <row r="155" spans="1:15" ht="41" customHeight="1" x14ac:dyDescent="0.2">
      <c r="A155" s="1" t="s">
        <v>9</v>
      </c>
      <c r="B155" s="1" t="s">
        <v>332</v>
      </c>
      <c r="C155" s="1" t="s">
        <v>8279</v>
      </c>
      <c r="D155" s="1" t="s">
        <v>222</v>
      </c>
      <c r="E155" s="1" t="str">
        <f>IFERROR(VLOOKUP(表1[[#This Row],[goods_id]],表4[],2,0),"无")</f>
        <v>逛街约会</v>
      </c>
      <c r="F155" s="8" t="str">
        <f>IFERROR(VLOOKUP(表1[[#This Row],[goods_id]],表3[],2,0),"老款")</f>
        <v>老款</v>
      </c>
      <c r="G155" s="13">
        <v>1</v>
      </c>
      <c r="H155" s="3">
        <v>839</v>
      </c>
      <c r="I155" s="3">
        <v>839</v>
      </c>
      <c r="J1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" s="13">
        <f>IF(表1[[#This Row],[sale_price]]&lt;表1[[#This Row],[origin_price]],1,0)</f>
        <v>0</v>
      </c>
      <c r="L155" s="1" t="s">
        <v>333</v>
      </c>
      <c r="M155" s="1" t="s">
        <v>273</v>
      </c>
      <c r="N155" s="1" t="s">
        <v>22</v>
      </c>
      <c r="O155" s="1" t="s">
        <v>193</v>
      </c>
    </row>
    <row r="156" spans="1:15" ht="41" customHeight="1" x14ac:dyDescent="0.2">
      <c r="A156" s="1" t="s">
        <v>9</v>
      </c>
      <c r="B156" s="1" t="s">
        <v>334</v>
      </c>
      <c r="C156" s="1" t="s">
        <v>8280</v>
      </c>
      <c r="D156" s="1" t="s">
        <v>59</v>
      </c>
      <c r="E156" s="1" t="str">
        <f>IFERROR(VLOOKUP(表1[[#This Row],[goods_id]],表4[],2,0),"无")</f>
        <v>休闲</v>
      </c>
      <c r="F156" s="8" t="str">
        <f>IFERROR(VLOOKUP(表1[[#This Row],[goods_id]],表3[],2,0),"老款")</f>
        <v>老款</v>
      </c>
      <c r="G156" s="13">
        <v>1</v>
      </c>
      <c r="H156" s="3">
        <v>999</v>
      </c>
      <c r="I156" s="3">
        <v>999</v>
      </c>
      <c r="J1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6" s="13">
        <f>IF(表1[[#This Row],[sale_price]]&lt;表1[[#This Row],[origin_price]],1,0)</f>
        <v>0</v>
      </c>
      <c r="L156" s="1" t="s">
        <v>335</v>
      </c>
      <c r="M156" s="1" t="s">
        <v>336</v>
      </c>
      <c r="N156" s="1" t="s">
        <v>12</v>
      </c>
      <c r="O156" s="1" t="s">
        <v>206</v>
      </c>
    </row>
    <row r="157" spans="1:15" ht="41" customHeight="1" x14ac:dyDescent="0.2">
      <c r="A157" s="1" t="s">
        <v>9</v>
      </c>
      <c r="B157" s="1" t="s">
        <v>337</v>
      </c>
      <c r="C157" s="1" t="s">
        <v>8280</v>
      </c>
      <c r="D157" s="1" t="s">
        <v>59</v>
      </c>
      <c r="E157" s="1" t="str">
        <f>IFERROR(VLOOKUP(表1[[#This Row],[goods_id]],表4[],2,0),"无")</f>
        <v>休闲</v>
      </c>
      <c r="F157" s="8" t="str">
        <f>IFERROR(VLOOKUP(表1[[#This Row],[goods_id]],表3[],2,0),"老款")</f>
        <v>老款</v>
      </c>
      <c r="G157" s="13">
        <v>1</v>
      </c>
      <c r="H157" s="3">
        <v>999</v>
      </c>
      <c r="I157" s="3">
        <v>999</v>
      </c>
      <c r="J1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" s="13">
        <f>IF(表1[[#This Row],[sale_price]]&lt;表1[[#This Row],[origin_price]],1,0)</f>
        <v>0</v>
      </c>
      <c r="L157" s="1" t="s">
        <v>335</v>
      </c>
      <c r="M157" s="1" t="s">
        <v>336</v>
      </c>
      <c r="N157" s="1" t="s">
        <v>12</v>
      </c>
      <c r="O157" s="1" t="s">
        <v>206</v>
      </c>
    </row>
    <row r="158" spans="1:15" ht="41" customHeight="1" x14ac:dyDescent="0.2">
      <c r="A158" s="1" t="s">
        <v>9</v>
      </c>
      <c r="B158" s="1" t="s">
        <v>338</v>
      </c>
      <c r="C158" s="1" t="s">
        <v>8263</v>
      </c>
      <c r="D158" s="1" t="s">
        <v>217</v>
      </c>
      <c r="E158" s="1" t="str">
        <f>IFERROR(VLOOKUP(表1[[#This Row],[goods_id]],表4[],2,0),"无")</f>
        <v>度假</v>
      </c>
      <c r="F158" s="8" t="str">
        <f>IFERROR(VLOOKUP(表1[[#This Row],[goods_id]],表3[],2,0),"老款")</f>
        <v>老款</v>
      </c>
      <c r="G158" s="13">
        <v>1</v>
      </c>
      <c r="H158" s="3">
        <v>399</v>
      </c>
      <c r="I158" s="3">
        <v>399</v>
      </c>
      <c r="J1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" s="13">
        <f>IF(表1[[#This Row],[sale_price]]&lt;表1[[#This Row],[origin_price]],1,0)</f>
        <v>0</v>
      </c>
      <c r="L158" s="1" t="s">
        <v>339</v>
      </c>
      <c r="M158" s="1" t="s">
        <v>340</v>
      </c>
      <c r="N158" s="1" t="s">
        <v>22</v>
      </c>
      <c r="O158" s="1" t="s">
        <v>206</v>
      </c>
    </row>
    <row r="159" spans="1:15" ht="41" customHeight="1" x14ac:dyDescent="0.2">
      <c r="A159" s="1" t="s">
        <v>9</v>
      </c>
      <c r="B159" s="1" t="s">
        <v>341</v>
      </c>
      <c r="C159" s="1" t="s">
        <v>8263</v>
      </c>
      <c r="D159" s="1" t="s">
        <v>217</v>
      </c>
      <c r="E159" s="1" t="str">
        <f>IFERROR(VLOOKUP(表1[[#This Row],[goods_id]],表4[],2,0),"无")</f>
        <v>度假</v>
      </c>
      <c r="F159" s="8" t="str">
        <f>IFERROR(VLOOKUP(表1[[#This Row],[goods_id]],表3[],2,0),"老款")</f>
        <v>老款</v>
      </c>
      <c r="G159" s="13">
        <v>1</v>
      </c>
      <c r="H159" s="3">
        <v>399</v>
      </c>
      <c r="I159" s="3">
        <v>399</v>
      </c>
      <c r="J1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" s="13">
        <f>IF(表1[[#This Row],[sale_price]]&lt;表1[[#This Row],[origin_price]],1,0)</f>
        <v>0</v>
      </c>
      <c r="L159" s="1" t="s">
        <v>339</v>
      </c>
      <c r="M159" s="1" t="s">
        <v>340</v>
      </c>
      <c r="N159" s="1" t="s">
        <v>22</v>
      </c>
      <c r="O159" s="1" t="s">
        <v>206</v>
      </c>
    </row>
    <row r="160" spans="1:15" ht="41" customHeight="1" x14ac:dyDescent="0.2">
      <c r="A160" s="1" t="s">
        <v>9</v>
      </c>
      <c r="B160" s="1" t="s">
        <v>342</v>
      </c>
      <c r="C160" s="1" t="s">
        <v>8281</v>
      </c>
      <c r="D160" s="1" t="s">
        <v>24</v>
      </c>
      <c r="E160" s="1" t="str">
        <f>IFERROR(VLOOKUP(表1[[#This Row],[goods_id]],表4[],2,0),"无")</f>
        <v>休闲</v>
      </c>
      <c r="F160" s="8" t="str">
        <f>IFERROR(VLOOKUP(表1[[#This Row],[goods_id]],表3[],2,0),"老款")</f>
        <v>老款</v>
      </c>
      <c r="G160" s="13">
        <v>1</v>
      </c>
      <c r="H160" s="3">
        <v>639</v>
      </c>
      <c r="I160" s="3">
        <v>639</v>
      </c>
      <c r="J1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" s="13">
        <f>IF(表1[[#This Row],[sale_price]]&lt;表1[[#This Row],[origin_price]],1,0)</f>
        <v>0</v>
      </c>
      <c r="L160" s="1" t="s">
        <v>343</v>
      </c>
      <c r="M160" s="1" t="s">
        <v>7113</v>
      </c>
      <c r="N160" s="1" t="s">
        <v>22</v>
      </c>
      <c r="O160" s="1" t="s">
        <v>193</v>
      </c>
    </row>
    <row r="161" spans="1:15" ht="41" customHeight="1" x14ac:dyDescent="0.2">
      <c r="A161" s="1" t="s">
        <v>9</v>
      </c>
      <c r="B161" s="1" t="s">
        <v>344</v>
      </c>
      <c r="C161" s="1" t="s">
        <v>8282</v>
      </c>
      <c r="D161" s="1" t="s">
        <v>38</v>
      </c>
      <c r="E161" s="1" t="str">
        <f>IFERROR(VLOOKUP(表1[[#This Row],[goods_id]],表4[],2,0),"无")</f>
        <v>派对</v>
      </c>
      <c r="F161" s="8" t="str">
        <f>IFERROR(VLOOKUP(表1[[#This Row],[goods_id]],表3[],2,0),"老款")</f>
        <v>老款</v>
      </c>
      <c r="G161" s="13">
        <v>1</v>
      </c>
      <c r="H161" s="5">
        <v>1090</v>
      </c>
      <c r="I161" s="3">
        <v>1090</v>
      </c>
      <c r="J1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1" s="13">
        <f>IF(表1[[#This Row],[sale_price]]&lt;表1[[#This Row],[origin_price]],1,0)</f>
        <v>0</v>
      </c>
      <c r="L161" s="1" t="s">
        <v>345</v>
      </c>
      <c r="M161" s="1" t="s">
        <v>346</v>
      </c>
      <c r="N161" s="1" t="s">
        <v>26</v>
      </c>
      <c r="O161" s="1" t="s">
        <v>206</v>
      </c>
    </row>
    <row r="162" spans="1:15" ht="41" customHeight="1" x14ac:dyDescent="0.2">
      <c r="A162" s="1" t="s">
        <v>9</v>
      </c>
      <c r="B162" s="1" t="s">
        <v>347</v>
      </c>
      <c r="C162" s="1" t="s">
        <v>8282</v>
      </c>
      <c r="D162" s="1" t="s">
        <v>38</v>
      </c>
      <c r="E162" s="1" t="str">
        <f>IFERROR(VLOOKUP(表1[[#This Row],[goods_id]],表4[],2,0),"无")</f>
        <v>派对</v>
      </c>
      <c r="F162" s="8" t="str">
        <f>IFERROR(VLOOKUP(表1[[#This Row],[goods_id]],表3[],2,0),"老款")</f>
        <v>老款</v>
      </c>
      <c r="G162" s="13">
        <v>1</v>
      </c>
      <c r="H162" s="5">
        <v>1090</v>
      </c>
      <c r="I162" s="3">
        <v>1090</v>
      </c>
      <c r="J1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" s="13">
        <f>IF(表1[[#This Row],[sale_price]]&lt;表1[[#This Row],[origin_price]],1,0)</f>
        <v>0</v>
      </c>
      <c r="L162" s="1" t="s">
        <v>345</v>
      </c>
      <c r="M162" s="1" t="s">
        <v>346</v>
      </c>
      <c r="N162" s="1" t="s">
        <v>26</v>
      </c>
      <c r="O162" s="1" t="s">
        <v>206</v>
      </c>
    </row>
    <row r="163" spans="1:15" ht="41" customHeight="1" x14ac:dyDescent="0.2">
      <c r="A163" s="1" t="s">
        <v>9</v>
      </c>
      <c r="B163" s="1" t="s">
        <v>348</v>
      </c>
      <c r="C163" s="1" t="s">
        <v>8283</v>
      </c>
      <c r="D163" s="1" t="s">
        <v>110</v>
      </c>
      <c r="E163" s="1" t="str">
        <f>IFERROR(VLOOKUP(表1[[#This Row],[goods_id]],表4[],2,0),"无")</f>
        <v>休闲</v>
      </c>
      <c r="F163" s="8" t="str">
        <f>IFERROR(VLOOKUP(表1[[#This Row],[goods_id]],表3[],2,0),"老款")</f>
        <v>老款</v>
      </c>
      <c r="G163" s="13">
        <v>1</v>
      </c>
      <c r="H163" s="3">
        <v>469</v>
      </c>
      <c r="I163" s="3">
        <v>469</v>
      </c>
      <c r="J1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" s="13">
        <f>IF(表1[[#This Row],[sale_price]]&lt;表1[[#This Row],[origin_price]],1,0)</f>
        <v>0</v>
      </c>
      <c r="L163" s="1" t="s">
        <v>349</v>
      </c>
      <c r="M163" s="1" t="s">
        <v>350</v>
      </c>
      <c r="N163" s="1" t="s">
        <v>22</v>
      </c>
      <c r="O163" s="1" t="s">
        <v>193</v>
      </c>
    </row>
    <row r="164" spans="1:15" ht="41" customHeight="1" x14ac:dyDescent="0.2">
      <c r="A164" s="1" t="s">
        <v>9</v>
      </c>
      <c r="B164" s="1" t="s">
        <v>351</v>
      </c>
      <c r="C164" s="1" t="s">
        <v>8283</v>
      </c>
      <c r="D164" s="1" t="s">
        <v>110</v>
      </c>
      <c r="E164" s="1" t="str">
        <f>IFERROR(VLOOKUP(表1[[#This Row],[goods_id]],表4[],2,0),"无")</f>
        <v>休闲</v>
      </c>
      <c r="F164" s="8" t="str">
        <f>IFERROR(VLOOKUP(表1[[#This Row],[goods_id]],表3[],2,0),"老款")</f>
        <v>老款</v>
      </c>
      <c r="G164" s="13">
        <v>1</v>
      </c>
      <c r="H164" s="3">
        <v>469</v>
      </c>
      <c r="I164" s="3">
        <v>469</v>
      </c>
      <c r="J1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" s="13">
        <f>IF(表1[[#This Row],[sale_price]]&lt;表1[[#This Row],[origin_price]],1,0)</f>
        <v>0</v>
      </c>
      <c r="L164" s="1" t="s">
        <v>349</v>
      </c>
      <c r="M164" s="1" t="s">
        <v>350</v>
      </c>
      <c r="N164" s="1" t="s">
        <v>22</v>
      </c>
      <c r="O164" s="1" t="s">
        <v>193</v>
      </c>
    </row>
    <row r="165" spans="1:15" ht="41" customHeight="1" x14ac:dyDescent="0.2">
      <c r="A165" s="1" t="s">
        <v>9</v>
      </c>
      <c r="B165" s="1" t="s">
        <v>352</v>
      </c>
      <c r="C165" s="1" t="s">
        <v>8284</v>
      </c>
      <c r="D165" s="1" t="s">
        <v>24</v>
      </c>
      <c r="E165" s="1" t="str">
        <f>IFERROR(VLOOKUP(表1[[#This Row],[goods_id]],表4[],2,0),"无")</f>
        <v>休闲</v>
      </c>
      <c r="F165" s="8" t="str">
        <f>IFERROR(VLOOKUP(表1[[#This Row],[goods_id]],表3[],2,0),"老款")</f>
        <v>老款</v>
      </c>
      <c r="G165" s="13">
        <v>1</v>
      </c>
      <c r="H165" s="3">
        <v>399</v>
      </c>
      <c r="I165" s="3">
        <v>399</v>
      </c>
      <c r="J1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" s="13">
        <f>IF(表1[[#This Row],[sale_price]]&lt;表1[[#This Row],[origin_price]],1,0)</f>
        <v>0</v>
      </c>
      <c r="L165" s="1" t="s">
        <v>353</v>
      </c>
      <c r="M165" s="1" t="s">
        <v>264</v>
      </c>
      <c r="N165" s="1" t="s">
        <v>26</v>
      </c>
      <c r="O165" s="1" t="s">
        <v>193</v>
      </c>
    </row>
    <row r="166" spans="1:15" ht="41" customHeight="1" x14ac:dyDescent="0.2">
      <c r="A166" s="1" t="s">
        <v>9</v>
      </c>
      <c r="B166" s="1" t="s">
        <v>354</v>
      </c>
      <c r="C166" s="1" t="s">
        <v>8284</v>
      </c>
      <c r="D166" s="1" t="s">
        <v>24</v>
      </c>
      <c r="E166" s="1" t="str">
        <f>IFERROR(VLOOKUP(表1[[#This Row],[goods_id]],表4[],2,0),"无")</f>
        <v>休闲</v>
      </c>
      <c r="F166" s="8" t="str">
        <f>IFERROR(VLOOKUP(表1[[#This Row],[goods_id]],表3[],2,0),"老款")</f>
        <v>老款</v>
      </c>
      <c r="G166" s="13">
        <v>1</v>
      </c>
      <c r="H166" s="3">
        <v>399</v>
      </c>
      <c r="I166" s="3">
        <v>399</v>
      </c>
      <c r="J1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" s="13">
        <f>IF(表1[[#This Row],[sale_price]]&lt;表1[[#This Row],[origin_price]],1,0)</f>
        <v>0</v>
      </c>
      <c r="L166" s="1" t="s">
        <v>353</v>
      </c>
      <c r="M166" s="1" t="s">
        <v>264</v>
      </c>
      <c r="N166" s="1" t="s">
        <v>26</v>
      </c>
      <c r="O166" s="1" t="s">
        <v>193</v>
      </c>
    </row>
    <row r="167" spans="1:15" ht="41" customHeight="1" x14ac:dyDescent="0.2">
      <c r="A167" s="1" t="s">
        <v>9</v>
      </c>
      <c r="B167" s="1" t="s">
        <v>355</v>
      </c>
      <c r="C167" s="1" t="s">
        <v>8285</v>
      </c>
      <c r="D167" s="1" t="s">
        <v>28</v>
      </c>
      <c r="E167" s="1" t="str">
        <f>IFERROR(VLOOKUP(表1[[#This Row],[goods_id]],表4[],2,0),"无")</f>
        <v>逛街约会</v>
      </c>
      <c r="F167" s="8" t="str">
        <f>IFERROR(VLOOKUP(表1[[#This Row],[goods_id]],表3[],2,0),"老款")</f>
        <v>老款</v>
      </c>
      <c r="G167" s="13">
        <v>1</v>
      </c>
      <c r="H167" s="3">
        <v>799</v>
      </c>
      <c r="I167" s="3">
        <v>799</v>
      </c>
      <c r="J1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" s="13">
        <f>IF(表1[[#This Row],[sale_price]]&lt;表1[[#This Row],[origin_price]],1,0)</f>
        <v>0</v>
      </c>
      <c r="L167" s="1" t="s">
        <v>356</v>
      </c>
      <c r="M167" s="1" t="s">
        <v>357</v>
      </c>
      <c r="N167" s="1" t="s">
        <v>22</v>
      </c>
      <c r="O167" s="1" t="s">
        <v>193</v>
      </c>
    </row>
    <row r="168" spans="1:15" ht="41" customHeight="1" x14ac:dyDescent="0.2">
      <c r="A168" s="1" t="s">
        <v>9</v>
      </c>
      <c r="B168" s="1" t="s">
        <v>358</v>
      </c>
      <c r="C168" s="1" t="s">
        <v>8285</v>
      </c>
      <c r="D168" s="1" t="s">
        <v>28</v>
      </c>
      <c r="E168" s="1" t="str">
        <f>IFERROR(VLOOKUP(表1[[#This Row],[goods_id]],表4[],2,0),"无")</f>
        <v>逛街约会</v>
      </c>
      <c r="F168" s="8" t="str">
        <f>IFERROR(VLOOKUP(表1[[#This Row],[goods_id]],表3[],2,0),"老款")</f>
        <v>老款</v>
      </c>
      <c r="G168" s="13">
        <v>1</v>
      </c>
      <c r="H168" s="3">
        <v>799</v>
      </c>
      <c r="I168" s="3">
        <v>799</v>
      </c>
      <c r="J1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" s="13">
        <f>IF(表1[[#This Row],[sale_price]]&lt;表1[[#This Row],[origin_price]],1,0)</f>
        <v>0</v>
      </c>
      <c r="L168" s="1" t="s">
        <v>356</v>
      </c>
      <c r="M168" s="1" t="s">
        <v>357</v>
      </c>
      <c r="N168" s="1" t="s">
        <v>22</v>
      </c>
      <c r="O168" s="1" t="s">
        <v>193</v>
      </c>
    </row>
    <row r="169" spans="1:15" ht="41" customHeight="1" x14ac:dyDescent="0.2">
      <c r="A169" s="1" t="s">
        <v>9</v>
      </c>
      <c r="B169" s="1" t="s">
        <v>359</v>
      </c>
      <c r="C169" s="1" t="s">
        <v>8286</v>
      </c>
      <c r="D169" s="1" t="s">
        <v>24</v>
      </c>
      <c r="E169" s="1" t="str">
        <f>IFERROR(VLOOKUP(表1[[#This Row],[goods_id]],表4[],2,0),"无")</f>
        <v>工作</v>
      </c>
      <c r="F169" s="8" t="str">
        <f>IFERROR(VLOOKUP(表1[[#This Row],[goods_id]],表3[],2,0),"老款")</f>
        <v>老款</v>
      </c>
      <c r="G169" s="13">
        <v>1</v>
      </c>
      <c r="H169" s="3">
        <v>639</v>
      </c>
      <c r="I169" s="3">
        <v>639</v>
      </c>
      <c r="J1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" s="13">
        <f>IF(表1[[#This Row],[sale_price]]&lt;表1[[#This Row],[origin_price]],1,0)</f>
        <v>0</v>
      </c>
      <c r="L169" s="1" t="s">
        <v>360</v>
      </c>
      <c r="M169" s="1" t="s">
        <v>361</v>
      </c>
      <c r="N169" s="1" t="s">
        <v>22</v>
      </c>
      <c r="O169" s="1" t="s">
        <v>193</v>
      </c>
    </row>
    <row r="170" spans="1:15" ht="41" customHeight="1" x14ac:dyDescent="0.2">
      <c r="A170" s="1" t="s">
        <v>9</v>
      </c>
      <c r="B170" s="1" t="s">
        <v>362</v>
      </c>
      <c r="C170" s="1" t="s">
        <v>8286</v>
      </c>
      <c r="D170" s="1" t="s">
        <v>24</v>
      </c>
      <c r="E170" s="1" t="str">
        <f>IFERROR(VLOOKUP(表1[[#This Row],[goods_id]],表4[],2,0),"无")</f>
        <v>工作</v>
      </c>
      <c r="F170" s="8" t="str">
        <f>IFERROR(VLOOKUP(表1[[#This Row],[goods_id]],表3[],2,0),"老款")</f>
        <v>老款</v>
      </c>
      <c r="G170" s="13">
        <v>1</v>
      </c>
      <c r="H170" s="3">
        <v>639</v>
      </c>
      <c r="I170" s="3">
        <v>639</v>
      </c>
      <c r="J1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" s="13">
        <f>IF(表1[[#This Row],[sale_price]]&lt;表1[[#This Row],[origin_price]],1,0)</f>
        <v>0</v>
      </c>
      <c r="L170" s="1" t="s">
        <v>360</v>
      </c>
      <c r="M170" s="1" t="s">
        <v>361</v>
      </c>
      <c r="N170" s="1" t="s">
        <v>22</v>
      </c>
      <c r="O170" s="1" t="s">
        <v>193</v>
      </c>
    </row>
    <row r="171" spans="1:15" ht="41" customHeight="1" x14ac:dyDescent="0.2">
      <c r="A171" s="1" t="s">
        <v>9</v>
      </c>
      <c r="B171" s="1" t="s">
        <v>363</v>
      </c>
      <c r="C171" s="1" t="s">
        <v>8287</v>
      </c>
      <c r="D171" s="1" t="s">
        <v>164</v>
      </c>
      <c r="E171" s="1" t="str">
        <f>IFERROR(VLOOKUP(表1[[#This Row],[goods_id]],表4[],2,0),"无")</f>
        <v>休闲</v>
      </c>
      <c r="F171" s="8" t="str">
        <f>IFERROR(VLOOKUP(表1[[#This Row],[goods_id]],表3[],2,0),"老款")</f>
        <v>老款</v>
      </c>
      <c r="G171" s="13">
        <v>1</v>
      </c>
      <c r="H171" s="3">
        <v>799</v>
      </c>
      <c r="I171" s="3">
        <v>799</v>
      </c>
      <c r="J1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" s="13">
        <f>IF(表1[[#This Row],[sale_price]]&lt;表1[[#This Row],[origin_price]],1,0)</f>
        <v>0</v>
      </c>
      <c r="L171" s="1" t="s">
        <v>364</v>
      </c>
      <c r="M171" s="1" t="s">
        <v>273</v>
      </c>
      <c r="N171" s="1" t="s">
        <v>22</v>
      </c>
      <c r="O171" s="1" t="s">
        <v>193</v>
      </c>
    </row>
    <row r="172" spans="1:15" ht="41" customHeight="1" x14ac:dyDescent="0.2">
      <c r="A172" s="1" t="s">
        <v>9</v>
      </c>
      <c r="B172" s="1" t="s">
        <v>365</v>
      </c>
      <c r="C172" s="1" t="s">
        <v>8288</v>
      </c>
      <c r="D172" s="1" t="s">
        <v>366</v>
      </c>
      <c r="E172" s="1" t="str">
        <f>IFERROR(VLOOKUP(表1[[#This Row],[goods_id]],表4[],2,0),"无")</f>
        <v>逛街约会</v>
      </c>
      <c r="F172" s="8" t="str">
        <f>IFERROR(VLOOKUP(表1[[#This Row],[goods_id]],表3[],2,0),"老款")</f>
        <v>老款</v>
      </c>
      <c r="G172" s="13">
        <v>1</v>
      </c>
      <c r="H172" s="5">
        <v>1290</v>
      </c>
      <c r="I172" s="3">
        <v>1290</v>
      </c>
      <c r="J1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2" s="13">
        <f>IF(表1[[#This Row],[sale_price]]&lt;表1[[#This Row],[origin_price]],1,0)</f>
        <v>0</v>
      </c>
      <c r="L172" s="1" t="s">
        <v>367</v>
      </c>
      <c r="M172" s="1" t="s">
        <v>264</v>
      </c>
      <c r="N172" s="1" t="s">
        <v>22</v>
      </c>
      <c r="O172" s="1" t="s">
        <v>49</v>
      </c>
    </row>
    <row r="173" spans="1:15" ht="41" customHeight="1" x14ac:dyDescent="0.2">
      <c r="A173" s="1" t="s">
        <v>9</v>
      </c>
      <c r="B173" s="1" t="s">
        <v>368</v>
      </c>
      <c r="C173" s="1" t="s">
        <v>8289</v>
      </c>
      <c r="D173" s="1" t="s">
        <v>24</v>
      </c>
      <c r="E173" s="1" t="str">
        <f>IFERROR(VLOOKUP(表1[[#This Row],[goods_id]],表4[],2,0),"无")</f>
        <v>逛街约会</v>
      </c>
      <c r="F173" s="8" t="str">
        <f>IFERROR(VLOOKUP(表1[[#This Row],[goods_id]],表3[],2,0),"老款")</f>
        <v>老款</v>
      </c>
      <c r="G173" s="13">
        <v>1</v>
      </c>
      <c r="H173" s="3">
        <v>699</v>
      </c>
      <c r="I173" s="3">
        <v>699</v>
      </c>
      <c r="J1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" s="13">
        <f>IF(表1[[#This Row],[sale_price]]&lt;表1[[#This Row],[origin_price]],1,0)</f>
        <v>0</v>
      </c>
      <c r="L173" s="1" t="s">
        <v>105</v>
      </c>
      <c r="M173" s="4" t="s">
        <v>7114</v>
      </c>
      <c r="N173" s="1" t="s">
        <v>26</v>
      </c>
      <c r="O173" s="1" t="s">
        <v>49</v>
      </c>
    </row>
    <row r="174" spans="1:15" ht="41" customHeight="1" x14ac:dyDescent="0.2">
      <c r="A174" s="1" t="s">
        <v>9</v>
      </c>
      <c r="B174" s="1" t="s">
        <v>369</v>
      </c>
      <c r="C174" s="1" t="s">
        <v>8290</v>
      </c>
      <c r="D174" s="1" t="s">
        <v>28</v>
      </c>
      <c r="E174" s="1" t="str">
        <f>IFERROR(VLOOKUP(表1[[#This Row],[goods_id]],表4[],2,0),"无")</f>
        <v>逛街约会</v>
      </c>
      <c r="F174" s="8" t="str">
        <f>IFERROR(VLOOKUP(表1[[#This Row],[goods_id]],表3[],2,0),"老款")</f>
        <v>老款</v>
      </c>
      <c r="G174" s="13">
        <v>1</v>
      </c>
      <c r="H174" s="3">
        <v>799</v>
      </c>
      <c r="I174" s="3">
        <v>799</v>
      </c>
      <c r="J1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" s="13">
        <f>IF(表1[[#This Row],[sale_price]]&lt;表1[[#This Row],[origin_price]],1,0)</f>
        <v>0</v>
      </c>
      <c r="L174" s="1" t="s">
        <v>370</v>
      </c>
      <c r="M174" s="1" t="s">
        <v>188</v>
      </c>
      <c r="N174" s="1" t="s">
        <v>22</v>
      </c>
      <c r="O174" s="1" t="s">
        <v>49</v>
      </c>
    </row>
    <row r="175" spans="1:15" ht="41" customHeight="1" x14ac:dyDescent="0.2">
      <c r="A175" s="1" t="s">
        <v>9</v>
      </c>
      <c r="B175" s="1" t="s">
        <v>371</v>
      </c>
      <c r="C175" s="1" t="s">
        <v>8291</v>
      </c>
      <c r="D175" s="1" t="s">
        <v>24</v>
      </c>
      <c r="E175" s="1" t="str">
        <f>IFERROR(VLOOKUP(表1[[#This Row],[goods_id]],表4[],2,0),"无")</f>
        <v>工作</v>
      </c>
      <c r="F175" s="8" t="str">
        <f>IFERROR(VLOOKUP(表1[[#This Row],[goods_id]],表3[],2,0),"老款")</f>
        <v>老款</v>
      </c>
      <c r="G175" s="13">
        <v>1</v>
      </c>
      <c r="H175" s="3">
        <v>799</v>
      </c>
      <c r="I175" s="3">
        <v>799</v>
      </c>
      <c r="J1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" s="13">
        <f>IF(表1[[#This Row],[sale_price]]&lt;表1[[#This Row],[origin_price]],1,0)</f>
        <v>0</v>
      </c>
      <c r="L175" s="1" t="s">
        <v>372</v>
      </c>
      <c r="M175" s="4" t="s">
        <v>7115</v>
      </c>
      <c r="N175" s="1" t="s">
        <v>26</v>
      </c>
      <c r="O175" s="1" t="s">
        <v>193</v>
      </c>
    </row>
    <row r="176" spans="1:15" ht="41" customHeight="1" x14ac:dyDescent="0.2">
      <c r="A176" s="1" t="s">
        <v>9</v>
      </c>
      <c r="B176" s="1" t="s">
        <v>373</v>
      </c>
      <c r="C176" s="1" t="s">
        <v>8291</v>
      </c>
      <c r="D176" s="1" t="s">
        <v>24</v>
      </c>
      <c r="E176" s="1" t="str">
        <f>IFERROR(VLOOKUP(表1[[#This Row],[goods_id]],表4[],2,0),"无")</f>
        <v>工作</v>
      </c>
      <c r="F176" s="8" t="str">
        <f>IFERROR(VLOOKUP(表1[[#This Row],[goods_id]],表3[],2,0),"老款")</f>
        <v>老款</v>
      </c>
      <c r="G176" s="13">
        <v>1</v>
      </c>
      <c r="H176" s="3">
        <v>799</v>
      </c>
      <c r="I176" s="3">
        <v>799</v>
      </c>
      <c r="J1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" s="13">
        <f>IF(表1[[#This Row],[sale_price]]&lt;表1[[#This Row],[origin_price]],1,0)</f>
        <v>0</v>
      </c>
      <c r="L176" s="1" t="s">
        <v>372</v>
      </c>
      <c r="M176" s="4" t="s">
        <v>7115</v>
      </c>
      <c r="N176" s="1" t="s">
        <v>26</v>
      </c>
      <c r="O176" s="1" t="s">
        <v>193</v>
      </c>
    </row>
    <row r="177" spans="1:15" ht="41" customHeight="1" x14ac:dyDescent="0.2">
      <c r="A177" s="1" t="s">
        <v>9</v>
      </c>
      <c r="B177" s="1" t="s">
        <v>374</v>
      </c>
      <c r="C177" s="1" t="s">
        <v>8292</v>
      </c>
      <c r="D177" s="1" t="s">
        <v>24</v>
      </c>
      <c r="E177" s="1" t="str">
        <f>IFERROR(VLOOKUP(表1[[#This Row],[goods_id]],表4[],2,0),"无")</f>
        <v>休闲</v>
      </c>
      <c r="F177" s="8" t="str">
        <f>IFERROR(VLOOKUP(表1[[#This Row],[goods_id]],表3[],2,0),"老款")</f>
        <v>老款</v>
      </c>
      <c r="G177" s="13">
        <v>1</v>
      </c>
      <c r="H177" s="3">
        <v>599</v>
      </c>
      <c r="I177" s="3">
        <v>599</v>
      </c>
      <c r="J1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" s="13">
        <f>IF(表1[[#This Row],[sale_price]]&lt;表1[[#This Row],[origin_price]],1,0)</f>
        <v>0</v>
      </c>
      <c r="L177" s="1" t="s">
        <v>375</v>
      </c>
      <c r="M177" s="1" t="s">
        <v>264</v>
      </c>
      <c r="N177" s="1" t="s">
        <v>12</v>
      </c>
      <c r="O177" s="1" t="s">
        <v>193</v>
      </c>
    </row>
    <row r="178" spans="1:15" ht="41" customHeight="1" x14ac:dyDescent="0.2">
      <c r="A178" s="1" t="s">
        <v>9</v>
      </c>
      <c r="B178" s="1" t="s">
        <v>376</v>
      </c>
      <c r="C178" s="1" t="s">
        <v>8292</v>
      </c>
      <c r="D178" s="1" t="s">
        <v>24</v>
      </c>
      <c r="E178" s="1" t="str">
        <f>IFERROR(VLOOKUP(表1[[#This Row],[goods_id]],表4[],2,0),"无")</f>
        <v>休闲</v>
      </c>
      <c r="F178" s="8" t="str">
        <f>IFERROR(VLOOKUP(表1[[#This Row],[goods_id]],表3[],2,0),"老款")</f>
        <v>老款</v>
      </c>
      <c r="G178" s="13">
        <v>1</v>
      </c>
      <c r="H178" s="3">
        <v>599</v>
      </c>
      <c r="I178" s="3">
        <v>599</v>
      </c>
      <c r="J1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" s="13">
        <f>IF(表1[[#This Row],[sale_price]]&lt;表1[[#This Row],[origin_price]],1,0)</f>
        <v>0</v>
      </c>
      <c r="L178" s="1" t="s">
        <v>375</v>
      </c>
      <c r="M178" s="1" t="s">
        <v>264</v>
      </c>
      <c r="N178" s="1" t="s">
        <v>12</v>
      </c>
      <c r="O178" s="1" t="s">
        <v>193</v>
      </c>
    </row>
    <row r="179" spans="1:15" ht="41" customHeight="1" x14ac:dyDescent="0.2">
      <c r="A179" s="1" t="s">
        <v>9</v>
      </c>
      <c r="B179" s="1" t="s">
        <v>377</v>
      </c>
      <c r="C179" s="1" t="s">
        <v>8293</v>
      </c>
      <c r="D179" s="1" t="s">
        <v>28</v>
      </c>
      <c r="E179" s="1" t="str">
        <f>IFERROR(VLOOKUP(表1[[#This Row],[goods_id]],表4[],2,0),"无")</f>
        <v>工作</v>
      </c>
      <c r="F179" s="8" t="str">
        <f>IFERROR(VLOOKUP(表1[[#This Row],[goods_id]],表3[],2,0),"老款")</f>
        <v>老款</v>
      </c>
      <c r="G179" s="13">
        <v>1</v>
      </c>
      <c r="H179" s="3">
        <v>999</v>
      </c>
      <c r="I179" s="3">
        <v>999</v>
      </c>
      <c r="J1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9" s="13">
        <f>IF(表1[[#This Row],[sale_price]]&lt;表1[[#This Row],[origin_price]],1,0)</f>
        <v>0</v>
      </c>
      <c r="L179" s="1" t="s">
        <v>378</v>
      </c>
      <c r="M179" s="1" t="s">
        <v>214</v>
      </c>
      <c r="N179" s="1" t="s">
        <v>22</v>
      </c>
      <c r="O179" s="1" t="s">
        <v>193</v>
      </c>
    </row>
    <row r="180" spans="1:15" ht="41" customHeight="1" x14ac:dyDescent="0.2">
      <c r="A180" s="1" t="s">
        <v>9</v>
      </c>
      <c r="B180" s="1" t="s">
        <v>379</v>
      </c>
      <c r="C180" s="1" t="s">
        <v>8293</v>
      </c>
      <c r="D180" s="1" t="s">
        <v>28</v>
      </c>
      <c r="E180" s="1" t="str">
        <f>IFERROR(VLOOKUP(表1[[#This Row],[goods_id]],表4[],2,0),"无")</f>
        <v>工作</v>
      </c>
      <c r="F180" s="8" t="str">
        <f>IFERROR(VLOOKUP(表1[[#This Row],[goods_id]],表3[],2,0),"老款")</f>
        <v>老款</v>
      </c>
      <c r="G180" s="13">
        <v>1</v>
      </c>
      <c r="H180" s="3">
        <v>999</v>
      </c>
      <c r="I180" s="3">
        <v>999</v>
      </c>
      <c r="J1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0" s="13">
        <f>IF(表1[[#This Row],[sale_price]]&lt;表1[[#This Row],[origin_price]],1,0)</f>
        <v>0</v>
      </c>
      <c r="L180" s="1" t="s">
        <v>378</v>
      </c>
      <c r="M180" s="1" t="s">
        <v>214</v>
      </c>
      <c r="N180" s="1" t="s">
        <v>22</v>
      </c>
      <c r="O180" s="1" t="s">
        <v>193</v>
      </c>
    </row>
    <row r="181" spans="1:15" ht="41" customHeight="1" x14ac:dyDescent="0.2">
      <c r="A181" s="1" t="s">
        <v>9</v>
      </c>
      <c r="B181" s="1" t="s">
        <v>380</v>
      </c>
      <c r="C181" s="1" t="s">
        <v>8294</v>
      </c>
      <c r="D181" s="1" t="s">
        <v>24</v>
      </c>
      <c r="E181" s="1" t="str">
        <f>IFERROR(VLOOKUP(表1[[#This Row],[goods_id]],表4[],2,0),"无")</f>
        <v>逛街约会</v>
      </c>
      <c r="F181" s="8" t="str">
        <f>IFERROR(VLOOKUP(表1[[#This Row],[goods_id]],表3[],2,0),"老款")</f>
        <v>老款</v>
      </c>
      <c r="G181" s="13">
        <v>1</v>
      </c>
      <c r="H181" s="3">
        <v>699</v>
      </c>
      <c r="I181" s="3">
        <v>699</v>
      </c>
      <c r="J1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" s="13">
        <f>IF(表1[[#This Row],[sale_price]]&lt;表1[[#This Row],[origin_price]],1,0)</f>
        <v>0</v>
      </c>
      <c r="L181" s="1" t="s">
        <v>381</v>
      </c>
      <c r="M181" s="1" t="s">
        <v>105</v>
      </c>
      <c r="N181" s="1" t="s">
        <v>26</v>
      </c>
      <c r="O181" s="1" t="s">
        <v>206</v>
      </c>
    </row>
    <row r="182" spans="1:15" ht="41" customHeight="1" x14ac:dyDescent="0.2">
      <c r="A182" s="1" t="s">
        <v>9</v>
      </c>
      <c r="B182" s="1" t="s">
        <v>382</v>
      </c>
      <c r="C182" s="1" t="s">
        <v>8295</v>
      </c>
      <c r="D182" s="1" t="s">
        <v>227</v>
      </c>
      <c r="E182" s="1" t="str">
        <f>IFERROR(VLOOKUP(表1[[#This Row],[goods_id]],表4[],2,0),"无")</f>
        <v>工作</v>
      </c>
      <c r="F182" s="8" t="str">
        <f>IFERROR(VLOOKUP(表1[[#This Row],[goods_id]],表3[],2,0),"老款")</f>
        <v>老款</v>
      </c>
      <c r="G182" s="13">
        <v>1</v>
      </c>
      <c r="H182" s="3">
        <v>999</v>
      </c>
      <c r="I182" s="3">
        <v>999</v>
      </c>
      <c r="J1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2" s="13">
        <f>IF(表1[[#This Row],[sale_price]]&lt;表1[[#This Row],[origin_price]],1,0)</f>
        <v>0</v>
      </c>
      <c r="L182" s="1" t="s">
        <v>383</v>
      </c>
      <c r="M182" s="1" t="s">
        <v>264</v>
      </c>
      <c r="N182" s="1" t="s">
        <v>22</v>
      </c>
      <c r="O182" s="1" t="s">
        <v>193</v>
      </c>
    </row>
    <row r="183" spans="1:15" ht="41" customHeight="1" x14ac:dyDescent="0.2">
      <c r="A183" s="1" t="s">
        <v>9</v>
      </c>
      <c r="B183" s="1" t="s">
        <v>384</v>
      </c>
      <c r="C183" s="1" t="s">
        <v>8296</v>
      </c>
      <c r="D183" s="1" t="s">
        <v>14</v>
      </c>
      <c r="E183" s="1" t="str">
        <f>IFERROR(VLOOKUP(表1[[#This Row],[goods_id]],表4[],2,0),"无")</f>
        <v>工作</v>
      </c>
      <c r="F183" s="8" t="str">
        <f>IFERROR(VLOOKUP(表1[[#This Row],[goods_id]],表3[],2,0),"老款")</f>
        <v>老款</v>
      </c>
      <c r="G183" s="13">
        <v>1</v>
      </c>
      <c r="H183" s="3">
        <v>999</v>
      </c>
      <c r="I183" s="3">
        <v>999</v>
      </c>
      <c r="J1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3" s="13">
        <f>IF(表1[[#This Row],[sale_price]]&lt;表1[[#This Row],[origin_price]],1,0)</f>
        <v>0</v>
      </c>
      <c r="L183" s="1" t="s">
        <v>385</v>
      </c>
      <c r="M183" s="1" t="s">
        <v>4598</v>
      </c>
      <c r="N183" s="1" t="s">
        <v>26</v>
      </c>
      <c r="O183" s="1" t="s">
        <v>193</v>
      </c>
    </row>
    <row r="184" spans="1:15" ht="41" customHeight="1" x14ac:dyDescent="0.2">
      <c r="A184" s="1" t="s">
        <v>9</v>
      </c>
      <c r="B184" s="1" t="s">
        <v>386</v>
      </c>
      <c r="C184" s="1" t="s">
        <v>8297</v>
      </c>
      <c r="D184" s="1" t="s">
        <v>184</v>
      </c>
      <c r="E184" s="1" t="str">
        <f>IFERROR(VLOOKUP(表1[[#This Row],[goods_id]],表4[],2,0),"无")</f>
        <v>休闲</v>
      </c>
      <c r="F184" s="8" t="str">
        <f>IFERROR(VLOOKUP(表1[[#This Row],[goods_id]],表3[],2,0),"老款")</f>
        <v>老款</v>
      </c>
      <c r="G184" s="13">
        <v>1</v>
      </c>
      <c r="H184" s="3">
        <v>739</v>
      </c>
      <c r="I184" s="3">
        <v>739</v>
      </c>
      <c r="J1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3">
        <f>IF(表1[[#This Row],[sale_price]]&lt;表1[[#This Row],[origin_price]],1,0)</f>
        <v>0</v>
      </c>
      <c r="L184" s="1" t="s">
        <v>187</v>
      </c>
      <c r="M184" s="1" t="s">
        <v>188</v>
      </c>
      <c r="N184" s="1" t="s">
        <v>26</v>
      </c>
      <c r="O184" s="1" t="s">
        <v>193</v>
      </c>
    </row>
    <row r="185" spans="1:15" ht="41" customHeight="1" x14ac:dyDescent="0.2">
      <c r="A185" s="1" t="s">
        <v>9</v>
      </c>
      <c r="B185" s="1" t="s">
        <v>387</v>
      </c>
      <c r="C185" s="1" t="s">
        <v>8298</v>
      </c>
      <c r="D185" s="1" t="s">
        <v>388</v>
      </c>
      <c r="E185" s="1" t="str">
        <f>IFERROR(VLOOKUP(表1[[#This Row],[goods_id]],表4[],2,0),"无")</f>
        <v>工作</v>
      </c>
      <c r="F185" s="8" t="str">
        <f>IFERROR(VLOOKUP(表1[[#This Row],[goods_id]],表3[],2,0),"老款")</f>
        <v>老款</v>
      </c>
      <c r="G185" s="13">
        <v>1</v>
      </c>
      <c r="H185" s="3">
        <v>799</v>
      </c>
      <c r="I185" s="3">
        <v>799</v>
      </c>
      <c r="J1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" s="13">
        <f>IF(表1[[#This Row],[sale_price]]&lt;表1[[#This Row],[origin_price]],1,0)</f>
        <v>0</v>
      </c>
      <c r="L185" s="1" t="s">
        <v>389</v>
      </c>
      <c r="M185" s="1" t="s">
        <v>390</v>
      </c>
      <c r="N185" s="1" t="s">
        <v>22</v>
      </c>
      <c r="O185" s="1" t="s">
        <v>206</v>
      </c>
    </row>
    <row r="186" spans="1:15" ht="41" customHeight="1" x14ac:dyDescent="0.2">
      <c r="A186" s="1" t="s">
        <v>9</v>
      </c>
      <c r="B186" s="1" t="s">
        <v>391</v>
      </c>
      <c r="C186" s="1" t="s">
        <v>8299</v>
      </c>
      <c r="D186" s="1" t="s">
        <v>38</v>
      </c>
      <c r="E186" s="1" t="str">
        <f>IFERROR(VLOOKUP(表1[[#This Row],[goods_id]],表4[],2,0),"无")</f>
        <v>逛街约会</v>
      </c>
      <c r="F186" s="8" t="str">
        <f>IFERROR(VLOOKUP(表1[[#This Row],[goods_id]],表3[],2,0),"老款")</f>
        <v>老款</v>
      </c>
      <c r="G186" s="13">
        <v>1</v>
      </c>
      <c r="H186" s="3">
        <v>799</v>
      </c>
      <c r="I186" s="3">
        <v>799</v>
      </c>
      <c r="J1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" s="13">
        <f>IF(表1[[#This Row],[sale_price]]&lt;表1[[#This Row],[origin_price]],1,0)</f>
        <v>0</v>
      </c>
      <c r="L186" s="1" t="s">
        <v>392</v>
      </c>
      <c r="M186" s="1" t="s">
        <v>7116</v>
      </c>
      <c r="N186" s="1" t="s">
        <v>22</v>
      </c>
      <c r="O186" s="1" t="s">
        <v>193</v>
      </c>
    </row>
    <row r="187" spans="1:15" ht="41" customHeight="1" x14ac:dyDescent="0.2">
      <c r="A187" s="1" t="s">
        <v>9</v>
      </c>
      <c r="B187" s="1" t="s">
        <v>393</v>
      </c>
      <c r="C187" s="1" t="s">
        <v>8298</v>
      </c>
      <c r="D187" s="1" t="s">
        <v>388</v>
      </c>
      <c r="E187" s="1" t="str">
        <f>IFERROR(VLOOKUP(表1[[#This Row],[goods_id]],表4[],2,0),"无")</f>
        <v>工作</v>
      </c>
      <c r="F187" s="8" t="str">
        <f>IFERROR(VLOOKUP(表1[[#This Row],[goods_id]],表3[],2,0),"老款")</f>
        <v>老款</v>
      </c>
      <c r="G187" s="13">
        <v>1</v>
      </c>
      <c r="H187" s="3">
        <v>799</v>
      </c>
      <c r="I187" s="3">
        <v>799</v>
      </c>
      <c r="J1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7" s="13">
        <f>IF(表1[[#This Row],[sale_price]]&lt;表1[[#This Row],[origin_price]],1,0)</f>
        <v>0</v>
      </c>
      <c r="L187" s="1" t="s">
        <v>389</v>
      </c>
      <c r="M187" s="1" t="s">
        <v>390</v>
      </c>
      <c r="N187" s="1" t="s">
        <v>22</v>
      </c>
      <c r="O187" s="1" t="s">
        <v>206</v>
      </c>
    </row>
    <row r="188" spans="1:15" ht="41" customHeight="1" x14ac:dyDescent="0.2">
      <c r="A188" s="1" t="s">
        <v>9</v>
      </c>
      <c r="B188" s="1" t="s">
        <v>394</v>
      </c>
      <c r="C188" s="1" t="s">
        <v>8263</v>
      </c>
      <c r="D188" s="1" t="s">
        <v>24</v>
      </c>
      <c r="E188" s="1" t="str">
        <f>IFERROR(VLOOKUP(表1[[#This Row],[goods_id]],表4[],2,0),"无")</f>
        <v>度假</v>
      </c>
      <c r="F188" s="8" t="str">
        <f>IFERROR(VLOOKUP(表1[[#This Row],[goods_id]],表3[],2,0),"老款")</f>
        <v>老款</v>
      </c>
      <c r="G188" s="13">
        <v>1</v>
      </c>
      <c r="H188" s="5">
        <v>1190</v>
      </c>
      <c r="I188" s="3">
        <v>1190</v>
      </c>
      <c r="J1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" s="13">
        <f>IF(表1[[#This Row],[sale_price]]&lt;表1[[#This Row],[origin_price]],1,0)</f>
        <v>0</v>
      </c>
      <c r="L188" s="1" t="s">
        <v>395</v>
      </c>
      <c r="M188" s="1" t="s">
        <v>396</v>
      </c>
      <c r="N188" s="1" t="s">
        <v>22</v>
      </c>
      <c r="O188" s="1" t="s">
        <v>49</v>
      </c>
    </row>
    <row r="189" spans="1:15" ht="41" customHeight="1" x14ac:dyDescent="0.2">
      <c r="A189" s="1" t="s">
        <v>9</v>
      </c>
      <c r="B189" s="1" t="s">
        <v>397</v>
      </c>
      <c r="C189" s="1" t="s">
        <v>8300</v>
      </c>
      <c r="D189" s="1" t="s">
        <v>24</v>
      </c>
      <c r="E189" s="1" t="str">
        <f>IFERROR(VLOOKUP(表1[[#This Row],[goods_id]],表4[],2,0),"无")</f>
        <v>逛街约会</v>
      </c>
      <c r="F189" s="8" t="str">
        <f>IFERROR(VLOOKUP(表1[[#This Row],[goods_id]],表3[],2,0),"老款")</f>
        <v>老款</v>
      </c>
      <c r="G189" s="13">
        <v>1</v>
      </c>
      <c r="H189" s="5">
        <v>1690</v>
      </c>
      <c r="I189" s="3">
        <v>1690</v>
      </c>
      <c r="J1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9" s="13">
        <f>IF(表1[[#This Row],[sale_price]]&lt;表1[[#This Row],[origin_price]],1,0)</f>
        <v>0</v>
      </c>
      <c r="L189" s="1" t="s">
        <v>398</v>
      </c>
      <c r="M189" s="1" t="s">
        <v>105</v>
      </c>
      <c r="N189" s="1" t="s">
        <v>22</v>
      </c>
      <c r="O189" s="1" t="s">
        <v>206</v>
      </c>
    </row>
    <row r="190" spans="1:15" ht="41" customHeight="1" x14ac:dyDescent="0.2">
      <c r="A190" s="1" t="s">
        <v>9</v>
      </c>
      <c r="B190" s="1" t="s">
        <v>399</v>
      </c>
      <c r="C190" s="1" t="s">
        <v>8300</v>
      </c>
      <c r="D190" s="1" t="s">
        <v>24</v>
      </c>
      <c r="E190" s="1" t="str">
        <f>IFERROR(VLOOKUP(表1[[#This Row],[goods_id]],表4[],2,0),"无")</f>
        <v>逛街约会</v>
      </c>
      <c r="F190" s="8" t="str">
        <f>IFERROR(VLOOKUP(表1[[#This Row],[goods_id]],表3[],2,0),"老款")</f>
        <v>老款</v>
      </c>
      <c r="G190" s="13">
        <v>1</v>
      </c>
      <c r="H190" s="5">
        <v>1690</v>
      </c>
      <c r="I190" s="3">
        <v>1690</v>
      </c>
      <c r="J1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0" s="13">
        <f>IF(表1[[#This Row],[sale_price]]&lt;表1[[#This Row],[origin_price]],1,0)</f>
        <v>0</v>
      </c>
      <c r="L190" s="1" t="s">
        <v>398</v>
      </c>
      <c r="M190" s="1" t="s">
        <v>105</v>
      </c>
      <c r="N190" s="1" t="s">
        <v>22</v>
      </c>
      <c r="O190" s="1" t="s">
        <v>206</v>
      </c>
    </row>
    <row r="191" spans="1:15" ht="41" customHeight="1" x14ac:dyDescent="0.2">
      <c r="A191" s="1" t="s">
        <v>9</v>
      </c>
      <c r="B191" s="1" t="s">
        <v>400</v>
      </c>
      <c r="C191" s="1" t="s">
        <v>8299</v>
      </c>
      <c r="D191" s="1" t="s">
        <v>38</v>
      </c>
      <c r="E191" s="1" t="str">
        <f>IFERROR(VLOOKUP(表1[[#This Row],[goods_id]],表4[],2,0),"无")</f>
        <v>逛街约会</v>
      </c>
      <c r="F191" s="8" t="str">
        <f>IFERROR(VLOOKUP(表1[[#This Row],[goods_id]],表3[],2,0),"老款")</f>
        <v>老款</v>
      </c>
      <c r="G191" s="13">
        <v>1</v>
      </c>
      <c r="H191" s="3">
        <v>799</v>
      </c>
      <c r="I191" s="3">
        <v>799</v>
      </c>
      <c r="J1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" s="13">
        <f>IF(表1[[#This Row],[sale_price]]&lt;表1[[#This Row],[origin_price]],1,0)</f>
        <v>0</v>
      </c>
      <c r="L191" s="1" t="s">
        <v>392</v>
      </c>
      <c r="M191" s="4" t="s">
        <v>7117</v>
      </c>
      <c r="N191" s="1" t="s">
        <v>22</v>
      </c>
      <c r="O191" s="1" t="s">
        <v>193</v>
      </c>
    </row>
    <row r="192" spans="1:15" ht="41" customHeight="1" x14ac:dyDescent="0.2">
      <c r="A192" s="1" t="s">
        <v>9</v>
      </c>
      <c r="B192" s="1" t="s">
        <v>401</v>
      </c>
      <c r="C192" s="1" t="s">
        <v>8270</v>
      </c>
      <c r="D192" s="1" t="s">
        <v>28</v>
      </c>
      <c r="E192" s="1" t="str">
        <f>IFERROR(VLOOKUP(表1[[#This Row],[goods_id]],表4[],2,0),"无")</f>
        <v>休闲</v>
      </c>
      <c r="F192" s="8" t="str">
        <f>IFERROR(VLOOKUP(表1[[#This Row],[goods_id]],表3[],2,0),"老款")</f>
        <v>老款</v>
      </c>
      <c r="G192" s="13">
        <v>1</v>
      </c>
      <c r="H192" s="3">
        <v>899</v>
      </c>
      <c r="I192" s="3">
        <v>899</v>
      </c>
      <c r="J1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" s="13">
        <f>IF(表1[[#This Row],[sale_price]]&lt;表1[[#This Row],[origin_price]],1,0)</f>
        <v>0</v>
      </c>
      <c r="L192" s="1" t="s">
        <v>402</v>
      </c>
      <c r="M192" s="1" t="s">
        <v>403</v>
      </c>
      <c r="N192" s="1" t="s">
        <v>12</v>
      </c>
      <c r="O192" s="1" t="s">
        <v>193</v>
      </c>
    </row>
    <row r="193" spans="1:15" ht="41" customHeight="1" x14ac:dyDescent="0.2">
      <c r="A193" s="1" t="s">
        <v>9</v>
      </c>
      <c r="B193" s="1" t="s">
        <v>404</v>
      </c>
      <c r="C193" s="1" t="s">
        <v>8270</v>
      </c>
      <c r="D193" s="1" t="s">
        <v>28</v>
      </c>
      <c r="E193" s="1" t="str">
        <f>IFERROR(VLOOKUP(表1[[#This Row],[goods_id]],表4[],2,0),"无")</f>
        <v>休闲</v>
      </c>
      <c r="F193" s="8" t="str">
        <f>IFERROR(VLOOKUP(表1[[#This Row],[goods_id]],表3[],2,0),"老款")</f>
        <v>老款</v>
      </c>
      <c r="G193" s="13">
        <v>1</v>
      </c>
      <c r="H193" s="3">
        <v>899</v>
      </c>
      <c r="I193" s="3">
        <v>899</v>
      </c>
      <c r="J1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" s="13">
        <f>IF(表1[[#This Row],[sale_price]]&lt;表1[[#This Row],[origin_price]],1,0)</f>
        <v>0</v>
      </c>
      <c r="L193" s="1" t="s">
        <v>402</v>
      </c>
      <c r="M193" s="1" t="s">
        <v>403</v>
      </c>
      <c r="N193" s="1" t="s">
        <v>12</v>
      </c>
      <c r="O193" s="1" t="s">
        <v>193</v>
      </c>
    </row>
    <row r="194" spans="1:15" ht="41" customHeight="1" x14ac:dyDescent="0.2">
      <c r="A194" s="1" t="s">
        <v>9</v>
      </c>
      <c r="B194" s="1" t="s">
        <v>405</v>
      </c>
      <c r="C194" s="1" t="s">
        <v>8263</v>
      </c>
      <c r="D194" s="1" t="s">
        <v>24</v>
      </c>
      <c r="E194" s="1" t="str">
        <f>IFERROR(VLOOKUP(表1[[#This Row],[goods_id]],表4[],2,0),"无")</f>
        <v>度假</v>
      </c>
      <c r="F194" s="8" t="str">
        <f>IFERROR(VLOOKUP(表1[[#This Row],[goods_id]],表3[],2,0),"老款")</f>
        <v>老款</v>
      </c>
      <c r="G194" s="13">
        <v>1</v>
      </c>
      <c r="H194" s="3">
        <v>799</v>
      </c>
      <c r="I194" s="3">
        <v>799</v>
      </c>
      <c r="J1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" s="13">
        <f>IF(表1[[#This Row],[sale_price]]&lt;表1[[#This Row],[origin_price]],1,0)</f>
        <v>0</v>
      </c>
      <c r="L194" s="1" t="s">
        <v>406</v>
      </c>
      <c r="M194" s="1" t="s">
        <v>36</v>
      </c>
      <c r="N194" s="1" t="s">
        <v>22</v>
      </c>
      <c r="O194" s="1" t="s">
        <v>206</v>
      </c>
    </row>
    <row r="195" spans="1:15" ht="41" customHeight="1" x14ac:dyDescent="0.2">
      <c r="A195" s="1" t="s">
        <v>9</v>
      </c>
      <c r="B195" s="1" t="s">
        <v>407</v>
      </c>
      <c r="C195" s="1" t="s">
        <v>8263</v>
      </c>
      <c r="D195" s="1" t="s">
        <v>24</v>
      </c>
      <c r="E195" s="1" t="str">
        <f>IFERROR(VLOOKUP(表1[[#This Row],[goods_id]],表4[],2,0),"无")</f>
        <v>度假</v>
      </c>
      <c r="F195" s="8" t="str">
        <f>IFERROR(VLOOKUP(表1[[#This Row],[goods_id]],表3[],2,0),"老款")</f>
        <v>老款</v>
      </c>
      <c r="G195" s="13">
        <v>1</v>
      </c>
      <c r="H195" s="3">
        <v>799</v>
      </c>
      <c r="I195" s="3">
        <v>799</v>
      </c>
      <c r="J1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" s="13">
        <f>IF(表1[[#This Row],[sale_price]]&lt;表1[[#This Row],[origin_price]],1,0)</f>
        <v>0</v>
      </c>
      <c r="L195" s="1" t="s">
        <v>406</v>
      </c>
      <c r="M195" s="1" t="s">
        <v>36</v>
      </c>
      <c r="N195" s="1" t="s">
        <v>22</v>
      </c>
      <c r="O195" s="1" t="s">
        <v>206</v>
      </c>
    </row>
    <row r="196" spans="1:15" ht="41" customHeight="1" x14ac:dyDescent="0.2">
      <c r="A196" s="1" t="s">
        <v>9</v>
      </c>
      <c r="B196" s="1" t="s">
        <v>408</v>
      </c>
      <c r="C196" s="1" t="s">
        <v>8301</v>
      </c>
      <c r="D196" s="1" t="s">
        <v>184</v>
      </c>
      <c r="E196" s="1" t="str">
        <f>IFERROR(VLOOKUP(表1[[#This Row],[goods_id]],表4[],2,0),"无")</f>
        <v>工作</v>
      </c>
      <c r="F196" s="8" t="str">
        <f>IFERROR(VLOOKUP(表1[[#This Row],[goods_id]],表3[],2,0),"老款")</f>
        <v>老款</v>
      </c>
      <c r="G196" s="13">
        <v>1</v>
      </c>
      <c r="H196" s="5">
        <v>1090</v>
      </c>
      <c r="I196" s="3">
        <v>1090</v>
      </c>
      <c r="J1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6" s="13">
        <f>IF(表1[[#This Row],[sale_price]]&lt;表1[[#This Row],[origin_price]],1,0)</f>
        <v>0</v>
      </c>
      <c r="L196" s="1" t="s">
        <v>409</v>
      </c>
      <c r="M196" s="4" t="s">
        <v>7118</v>
      </c>
      <c r="N196" s="1" t="s">
        <v>22</v>
      </c>
      <c r="O196" s="1" t="s">
        <v>206</v>
      </c>
    </row>
    <row r="197" spans="1:15" ht="41" customHeight="1" x14ac:dyDescent="0.2">
      <c r="A197" s="1" t="s">
        <v>9</v>
      </c>
      <c r="B197" s="1" t="s">
        <v>410</v>
      </c>
      <c r="C197" s="1" t="s">
        <v>8302</v>
      </c>
      <c r="D197" s="1" t="s">
        <v>24</v>
      </c>
      <c r="E197" s="1" t="str">
        <f>IFERROR(VLOOKUP(表1[[#This Row],[goods_id]],表4[],2,0),"无")</f>
        <v>工作</v>
      </c>
      <c r="F197" s="8" t="str">
        <f>IFERROR(VLOOKUP(表1[[#This Row],[goods_id]],表3[],2,0),"老款")</f>
        <v>老款</v>
      </c>
      <c r="G197" s="13">
        <v>1</v>
      </c>
      <c r="H197" s="3">
        <v>699</v>
      </c>
      <c r="I197" s="3">
        <v>699</v>
      </c>
      <c r="J1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" s="13">
        <f>IF(表1[[#This Row],[sale_price]]&lt;表1[[#This Row],[origin_price]],1,0)</f>
        <v>0</v>
      </c>
      <c r="L197" s="1" t="s">
        <v>411</v>
      </c>
      <c r="M197" s="1" t="s">
        <v>412</v>
      </c>
      <c r="N197" s="1" t="s">
        <v>26</v>
      </c>
      <c r="O197" s="1" t="s">
        <v>82</v>
      </c>
    </row>
    <row r="198" spans="1:15" ht="41" customHeight="1" x14ac:dyDescent="0.2">
      <c r="A198" s="1" t="s">
        <v>9</v>
      </c>
      <c r="B198" s="1" t="s">
        <v>413</v>
      </c>
      <c r="C198" s="1" t="s">
        <v>8303</v>
      </c>
      <c r="D198" s="1" t="s">
        <v>110</v>
      </c>
      <c r="E198" s="1" t="str">
        <f>IFERROR(VLOOKUP(表1[[#This Row],[goods_id]],表4[],2,0),"无")</f>
        <v>逛街约会</v>
      </c>
      <c r="F198" s="8" t="str">
        <f>IFERROR(VLOOKUP(表1[[#This Row],[goods_id]],表3[],2,0),"老款")</f>
        <v>老款</v>
      </c>
      <c r="G198" s="13">
        <v>1</v>
      </c>
      <c r="H198" s="5">
        <v>1290</v>
      </c>
      <c r="I198" s="3">
        <v>1290</v>
      </c>
      <c r="J1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3">
        <f>IF(表1[[#This Row],[sale_price]]&lt;表1[[#This Row],[origin_price]],1,0)</f>
        <v>0</v>
      </c>
      <c r="L198" s="1" t="s">
        <v>414</v>
      </c>
      <c r="M198" s="1" t="s">
        <v>415</v>
      </c>
      <c r="N198" s="1" t="s">
        <v>12</v>
      </c>
      <c r="O198" s="1" t="s">
        <v>206</v>
      </c>
    </row>
    <row r="199" spans="1:15" ht="41" customHeight="1" x14ac:dyDescent="0.2">
      <c r="A199" s="1" t="s">
        <v>9</v>
      </c>
      <c r="B199" s="1" t="s">
        <v>416</v>
      </c>
      <c r="C199" s="1" t="s">
        <v>8303</v>
      </c>
      <c r="D199" s="1" t="s">
        <v>110</v>
      </c>
      <c r="E199" s="1" t="str">
        <f>IFERROR(VLOOKUP(表1[[#This Row],[goods_id]],表4[],2,0),"无")</f>
        <v>逛街约会</v>
      </c>
      <c r="F199" s="8" t="str">
        <f>IFERROR(VLOOKUP(表1[[#This Row],[goods_id]],表3[],2,0),"老款")</f>
        <v>老款</v>
      </c>
      <c r="G199" s="13">
        <v>1</v>
      </c>
      <c r="H199" s="5">
        <v>1290</v>
      </c>
      <c r="I199" s="3">
        <v>1290</v>
      </c>
      <c r="J1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" s="13">
        <f>IF(表1[[#This Row],[sale_price]]&lt;表1[[#This Row],[origin_price]],1,0)</f>
        <v>0</v>
      </c>
      <c r="L199" s="1" t="s">
        <v>414</v>
      </c>
      <c r="M199" s="1" t="s">
        <v>415</v>
      </c>
      <c r="N199" s="1" t="s">
        <v>12</v>
      </c>
      <c r="O199" s="1" t="s">
        <v>206</v>
      </c>
    </row>
    <row r="200" spans="1:15" ht="41" customHeight="1" x14ac:dyDescent="0.2">
      <c r="A200" s="1" t="s">
        <v>9</v>
      </c>
      <c r="B200" s="1" t="s">
        <v>417</v>
      </c>
      <c r="C200" s="1" t="s">
        <v>8304</v>
      </c>
      <c r="D200" s="1" t="s">
        <v>164</v>
      </c>
      <c r="E200" s="1" t="str">
        <f>IFERROR(VLOOKUP(表1[[#This Row],[goods_id]],表4[],2,0),"无")</f>
        <v>休闲</v>
      </c>
      <c r="F200" s="8" t="str">
        <f>IFERROR(VLOOKUP(表1[[#This Row],[goods_id]],表3[],2,0),"老款")</f>
        <v>老款</v>
      </c>
      <c r="G200" s="13">
        <v>1</v>
      </c>
      <c r="H200" s="3">
        <v>899</v>
      </c>
      <c r="I200" s="3">
        <v>899</v>
      </c>
      <c r="J2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0" s="13">
        <f>IF(表1[[#This Row],[sale_price]]&lt;表1[[#This Row],[origin_price]],1,0)</f>
        <v>0</v>
      </c>
      <c r="L200" s="1" t="s">
        <v>418</v>
      </c>
      <c r="M200" s="1" t="s">
        <v>419</v>
      </c>
      <c r="N200" s="1" t="s">
        <v>12</v>
      </c>
      <c r="O200" s="1" t="s">
        <v>193</v>
      </c>
    </row>
    <row r="201" spans="1:15" ht="41" customHeight="1" x14ac:dyDescent="0.2">
      <c r="A201" s="1" t="s">
        <v>9</v>
      </c>
      <c r="B201" s="1" t="s">
        <v>420</v>
      </c>
      <c r="C201" s="1" t="s">
        <v>8305</v>
      </c>
      <c r="D201" s="1" t="s">
        <v>24</v>
      </c>
      <c r="E201" s="1" t="str">
        <f>IFERROR(VLOOKUP(表1[[#This Row],[goods_id]],表4[],2,0),"无")</f>
        <v>无</v>
      </c>
      <c r="F201" s="8" t="str">
        <f>IFERROR(VLOOKUP(表1[[#This Row],[goods_id]],表3[],2,0),"老款")</f>
        <v>老款</v>
      </c>
      <c r="G201" s="13">
        <v>1</v>
      </c>
      <c r="H201" s="5">
        <v>1090</v>
      </c>
      <c r="I201" s="3">
        <v>1090</v>
      </c>
      <c r="J2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" s="13">
        <f>IF(表1[[#This Row],[sale_price]]&lt;表1[[#This Row],[origin_price]],1,0)</f>
        <v>0</v>
      </c>
      <c r="L201" s="1" t="s">
        <v>421</v>
      </c>
      <c r="M201" s="1" t="s">
        <v>329</v>
      </c>
      <c r="N201" s="1" t="s">
        <v>26</v>
      </c>
      <c r="O201" s="1" t="s">
        <v>82</v>
      </c>
    </row>
    <row r="202" spans="1:15" ht="41" customHeight="1" x14ac:dyDescent="0.2">
      <c r="A202" s="1" t="s">
        <v>9</v>
      </c>
      <c r="B202" s="1" t="s">
        <v>422</v>
      </c>
      <c r="C202" s="1" t="s">
        <v>8305</v>
      </c>
      <c r="D202" s="1" t="s">
        <v>24</v>
      </c>
      <c r="E202" s="1" t="str">
        <f>IFERROR(VLOOKUP(表1[[#This Row],[goods_id]],表4[],2,0),"无")</f>
        <v>无</v>
      </c>
      <c r="F202" s="8" t="str">
        <f>IFERROR(VLOOKUP(表1[[#This Row],[goods_id]],表3[],2,0),"老款")</f>
        <v>老款</v>
      </c>
      <c r="G202" s="13">
        <v>1</v>
      </c>
      <c r="H202" s="5">
        <v>1090</v>
      </c>
      <c r="I202" s="3">
        <v>1090</v>
      </c>
      <c r="J2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" s="13">
        <f>IF(表1[[#This Row],[sale_price]]&lt;表1[[#This Row],[origin_price]],1,0)</f>
        <v>0</v>
      </c>
      <c r="L202" s="1" t="s">
        <v>421</v>
      </c>
      <c r="M202" s="1" t="s">
        <v>329</v>
      </c>
      <c r="N202" s="1" t="s">
        <v>26</v>
      </c>
      <c r="O202" s="1" t="s">
        <v>82</v>
      </c>
    </row>
    <row r="203" spans="1:15" ht="41" customHeight="1" x14ac:dyDescent="0.2">
      <c r="A203" s="1" t="s">
        <v>9</v>
      </c>
      <c r="B203" s="1" t="s">
        <v>423</v>
      </c>
      <c r="C203" s="1" t="s">
        <v>8306</v>
      </c>
      <c r="D203" s="1" t="s">
        <v>184</v>
      </c>
      <c r="E203" s="1" t="str">
        <f>IFERROR(VLOOKUP(表1[[#This Row],[goods_id]],表4[],2,0),"无")</f>
        <v>无</v>
      </c>
      <c r="F203" s="8" t="str">
        <f>IFERROR(VLOOKUP(表1[[#This Row],[goods_id]],表3[],2,0),"老款")</f>
        <v>老款</v>
      </c>
      <c r="G203" s="13">
        <v>1</v>
      </c>
      <c r="H203" s="3">
        <v>799</v>
      </c>
      <c r="I203" s="3">
        <v>799</v>
      </c>
      <c r="J2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" s="13">
        <f>IF(表1[[#This Row],[sale_price]]&lt;表1[[#This Row],[origin_price]],1,0)</f>
        <v>0</v>
      </c>
      <c r="L203" s="1" t="s">
        <v>424</v>
      </c>
      <c r="M203" s="4" t="s">
        <v>7119</v>
      </c>
      <c r="N203" s="1" t="s">
        <v>26</v>
      </c>
      <c r="O203" s="1" t="s">
        <v>206</v>
      </c>
    </row>
    <row r="204" spans="1:15" ht="41" customHeight="1" x14ac:dyDescent="0.2">
      <c r="A204" s="1" t="s">
        <v>9</v>
      </c>
      <c r="B204" s="1" t="s">
        <v>425</v>
      </c>
      <c r="C204" s="1" t="s">
        <v>8307</v>
      </c>
      <c r="D204" s="1" t="s">
        <v>287</v>
      </c>
      <c r="E204" s="1" t="str">
        <f>IFERROR(VLOOKUP(表1[[#This Row],[goods_id]],表4[],2,0),"无")</f>
        <v>休闲</v>
      </c>
      <c r="F204" s="8" t="str">
        <f>IFERROR(VLOOKUP(表1[[#This Row],[goods_id]],表3[],2,0),"老款")</f>
        <v>老款</v>
      </c>
      <c r="G204" s="13">
        <v>1</v>
      </c>
      <c r="H204" s="3">
        <v>699</v>
      </c>
      <c r="I204" s="3">
        <v>699</v>
      </c>
      <c r="J2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" s="13">
        <f>IF(表1[[#This Row],[sale_price]]&lt;表1[[#This Row],[origin_price]],1,0)</f>
        <v>0</v>
      </c>
      <c r="L204" s="1" t="s">
        <v>426</v>
      </c>
      <c r="M204" s="1" t="s">
        <v>7120</v>
      </c>
      <c r="N204" s="1" t="s">
        <v>26</v>
      </c>
      <c r="O204" s="1" t="s">
        <v>193</v>
      </c>
    </row>
    <row r="205" spans="1:15" ht="41" customHeight="1" x14ac:dyDescent="0.2">
      <c r="A205" s="1" t="s">
        <v>9</v>
      </c>
      <c r="B205" s="1" t="s">
        <v>427</v>
      </c>
      <c r="C205" s="1" t="s">
        <v>8308</v>
      </c>
      <c r="D205" s="1" t="s">
        <v>69</v>
      </c>
      <c r="E205" s="1" t="str">
        <f>IFERROR(VLOOKUP(表1[[#This Row],[goods_id]],表4[],2,0),"无")</f>
        <v>逛街约会</v>
      </c>
      <c r="F205" s="8" t="str">
        <f>IFERROR(VLOOKUP(表1[[#This Row],[goods_id]],表3[],2,0),"老款")</f>
        <v>老款</v>
      </c>
      <c r="G205" s="13">
        <v>1</v>
      </c>
      <c r="H205" s="5">
        <v>1390</v>
      </c>
      <c r="I205" s="3">
        <v>1390</v>
      </c>
      <c r="J2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" s="13">
        <f>IF(表1[[#This Row],[sale_price]]&lt;表1[[#This Row],[origin_price]],1,0)</f>
        <v>0</v>
      </c>
      <c r="L205" s="1" t="s">
        <v>428</v>
      </c>
      <c r="M205" s="1" t="s">
        <v>105</v>
      </c>
      <c r="N205" s="1" t="s">
        <v>22</v>
      </c>
      <c r="O205" s="1" t="s">
        <v>206</v>
      </c>
    </row>
    <row r="206" spans="1:15" ht="41" customHeight="1" x14ac:dyDescent="0.2">
      <c r="A206" s="1" t="s">
        <v>9</v>
      </c>
      <c r="B206" s="1" t="s">
        <v>429</v>
      </c>
      <c r="C206" s="1" t="s">
        <v>8308</v>
      </c>
      <c r="D206" s="1" t="s">
        <v>69</v>
      </c>
      <c r="E206" s="1" t="str">
        <f>IFERROR(VLOOKUP(表1[[#This Row],[goods_id]],表4[],2,0),"无")</f>
        <v>逛街约会</v>
      </c>
      <c r="F206" s="8" t="str">
        <f>IFERROR(VLOOKUP(表1[[#This Row],[goods_id]],表3[],2,0),"老款")</f>
        <v>老款</v>
      </c>
      <c r="G206" s="13">
        <v>1</v>
      </c>
      <c r="H206" s="5">
        <v>1390</v>
      </c>
      <c r="I206" s="3">
        <v>1390</v>
      </c>
      <c r="J2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" s="13">
        <f>IF(表1[[#This Row],[sale_price]]&lt;表1[[#This Row],[origin_price]],1,0)</f>
        <v>0</v>
      </c>
      <c r="L206" s="1" t="s">
        <v>428</v>
      </c>
      <c r="M206" s="1" t="s">
        <v>105</v>
      </c>
      <c r="N206" s="1" t="s">
        <v>22</v>
      </c>
      <c r="O206" s="1" t="s">
        <v>206</v>
      </c>
    </row>
    <row r="207" spans="1:15" ht="41" customHeight="1" x14ac:dyDescent="0.2">
      <c r="A207" s="1" t="s">
        <v>9</v>
      </c>
      <c r="B207" s="1" t="s">
        <v>430</v>
      </c>
      <c r="C207" s="1" t="s">
        <v>8309</v>
      </c>
      <c r="D207" s="1" t="s">
        <v>24</v>
      </c>
      <c r="E207" s="1" t="str">
        <f>IFERROR(VLOOKUP(表1[[#This Row],[goods_id]],表4[],2,0),"无")</f>
        <v>逛街约会</v>
      </c>
      <c r="F207" s="8" t="str">
        <f>IFERROR(VLOOKUP(表1[[#This Row],[goods_id]],表3[],2,0),"老款")</f>
        <v>老款</v>
      </c>
      <c r="G207" s="13">
        <v>1</v>
      </c>
      <c r="H207" s="5">
        <v>1490</v>
      </c>
      <c r="I207" s="3">
        <v>1490</v>
      </c>
      <c r="J2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7" s="13">
        <f>IF(表1[[#This Row],[sale_price]]&lt;表1[[#This Row],[origin_price]],1,0)</f>
        <v>0</v>
      </c>
      <c r="L207" s="1" t="s">
        <v>431</v>
      </c>
      <c r="M207" s="1" t="s">
        <v>220</v>
      </c>
      <c r="N207" s="1" t="s">
        <v>22</v>
      </c>
      <c r="O207" s="1" t="s">
        <v>206</v>
      </c>
    </row>
    <row r="208" spans="1:15" ht="41" customHeight="1" x14ac:dyDescent="0.2">
      <c r="A208" s="1" t="s">
        <v>9</v>
      </c>
      <c r="B208" s="1" t="s">
        <v>432</v>
      </c>
      <c r="C208" s="1" t="s">
        <v>8310</v>
      </c>
      <c r="D208" s="1" t="s">
        <v>28</v>
      </c>
      <c r="E208" s="1" t="str">
        <f>IFERROR(VLOOKUP(表1[[#This Row],[goods_id]],表4[],2,0),"无")</f>
        <v>工作</v>
      </c>
      <c r="F208" s="8" t="str">
        <f>IFERROR(VLOOKUP(表1[[#This Row],[goods_id]],表3[],2,0),"老款")</f>
        <v>老款</v>
      </c>
      <c r="G208" s="13">
        <v>1</v>
      </c>
      <c r="H208" s="3">
        <v>999</v>
      </c>
      <c r="I208" s="3">
        <v>999</v>
      </c>
      <c r="J2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8" s="13">
        <f>IF(表1[[#This Row],[sale_price]]&lt;表1[[#This Row],[origin_price]],1,0)</f>
        <v>0</v>
      </c>
      <c r="L208" s="1" t="s">
        <v>433</v>
      </c>
      <c r="M208" s="1" t="s">
        <v>100</v>
      </c>
      <c r="N208" s="1" t="s">
        <v>22</v>
      </c>
      <c r="O208" s="1" t="s">
        <v>82</v>
      </c>
    </row>
    <row r="209" spans="1:15" ht="41" customHeight="1" x14ac:dyDescent="0.2">
      <c r="A209" s="1" t="s">
        <v>9</v>
      </c>
      <c r="B209" s="1" t="s">
        <v>434</v>
      </c>
      <c r="C209" s="1" t="s">
        <v>8310</v>
      </c>
      <c r="D209" s="1" t="s">
        <v>28</v>
      </c>
      <c r="E209" s="1" t="str">
        <f>IFERROR(VLOOKUP(表1[[#This Row],[goods_id]],表4[],2,0),"无")</f>
        <v>工作</v>
      </c>
      <c r="F209" s="8" t="str">
        <f>IFERROR(VLOOKUP(表1[[#This Row],[goods_id]],表3[],2,0),"老款")</f>
        <v>老款</v>
      </c>
      <c r="G209" s="13">
        <v>1</v>
      </c>
      <c r="H209" s="3">
        <v>999</v>
      </c>
      <c r="I209" s="3">
        <v>999</v>
      </c>
      <c r="J2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9" s="13">
        <f>IF(表1[[#This Row],[sale_price]]&lt;表1[[#This Row],[origin_price]],1,0)</f>
        <v>0</v>
      </c>
      <c r="L209" s="1" t="s">
        <v>433</v>
      </c>
      <c r="M209" s="1" t="s">
        <v>100</v>
      </c>
      <c r="N209" s="1" t="s">
        <v>22</v>
      </c>
      <c r="O209" s="1" t="s">
        <v>82</v>
      </c>
    </row>
    <row r="210" spans="1:15" ht="41" customHeight="1" x14ac:dyDescent="0.2">
      <c r="A210" s="1" t="s">
        <v>9</v>
      </c>
      <c r="B210" s="1" t="s">
        <v>435</v>
      </c>
      <c r="C210" s="1" t="s">
        <v>8214</v>
      </c>
      <c r="D210" s="1" t="s">
        <v>28</v>
      </c>
      <c r="E210" s="1" t="str">
        <f>IFERROR(VLOOKUP(表1[[#This Row],[goods_id]],表4[],2,0),"无")</f>
        <v>逛街约会</v>
      </c>
      <c r="F210" s="8" t="str">
        <f>IFERROR(VLOOKUP(表1[[#This Row],[goods_id]],表3[],2,0),"老款")</f>
        <v>老款</v>
      </c>
      <c r="G210" s="13">
        <v>1</v>
      </c>
      <c r="H210" s="5">
        <v>1890</v>
      </c>
      <c r="I210" s="3">
        <v>1890</v>
      </c>
      <c r="J2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" s="13">
        <f>IF(表1[[#This Row],[sale_price]]&lt;表1[[#This Row],[origin_price]],1,0)</f>
        <v>0</v>
      </c>
      <c r="L210" s="1" t="s">
        <v>105</v>
      </c>
      <c r="M210" s="1" t="s">
        <v>36</v>
      </c>
      <c r="N210" s="1" t="s">
        <v>22</v>
      </c>
      <c r="O210" s="1" t="s">
        <v>193</v>
      </c>
    </row>
    <row r="211" spans="1:15" ht="41" customHeight="1" x14ac:dyDescent="0.2">
      <c r="A211" s="1" t="s">
        <v>9</v>
      </c>
      <c r="B211" s="1" t="s">
        <v>436</v>
      </c>
      <c r="C211" s="1" t="s">
        <v>8311</v>
      </c>
      <c r="D211" s="1" t="s">
        <v>24</v>
      </c>
      <c r="E211" s="1" t="str">
        <f>IFERROR(VLOOKUP(表1[[#This Row],[goods_id]],表4[],2,0),"无")</f>
        <v>度假</v>
      </c>
      <c r="F211" s="8" t="str">
        <f>IFERROR(VLOOKUP(表1[[#This Row],[goods_id]],表3[],2,0),"老款")</f>
        <v>老款</v>
      </c>
      <c r="G211" s="13">
        <v>1</v>
      </c>
      <c r="H211" s="3">
        <v>899</v>
      </c>
      <c r="I211" s="3">
        <v>899</v>
      </c>
      <c r="J2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" s="13">
        <f>IF(表1[[#This Row],[sale_price]]&lt;表1[[#This Row],[origin_price]],1,0)</f>
        <v>0</v>
      </c>
      <c r="L211" s="1" t="s">
        <v>437</v>
      </c>
      <c r="M211" s="1" t="s">
        <v>438</v>
      </c>
      <c r="N211" s="1" t="s">
        <v>22</v>
      </c>
      <c r="O211" s="1" t="s">
        <v>193</v>
      </c>
    </row>
    <row r="212" spans="1:15" ht="41" customHeight="1" x14ac:dyDescent="0.2">
      <c r="A212" s="1" t="s">
        <v>9</v>
      </c>
      <c r="B212" s="1" t="s">
        <v>439</v>
      </c>
      <c r="C212" s="1" t="s">
        <v>8311</v>
      </c>
      <c r="D212" s="1" t="s">
        <v>24</v>
      </c>
      <c r="E212" s="1" t="str">
        <f>IFERROR(VLOOKUP(表1[[#This Row],[goods_id]],表4[],2,0),"无")</f>
        <v>度假</v>
      </c>
      <c r="F212" s="8" t="str">
        <f>IFERROR(VLOOKUP(表1[[#This Row],[goods_id]],表3[],2,0),"老款")</f>
        <v>老款</v>
      </c>
      <c r="G212" s="13">
        <v>1</v>
      </c>
      <c r="H212" s="3">
        <v>899</v>
      </c>
      <c r="I212" s="3">
        <v>899</v>
      </c>
      <c r="J2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2" s="13">
        <f>IF(表1[[#This Row],[sale_price]]&lt;表1[[#This Row],[origin_price]],1,0)</f>
        <v>0</v>
      </c>
      <c r="L212" s="1" t="s">
        <v>437</v>
      </c>
      <c r="M212" s="1" t="s">
        <v>438</v>
      </c>
      <c r="N212" s="1" t="s">
        <v>22</v>
      </c>
      <c r="O212" s="1" t="s">
        <v>193</v>
      </c>
    </row>
    <row r="213" spans="1:15" ht="41" customHeight="1" x14ac:dyDescent="0.2">
      <c r="A213" s="1" t="s">
        <v>9</v>
      </c>
      <c r="B213" s="1" t="s">
        <v>440</v>
      </c>
      <c r="C213" s="1" t="s">
        <v>8312</v>
      </c>
      <c r="D213" s="1" t="s">
        <v>287</v>
      </c>
      <c r="E213" s="1" t="str">
        <f>IFERROR(VLOOKUP(表1[[#This Row],[goods_id]],表4[],2,0),"无")</f>
        <v>无</v>
      </c>
      <c r="F213" s="8" t="str">
        <f>IFERROR(VLOOKUP(表1[[#This Row],[goods_id]],表3[],2,0),"老款")</f>
        <v>老款</v>
      </c>
      <c r="G213" s="13">
        <v>1</v>
      </c>
      <c r="H213" s="3">
        <v>639</v>
      </c>
      <c r="I213" s="3">
        <v>639</v>
      </c>
      <c r="J2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" s="13">
        <f>IF(表1[[#This Row],[sale_price]]&lt;表1[[#This Row],[origin_price]],1,0)</f>
        <v>0</v>
      </c>
      <c r="L213" s="1" t="s">
        <v>441</v>
      </c>
      <c r="M213" s="1" t="s">
        <v>442</v>
      </c>
      <c r="N213" s="1" t="s">
        <v>26</v>
      </c>
      <c r="O213" s="1" t="s">
        <v>193</v>
      </c>
    </row>
    <row r="214" spans="1:15" ht="41" customHeight="1" x14ac:dyDescent="0.2">
      <c r="A214" s="1" t="s">
        <v>9</v>
      </c>
      <c r="B214" s="1" t="s">
        <v>443</v>
      </c>
      <c r="C214" s="1" t="s">
        <v>8313</v>
      </c>
      <c r="D214" s="1" t="s">
        <v>24</v>
      </c>
      <c r="E214" s="1" t="str">
        <f>IFERROR(VLOOKUP(表1[[#This Row],[goods_id]],表4[],2,0),"无")</f>
        <v>休闲</v>
      </c>
      <c r="F214" s="8" t="str">
        <f>IFERROR(VLOOKUP(表1[[#This Row],[goods_id]],表3[],2,0),"老款")</f>
        <v>老款</v>
      </c>
      <c r="G214" s="13">
        <v>1</v>
      </c>
      <c r="H214" s="3">
        <v>639</v>
      </c>
      <c r="I214" s="3">
        <v>639</v>
      </c>
      <c r="J2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" s="13">
        <f>IF(表1[[#This Row],[sale_price]]&lt;表1[[#This Row],[origin_price]],1,0)</f>
        <v>0</v>
      </c>
      <c r="L214" s="1" t="s">
        <v>444</v>
      </c>
      <c r="M214" s="1" t="s">
        <v>445</v>
      </c>
      <c r="N214" s="1" t="s">
        <v>26</v>
      </c>
      <c r="O214" s="1" t="s">
        <v>193</v>
      </c>
    </row>
    <row r="215" spans="1:15" ht="41" customHeight="1" x14ac:dyDescent="0.2">
      <c r="A215" s="1" t="s">
        <v>9</v>
      </c>
      <c r="B215" s="1" t="s">
        <v>446</v>
      </c>
      <c r="C215" s="1" t="s">
        <v>8313</v>
      </c>
      <c r="D215" s="1" t="s">
        <v>24</v>
      </c>
      <c r="E215" s="1" t="str">
        <f>IFERROR(VLOOKUP(表1[[#This Row],[goods_id]],表4[],2,0),"无")</f>
        <v>休闲</v>
      </c>
      <c r="F215" s="8" t="str">
        <f>IFERROR(VLOOKUP(表1[[#This Row],[goods_id]],表3[],2,0),"老款")</f>
        <v>老款</v>
      </c>
      <c r="G215" s="13">
        <v>1</v>
      </c>
      <c r="H215" s="3">
        <v>639</v>
      </c>
      <c r="I215" s="3">
        <v>639</v>
      </c>
      <c r="J2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" s="13">
        <f>IF(表1[[#This Row],[sale_price]]&lt;表1[[#This Row],[origin_price]],1,0)</f>
        <v>0</v>
      </c>
      <c r="L215" s="1" t="s">
        <v>444</v>
      </c>
      <c r="M215" s="1" t="s">
        <v>445</v>
      </c>
      <c r="N215" s="1" t="s">
        <v>26</v>
      </c>
      <c r="O215" s="1" t="s">
        <v>193</v>
      </c>
    </row>
    <row r="216" spans="1:15" ht="41" customHeight="1" x14ac:dyDescent="0.2">
      <c r="A216" s="1" t="s">
        <v>9</v>
      </c>
      <c r="B216" s="1" t="s">
        <v>447</v>
      </c>
      <c r="C216" s="1" t="s">
        <v>8300</v>
      </c>
      <c r="D216" s="1" t="s">
        <v>24</v>
      </c>
      <c r="E216" s="1" t="str">
        <f>IFERROR(VLOOKUP(表1[[#This Row],[goods_id]],表4[],2,0),"无")</f>
        <v>派对</v>
      </c>
      <c r="F216" s="8" t="str">
        <f>IFERROR(VLOOKUP(表1[[#This Row],[goods_id]],表3[],2,0),"老款")</f>
        <v>老款</v>
      </c>
      <c r="G216" s="13">
        <v>1</v>
      </c>
      <c r="H216" s="3">
        <v>669</v>
      </c>
      <c r="I216" s="3">
        <v>669</v>
      </c>
      <c r="J2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" s="13">
        <f>IF(表1[[#This Row],[sale_price]]&lt;表1[[#This Row],[origin_price]],1,0)</f>
        <v>0</v>
      </c>
      <c r="L216" s="1" t="s">
        <v>448</v>
      </c>
      <c r="M216" s="1" t="s">
        <v>449</v>
      </c>
      <c r="N216" s="1" t="s">
        <v>12</v>
      </c>
      <c r="O216" s="1" t="s">
        <v>206</v>
      </c>
    </row>
    <row r="217" spans="1:15" ht="41" customHeight="1" x14ac:dyDescent="0.2">
      <c r="A217" s="1" t="s">
        <v>9</v>
      </c>
      <c r="B217" s="1" t="s">
        <v>450</v>
      </c>
      <c r="C217" s="1" t="s">
        <v>8300</v>
      </c>
      <c r="D217" s="1" t="s">
        <v>24</v>
      </c>
      <c r="E217" s="1" t="str">
        <f>IFERROR(VLOOKUP(表1[[#This Row],[goods_id]],表4[],2,0),"无")</f>
        <v>派对</v>
      </c>
      <c r="F217" s="8" t="str">
        <f>IFERROR(VLOOKUP(表1[[#This Row],[goods_id]],表3[],2,0),"老款")</f>
        <v>老款</v>
      </c>
      <c r="G217" s="13">
        <v>1</v>
      </c>
      <c r="H217" s="3">
        <v>669</v>
      </c>
      <c r="I217" s="3">
        <v>669</v>
      </c>
      <c r="J2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" s="13">
        <f>IF(表1[[#This Row],[sale_price]]&lt;表1[[#This Row],[origin_price]],1,0)</f>
        <v>0</v>
      </c>
      <c r="L217" s="1" t="s">
        <v>448</v>
      </c>
      <c r="M217" s="1" t="s">
        <v>449</v>
      </c>
      <c r="N217" s="1" t="s">
        <v>12</v>
      </c>
      <c r="O217" s="1" t="s">
        <v>206</v>
      </c>
    </row>
    <row r="218" spans="1:15" ht="41" customHeight="1" x14ac:dyDescent="0.2">
      <c r="A218" s="1" t="s">
        <v>9</v>
      </c>
      <c r="B218" s="1" t="s">
        <v>451</v>
      </c>
      <c r="C218" s="1" t="s">
        <v>8298</v>
      </c>
      <c r="D218" s="1" t="s">
        <v>59</v>
      </c>
      <c r="E218" s="1" t="str">
        <f>IFERROR(VLOOKUP(表1[[#This Row],[goods_id]],表4[],2,0),"无")</f>
        <v>逛街约会</v>
      </c>
      <c r="F218" s="8" t="str">
        <f>IFERROR(VLOOKUP(表1[[#This Row],[goods_id]],表3[],2,0),"老款")</f>
        <v>老款</v>
      </c>
      <c r="G218" s="13">
        <v>1</v>
      </c>
      <c r="H218" s="3">
        <v>669</v>
      </c>
      <c r="I218" s="3">
        <v>669</v>
      </c>
      <c r="J2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" s="13">
        <f>IF(表1[[#This Row],[sale_price]]&lt;表1[[#This Row],[origin_price]],1,0)</f>
        <v>0</v>
      </c>
      <c r="L218" s="1" t="s">
        <v>452</v>
      </c>
      <c r="M218" s="1" t="s">
        <v>209</v>
      </c>
      <c r="N218" s="1" t="s">
        <v>12</v>
      </c>
      <c r="O218" s="1" t="s">
        <v>206</v>
      </c>
    </row>
    <row r="219" spans="1:15" ht="41" customHeight="1" x14ac:dyDescent="0.2">
      <c r="A219" s="1" t="s">
        <v>9</v>
      </c>
      <c r="B219" s="1" t="s">
        <v>453</v>
      </c>
      <c r="C219" s="1" t="s">
        <v>8314</v>
      </c>
      <c r="D219" s="1" t="s">
        <v>24</v>
      </c>
      <c r="E219" s="1" t="str">
        <f>IFERROR(VLOOKUP(表1[[#This Row],[goods_id]],表4[],2,0),"无")</f>
        <v>派对</v>
      </c>
      <c r="F219" s="8" t="str">
        <f>IFERROR(VLOOKUP(表1[[#This Row],[goods_id]],表3[],2,0),"老款")</f>
        <v>老款</v>
      </c>
      <c r="G219" s="13">
        <v>1</v>
      </c>
      <c r="H219" s="3">
        <v>899</v>
      </c>
      <c r="I219" s="3">
        <v>899</v>
      </c>
      <c r="J2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9" s="13">
        <f>IF(表1[[#This Row],[sale_price]]&lt;表1[[#This Row],[origin_price]],1,0)</f>
        <v>0</v>
      </c>
      <c r="L219" s="1" t="s">
        <v>454</v>
      </c>
      <c r="M219" s="1" t="s">
        <v>105</v>
      </c>
      <c r="N219" s="1" t="s">
        <v>22</v>
      </c>
      <c r="O219" s="1" t="s">
        <v>206</v>
      </c>
    </row>
    <row r="220" spans="1:15" ht="41" customHeight="1" x14ac:dyDescent="0.2">
      <c r="A220" s="1" t="s">
        <v>9</v>
      </c>
      <c r="B220" s="1" t="s">
        <v>455</v>
      </c>
      <c r="C220" s="1" t="s">
        <v>8314</v>
      </c>
      <c r="D220" s="1" t="s">
        <v>24</v>
      </c>
      <c r="E220" s="1" t="str">
        <f>IFERROR(VLOOKUP(表1[[#This Row],[goods_id]],表4[],2,0),"无")</f>
        <v>派对</v>
      </c>
      <c r="F220" s="8" t="str">
        <f>IFERROR(VLOOKUP(表1[[#This Row],[goods_id]],表3[],2,0),"老款")</f>
        <v>老款</v>
      </c>
      <c r="G220" s="13">
        <v>1</v>
      </c>
      <c r="H220" s="3">
        <v>899</v>
      </c>
      <c r="I220" s="3">
        <v>899</v>
      </c>
      <c r="J2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" s="13">
        <f>IF(表1[[#This Row],[sale_price]]&lt;表1[[#This Row],[origin_price]],1,0)</f>
        <v>0</v>
      </c>
      <c r="L220" s="1" t="s">
        <v>454</v>
      </c>
      <c r="M220" s="1" t="s">
        <v>105</v>
      </c>
      <c r="N220" s="1" t="s">
        <v>22</v>
      </c>
      <c r="O220" s="1" t="s">
        <v>206</v>
      </c>
    </row>
    <row r="221" spans="1:15" ht="41" customHeight="1" x14ac:dyDescent="0.2">
      <c r="A221" s="1" t="s">
        <v>9</v>
      </c>
      <c r="B221" s="1" t="s">
        <v>456</v>
      </c>
      <c r="C221" s="1" t="s">
        <v>8310</v>
      </c>
      <c r="D221" s="1" t="s">
        <v>28</v>
      </c>
      <c r="E221" s="1" t="str">
        <f>IFERROR(VLOOKUP(表1[[#This Row],[goods_id]],表4[],2,0),"无")</f>
        <v>工作</v>
      </c>
      <c r="F221" s="8" t="str">
        <f>IFERROR(VLOOKUP(表1[[#This Row],[goods_id]],表3[],2,0),"老款")</f>
        <v>老款</v>
      </c>
      <c r="G221" s="13">
        <v>1</v>
      </c>
      <c r="H221" s="3">
        <v>999</v>
      </c>
      <c r="I221" s="3">
        <v>999</v>
      </c>
      <c r="J2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1" s="13">
        <f>IF(表1[[#This Row],[sale_price]]&lt;表1[[#This Row],[origin_price]],1,0)</f>
        <v>0</v>
      </c>
      <c r="L221" s="1" t="s">
        <v>433</v>
      </c>
      <c r="M221" s="1" t="s">
        <v>100</v>
      </c>
      <c r="N221" s="1" t="s">
        <v>22</v>
      </c>
      <c r="O221" s="1" t="s">
        <v>82</v>
      </c>
    </row>
    <row r="222" spans="1:15" ht="41" customHeight="1" x14ac:dyDescent="0.2">
      <c r="A222" s="1" t="s">
        <v>9</v>
      </c>
      <c r="B222" s="1" t="s">
        <v>457</v>
      </c>
      <c r="C222" s="1" t="s">
        <v>8315</v>
      </c>
      <c r="D222" s="1" t="s">
        <v>458</v>
      </c>
      <c r="E222" s="1" t="str">
        <f>IFERROR(VLOOKUP(表1[[#This Row],[goods_id]],表4[],2,0),"无")</f>
        <v>无</v>
      </c>
      <c r="F222" s="8" t="str">
        <f>IFERROR(VLOOKUP(表1[[#This Row],[goods_id]],表3[],2,0),"老款")</f>
        <v>老款</v>
      </c>
      <c r="G222" s="13">
        <v>1</v>
      </c>
      <c r="H222" s="3">
        <v>799</v>
      </c>
      <c r="I222" s="3">
        <v>799</v>
      </c>
      <c r="J2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" s="13">
        <f>IF(表1[[#This Row],[sale_price]]&lt;表1[[#This Row],[origin_price]],1,0)</f>
        <v>0</v>
      </c>
      <c r="L222" s="1" t="s">
        <v>7121</v>
      </c>
      <c r="M222" s="1" t="s">
        <v>188</v>
      </c>
      <c r="N222" s="1" t="s">
        <v>26</v>
      </c>
      <c r="O222" s="1" t="s">
        <v>193</v>
      </c>
    </row>
    <row r="223" spans="1:15" ht="41" customHeight="1" x14ac:dyDescent="0.2">
      <c r="A223" s="1" t="s">
        <v>9</v>
      </c>
      <c r="B223" s="1" t="s">
        <v>459</v>
      </c>
      <c r="C223" s="1" t="s">
        <v>8315</v>
      </c>
      <c r="D223" s="1" t="s">
        <v>458</v>
      </c>
      <c r="E223" s="1" t="str">
        <f>IFERROR(VLOOKUP(表1[[#This Row],[goods_id]],表4[],2,0),"无")</f>
        <v>无</v>
      </c>
      <c r="F223" s="8" t="str">
        <f>IFERROR(VLOOKUP(表1[[#This Row],[goods_id]],表3[],2,0),"老款")</f>
        <v>老款</v>
      </c>
      <c r="G223" s="13">
        <v>1</v>
      </c>
      <c r="H223" s="3">
        <v>799</v>
      </c>
      <c r="I223" s="3">
        <v>799</v>
      </c>
      <c r="J2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" s="13">
        <f>IF(表1[[#This Row],[sale_price]]&lt;表1[[#This Row],[origin_price]],1,0)</f>
        <v>0</v>
      </c>
      <c r="L223" s="1" t="s">
        <v>7121</v>
      </c>
      <c r="M223" s="1" t="s">
        <v>188</v>
      </c>
      <c r="N223" s="1" t="s">
        <v>26</v>
      </c>
      <c r="O223" s="1" t="s">
        <v>193</v>
      </c>
    </row>
    <row r="224" spans="1:15" ht="41" customHeight="1" x14ac:dyDescent="0.2">
      <c r="A224" s="1" t="s">
        <v>9</v>
      </c>
      <c r="B224" s="1" t="s">
        <v>460</v>
      </c>
      <c r="C224" s="1" t="s">
        <v>8316</v>
      </c>
      <c r="D224" s="1" t="s">
        <v>80</v>
      </c>
      <c r="E224" s="1" t="str">
        <f>IFERROR(VLOOKUP(表1[[#This Row],[goods_id]],表4[],2,0),"无")</f>
        <v>无</v>
      </c>
      <c r="F224" s="8" t="str">
        <f>IFERROR(VLOOKUP(表1[[#This Row],[goods_id]],表3[],2,0),"老款")</f>
        <v>老款</v>
      </c>
      <c r="G224" s="13">
        <v>1</v>
      </c>
      <c r="H224" s="3">
        <v>799</v>
      </c>
      <c r="I224" s="3">
        <v>799</v>
      </c>
      <c r="J2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" s="13">
        <f>IF(表1[[#This Row],[sale_price]]&lt;表1[[#This Row],[origin_price]],1,0)</f>
        <v>0</v>
      </c>
      <c r="L224" s="1" t="s">
        <v>7122</v>
      </c>
      <c r="M224" s="1" t="s">
        <v>188</v>
      </c>
      <c r="N224" s="1" t="s">
        <v>26</v>
      </c>
      <c r="O224" s="1" t="s">
        <v>206</v>
      </c>
    </row>
    <row r="225" spans="1:15" ht="41" customHeight="1" x14ac:dyDescent="0.2">
      <c r="A225" s="1" t="s">
        <v>9</v>
      </c>
      <c r="B225" s="1" t="s">
        <v>461</v>
      </c>
      <c r="C225" s="1" t="s">
        <v>8316</v>
      </c>
      <c r="D225" s="1" t="s">
        <v>80</v>
      </c>
      <c r="E225" s="1" t="str">
        <f>IFERROR(VLOOKUP(表1[[#This Row],[goods_id]],表4[],2,0),"无")</f>
        <v>无</v>
      </c>
      <c r="F225" s="8" t="str">
        <f>IFERROR(VLOOKUP(表1[[#This Row],[goods_id]],表3[],2,0),"老款")</f>
        <v>老款</v>
      </c>
      <c r="G225" s="13">
        <v>1</v>
      </c>
      <c r="H225" s="3">
        <v>799</v>
      </c>
      <c r="I225" s="3">
        <v>799</v>
      </c>
      <c r="J2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" s="13">
        <f>IF(表1[[#This Row],[sale_price]]&lt;表1[[#This Row],[origin_price]],1,0)</f>
        <v>0</v>
      </c>
      <c r="L225" s="1" t="s">
        <v>7123</v>
      </c>
      <c r="M225" s="1" t="s">
        <v>188</v>
      </c>
      <c r="N225" s="1" t="s">
        <v>26</v>
      </c>
      <c r="O225" s="1" t="s">
        <v>206</v>
      </c>
    </row>
    <row r="226" spans="1:15" ht="41" customHeight="1" x14ac:dyDescent="0.2">
      <c r="A226" s="1" t="s">
        <v>9</v>
      </c>
      <c r="B226" s="1" t="s">
        <v>462</v>
      </c>
      <c r="C226" s="1" t="s">
        <v>8317</v>
      </c>
      <c r="D226" s="1" t="s">
        <v>24</v>
      </c>
      <c r="E226" s="1" t="str">
        <f>IFERROR(VLOOKUP(表1[[#This Row],[goods_id]],表4[],2,0),"无")</f>
        <v>无</v>
      </c>
      <c r="F226" s="8" t="str">
        <f>IFERROR(VLOOKUP(表1[[#This Row],[goods_id]],表3[],2,0),"老款")</f>
        <v>老款</v>
      </c>
      <c r="G226" s="13">
        <v>1</v>
      </c>
      <c r="H226" s="3">
        <v>799</v>
      </c>
      <c r="I226" s="3">
        <v>799</v>
      </c>
      <c r="J2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" s="13">
        <f>IF(表1[[#This Row],[sale_price]]&lt;表1[[#This Row],[origin_price]],1,0)</f>
        <v>0</v>
      </c>
      <c r="L226" s="4" t="s">
        <v>7124</v>
      </c>
      <c r="M226" s="1" t="s">
        <v>188</v>
      </c>
      <c r="N226" s="1" t="s">
        <v>22</v>
      </c>
      <c r="O226" s="1" t="s">
        <v>82</v>
      </c>
    </row>
    <row r="227" spans="1:15" ht="41" customHeight="1" x14ac:dyDescent="0.2">
      <c r="A227" s="1" t="s">
        <v>9</v>
      </c>
      <c r="B227" s="1" t="s">
        <v>463</v>
      </c>
      <c r="C227" s="1" t="s">
        <v>8317</v>
      </c>
      <c r="D227" s="1" t="s">
        <v>24</v>
      </c>
      <c r="E227" s="1" t="str">
        <f>IFERROR(VLOOKUP(表1[[#This Row],[goods_id]],表4[],2,0),"无")</f>
        <v>无</v>
      </c>
      <c r="F227" s="8" t="str">
        <f>IFERROR(VLOOKUP(表1[[#This Row],[goods_id]],表3[],2,0),"老款")</f>
        <v>老款</v>
      </c>
      <c r="G227" s="13">
        <v>1</v>
      </c>
      <c r="H227" s="3">
        <v>799</v>
      </c>
      <c r="I227" s="3">
        <v>799</v>
      </c>
      <c r="J2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" s="13">
        <f>IF(表1[[#This Row],[sale_price]]&lt;表1[[#This Row],[origin_price]],1,0)</f>
        <v>0</v>
      </c>
      <c r="L227" s="4" t="s">
        <v>7125</v>
      </c>
      <c r="M227" s="1" t="s">
        <v>188</v>
      </c>
      <c r="N227" s="1" t="s">
        <v>22</v>
      </c>
      <c r="O227" s="1" t="s">
        <v>82</v>
      </c>
    </row>
    <row r="228" spans="1:15" ht="41" customHeight="1" x14ac:dyDescent="0.2">
      <c r="A228" s="1" t="s">
        <v>9</v>
      </c>
      <c r="B228" s="1" t="s">
        <v>464</v>
      </c>
      <c r="C228" s="1" t="s">
        <v>8318</v>
      </c>
      <c r="D228" s="1" t="s">
        <v>28</v>
      </c>
      <c r="E228" s="1" t="str">
        <f>IFERROR(VLOOKUP(表1[[#This Row],[goods_id]],表4[],2,0),"无")</f>
        <v>工作</v>
      </c>
      <c r="F228" s="8" t="str">
        <f>IFERROR(VLOOKUP(表1[[#This Row],[goods_id]],表3[],2,0),"老款")</f>
        <v>老款</v>
      </c>
      <c r="G228" s="13">
        <v>1</v>
      </c>
      <c r="H228" s="5">
        <v>1390</v>
      </c>
      <c r="I228" s="3">
        <v>1390</v>
      </c>
      <c r="J2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" s="13">
        <f>IF(表1[[#This Row],[sale_price]]&lt;表1[[#This Row],[origin_price]],1,0)</f>
        <v>0</v>
      </c>
      <c r="L228" s="1" t="s">
        <v>214</v>
      </c>
      <c r="M228" s="4" t="s">
        <v>7126</v>
      </c>
      <c r="N228" s="1" t="s">
        <v>22</v>
      </c>
      <c r="O228" s="1" t="s">
        <v>193</v>
      </c>
    </row>
    <row r="229" spans="1:15" ht="41" customHeight="1" x14ac:dyDescent="0.2">
      <c r="A229" s="1" t="s">
        <v>9</v>
      </c>
      <c r="B229" s="1" t="s">
        <v>465</v>
      </c>
      <c r="C229" s="1" t="s">
        <v>8318</v>
      </c>
      <c r="D229" s="1" t="s">
        <v>28</v>
      </c>
      <c r="E229" s="1" t="str">
        <f>IFERROR(VLOOKUP(表1[[#This Row],[goods_id]],表4[],2,0),"无")</f>
        <v>工作</v>
      </c>
      <c r="F229" s="8" t="str">
        <f>IFERROR(VLOOKUP(表1[[#This Row],[goods_id]],表3[],2,0),"老款")</f>
        <v>老款</v>
      </c>
      <c r="G229" s="13">
        <v>1</v>
      </c>
      <c r="H229" s="5">
        <v>1390</v>
      </c>
      <c r="I229" s="3">
        <v>1390</v>
      </c>
      <c r="J2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" s="13">
        <f>IF(表1[[#This Row],[sale_price]]&lt;表1[[#This Row],[origin_price]],1,0)</f>
        <v>0</v>
      </c>
      <c r="L229" s="1" t="s">
        <v>214</v>
      </c>
      <c r="M229" s="4" t="s">
        <v>7126</v>
      </c>
      <c r="N229" s="1" t="s">
        <v>22</v>
      </c>
      <c r="O229" s="1" t="s">
        <v>193</v>
      </c>
    </row>
    <row r="230" spans="1:15" ht="41" customHeight="1" x14ac:dyDescent="0.2">
      <c r="A230" s="1" t="s">
        <v>9</v>
      </c>
      <c r="B230" s="1" t="s">
        <v>466</v>
      </c>
      <c r="C230" s="1" t="s">
        <v>8319</v>
      </c>
      <c r="D230" s="1" t="s">
        <v>287</v>
      </c>
      <c r="E230" s="1" t="str">
        <f>IFERROR(VLOOKUP(表1[[#This Row],[goods_id]],表4[],2,0),"无")</f>
        <v>逛街约会</v>
      </c>
      <c r="F230" s="8" t="str">
        <f>IFERROR(VLOOKUP(表1[[#This Row],[goods_id]],表3[],2,0),"老款")</f>
        <v>老款</v>
      </c>
      <c r="G230" s="13">
        <v>1</v>
      </c>
      <c r="H230" s="3">
        <v>899</v>
      </c>
      <c r="I230" s="3">
        <v>899</v>
      </c>
      <c r="J2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" s="13">
        <f>IF(表1[[#This Row],[sale_price]]&lt;表1[[#This Row],[origin_price]],1,0)</f>
        <v>0</v>
      </c>
      <c r="L230" s="1" t="s">
        <v>467</v>
      </c>
      <c r="M230" s="4" t="s">
        <v>7127</v>
      </c>
      <c r="N230" s="1" t="s">
        <v>26</v>
      </c>
      <c r="O230" s="1" t="s">
        <v>206</v>
      </c>
    </row>
    <row r="231" spans="1:15" ht="41" customHeight="1" x14ac:dyDescent="0.2">
      <c r="A231" s="1" t="s">
        <v>9</v>
      </c>
      <c r="B231" s="1" t="s">
        <v>468</v>
      </c>
      <c r="C231" s="1" t="s">
        <v>8214</v>
      </c>
      <c r="D231" s="1" t="s">
        <v>28</v>
      </c>
      <c r="E231" s="1" t="str">
        <f>IFERROR(VLOOKUP(表1[[#This Row],[goods_id]],表4[],2,0),"无")</f>
        <v>工作</v>
      </c>
      <c r="F231" s="8" t="str">
        <f>IFERROR(VLOOKUP(表1[[#This Row],[goods_id]],表3[],2,0),"老款")</f>
        <v>老款</v>
      </c>
      <c r="G231" s="13">
        <v>1</v>
      </c>
      <c r="H231" s="5">
        <v>1390</v>
      </c>
      <c r="I231" s="3">
        <v>1390</v>
      </c>
      <c r="J2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" s="13">
        <f>IF(表1[[#This Row],[sale_price]]&lt;表1[[#This Row],[origin_price]],1,0)</f>
        <v>0</v>
      </c>
      <c r="L231" s="1" t="s">
        <v>100</v>
      </c>
      <c r="M231" s="4" t="s">
        <v>7128</v>
      </c>
      <c r="N231" s="1" t="s">
        <v>26</v>
      </c>
      <c r="O231" s="1" t="s">
        <v>193</v>
      </c>
    </row>
    <row r="232" spans="1:15" ht="41" customHeight="1" x14ac:dyDescent="0.2">
      <c r="A232" s="1" t="s">
        <v>9</v>
      </c>
      <c r="B232" s="1" t="s">
        <v>469</v>
      </c>
      <c r="C232" s="1" t="s">
        <v>8214</v>
      </c>
      <c r="D232" s="1" t="s">
        <v>28</v>
      </c>
      <c r="E232" s="1" t="str">
        <f>IFERROR(VLOOKUP(表1[[#This Row],[goods_id]],表4[],2,0),"无")</f>
        <v>工作</v>
      </c>
      <c r="F232" s="8" t="str">
        <f>IFERROR(VLOOKUP(表1[[#This Row],[goods_id]],表3[],2,0),"老款")</f>
        <v>老款</v>
      </c>
      <c r="G232" s="13">
        <v>1</v>
      </c>
      <c r="H232" s="5">
        <v>1390</v>
      </c>
      <c r="I232" s="3">
        <v>1390</v>
      </c>
      <c r="J2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" s="13">
        <f>IF(表1[[#This Row],[sale_price]]&lt;表1[[#This Row],[origin_price]],1,0)</f>
        <v>0</v>
      </c>
      <c r="L232" s="1" t="s">
        <v>100</v>
      </c>
      <c r="M232" s="4" t="s">
        <v>7128</v>
      </c>
      <c r="N232" s="1" t="s">
        <v>26</v>
      </c>
      <c r="O232" s="1" t="s">
        <v>193</v>
      </c>
    </row>
    <row r="233" spans="1:15" ht="41" customHeight="1" x14ac:dyDescent="0.2">
      <c r="A233" s="1" t="s">
        <v>9</v>
      </c>
      <c r="B233" s="1" t="s">
        <v>470</v>
      </c>
      <c r="C233" s="1" t="s">
        <v>8320</v>
      </c>
      <c r="D233" s="1" t="s">
        <v>24</v>
      </c>
      <c r="E233" s="1" t="str">
        <f>IFERROR(VLOOKUP(表1[[#This Row],[goods_id]],表4[],2,0),"无")</f>
        <v>逛街约会</v>
      </c>
      <c r="F233" s="8" t="str">
        <f>IFERROR(VLOOKUP(表1[[#This Row],[goods_id]],表3[],2,0),"老款")</f>
        <v>老款</v>
      </c>
      <c r="G233" s="13">
        <v>1</v>
      </c>
      <c r="H233" s="5">
        <v>1090</v>
      </c>
      <c r="I233" s="3">
        <v>1090</v>
      </c>
      <c r="J2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" s="13">
        <f>IF(表1[[#This Row],[sale_price]]&lt;表1[[#This Row],[origin_price]],1,0)</f>
        <v>0</v>
      </c>
      <c r="L233" s="1" t="s">
        <v>220</v>
      </c>
      <c r="M233" s="1" t="s">
        <v>36</v>
      </c>
      <c r="N233" s="1" t="s">
        <v>26</v>
      </c>
      <c r="O233" s="1" t="s">
        <v>206</v>
      </c>
    </row>
    <row r="234" spans="1:15" ht="41" customHeight="1" x14ac:dyDescent="0.2">
      <c r="A234" s="1" t="s">
        <v>9</v>
      </c>
      <c r="B234" s="1" t="s">
        <v>471</v>
      </c>
      <c r="C234" s="1" t="s">
        <v>8321</v>
      </c>
      <c r="D234" s="1" t="s">
        <v>164</v>
      </c>
      <c r="E234" s="1" t="str">
        <f>IFERROR(VLOOKUP(表1[[#This Row],[goods_id]],表4[],2,0),"无")</f>
        <v>休闲</v>
      </c>
      <c r="F234" s="8" t="str">
        <f>IFERROR(VLOOKUP(表1[[#This Row],[goods_id]],表3[],2,0),"老款")</f>
        <v>老款</v>
      </c>
      <c r="G234" s="13">
        <v>1</v>
      </c>
      <c r="H234" s="3">
        <v>699</v>
      </c>
      <c r="I234" s="3">
        <v>699</v>
      </c>
      <c r="J2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" s="13">
        <f>IF(表1[[#This Row],[sale_price]]&lt;表1[[#This Row],[origin_price]],1,0)</f>
        <v>0</v>
      </c>
      <c r="L234" s="1" t="s">
        <v>472</v>
      </c>
      <c r="M234" s="1" t="s">
        <v>264</v>
      </c>
      <c r="N234" s="1" t="s">
        <v>22</v>
      </c>
      <c r="O234" s="1" t="s">
        <v>193</v>
      </c>
    </row>
    <row r="235" spans="1:15" ht="41" customHeight="1" x14ac:dyDescent="0.2">
      <c r="A235" s="1" t="s">
        <v>9</v>
      </c>
      <c r="B235" s="1" t="s">
        <v>473</v>
      </c>
      <c r="C235" s="1" t="s">
        <v>8322</v>
      </c>
      <c r="D235" s="1" t="s">
        <v>24</v>
      </c>
      <c r="E235" s="1" t="str">
        <f>IFERROR(VLOOKUP(表1[[#This Row],[goods_id]],表4[],2,0),"无")</f>
        <v>派对</v>
      </c>
      <c r="F235" s="8" t="str">
        <f>IFERROR(VLOOKUP(表1[[#This Row],[goods_id]],表3[],2,0),"老款")</f>
        <v>老款</v>
      </c>
      <c r="G235" s="13">
        <v>1</v>
      </c>
      <c r="H235" s="3">
        <v>2390</v>
      </c>
      <c r="I235" s="3">
        <v>2390</v>
      </c>
      <c r="J2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5" s="13">
        <f>IF(表1[[#This Row],[sale_price]]&lt;表1[[#This Row],[origin_price]],1,0)</f>
        <v>0</v>
      </c>
      <c r="L235" s="1" t="s">
        <v>214</v>
      </c>
      <c r="M235" s="4" t="s">
        <v>7129</v>
      </c>
      <c r="N235" s="1" t="s">
        <v>26</v>
      </c>
      <c r="O235" s="1" t="s">
        <v>206</v>
      </c>
    </row>
    <row r="236" spans="1:15" ht="41" customHeight="1" x14ac:dyDescent="0.2">
      <c r="A236" s="1" t="s">
        <v>9</v>
      </c>
      <c r="B236" s="1" t="s">
        <v>474</v>
      </c>
      <c r="C236" s="1" t="s">
        <v>8322</v>
      </c>
      <c r="D236" s="1" t="s">
        <v>24</v>
      </c>
      <c r="E236" s="1" t="str">
        <f>IFERROR(VLOOKUP(表1[[#This Row],[goods_id]],表4[],2,0),"无")</f>
        <v>派对</v>
      </c>
      <c r="F236" s="8" t="str">
        <f>IFERROR(VLOOKUP(表1[[#This Row],[goods_id]],表3[],2,0),"老款")</f>
        <v>老款</v>
      </c>
      <c r="G236" s="13">
        <v>1</v>
      </c>
      <c r="H236" s="3">
        <v>2390</v>
      </c>
      <c r="I236" s="3">
        <v>2390</v>
      </c>
      <c r="J2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6" s="13">
        <f>IF(表1[[#This Row],[sale_price]]&lt;表1[[#This Row],[origin_price]],1,0)</f>
        <v>0</v>
      </c>
      <c r="L236" s="1" t="s">
        <v>214</v>
      </c>
      <c r="M236" s="4" t="s">
        <v>7129</v>
      </c>
      <c r="N236" s="1" t="s">
        <v>26</v>
      </c>
      <c r="O236" s="1" t="s">
        <v>206</v>
      </c>
    </row>
    <row r="237" spans="1:15" ht="41" customHeight="1" x14ac:dyDescent="0.2">
      <c r="A237" s="1" t="s">
        <v>9</v>
      </c>
      <c r="B237" s="1" t="s">
        <v>475</v>
      </c>
      <c r="C237" s="1" t="s">
        <v>8323</v>
      </c>
      <c r="D237" s="1" t="s">
        <v>38</v>
      </c>
      <c r="E237" s="1" t="str">
        <f>IFERROR(VLOOKUP(表1[[#This Row],[goods_id]],表4[],2,0),"无")</f>
        <v>休闲</v>
      </c>
      <c r="F237" s="8" t="str">
        <f>IFERROR(VLOOKUP(表1[[#This Row],[goods_id]],表3[],2,0),"老款")</f>
        <v>老款</v>
      </c>
      <c r="G237" s="13">
        <v>1</v>
      </c>
      <c r="H237" s="3">
        <v>799</v>
      </c>
      <c r="I237" s="3">
        <v>799</v>
      </c>
      <c r="J2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" s="13">
        <f>IF(表1[[#This Row],[sale_price]]&lt;表1[[#This Row],[origin_price]],1,0)</f>
        <v>0</v>
      </c>
      <c r="L237" s="4" t="s">
        <v>7130</v>
      </c>
      <c r="M237" s="1" t="s">
        <v>188</v>
      </c>
      <c r="N237" s="1" t="s">
        <v>22</v>
      </c>
      <c r="O237" s="1" t="s">
        <v>82</v>
      </c>
    </row>
    <row r="238" spans="1:15" ht="41" customHeight="1" x14ac:dyDescent="0.2">
      <c r="A238" s="1" t="s">
        <v>9</v>
      </c>
      <c r="B238" s="1" t="s">
        <v>476</v>
      </c>
      <c r="C238" s="1" t="s">
        <v>8323</v>
      </c>
      <c r="D238" s="1" t="s">
        <v>38</v>
      </c>
      <c r="E238" s="1" t="str">
        <f>IFERROR(VLOOKUP(表1[[#This Row],[goods_id]],表4[],2,0),"无")</f>
        <v>休闲</v>
      </c>
      <c r="F238" s="8" t="str">
        <f>IFERROR(VLOOKUP(表1[[#This Row],[goods_id]],表3[],2,0),"老款")</f>
        <v>老款</v>
      </c>
      <c r="G238" s="13">
        <v>1</v>
      </c>
      <c r="H238" s="3">
        <v>799</v>
      </c>
      <c r="I238" s="3">
        <v>799</v>
      </c>
      <c r="J2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" s="13">
        <f>IF(表1[[#This Row],[sale_price]]&lt;表1[[#This Row],[origin_price]],1,0)</f>
        <v>0</v>
      </c>
      <c r="L238" s="4" t="s">
        <v>7130</v>
      </c>
      <c r="M238" s="1" t="s">
        <v>188</v>
      </c>
      <c r="N238" s="1" t="s">
        <v>22</v>
      </c>
      <c r="O238" s="1" t="s">
        <v>82</v>
      </c>
    </row>
    <row r="239" spans="1:15" ht="41" customHeight="1" x14ac:dyDescent="0.2">
      <c r="A239" s="1" t="s">
        <v>9</v>
      </c>
      <c r="B239" s="1" t="s">
        <v>477</v>
      </c>
      <c r="C239" s="1" t="s">
        <v>8324</v>
      </c>
      <c r="D239" s="1" t="s">
        <v>28</v>
      </c>
      <c r="E239" s="1" t="str">
        <f>IFERROR(VLOOKUP(表1[[#This Row],[goods_id]],表4[],2,0),"无")</f>
        <v>逛街约会</v>
      </c>
      <c r="F239" s="8" t="str">
        <f>IFERROR(VLOOKUP(表1[[#This Row],[goods_id]],表3[],2,0),"老款")</f>
        <v>老款</v>
      </c>
      <c r="G239" s="13">
        <v>1</v>
      </c>
      <c r="H239" s="3">
        <v>999</v>
      </c>
      <c r="I239" s="3">
        <v>999</v>
      </c>
      <c r="J2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" s="13">
        <f>IF(表1[[#This Row],[sale_price]]&lt;表1[[#This Row],[origin_price]],1,0)</f>
        <v>0</v>
      </c>
      <c r="L239" s="1" t="s">
        <v>478</v>
      </c>
      <c r="M239" s="4" t="s">
        <v>7131</v>
      </c>
      <c r="N239" s="1" t="s">
        <v>22</v>
      </c>
      <c r="O239" s="1" t="s">
        <v>206</v>
      </c>
    </row>
    <row r="240" spans="1:15" ht="41" customHeight="1" x14ac:dyDescent="0.2">
      <c r="A240" s="1" t="s">
        <v>9</v>
      </c>
      <c r="B240" s="1" t="s">
        <v>479</v>
      </c>
      <c r="C240" s="1" t="s">
        <v>8324</v>
      </c>
      <c r="D240" s="1" t="s">
        <v>28</v>
      </c>
      <c r="E240" s="1" t="str">
        <f>IFERROR(VLOOKUP(表1[[#This Row],[goods_id]],表4[],2,0),"无")</f>
        <v>逛街约会</v>
      </c>
      <c r="F240" s="8" t="str">
        <f>IFERROR(VLOOKUP(表1[[#This Row],[goods_id]],表3[],2,0),"老款")</f>
        <v>老款</v>
      </c>
      <c r="G240" s="13">
        <v>1</v>
      </c>
      <c r="H240" s="3">
        <v>999</v>
      </c>
      <c r="I240" s="3">
        <v>999</v>
      </c>
      <c r="J2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" s="13">
        <f>IF(表1[[#This Row],[sale_price]]&lt;表1[[#This Row],[origin_price]],1,0)</f>
        <v>0</v>
      </c>
      <c r="L240" s="1" t="s">
        <v>478</v>
      </c>
      <c r="M240" s="4" t="s">
        <v>7131</v>
      </c>
      <c r="N240" s="1" t="s">
        <v>22</v>
      </c>
      <c r="O240" s="1" t="s">
        <v>206</v>
      </c>
    </row>
    <row r="241" spans="1:15" ht="41" customHeight="1" x14ac:dyDescent="0.2">
      <c r="A241" s="1" t="s">
        <v>9</v>
      </c>
      <c r="B241" s="1" t="s">
        <v>480</v>
      </c>
      <c r="C241" s="1" t="s">
        <v>8325</v>
      </c>
      <c r="D241" s="1" t="s">
        <v>38</v>
      </c>
      <c r="E241" s="1" t="str">
        <f>IFERROR(VLOOKUP(表1[[#This Row],[goods_id]],表4[],2,0),"无")</f>
        <v>工作</v>
      </c>
      <c r="F241" s="8" t="str">
        <f>IFERROR(VLOOKUP(表1[[#This Row],[goods_id]],表3[],2,0),"老款")</f>
        <v>老款</v>
      </c>
      <c r="G241" s="13">
        <v>1</v>
      </c>
      <c r="H241" s="3">
        <v>799</v>
      </c>
      <c r="I241" s="3">
        <v>799</v>
      </c>
      <c r="J2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" s="13">
        <f>IF(表1[[#This Row],[sale_price]]&lt;表1[[#This Row],[origin_price]],1,0)</f>
        <v>0</v>
      </c>
      <c r="L241" s="1" t="s">
        <v>370</v>
      </c>
      <c r="M241" s="1" t="s">
        <v>188</v>
      </c>
      <c r="N241" s="1" t="s">
        <v>22</v>
      </c>
      <c r="O241" s="1" t="s">
        <v>193</v>
      </c>
    </row>
    <row r="242" spans="1:15" ht="41" customHeight="1" x14ac:dyDescent="0.2">
      <c r="A242" s="1" t="s">
        <v>9</v>
      </c>
      <c r="B242" s="1" t="s">
        <v>481</v>
      </c>
      <c r="C242" s="1" t="s">
        <v>8325</v>
      </c>
      <c r="D242" s="1" t="s">
        <v>38</v>
      </c>
      <c r="E242" s="1" t="str">
        <f>IFERROR(VLOOKUP(表1[[#This Row],[goods_id]],表4[],2,0),"无")</f>
        <v>工作</v>
      </c>
      <c r="F242" s="8" t="str">
        <f>IFERROR(VLOOKUP(表1[[#This Row],[goods_id]],表3[],2,0),"老款")</f>
        <v>老款</v>
      </c>
      <c r="G242" s="13">
        <v>1</v>
      </c>
      <c r="H242" s="3">
        <v>799</v>
      </c>
      <c r="I242" s="3">
        <v>799</v>
      </c>
      <c r="J2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" s="13">
        <f>IF(表1[[#This Row],[sale_price]]&lt;表1[[#This Row],[origin_price]],1,0)</f>
        <v>0</v>
      </c>
      <c r="L242" s="1" t="s">
        <v>370</v>
      </c>
      <c r="M242" s="1" t="s">
        <v>188</v>
      </c>
      <c r="N242" s="1" t="s">
        <v>22</v>
      </c>
      <c r="O242" s="1" t="s">
        <v>193</v>
      </c>
    </row>
    <row r="243" spans="1:15" ht="41" customHeight="1" x14ac:dyDescent="0.2">
      <c r="A243" s="1" t="s">
        <v>9</v>
      </c>
      <c r="B243" s="1" t="s">
        <v>482</v>
      </c>
      <c r="C243" s="1" t="s">
        <v>8325</v>
      </c>
      <c r="D243" s="1" t="s">
        <v>38</v>
      </c>
      <c r="E243" s="1" t="str">
        <f>IFERROR(VLOOKUP(表1[[#This Row],[goods_id]],表4[],2,0),"无")</f>
        <v>工作</v>
      </c>
      <c r="F243" s="8" t="str">
        <f>IFERROR(VLOOKUP(表1[[#This Row],[goods_id]],表3[],2,0),"老款")</f>
        <v>老款</v>
      </c>
      <c r="G243" s="13">
        <v>1</v>
      </c>
      <c r="H243" s="3">
        <v>799</v>
      </c>
      <c r="I243" s="3">
        <v>799</v>
      </c>
      <c r="J2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3" s="13">
        <f>IF(表1[[#This Row],[sale_price]]&lt;表1[[#This Row],[origin_price]],1,0)</f>
        <v>0</v>
      </c>
      <c r="L243" s="1" t="s">
        <v>370</v>
      </c>
      <c r="M243" s="1" t="s">
        <v>188</v>
      </c>
      <c r="N243" s="1" t="s">
        <v>22</v>
      </c>
      <c r="O243" s="1" t="s">
        <v>193</v>
      </c>
    </row>
    <row r="244" spans="1:15" ht="41" customHeight="1" x14ac:dyDescent="0.2">
      <c r="A244" s="1" t="s">
        <v>9</v>
      </c>
      <c r="B244" s="1" t="s">
        <v>483</v>
      </c>
      <c r="C244" s="1" t="s">
        <v>8326</v>
      </c>
      <c r="D244" s="1" t="s">
        <v>164</v>
      </c>
      <c r="E244" s="1" t="str">
        <f>IFERROR(VLOOKUP(表1[[#This Row],[goods_id]],表4[],2,0),"无")</f>
        <v>休闲</v>
      </c>
      <c r="F244" s="8" t="str">
        <f>IFERROR(VLOOKUP(表1[[#This Row],[goods_id]],表3[],2,0),"老款")</f>
        <v>老款</v>
      </c>
      <c r="G244" s="13">
        <v>1</v>
      </c>
      <c r="H244" s="3">
        <v>699</v>
      </c>
      <c r="I244" s="3">
        <v>699</v>
      </c>
      <c r="J2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" s="13">
        <f>IF(表1[[#This Row],[sale_price]]&lt;表1[[#This Row],[origin_price]],1,0)</f>
        <v>0</v>
      </c>
      <c r="L244" s="1" t="s">
        <v>187</v>
      </c>
      <c r="M244" s="1" t="s">
        <v>188</v>
      </c>
      <c r="N244" s="1" t="s">
        <v>22</v>
      </c>
      <c r="O244" s="1" t="s">
        <v>193</v>
      </c>
    </row>
    <row r="245" spans="1:15" ht="41" customHeight="1" x14ac:dyDescent="0.2">
      <c r="A245" s="1" t="s">
        <v>9</v>
      </c>
      <c r="B245" s="1" t="s">
        <v>484</v>
      </c>
      <c r="C245" s="1" t="s">
        <v>8227</v>
      </c>
      <c r="D245" s="1" t="s">
        <v>24</v>
      </c>
      <c r="E245" s="1" t="str">
        <f>IFERROR(VLOOKUP(表1[[#This Row],[goods_id]],表4[],2,0),"无")</f>
        <v>度假</v>
      </c>
      <c r="F245" s="8" t="str">
        <f>IFERROR(VLOOKUP(表1[[#This Row],[goods_id]],表3[],2,0),"老款")</f>
        <v>老款</v>
      </c>
      <c r="G245" s="13">
        <v>1</v>
      </c>
      <c r="H245" s="3">
        <v>899</v>
      </c>
      <c r="I245" s="3">
        <v>899</v>
      </c>
      <c r="J2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" s="13">
        <f>IF(表1[[#This Row],[sale_price]]&lt;表1[[#This Row],[origin_price]],1,0)</f>
        <v>0</v>
      </c>
      <c r="L245" s="1" t="s">
        <v>370</v>
      </c>
      <c r="M245" s="1" t="s">
        <v>188</v>
      </c>
      <c r="N245" s="1" t="s">
        <v>12</v>
      </c>
      <c r="O245" s="1" t="s">
        <v>206</v>
      </c>
    </row>
    <row r="246" spans="1:15" ht="41" customHeight="1" x14ac:dyDescent="0.2">
      <c r="A246" s="1" t="s">
        <v>9</v>
      </c>
      <c r="B246" s="1" t="s">
        <v>485</v>
      </c>
      <c r="C246" s="1" t="s">
        <v>8327</v>
      </c>
      <c r="D246" s="1" t="s">
        <v>59</v>
      </c>
      <c r="E246" s="1" t="str">
        <f>IFERROR(VLOOKUP(表1[[#This Row],[goods_id]],表4[],2,0),"无")</f>
        <v>逛街约会</v>
      </c>
      <c r="F246" s="8" t="str">
        <f>IFERROR(VLOOKUP(表1[[#This Row],[goods_id]],表3[],2,0),"老款")</f>
        <v>老款</v>
      </c>
      <c r="G246" s="13">
        <v>1</v>
      </c>
      <c r="H246" s="5">
        <v>1090</v>
      </c>
      <c r="I246" s="3">
        <v>1090</v>
      </c>
      <c r="J2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" s="13">
        <f>IF(表1[[#This Row],[sale_price]]&lt;表1[[#This Row],[origin_price]],1,0)</f>
        <v>0</v>
      </c>
      <c r="L246" s="1" t="s">
        <v>220</v>
      </c>
      <c r="M246" s="1" t="s">
        <v>36</v>
      </c>
      <c r="N246" s="1" t="s">
        <v>22</v>
      </c>
      <c r="O246" s="1" t="s">
        <v>206</v>
      </c>
    </row>
    <row r="247" spans="1:15" ht="41" customHeight="1" x14ac:dyDescent="0.2">
      <c r="A247" s="1" t="s">
        <v>9</v>
      </c>
      <c r="B247" s="1" t="s">
        <v>486</v>
      </c>
      <c r="C247" s="1" t="s">
        <v>8276</v>
      </c>
      <c r="D247" s="1" t="s">
        <v>24</v>
      </c>
      <c r="E247" s="1" t="str">
        <f>IFERROR(VLOOKUP(表1[[#This Row],[goods_id]],表4[],2,0),"无")</f>
        <v>工作</v>
      </c>
      <c r="F247" s="8" t="str">
        <f>IFERROR(VLOOKUP(表1[[#This Row],[goods_id]],表3[],2,0),"老款")</f>
        <v>老款</v>
      </c>
      <c r="G247" s="13">
        <v>1</v>
      </c>
      <c r="H247" s="3">
        <v>999</v>
      </c>
      <c r="I247" s="3">
        <v>999</v>
      </c>
      <c r="J2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" s="13">
        <f>IF(表1[[#This Row],[sale_price]]&lt;表1[[#This Row],[origin_price]],1,0)</f>
        <v>0</v>
      </c>
      <c r="L247" s="4" t="s">
        <v>7132</v>
      </c>
      <c r="M247" s="1" t="s">
        <v>188</v>
      </c>
      <c r="N247" s="1" t="s">
        <v>22</v>
      </c>
      <c r="O247" s="1" t="s">
        <v>193</v>
      </c>
    </row>
    <row r="248" spans="1:15" ht="41" customHeight="1" x14ac:dyDescent="0.2">
      <c r="A248" s="1" t="s">
        <v>9</v>
      </c>
      <c r="B248" s="1" t="s">
        <v>487</v>
      </c>
      <c r="C248" s="1" t="s">
        <v>8276</v>
      </c>
      <c r="D248" s="1" t="s">
        <v>24</v>
      </c>
      <c r="E248" s="1" t="str">
        <f>IFERROR(VLOOKUP(表1[[#This Row],[goods_id]],表4[],2,0),"无")</f>
        <v>工作</v>
      </c>
      <c r="F248" s="8" t="str">
        <f>IFERROR(VLOOKUP(表1[[#This Row],[goods_id]],表3[],2,0),"老款")</f>
        <v>老款</v>
      </c>
      <c r="G248" s="13">
        <v>1</v>
      </c>
      <c r="H248" s="3">
        <v>999</v>
      </c>
      <c r="I248" s="3">
        <v>999</v>
      </c>
      <c r="J2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8" s="13">
        <f>IF(表1[[#This Row],[sale_price]]&lt;表1[[#This Row],[origin_price]],1,0)</f>
        <v>0</v>
      </c>
      <c r="L248" s="4" t="s">
        <v>7132</v>
      </c>
      <c r="M248" s="1" t="s">
        <v>188</v>
      </c>
      <c r="N248" s="1" t="s">
        <v>22</v>
      </c>
      <c r="O248" s="1" t="s">
        <v>193</v>
      </c>
    </row>
    <row r="249" spans="1:15" ht="41" customHeight="1" x14ac:dyDescent="0.2">
      <c r="A249" s="1" t="s">
        <v>9</v>
      </c>
      <c r="B249" s="1" t="s">
        <v>488</v>
      </c>
      <c r="C249" s="1" t="s">
        <v>8328</v>
      </c>
      <c r="D249" s="1" t="s">
        <v>24</v>
      </c>
      <c r="E249" s="1" t="str">
        <f>IFERROR(VLOOKUP(表1[[#This Row],[goods_id]],表4[],2,0),"无")</f>
        <v>无</v>
      </c>
      <c r="F249" s="8" t="str">
        <f>IFERROR(VLOOKUP(表1[[#This Row],[goods_id]],表3[],2,0),"老款")</f>
        <v>老款</v>
      </c>
      <c r="G249" s="13">
        <v>1</v>
      </c>
      <c r="H249" s="3">
        <v>939</v>
      </c>
      <c r="I249" s="3">
        <v>939</v>
      </c>
      <c r="J2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" s="13">
        <f>IF(表1[[#This Row],[sale_price]]&lt;表1[[#This Row],[origin_price]],1,0)</f>
        <v>0</v>
      </c>
      <c r="L249" s="1" t="s">
        <v>7133</v>
      </c>
      <c r="M249" s="1" t="s">
        <v>188</v>
      </c>
      <c r="N249" s="1" t="s">
        <v>26</v>
      </c>
      <c r="O249" s="1" t="s">
        <v>206</v>
      </c>
    </row>
    <row r="250" spans="1:15" ht="41" customHeight="1" x14ac:dyDescent="0.2">
      <c r="A250" s="1" t="s">
        <v>9</v>
      </c>
      <c r="B250" s="1" t="s">
        <v>489</v>
      </c>
      <c r="C250" s="1" t="s">
        <v>8328</v>
      </c>
      <c r="D250" s="1" t="s">
        <v>24</v>
      </c>
      <c r="E250" s="1" t="str">
        <f>IFERROR(VLOOKUP(表1[[#This Row],[goods_id]],表4[],2,0),"无")</f>
        <v>无</v>
      </c>
      <c r="F250" s="8" t="str">
        <f>IFERROR(VLOOKUP(表1[[#This Row],[goods_id]],表3[],2,0),"老款")</f>
        <v>老款</v>
      </c>
      <c r="G250" s="13">
        <v>1</v>
      </c>
      <c r="H250" s="3">
        <v>939</v>
      </c>
      <c r="I250" s="3">
        <v>939</v>
      </c>
      <c r="J2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0" s="13">
        <f>IF(表1[[#This Row],[sale_price]]&lt;表1[[#This Row],[origin_price]],1,0)</f>
        <v>0</v>
      </c>
      <c r="L250" s="1" t="s">
        <v>7133</v>
      </c>
      <c r="M250" s="1" t="s">
        <v>188</v>
      </c>
      <c r="N250" s="1" t="s">
        <v>26</v>
      </c>
      <c r="O250" s="1" t="s">
        <v>206</v>
      </c>
    </row>
    <row r="251" spans="1:15" ht="41" customHeight="1" x14ac:dyDescent="0.2">
      <c r="A251" s="1" t="s">
        <v>9</v>
      </c>
      <c r="B251" s="1" t="s">
        <v>490</v>
      </c>
      <c r="C251" s="1" t="s">
        <v>8329</v>
      </c>
      <c r="D251" s="1" t="s">
        <v>491</v>
      </c>
      <c r="E251" s="1" t="str">
        <f>IFERROR(VLOOKUP(表1[[#This Row],[goods_id]],表4[],2,0),"无")</f>
        <v>无</v>
      </c>
      <c r="F251" s="8" t="str">
        <f>IFERROR(VLOOKUP(表1[[#This Row],[goods_id]],表3[],2,0),"老款")</f>
        <v>老款</v>
      </c>
      <c r="G251" s="13">
        <v>1</v>
      </c>
      <c r="H251" s="5">
        <v>1190</v>
      </c>
      <c r="I251" s="3">
        <v>1190</v>
      </c>
      <c r="J2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" s="13">
        <f>IF(表1[[#This Row],[sale_price]]&lt;表1[[#This Row],[origin_price]],1,0)</f>
        <v>0</v>
      </c>
      <c r="L251" s="1" t="s">
        <v>329</v>
      </c>
      <c r="M251" s="1" t="s">
        <v>7134</v>
      </c>
      <c r="N251" s="1" t="s">
        <v>26</v>
      </c>
      <c r="O251" s="1" t="s">
        <v>82</v>
      </c>
    </row>
    <row r="252" spans="1:15" ht="41" customHeight="1" x14ac:dyDescent="0.2">
      <c r="A252" s="1" t="s">
        <v>9</v>
      </c>
      <c r="B252" s="1" t="s">
        <v>492</v>
      </c>
      <c r="C252" s="1" t="s">
        <v>8330</v>
      </c>
      <c r="D252" s="1" t="s">
        <v>24</v>
      </c>
      <c r="E252" s="1" t="str">
        <f>IFERROR(VLOOKUP(表1[[#This Row],[goods_id]],表4[],2,0),"无")</f>
        <v>逛街约会</v>
      </c>
      <c r="F252" s="8" t="str">
        <f>IFERROR(VLOOKUP(表1[[#This Row],[goods_id]],表3[],2,0),"老款")</f>
        <v>老款</v>
      </c>
      <c r="G252" s="13">
        <v>1</v>
      </c>
      <c r="H252" s="3">
        <v>999</v>
      </c>
      <c r="I252" s="3">
        <v>999</v>
      </c>
      <c r="J2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" s="13">
        <f>IF(表1[[#This Row],[sale_price]]&lt;表1[[#This Row],[origin_price]],1,0)</f>
        <v>0</v>
      </c>
      <c r="L252" s="1" t="s">
        <v>220</v>
      </c>
      <c r="M252" s="1" t="s">
        <v>36</v>
      </c>
      <c r="N252" s="1" t="s">
        <v>22</v>
      </c>
      <c r="O252" s="1" t="s">
        <v>193</v>
      </c>
    </row>
    <row r="253" spans="1:15" ht="41" customHeight="1" x14ac:dyDescent="0.2">
      <c r="A253" s="1" t="s">
        <v>9</v>
      </c>
      <c r="B253" s="1" t="s">
        <v>493</v>
      </c>
      <c r="C253" s="1" t="s">
        <v>8330</v>
      </c>
      <c r="D253" s="1" t="s">
        <v>24</v>
      </c>
      <c r="E253" s="1" t="str">
        <f>IFERROR(VLOOKUP(表1[[#This Row],[goods_id]],表4[],2,0),"无")</f>
        <v>逛街约会</v>
      </c>
      <c r="F253" s="8" t="str">
        <f>IFERROR(VLOOKUP(表1[[#This Row],[goods_id]],表3[],2,0),"老款")</f>
        <v>老款</v>
      </c>
      <c r="G253" s="13">
        <v>1</v>
      </c>
      <c r="H253" s="3">
        <v>999</v>
      </c>
      <c r="I253" s="3">
        <v>999</v>
      </c>
      <c r="J2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3" s="13">
        <f>IF(表1[[#This Row],[sale_price]]&lt;表1[[#This Row],[origin_price]],1,0)</f>
        <v>0</v>
      </c>
      <c r="L253" s="1" t="s">
        <v>220</v>
      </c>
      <c r="M253" s="1" t="s">
        <v>36</v>
      </c>
      <c r="N253" s="1" t="s">
        <v>22</v>
      </c>
      <c r="O253" s="1" t="s">
        <v>193</v>
      </c>
    </row>
    <row r="254" spans="1:15" ht="41" customHeight="1" x14ac:dyDescent="0.2">
      <c r="A254" s="1" t="s">
        <v>9</v>
      </c>
      <c r="B254" s="1" t="s">
        <v>494</v>
      </c>
      <c r="C254" s="1" t="s">
        <v>8331</v>
      </c>
      <c r="D254" s="1" t="s">
        <v>227</v>
      </c>
      <c r="E254" s="1" t="str">
        <f>IFERROR(VLOOKUP(表1[[#This Row],[goods_id]],表4[],2,0),"无")</f>
        <v>逛街约会</v>
      </c>
      <c r="F254" s="8" t="str">
        <f>IFERROR(VLOOKUP(表1[[#This Row],[goods_id]],表3[],2,0),"老款")</f>
        <v>老款</v>
      </c>
      <c r="G254" s="13">
        <v>1</v>
      </c>
      <c r="H254" s="3">
        <v>999</v>
      </c>
      <c r="I254" s="3">
        <v>999</v>
      </c>
      <c r="J2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" s="13">
        <f>IF(表1[[#This Row],[sale_price]]&lt;表1[[#This Row],[origin_price]],1,0)</f>
        <v>0</v>
      </c>
      <c r="L254" s="1" t="s">
        <v>7135</v>
      </c>
      <c r="M254" s="1" t="s">
        <v>188</v>
      </c>
      <c r="N254" s="1" t="s">
        <v>12</v>
      </c>
      <c r="O254" s="1" t="s">
        <v>206</v>
      </c>
    </row>
    <row r="255" spans="1:15" ht="41" customHeight="1" x14ac:dyDescent="0.2">
      <c r="A255" s="1" t="s">
        <v>9</v>
      </c>
      <c r="B255" s="1" t="s">
        <v>495</v>
      </c>
      <c r="C255" s="1" t="s">
        <v>8327</v>
      </c>
      <c r="D255" s="1" t="s">
        <v>59</v>
      </c>
      <c r="E255" s="1" t="str">
        <f>IFERROR(VLOOKUP(表1[[#This Row],[goods_id]],表4[],2,0),"无")</f>
        <v>逛街约会</v>
      </c>
      <c r="F255" s="8" t="str">
        <f>IFERROR(VLOOKUP(表1[[#This Row],[goods_id]],表3[],2,0),"老款")</f>
        <v>老款</v>
      </c>
      <c r="G255" s="13">
        <v>1</v>
      </c>
      <c r="H255" s="5">
        <v>1090</v>
      </c>
      <c r="I255" s="3">
        <v>1090</v>
      </c>
      <c r="J2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5" s="13">
        <f>IF(表1[[#This Row],[sale_price]]&lt;表1[[#This Row],[origin_price]],1,0)</f>
        <v>0</v>
      </c>
      <c r="L255" s="1" t="s">
        <v>220</v>
      </c>
      <c r="M255" s="1" t="s">
        <v>36</v>
      </c>
      <c r="N255" s="1" t="s">
        <v>22</v>
      </c>
      <c r="O255" s="1" t="s">
        <v>206</v>
      </c>
    </row>
    <row r="256" spans="1:15" ht="41" customHeight="1" x14ac:dyDescent="0.2">
      <c r="A256" s="1" t="s">
        <v>9</v>
      </c>
      <c r="B256" s="1" t="s">
        <v>496</v>
      </c>
      <c r="C256" s="1" t="s">
        <v>8332</v>
      </c>
      <c r="D256" s="1" t="s">
        <v>24</v>
      </c>
      <c r="E256" s="1" t="str">
        <f>IFERROR(VLOOKUP(表1[[#This Row],[goods_id]],表4[],2,0),"无")</f>
        <v>工作</v>
      </c>
      <c r="F256" s="8" t="str">
        <f>IFERROR(VLOOKUP(表1[[#This Row],[goods_id]],表3[],2,0),"老款")</f>
        <v>老款</v>
      </c>
      <c r="G256" s="13">
        <v>1</v>
      </c>
      <c r="H256" s="3">
        <v>799</v>
      </c>
      <c r="I256" s="3">
        <v>799</v>
      </c>
      <c r="J2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" s="13">
        <f>IF(表1[[#This Row],[sale_price]]&lt;表1[[#This Row],[origin_price]],1,0)</f>
        <v>0</v>
      </c>
      <c r="L256" s="4" t="s">
        <v>7136</v>
      </c>
      <c r="M256" s="1" t="s">
        <v>188</v>
      </c>
      <c r="N256" s="1" t="s">
        <v>22</v>
      </c>
      <c r="O256" s="1" t="s">
        <v>193</v>
      </c>
    </row>
    <row r="257" spans="1:15" ht="41" customHeight="1" x14ac:dyDescent="0.2">
      <c r="A257" s="1" t="s">
        <v>9</v>
      </c>
      <c r="B257" s="1" t="s">
        <v>497</v>
      </c>
      <c r="C257" s="1" t="s">
        <v>8332</v>
      </c>
      <c r="D257" s="1" t="s">
        <v>24</v>
      </c>
      <c r="E257" s="1" t="str">
        <f>IFERROR(VLOOKUP(表1[[#This Row],[goods_id]],表4[],2,0),"无")</f>
        <v>工作</v>
      </c>
      <c r="F257" s="8" t="str">
        <f>IFERROR(VLOOKUP(表1[[#This Row],[goods_id]],表3[],2,0),"老款")</f>
        <v>老款</v>
      </c>
      <c r="G257" s="13">
        <v>1</v>
      </c>
      <c r="H257" s="3">
        <v>799</v>
      </c>
      <c r="I257" s="3">
        <v>799</v>
      </c>
      <c r="J2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" s="13">
        <f>IF(表1[[#This Row],[sale_price]]&lt;表1[[#This Row],[origin_price]],1,0)</f>
        <v>0</v>
      </c>
      <c r="L257" s="4" t="s">
        <v>7136</v>
      </c>
      <c r="M257" s="1" t="s">
        <v>188</v>
      </c>
      <c r="N257" s="1" t="s">
        <v>22</v>
      </c>
      <c r="O257" s="1" t="s">
        <v>193</v>
      </c>
    </row>
    <row r="258" spans="1:15" ht="41" customHeight="1" x14ac:dyDescent="0.2">
      <c r="A258" s="1" t="s">
        <v>9</v>
      </c>
      <c r="B258" s="1" t="s">
        <v>498</v>
      </c>
      <c r="C258" s="1" t="s">
        <v>8333</v>
      </c>
      <c r="D258" s="1" t="s">
        <v>24</v>
      </c>
      <c r="E258" s="1" t="str">
        <f>IFERROR(VLOOKUP(表1[[#This Row],[goods_id]],表4[],2,0),"无")</f>
        <v>休闲</v>
      </c>
      <c r="F258" s="8" t="str">
        <f>IFERROR(VLOOKUP(表1[[#This Row],[goods_id]],表3[],2,0),"老款")</f>
        <v>老款</v>
      </c>
      <c r="G258" s="13">
        <v>1</v>
      </c>
      <c r="H258" s="3">
        <v>699</v>
      </c>
      <c r="I258" s="3">
        <v>699</v>
      </c>
      <c r="J2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" s="13">
        <f>IF(表1[[#This Row],[sale_price]]&lt;表1[[#This Row],[origin_price]],1,0)</f>
        <v>0</v>
      </c>
      <c r="L258" s="1" t="s">
        <v>105</v>
      </c>
      <c r="M258" s="1" t="s">
        <v>36</v>
      </c>
      <c r="N258" s="1" t="s">
        <v>26</v>
      </c>
      <c r="O258" s="1" t="s">
        <v>193</v>
      </c>
    </row>
    <row r="259" spans="1:15" ht="41" customHeight="1" x14ac:dyDescent="0.2">
      <c r="A259" s="1" t="s">
        <v>9</v>
      </c>
      <c r="B259" s="1" t="s">
        <v>499</v>
      </c>
      <c r="C259" s="1" t="s">
        <v>8194</v>
      </c>
      <c r="D259" s="1" t="s">
        <v>24</v>
      </c>
      <c r="E259" s="1" t="str">
        <f>IFERROR(VLOOKUP(表1[[#This Row],[goods_id]],表4[],2,0),"无")</f>
        <v>逛街约会</v>
      </c>
      <c r="F259" s="8" t="str">
        <f>IFERROR(VLOOKUP(表1[[#This Row],[goods_id]],表3[],2,0),"老款")</f>
        <v>老款</v>
      </c>
      <c r="G259" s="13">
        <v>1</v>
      </c>
      <c r="H259" s="5">
        <v>1290</v>
      </c>
      <c r="I259" s="3">
        <v>1290</v>
      </c>
      <c r="J2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9" s="13">
        <f>IF(表1[[#This Row],[sale_price]]&lt;表1[[#This Row],[origin_price]],1,0)</f>
        <v>0</v>
      </c>
      <c r="L259" s="1" t="s">
        <v>105</v>
      </c>
      <c r="M259" s="1" t="s">
        <v>209</v>
      </c>
      <c r="N259" s="1" t="s">
        <v>22</v>
      </c>
      <c r="O259" s="1" t="s">
        <v>49</v>
      </c>
    </row>
    <row r="260" spans="1:15" ht="41" customHeight="1" x14ac:dyDescent="0.2">
      <c r="A260" s="1" t="s">
        <v>9</v>
      </c>
      <c r="B260" s="1" t="s">
        <v>500</v>
      </c>
      <c r="C260" s="1" t="s">
        <v>8334</v>
      </c>
      <c r="D260" s="1" t="s">
        <v>227</v>
      </c>
      <c r="E260" s="1" t="str">
        <f>IFERROR(VLOOKUP(表1[[#This Row],[goods_id]],表4[],2,0),"无")</f>
        <v>无</v>
      </c>
      <c r="F260" s="8" t="str">
        <f>IFERROR(VLOOKUP(表1[[#This Row],[goods_id]],表3[],2,0),"老款")</f>
        <v>老款</v>
      </c>
      <c r="G260" s="13">
        <v>1</v>
      </c>
      <c r="H260" s="3">
        <v>799</v>
      </c>
      <c r="I260" s="3">
        <v>799</v>
      </c>
      <c r="J2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" s="13">
        <f>IF(表1[[#This Row],[sale_price]]&lt;表1[[#This Row],[origin_price]],1,0)</f>
        <v>0</v>
      </c>
      <c r="L260" s="1" t="s">
        <v>7137</v>
      </c>
      <c r="M260" s="1" t="s">
        <v>188</v>
      </c>
      <c r="N260" s="1" t="s">
        <v>22</v>
      </c>
      <c r="O260" s="1" t="s">
        <v>193</v>
      </c>
    </row>
    <row r="261" spans="1:15" ht="41" customHeight="1" x14ac:dyDescent="0.2">
      <c r="A261" s="1" t="s">
        <v>9</v>
      </c>
      <c r="B261" s="1" t="s">
        <v>501</v>
      </c>
      <c r="C261" s="1" t="s">
        <v>8335</v>
      </c>
      <c r="D261" s="1" t="s">
        <v>502</v>
      </c>
      <c r="E261" s="1" t="str">
        <f>IFERROR(VLOOKUP(表1[[#This Row],[goods_id]],表4[],2,0),"无")</f>
        <v>无</v>
      </c>
      <c r="F261" s="8" t="str">
        <f>IFERROR(VLOOKUP(表1[[#This Row],[goods_id]],表3[],2,0),"老款")</f>
        <v>老款</v>
      </c>
      <c r="G261" s="13">
        <v>1</v>
      </c>
      <c r="H261" s="3">
        <v>839</v>
      </c>
      <c r="I261" s="3">
        <v>839</v>
      </c>
      <c r="J2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" s="13">
        <f>IF(表1[[#This Row],[sale_price]]&lt;表1[[#This Row],[origin_price]],1,0)</f>
        <v>0</v>
      </c>
      <c r="L261" s="1" t="s">
        <v>195</v>
      </c>
      <c r="M261" s="1" t="s">
        <v>188</v>
      </c>
      <c r="N261" s="1" t="s">
        <v>22</v>
      </c>
      <c r="O261" s="1" t="s">
        <v>193</v>
      </c>
    </row>
    <row r="262" spans="1:15" ht="41" customHeight="1" x14ac:dyDescent="0.2">
      <c r="A262" s="1" t="s">
        <v>9</v>
      </c>
      <c r="B262" s="1" t="s">
        <v>503</v>
      </c>
      <c r="C262" s="1" t="s">
        <v>8336</v>
      </c>
      <c r="D262" s="1" t="s">
        <v>24</v>
      </c>
      <c r="E262" s="1" t="str">
        <f>IFERROR(VLOOKUP(表1[[#This Row],[goods_id]],表4[],2,0),"无")</f>
        <v>无</v>
      </c>
      <c r="F262" s="8" t="str">
        <f>IFERROR(VLOOKUP(表1[[#This Row],[goods_id]],表3[],2,0),"老款")</f>
        <v>老款</v>
      </c>
      <c r="G262" s="13">
        <v>1</v>
      </c>
      <c r="H262" s="3">
        <v>799</v>
      </c>
      <c r="I262" s="3">
        <v>799</v>
      </c>
      <c r="J2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2" s="13">
        <f>IF(表1[[#This Row],[sale_price]]&lt;表1[[#This Row],[origin_price]],1,0)</f>
        <v>0</v>
      </c>
      <c r="L262" s="1" t="s">
        <v>370</v>
      </c>
      <c r="M262" s="1" t="s">
        <v>188</v>
      </c>
      <c r="N262" s="1" t="s">
        <v>22</v>
      </c>
      <c r="O262" s="1" t="s">
        <v>193</v>
      </c>
    </row>
    <row r="263" spans="1:15" ht="41" customHeight="1" x14ac:dyDescent="0.2">
      <c r="A263" s="1" t="s">
        <v>9</v>
      </c>
      <c r="B263" s="1" t="s">
        <v>504</v>
      </c>
      <c r="C263" s="1" t="s">
        <v>8336</v>
      </c>
      <c r="D263" s="1" t="s">
        <v>24</v>
      </c>
      <c r="E263" s="1" t="str">
        <f>IFERROR(VLOOKUP(表1[[#This Row],[goods_id]],表4[],2,0),"无")</f>
        <v>无</v>
      </c>
      <c r="F263" s="8" t="str">
        <f>IFERROR(VLOOKUP(表1[[#This Row],[goods_id]],表3[],2,0),"老款")</f>
        <v>老款</v>
      </c>
      <c r="G263" s="13">
        <v>1</v>
      </c>
      <c r="H263" s="3">
        <v>799</v>
      </c>
      <c r="I263" s="3">
        <v>799</v>
      </c>
      <c r="J2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" s="13">
        <f>IF(表1[[#This Row],[sale_price]]&lt;表1[[#This Row],[origin_price]],1,0)</f>
        <v>0</v>
      </c>
      <c r="L263" s="1" t="s">
        <v>370</v>
      </c>
      <c r="M263" s="1" t="s">
        <v>188</v>
      </c>
      <c r="N263" s="1" t="s">
        <v>22</v>
      </c>
      <c r="O263" s="1" t="s">
        <v>193</v>
      </c>
    </row>
    <row r="264" spans="1:15" ht="41" customHeight="1" x14ac:dyDescent="0.2">
      <c r="A264" s="1" t="s">
        <v>9</v>
      </c>
      <c r="B264" s="1" t="s">
        <v>505</v>
      </c>
      <c r="C264" s="1" t="s">
        <v>8337</v>
      </c>
      <c r="D264" s="1" t="s">
        <v>24</v>
      </c>
      <c r="E264" s="1" t="str">
        <f>IFERROR(VLOOKUP(表1[[#This Row],[goods_id]],表4[],2,0),"无")</f>
        <v>无</v>
      </c>
      <c r="F264" s="8" t="str">
        <f>IFERROR(VLOOKUP(表1[[#This Row],[goods_id]],表3[],2,0),"老款")</f>
        <v>老款</v>
      </c>
      <c r="G264" s="13">
        <v>1</v>
      </c>
      <c r="H264" s="5">
        <v>1190</v>
      </c>
      <c r="I264" s="3">
        <v>1190</v>
      </c>
      <c r="J2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" s="13">
        <f>IF(表1[[#This Row],[sale_price]]&lt;表1[[#This Row],[origin_price]],1,0)</f>
        <v>0</v>
      </c>
      <c r="L264" s="1" t="s">
        <v>7138</v>
      </c>
      <c r="M264" s="1" t="s">
        <v>188</v>
      </c>
      <c r="N264" s="1" t="s">
        <v>26</v>
      </c>
      <c r="O264" s="1" t="s">
        <v>193</v>
      </c>
    </row>
    <row r="265" spans="1:15" ht="41" customHeight="1" x14ac:dyDescent="0.2">
      <c r="A265" s="1" t="s">
        <v>9</v>
      </c>
      <c r="B265" s="1" t="s">
        <v>506</v>
      </c>
      <c r="C265" s="1" t="s">
        <v>8337</v>
      </c>
      <c r="D265" s="1" t="s">
        <v>24</v>
      </c>
      <c r="E265" s="1" t="str">
        <f>IFERROR(VLOOKUP(表1[[#This Row],[goods_id]],表4[],2,0),"无")</f>
        <v>无</v>
      </c>
      <c r="F265" s="8" t="str">
        <f>IFERROR(VLOOKUP(表1[[#This Row],[goods_id]],表3[],2,0),"老款")</f>
        <v>老款</v>
      </c>
      <c r="G265" s="13">
        <v>1</v>
      </c>
      <c r="H265" s="5">
        <v>1190</v>
      </c>
      <c r="I265" s="3">
        <v>1190</v>
      </c>
      <c r="J2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" s="13">
        <f>IF(表1[[#This Row],[sale_price]]&lt;表1[[#This Row],[origin_price]],1,0)</f>
        <v>0</v>
      </c>
      <c r="L265" s="1" t="s">
        <v>7138</v>
      </c>
      <c r="M265" s="1" t="s">
        <v>188</v>
      </c>
      <c r="N265" s="1" t="s">
        <v>26</v>
      </c>
      <c r="O265" s="1" t="s">
        <v>193</v>
      </c>
    </row>
    <row r="266" spans="1:15" ht="41" customHeight="1" x14ac:dyDescent="0.2">
      <c r="A266" s="1" t="s">
        <v>9</v>
      </c>
      <c r="B266" s="1" t="s">
        <v>507</v>
      </c>
      <c r="C266" s="1" t="s">
        <v>8338</v>
      </c>
      <c r="D266" s="1" t="s">
        <v>24</v>
      </c>
      <c r="E266" s="1" t="str">
        <f>IFERROR(VLOOKUP(表1[[#This Row],[goods_id]],表4[],2,0),"无")</f>
        <v>无</v>
      </c>
      <c r="F266" s="8" t="str">
        <f>IFERROR(VLOOKUP(表1[[#This Row],[goods_id]],表3[],2,0),"老款")</f>
        <v>老款</v>
      </c>
      <c r="G266" s="13">
        <v>1</v>
      </c>
      <c r="H266" s="5">
        <v>1290</v>
      </c>
      <c r="I266" s="3">
        <v>1290</v>
      </c>
      <c r="J2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" s="13">
        <f>IF(表1[[#This Row],[sale_price]]&lt;表1[[#This Row],[origin_price]],1,0)</f>
        <v>0</v>
      </c>
      <c r="L266" s="1" t="s">
        <v>7139</v>
      </c>
      <c r="M266" s="1" t="s">
        <v>188</v>
      </c>
      <c r="N266" s="1" t="s">
        <v>26</v>
      </c>
      <c r="O266" s="1" t="s">
        <v>193</v>
      </c>
    </row>
    <row r="267" spans="1:15" ht="41" customHeight="1" x14ac:dyDescent="0.2">
      <c r="A267" s="1" t="s">
        <v>9</v>
      </c>
      <c r="B267" s="1" t="s">
        <v>508</v>
      </c>
      <c r="C267" s="1" t="s">
        <v>8338</v>
      </c>
      <c r="D267" s="1" t="s">
        <v>24</v>
      </c>
      <c r="E267" s="1" t="str">
        <f>IFERROR(VLOOKUP(表1[[#This Row],[goods_id]],表4[],2,0),"无")</f>
        <v>无</v>
      </c>
      <c r="F267" s="8" t="str">
        <f>IFERROR(VLOOKUP(表1[[#This Row],[goods_id]],表3[],2,0),"老款")</f>
        <v>老款</v>
      </c>
      <c r="G267" s="13">
        <v>1</v>
      </c>
      <c r="H267" s="5">
        <v>1290</v>
      </c>
      <c r="I267" s="3">
        <v>1290</v>
      </c>
      <c r="J2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" s="13">
        <f>IF(表1[[#This Row],[sale_price]]&lt;表1[[#This Row],[origin_price]],1,0)</f>
        <v>0</v>
      </c>
      <c r="L267" s="1" t="s">
        <v>7139</v>
      </c>
      <c r="M267" s="1" t="s">
        <v>188</v>
      </c>
      <c r="N267" s="1" t="s">
        <v>26</v>
      </c>
      <c r="O267" s="1" t="s">
        <v>193</v>
      </c>
    </row>
    <row r="268" spans="1:15" ht="41" customHeight="1" x14ac:dyDescent="0.2">
      <c r="A268" s="1" t="s">
        <v>9</v>
      </c>
      <c r="B268" s="1" t="s">
        <v>509</v>
      </c>
      <c r="C268" s="1" t="s">
        <v>8194</v>
      </c>
      <c r="D268" s="1" t="s">
        <v>510</v>
      </c>
      <c r="E268" s="1" t="str">
        <f>IFERROR(VLOOKUP(表1[[#This Row],[goods_id]],表4[],2,0),"无")</f>
        <v>度假</v>
      </c>
      <c r="F268" s="8" t="str">
        <f>IFERROR(VLOOKUP(表1[[#This Row],[goods_id]],表3[],2,0),"老款")</f>
        <v>老款</v>
      </c>
      <c r="G268" s="13">
        <v>1</v>
      </c>
      <c r="H268" s="5">
        <v>1290</v>
      </c>
      <c r="I268" s="3">
        <v>1290</v>
      </c>
      <c r="J2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" s="13">
        <f>IF(表1[[#This Row],[sale_price]]&lt;表1[[#This Row],[origin_price]],1,0)</f>
        <v>0</v>
      </c>
      <c r="L268" s="1" t="s">
        <v>105</v>
      </c>
      <c r="M268" s="1" t="s">
        <v>36</v>
      </c>
      <c r="N268" s="1" t="s">
        <v>22</v>
      </c>
      <c r="O268" s="1" t="s">
        <v>206</v>
      </c>
    </row>
    <row r="269" spans="1:15" ht="41" customHeight="1" x14ac:dyDescent="0.2">
      <c r="A269" s="1" t="s">
        <v>9</v>
      </c>
      <c r="B269" s="1" t="s">
        <v>511</v>
      </c>
      <c r="C269" s="1" t="s">
        <v>8339</v>
      </c>
      <c r="D269" s="1" t="s">
        <v>28</v>
      </c>
      <c r="E269" s="1" t="str">
        <f>IFERROR(VLOOKUP(表1[[#This Row],[goods_id]],表4[],2,0),"无")</f>
        <v>工作</v>
      </c>
      <c r="F269" s="8" t="str">
        <f>IFERROR(VLOOKUP(表1[[#This Row],[goods_id]],表3[],2,0),"老款")</f>
        <v>老款</v>
      </c>
      <c r="G269" s="13">
        <v>1</v>
      </c>
      <c r="H269" s="5">
        <v>1490</v>
      </c>
      <c r="I269" s="3">
        <v>1490</v>
      </c>
      <c r="J2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" s="13">
        <f>IF(表1[[#This Row],[sale_price]]&lt;表1[[#This Row],[origin_price]],1,0)</f>
        <v>0</v>
      </c>
      <c r="L269" s="1" t="s">
        <v>187</v>
      </c>
      <c r="M269" s="1" t="s">
        <v>188</v>
      </c>
      <c r="N269" s="1" t="s">
        <v>22</v>
      </c>
      <c r="O269" s="1" t="s">
        <v>193</v>
      </c>
    </row>
    <row r="270" spans="1:15" ht="41" customHeight="1" x14ac:dyDescent="0.2">
      <c r="A270" s="1" t="s">
        <v>9</v>
      </c>
      <c r="B270" s="1" t="s">
        <v>512</v>
      </c>
      <c r="C270" s="1" t="s">
        <v>8339</v>
      </c>
      <c r="D270" s="1" t="s">
        <v>28</v>
      </c>
      <c r="E270" s="1" t="str">
        <f>IFERROR(VLOOKUP(表1[[#This Row],[goods_id]],表4[],2,0),"无")</f>
        <v>工作</v>
      </c>
      <c r="F270" s="8" t="str">
        <f>IFERROR(VLOOKUP(表1[[#This Row],[goods_id]],表3[],2,0),"老款")</f>
        <v>老款</v>
      </c>
      <c r="G270" s="13">
        <v>1</v>
      </c>
      <c r="H270" s="5">
        <v>1490</v>
      </c>
      <c r="I270" s="3">
        <v>1490</v>
      </c>
      <c r="J2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" s="13">
        <f>IF(表1[[#This Row],[sale_price]]&lt;表1[[#This Row],[origin_price]],1,0)</f>
        <v>0</v>
      </c>
      <c r="L270" s="1" t="s">
        <v>187</v>
      </c>
      <c r="M270" s="1" t="s">
        <v>188</v>
      </c>
      <c r="N270" s="1" t="s">
        <v>22</v>
      </c>
      <c r="O270" s="1" t="s">
        <v>193</v>
      </c>
    </row>
    <row r="271" spans="1:15" ht="41" customHeight="1" x14ac:dyDescent="0.2">
      <c r="A271" s="1" t="s">
        <v>9</v>
      </c>
      <c r="B271" s="1" t="s">
        <v>513</v>
      </c>
      <c r="C271" s="1" t="s">
        <v>8324</v>
      </c>
      <c r="D271" s="1" t="s">
        <v>38</v>
      </c>
      <c r="E271" s="1" t="str">
        <f>IFERROR(VLOOKUP(表1[[#This Row],[goods_id]],表4[],2,0),"无")</f>
        <v>逛街约会</v>
      </c>
      <c r="F271" s="8" t="str">
        <f>IFERROR(VLOOKUP(表1[[#This Row],[goods_id]],表3[],2,0),"老款")</f>
        <v>老款</v>
      </c>
      <c r="G271" s="13">
        <v>1</v>
      </c>
      <c r="H271" s="3">
        <v>999</v>
      </c>
      <c r="I271" s="3">
        <v>999</v>
      </c>
      <c r="J2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" s="13">
        <f>IF(表1[[#This Row],[sale_price]]&lt;表1[[#This Row],[origin_price]],1,0)</f>
        <v>0</v>
      </c>
      <c r="L271" s="4" t="s">
        <v>7140</v>
      </c>
      <c r="M271" s="1" t="s">
        <v>188</v>
      </c>
      <c r="N271" s="1" t="s">
        <v>22</v>
      </c>
      <c r="O271" s="1" t="s">
        <v>193</v>
      </c>
    </row>
    <row r="272" spans="1:15" ht="41" customHeight="1" x14ac:dyDescent="0.2">
      <c r="A272" s="1" t="s">
        <v>9</v>
      </c>
      <c r="B272" s="1" t="s">
        <v>514</v>
      </c>
      <c r="C272" s="1" t="s">
        <v>8324</v>
      </c>
      <c r="D272" s="1" t="s">
        <v>38</v>
      </c>
      <c r="E272" s="1" t="str">
        <f>IFERROR(VLOOKUP(表1[[#This Row],[goods_id]],表4[],2,0),"无")</f>
        <v>逛街约会</v>
      </c>
      <c r="F272" s="8" t="str">
        <f>IFERROR(VLOOKUP(表1[[#This Row],[goods_id]],表3[],2,0),"老款")</f>
        <v>老款</v>
      </c>
      <c r="G272" s="13">
        <v>1</v>
      </c>
      <c r="H272" s="3">
        <v>999</v>
      </c>
      <c r="I272" s="3">
        <v>999</v>
      </c>
      <c r="J2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" s="13">
        <f>IF(表1[[#This Row],[sale_price]]&lt;表1[[#This Row],[origin_price]],1,0)</f>
        <v>0</v>
      </c>
      <c r="L272" s="4" t="s">
        <v>7140</v>
      </c>
      <c r="M272" s="1" t="s">
        <v>188</v>
      </c>
      <c r="N272" s="1" t="s">
        <v>22</v>
      </c>
      <c r="O272" s="1" t="s">
        <v>193</v>
      </c>
    </row>
    <row r="273" spans="1:15" ht="41" customHeight="1" x14ac:dyDescent="0.2">
      <c r="A273" s="1" t="s">
        <v>9</v>
      </c>
      <c r="B273" s="1" t="s">
        <v>515</v>
      </c>
      <c r="C273" s="1" t="s">
        <v>8340</v>
      </c>
      <c r="D273" s="1" t="s">
        <v>28</v>
      </c>
      <c r="E273" s="1" t="str">
        <f>IFERROR(VLOOKUP(表1[[#This Row],[goods_id]],表4[],2,0),"无")</f>
        <v>工作</v>
      </c>
      <c r="F273" s="8" t="str">
        <f>IFERROR(VLOOKUP(表1[[#This Row],[goods_id]],表3[],2,0),"老款")</f>
        <v>老款</v>
      </c>
      <c r="G273" s="13">
        <v>1</v>
      </c>
      <c r="H273" s="3">
        <v>999</v>
      </c>
      <c r="I273" s="3">
        <v>999</v>
      </c>
      <c r="J2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" s="13">
        <f>IF(表1[[#This Row],[sale_price]]&lt;表1[[#This Row],[origin_price]],1,0)</f>
        <v>0</v>
      </c>
      <c r="L273" s="1" t="s">
        <v>105</v>
      </c>
      <c r="M273" s="4" t="s">
        <v>7141</v>
      </c>
      <c r="N273" s="1" t="s">
        <v>22</v>
      </c>
      <c r="O273" s="1" t="s">
        <v>193</v>
      </c>
    </row>
    <row r="274" spans="1:15" ht="41" customHeight="1" x14ac:dyDescent="0.2">
      <c r="A274" s="1" t="s">
        <v>9</v>
      </c>
      <c r="B274" s="1" t="s">
        <v>516</v>
      </c>
      <c r="C274" s="1" t="s">
        <v>8341</v>
      </c>
      <c r="D274" s="1" t="s">
        <v>28</v>
      </c>
      <c r="E274" s="1" t="str">
        <f>IFERROR(VLOOKUP(表1[[#This Row],[goods_id]],表4[],2,0),"无")</f>
        <v>工作</v>
      </c>
      <c r="F274" s="8" t="str">
        <f>IFERROR(VLOOKUP(表1[[#This Row],[goods_id]],表3[],2,0),"老款")</f>
        <v>老款</v>
      </c>
      <c r="G274" s="13">
        <v>1</v>
      </c>
      <c r="H274" s="3">
        <v>999</v>
      </c>
      <c r="I274" s="3">
        <v>999</v>
      </c>
      <c r="J2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4" s="13">
        <f>IF(表1[[#This Row],[sale_price]]&lt;表1[[#This Row],[origin_price]],1,0)</f>
        <v>0</v>
      </c>
      <c r="L274" s="1" t="s">
        <v>105</v>
      </c>
      <c r="M274" s="4" t="s">
        <v>7142</v>
      </c>
      <c r="N274" s="1" t="s">
        <v>22</v>
      </c>
      <c r="O274" s="1" t="s">
        <v>193</v>
      </c>
    </row>
    <row r="275" spans="1:15" ht="41" customHeight="1" x14ac:dyDescent="0.2">
      <c r="A275" s="1" t="s">
        <v>9</v>
      </c>
      <c r="B275" s="1" t="s">
        <v>517</v>
      </c>
      <c r="C275" s="1" t="s">
        <v>8341</v>
      </c>
      <c r="D275" s="1" t="s">
        <v>28</v>
      </c>
      <c r="E275" s="1" t="str">
        <f>IFERROR(VLOOKUP(表1[[#This Row],[goods_id]],表4[],2,0),"无")</f>
        <v>工作</v>
      </c>
      <c r="F275" s="8" t="str">
        <f>IFERROR(VLOOKUP(表1[[#This Row],[goods_id]],表3[],2,0),"老款")</f>
        <v>老款</v>
      </c>
      <c r="G275" s="13">
        <v>1</v>
      </c>
      <c r="H275" s="3">
        <v>999</v>
      </c>
      <c r="I275" s="3">
        <v>999</v>
      </c>
      <c r="J2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" s="13">
        <f>IF(表1[[#This Row],[sale_price]]&lt;表1[[#This Row],[origin_price]],1,0)</f>
        <v>0</v>
      </c>
      <c r="L275" s="1" t="s">
        <v>105</v>
      </c>
      <c r="M275" s="4" t="s">
        <v>7142</v>
      </c>
      <c r="N275" s="1" t="s">
        <v>22</v>
      </c>
      <c r="O275" s="1" t="s">
        <v>193</v>
      </c>
    </row>
    <row r="276" spans="1:15" ht="41" customHeight="1" x14ac:dyDescent="0.2">
      <c r="A276" s="1" t="s">
        <v>9</v>
      </c>
      <c r="B276" s="1" t="s">
        <v>518</v>
      </c>
      <c r="C276" s="1" t="s">
        <v>8342</v>
      </c>
      <c r="D276" s="1" t="s">
        <v>28</v>
      </c>
      <c r="E276" s="1" t="str">
        <f>IFERROR(VLOOKUP(表1[[#This Row],[goods_id]],表4[],2,0),"无")</f>
        <v>派对</v>
      </c>
      <c r="F276" s="8" t="str">
        <f>IFERROR(VLOOKUP(表1[[#This Row],[goods_id]],表3[],2,0),"老款")</f>
        <v>老款</v>
      </c>
      <c r="G276" s="13">
        <v>1</v>
      </c>
      <c r="H276" s="5">
        <v>1290</v>
      </c>
      <c r="I276" s="3">
        <v>1290</v>
      </c>
      <c r="J2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6" s="13">
        <f>IF(表1[[#This Row],[sale_price]]&lt;表1[[#This Row],[origin_price]],1,0)</f>
        <v>0</v>
      </c>
      <c r="L276" s="4" t="s">
        <v>7143</v>
      </c>
      <c r="M276" s="1" t="s">
        <v>188</v>
      </c>
      <c r="N276" s="1" t="s">
        <v>22</v>
      </c>
      <c r="O276" s="1" t="s">
        <v>206</v>
      </c>
    </row>
    <row r="277" spans="1:15" ht="41" customHeight="1" x14ac:dyDescent="0.2">
      <c r="A277" s="1" t="s">
        <v>9</v>
      </c>
      <c r="B277" s="1" t="s">
        <v>519</v>
      </c>
      <c r="C277" s="1" t="s">
        <v>8342</v>
      </c>
      <c r="D277" s="1" t="s">
        <v>28</v>
      </c>
      <c r="E277" s="1" t="str">
        <f>IFERROR(VLOOKUP(表1[[#This Row],[goods_id]],表4[],2,0),"无")</f>
        <v>派对</v>
      </c>
      <c r="F277" s="8" t="str">
        <f>IFERROR(VLOOKUP(表1[[#This Row],[goods_id]],表3[],2,0),"老款")</f>
        <v>老款</v>
      </c>
      <c r="G277" s="13">
        <v>1</v>
      </c>
      <c r="H277" s="5">
        <v>1290</v>
      </c>
      <c r="I277" s="3">
        <v>1290</v>
      </c>
      <c r="J2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" s="13">
        <f>IF(表1[[#This Row],[sale_price]]&lt;表1[[#This Row],[origin_price]],1,0)</f>
        <v>0</v>
      </c>
      <c r="L277" s="4" t="s">
        <v>7143</v>
      </c>
      <c r="M277" s="1" t="s">
        <v>188</v>
      </c>
      <c r="N277" s="1" t="s">
        <v>22</v>
      </c>
      <c r="O277" s="1" t="s">
        <v>206</v>
      </c>
    </row>
    <row r="278" spans="1:15" ht="41" customHeight="1" x14ac:dyDescent="0.2">
      <c r="A278" s="1" t="s">
        <v>9</v>
      </c>
      <c r="B278" s="1" t="s">
        <v>520</v>
      </c>
      <c r="C278" s="1" t="s">
        <v>8249</v>
      </c>
      <c r="D278" s="1" t="s">
        <v>38</v>
      </c>
      <c r="E278" s="1" t="str">
        <f>IFERROR(VLOOKUP(表1[[#This Row],[goods_id]],表4[],2,0),"无")</f>
        <v>工作</v>
      </c>
      <c r="F278" s="8" t="str">
        <f>IFERROR(VLOOKUP(表1[[#This Row],[goods_id]],表3[],2,0),"老款")</f>
        <v>老款</v>
      </c>
      <c r="G278" s="13">
        <v>1</v>
      </c>
      <c r="H278" s="5">
        <v>1390</v>
      </c>
      <c r="I278" s="3">
        <v>1390</v>
      </c>
      <c r="J2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" s="13">
        <f>IF(表1[[#This Row],[sale_price]]&lt;表1[[#This Row],[origin_price]],1,0)</f>
        <v>0</v>
      </c>
      <c r="L278" s="1" t="s">
        <v>105</v>
      </c>
      <c r="M278" s="4" t="s">
        <v>7144</v>
      </c>
      <c r="N278" s="1" t="s">
        <v>22</v>
      </c>
      <c r="O278" s="1" t="s">
        <v>193</v>
      </c>
    </row>
    <row r="279" spans="1:15" ht="41" customHeight="1" x14ac:dyDescent="0.2">
      <c r="A279" s="1" t="s">
        <v>9</v>
      </c>
      <c r="B279" s="1" t="s">
        <v>521</v>
      </c>
      <c r="C279" s="1" t="s">
        <v>8249</v>
      </c>
      <c r="D279" s="1" t="s">
        <v>38</v>
      </c>
      <c r="E279" s="1" t="str">
        <f>IFERROR(VLOOKUP(表1[[#This Row],[goods_id]],表4[],2,0),"无")</f>
        <v>工作</v>
      </c>
      <c r="F279" s="8" t="str">
        <f>IFERROR(VLOOKUP(表1[[#This Row],[goods_id]],表3[],2,0),"老款")</f>
        <v>老款</v>
      </c>
      <c r="G279" s="13">
        <v>1</v>
      </c>
      <c r="H279" s="5">
        <v>1390</v>
      </c>
      <c r="I279" s="3">
        <v>1390</v>
      </c>
      <c r="J2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" s="13">
        <f>IF(表1[[#This Row],[sale_price]]&lt;表1[[#This Row],[origin_price]],1,0)</f>
        <v>0</v>
      </c>
      <c r="L279" s="1" t="s">
        <v>105</v>
      </c>
      <c r="M279" s="4" t="s">
        <v>7144</v>
      </c>
      <c r="N279" s="1" t="s">
        <v>22</v>
      </c>
      <c r="O279" s="1" t="s">
        <v>193</v>
      </c>
    </row>
    <row r="280" spans="1:15" ht="41" customHeight="1" x14ac:dyDescent="0.2">
      <c r="A280" s="1" t="s">
        <v>9</v>
      </c>
      <c r="B280" s="1" t="s">
        <v>522</v>
      </c>
      <c r="C280" s="1" t="s">
        <v>8343</v>
      </c>
      <c r="D280" s="1" t="s">
        <v>24</v>
      </c>
      <c r="E280" s="1" t="str">
        <f>IFERROR(VLOOKUP(表1[[#This Row],[goods_id]],表4[],2,0),"无")</f>
        <v>无</v>
      </c>
      <c r="F280" s="8" t="str">
        <f>IFERROR(VLOOKUP(表1[[#This Row],[goods_id]],表3[],2,0),"老款")</f>
        <v>老款</v>
      </c>
      <c r="G280" s="13">
        <v>1</v>
      </c>
      <c r="H280" s="3">
        <v>489</v>
      </c>
      <c r="I280" s="3">
        <v>969</v>
      </c>
      <c r="J2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" s="13">
        <f>IF(表1[[#This Row],[sale_price]]&lt;表1[[#This Row],[origin_price]],1,0)</f>
        <v>1</v>
      </c>
      <c r="L280" s="4" t="s">
        <v>7145</v>
      </c>
      <c r="M280" s="1" t="s">
        <v>188</v>
      </c>
      <c r="N280" s="1" t="s">
        <v>22</v>
      </c>
      <c r="O280" s="1" t="s">
        <v>193</v>
      </c>
    </row>
    <row r="281" spans="1:15" ht="41" customHeight="1" x14ac:dyDescent="0.2">
      <c r="A281" s="1" t="s">
        <v>9</v>
      </c>
      <c r="B281" s="1" t="s">
        <v>523</v>
      </c>
      <c r="C281" s="1" t="s">
        <v>8343</v>
      </c>
      <c r="D281" s="1" t="s">
        <v>24</v>
      </c>
      <c r="E281" s="1" t="str">
        <f>IFERROR(VLOOKUP(表1[[#This Row],[goods_id]],表4[],2,0),"无")</f>
        <v>无</v>
      </c>
      <c r="F281" s="8" t="str">
        <f>IFERROR(VLOOKUP(表1[[#This Row],[goods_id]],表3[],2,0),"老款")</f>
        <v>老款</v>
      </c>
      <c r="G281" s="13">
        <v>1</v>
      </c>
      <c r="H281" s="3">
        <v>489</v>
      </c>
      <c r="I281" s="3">
        <v>969</v>
      </c>
      <c r="J2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1" s="13">
        <f>IF(表1[[#This Row],[sale_price]]&lt;表1[[#This Row],[origin_price]],1,0)</f>
        <v>1</v>
      </c>
      <c r="L281" s="4" t="s">
        <v>7146</v>
      </c>
      <c r="M281" s="1" t="s">
        <v>188</v>
      </c>
      <c r="N281" s="1" t="s">
        <v>22</v>
      </c>
      <c r="O281" s="1" t="s">
        <v>193</v>
      </c>
    </row>
    <row r="282" spans="1:15" ht="41" customHeight="1" x14ac:dyDescent="0.2">
      <c r="A282" s="1" t="s">
        <v>9</v>
      </c>
      <c r="B282" s="1" t="s">
        <v>524</v>
      </c>
      <c r="C282" s="1" t="s">
        <v>8344</v>
      </c>
      <c r="D282" s="1" t="s">
        <v>24</v>
      </c>
      <c r="E282" s="1" t="str">
        <f>IFERROR(VLOOKUP(表1[[#This Row],[goods_id]],表4[],2,0),"无")</f>
        <v>无</v>
      </c>
      <c r="F282" s="8" t="str">
        <f>IFERROR(VLOOKUP(表1[[#This Row],[goods_id]],表3[],2,0),"老款")</f>
        <v>老款</v>
      </c>
      <c r="G282" s="13">
        <v>1</v>
      </c>
      <c r="H282" s="3">
        <v>449</v>
      </c>
      <c r="I282" s="3">
        <v>899</v>
      </c>
      <c r="J2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2" s="13">
        <f>IF(表1[[#This Row],[sale_price]]&lt;表1[[#This Row],[origin_price]],1,0)</f>
        <v>1</v>
      </c>
      <c r="L282" s="4" t="s">
        <v>7147</v>
      </c>
      <c r="M282" s="1" t="s">
        <v>188</v>
      </c>
      <c r="N282" s="1" t="s">
        <v>12</v>
      </c>
      <c r="O282" s="1" t="s">
        <v>193</v>
      </c>
    </row>
    <row r="283" spans="1:15" ht="41" customHeight="1" x14ac:dyDescent="0.2">
      <c r="A283" s="1" t="s">
        <v>9</v>
      </c>
      <c r="B283" s="1" t="s">
        <v>525</v>
      </c>
      <c r="C283" s="1" t="s">
        <v>8345</v>
      </c>
      <c r="D283" s="1" t="s">
        <v>154</v>
      </c>
      <c r="E283" s="1" t="str">
        <f>IFERROR(VLOOKUP(表1[[#This Row],[goods_id]],表4[],2,0),"无")</f>
        <v>无</v>
      </c>
      <c r="F283" s="8" t="str">
        <f>IFERROR(VLOOKUP(表1[[#This Row],[goods_id]],表3[],2,0),"老款")</f>
        <v>老款</v>
      </c>
      <c r="G283" s="13">
        <v>1</v>
      </c>
      <c r="H283" s="3">
        <v>595</v>
      </c>
      <c r="I283" s="3">
        <v>1190</v>
      </c>
      <c r="J2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3" s="13">
        <f>IF(表1[[#This Row],[sale_price]]&lt;表1[[#This Row],[origin_price]],1,0)</f>
        <v>1</v>
      </c>
      <c r="L283" s="1" t="s">
        <v>526</v>
      </c>
      <c r="M283" s="1" t="s">
        <v>209</v>
      </c>
      <c r="N283" s="1" t="s">
        <v>22</v>
      </c>
      <c r="O283" s="1" t="s">
        <v>49</v>
      </c>
    </row>
    <row r="284" spans="1:15" ht="41" customHeight="1" x14ac:dyDescent="0.2">
      <c r="A284" s="1" t="s">
        <v>9</v>
      </c>
      <c r="B284" s="1" t="s">
        <v>527</v>
      </c>
      <c r="C284" s="1" t="s">
        <v>8346</v>
      </c>
      <c r="D284" s="1" t="s">
        <v>24</v>
      </c>
      <c r="E284" s="1" t="str">
        <f>IFERROR(VLOOKUP(表1[[#This Row],[goods_id]],表4[],2,0),"无")</f>
        <v>无</v>
      </c>
      <c r="F284" s="8" t="str">
        <f>IFERROR(VLOOKUP(表1[[#This Row],[goods_id]],表3[],2,0),"老款")</f>
        <v>老款</v>
      </c>
      <c r="G284" s="13">
        <v>1</v>
      </c>
      <c r="H284" s="3">
        <v>469</v>
      </c>
      <c r="I284" s="3">
        <v>939</v>
      </c>
      <c r="J2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4" s="13">
        <f>IF(表1[[#This Row],[sale_price]]&lt;表1[[#This Row],[origin_price]],1,0)</f>
        <v>1</v>
      </c>
      <c r="L284" s="4" t="s">
        <v>7148</v>
      </c>
      <c r="M284" s="1" t="s">
        <v>188</v>
      </c>
      <c r="N284" s="1" t="s">
        <v>22</v>
      </c>
      <c r="O284" s="1" t="s">
        <v>193</v>
      </c>
    </row>
    <row r="285" spans="1:15" ht="41" customHeight="1" x14ac:dyDescent="0.2">
      <c r="A285" s="1" t="s">
        <v>9</v>
      </c>
      <c r="B285" s="1" t="s">
        <v>528</v>
      </c>
      <c r="C285" s="1" t="s">
        <v>8347</v>
      </c>
      <c r="D285" s="1" t="s">
        <v>529</v>
      </c>
      <c r="E285" s="1" t="str">
        <f>IFERROR(VLOOKUP(表1[[#This Row],[goods_id]],表4[],2,0),"无")</f>
        <v>无</v>
      </c>
      <c r="F285" s="8" t="str">
        <f>IFERROR(VLOOKUP(表1[[#This Row],[goods_id]],表3[],2,0),"老款")</f>
        <v>老款</v>
      </c>
      <c r="G285" s="13">
        <v>1</v>
      </c>
      <c r="H285" s="3">
        <v>839</v>
      </c>
      <c r="I285" s="3">
        <v>839</v>
      </c>
      <c r="J2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5" s="13">
        <f>IF(表1[[#This Row],[sale_price]]&lt;表1[[#This Row],[origin_price]],1,0)</f>
        <v>0</v>
      </c>
      <c r="L285" s="1" t="s">
        <v>530</v>
      </c>
      <c r="M285" s="4" t="s">
        <v>7149</v>
      </c>
      <c r="N285" s="1" t="s">
        <v>26</v>
      </c>
      <c r="O285" s="1" t="s">
        <v>193</v>
      </c>
    </row>
    <row r="286" spans="1:15" ht="41" customHeight="1" x14ac:dyDescent="0.2">
      <c r="A286" s="1" t="s">
        <v>9</v>
      </c>
      <c r="B286" s="1" t="s">
        <v>531</v>
      </c>
      <c r="C286" s="1" t="s">
        <v>8348</v>
      </c>
      <c r="D286" s="1" t="s">
        <v>529</v>
      </c>
      <c r="E286" s="1" t="str">
        <f>IFERROR(VLOOKUP(表1[[#This Row],[goods_id]],表4[],2,0),"无")</f>
        <v>无</v>
      </c>
      <c r="F286" s="8" t="str">
        <f>IFERROR(VLOOKUP(表1[[#This Row],[goods_id]],表3[],2,0),"老款")</f>
        <v>老款</v>
      </c>
      <c r="G286" s="13">
        <v>1</v>
      </c>
      <c r="H286" s="3">
        <v>419</v>
      </c>
      <c r="I286" s="3">
        <v>839</v>
      </c>
      <c r="J2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" s="13">
        <f>IF(表1[[#This Row],[sale_price]]&lt;表1[[#This Row],[origin_price]],1,0)</f>
        <v>1</v>
      </c>
      <c r="L286" s="1" t="s">
        <v>530</v>
      </c>
      <c r="M286" s="4" t="s">
        <v>7150</v>
      </c>
      <c r="N286" s="1" t="s">
        <v>26</v>
      </c>
      <c r="O286" s="1" t="s">
        <v>193</v>
      </c>
    </row>
    <row r="287" spans="1:15" ht="41" customHeight="1" x14ac:dyDescent="0.2">
      <c r="A287" s="1" t="s">
        <v>9</v>
      </c>
      <c r="B287" s="1" t="s">
        <v>532</v>
      </c>
      <c r="C287" s="1" t="s">
        <v>8349</v>
      </c>
      <c r="D287" s="1" t="s">
        <v>24</v>
      </c>
      <c r="E287" s="1" t="str">
        <f>IFERROR(VLOOKUP(表1[[#This Row],[goods_id]],表4[],2,0),"无")</f>
        <v>无</v>
      </c>
      <c r="F287" s="8" t="str">
        <f>IFERROR(VLOOKUP(表1[[#This Row],[goods_id]],表3[],2,0),"老款")</f>
        <v>老款</v>
      </c>
      <c r="G287" s="13">
        <v>1</v>
      </c>
      <c r="H287" s="3">
        <v>595</v>
      </c>
      <c r="I287" s="3">
        <v>1190</v>
      </c>
      <c r="J2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" s="13">
        <f>IF(表1[[#This Row],[sale_price]]&lt;表1[[#This Row],[origin_price]],1,0)</f>
        <v>1</v>
      </c>
      <c r="L287" s="4" t="s">
        <v>7151</v>
      </c>
      <c r="M287" s="1" t="s">
        <v>188</v>
      </c>
      <c r="N287" s="1" t="s">
        <v>26</v>
      </c>
      <c r="O287" s="1" t="s">
        <v>193</v>
      </c>
    </row>
    <row r="288" spans="1:15" ht="41" customHeight="1" x14ac:dyDescent="0.2">
      <c r="A288" s="1" t="s">
        <v>9</v>
      </c>
      <c r="B288" s="1" t="s">
        <v>533</v>
      </c>
      <c r="C288" s="1" t="s">
        <v>8349</v>
      </c>
      <c r="D288" s="1" t="s">
        <v>24</v>
      </c>
      <c r="E288" s="1" t="str">
        <f>IFERROR(VLOOKUP(表1[[#This Row],[goods_id]],表4[],2,0),"无")</f>
        <v>无</v>
      </c>
      <c r="F288" s="8" t="str">
        <f>IFERROR(VLOOKUP(表1[[#This Row],[goods_id]],表3[],2,0),"老款")</f>
        <v>老款</v>
      </c>
      <c r="G288" s="13">
        <v>1</v>
      </c>
      <c r="H288" s="3">
        <v>595</v>
      </c>
      <c r="I288" s="3">
        <v>1190</v>
      </c>
      <c r="J2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8" s="13">
        <f>IF(表1[[#This Row],[sale_price]]&lt;表1[[#This Row],[origin_price]],1,0)</f>
        <v>1</v>
      </c>
      <c r="L288" s="4" t="s">
        <v>7151</v>
      </c>
      <c r="M288" s="1" t="s">
        <v>188</v>
      </c>
      <c r="N288" s="1" t="s">
        <v>26</v>
      </c>
      <c r="O288" s="1" t="s">
        <v>193</v>
      </c>
    </row>
    <row r="289" spans="1:15" ht="41" customHeight="1" x14ac:dyDescent="0.2">
      <c r="A289" s="1" t="s">
        <v>9</v>
      </c>
      <c r="B289" s="1" t="s">
        <v>534</v>
      </c>
      <c r="C289" s="1" t="s">
        <v>8350</v>
      </c>
      <c r="D289" s="1" t="s">
        <v>59</v>
      </c>
      <c r="E289" s="1" t="str">
        <f>IFERROR(VLOOKUP(表1[[#This Row],[goods_id]],表4[],2,0),"无")</f>
        <v>无</v>
      </c>
      <c r="F289" s="8" t="str">
        <f>IFERROR(VLOOKUP(表1[[#This Row],[goods_id]],表3[],2,0),"老款")</f>
        <v>老款</v>
      </c>
      <c r="G289" s="13">
        <v>1</v>
      </c>
      <c r="H289" s="3">
        <v>645</v>
      </c>
      <c r="I289" s="3">
        <v>1290</v>
      </c>
      <c r="J2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9" s="13">
        <f>IF(表1[[#This Row],[sale_price]]&lt;表1[[#This Row],[origin_price]],1,0)</f>
        <v>1</v>
      </c>
      <c r="L289" s="1" t="s">
        <v>526</v>
      </c>
      <c r="M289" s="1" t="s">
        <v>209</v>
      </c>
      <c r="N289" s="1" t="s">
        <v>22</v>
      </c>
      <c r="O289" s="1" t="s">
        <v>206</v>
      </c>
    </row>
    <row r="290" spans="1:15" ht="41" customHeight="1" x14ac:dyDescent="0.2">
      <c r="A290" s="1" t="s">
        <v>9</v>
      </c>
      <c r="B290" s="1" t="s">
        <v>535</v>
      </c>
      <c r="C290" s="1" t="s">
        <v>8350</v>
      </c>
      <c r="D290" s="1" t="s">
        <v>59</v>
      </c>
      <c r="E290" s="1" t="str">
        <f>IFERROR(VLOOKUP(表1[[#This Row],[goods_id]],表4[],2,0),"无")</f>
        <v>无</v>
      </c>
      <c r="F290" s="8" t="str">
        <f>IFERROR(VLOOKUP(表1[[#This Row],[goods_id]],表3[],2,0),"老款")</f>
        <v>老款</v>
      </c>
      <c r="G290" s="13">
        <v>1</v>
      </c>
      <c r="H290" s="3">
        <v>645</v>
      </c>
      <c r="I290" s="3">
        <v>1290</v>
      </c>
      <c r="J2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0" s="13">
        <f>IF(表1[[#This Row],[sale_price]]&lt;表1[[#This Row],[origin_price]],1,0)</f>
        <v>1</v>
      </c>
      <c r="L290" s="1" t="s">
        <v>526</v>
      </c>
      <c r="M290" s="1" t="s">
        <v>209</v>
      </c>
      <c r="N290" s="1" t="s">
        <v>22</v>
      </c>
      <c r="O290" s="1" t="s">
        <v>206</v>
      </c>
    </row>
    <row r="291" spans="1:15" ht="41" customHeight="1" x14ac:dyDescent="0.2">
      <c r="A291" s="1" t="s">
        <v>9</v>
      </c>
      <c r="B291" s="1" t="s">
        <v>536</v>
      </c>
      <c r="C291" s="1" t="s">
        <v>8351</v>
      </c>
      <c r="D291" s="1" t="s">
        <v>24</v>
      </c>
      <c r="E291" s="1" t="str">
        <f>IFERROR(VLOOKUP(表1[[#This Row],[goods_id]],表4[],2,0),"无")</f>
        <v>无</v>
      </c>
      <c r="F291" s="8" t="str">
        <f>IFERROR(VLOOKUP(表1[[#This Row],[goods_id]],表3[],2,0),"老款")</f>
        <v>老款</v>
      </c>
      <c r="G291" s="13">
        <v>1</v>
      </c>
      <c r="H291" s="3">
        <v>499</v>
      </c>
      <c r="I291" s="3">
        <v>1090</v>
      </c>
      <c r="J2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1" s="13">
        <f>IF(表1[[#This Row],[sale_price]]&lt;表1[[#This Row],[origin_price]],1,0)</f>
        <v>1</v>
      </c>
      <c r="L291" s="1" t="s">
        <v>537</v>
      </c>
      <c r="M291" s="4" t="s">
        <v>7152</v>
      </c>
      <c r="N291" s="1" t="s">
        <v>22</v>
      </c>
      <c r="O291" s="1" t="s">
        <v>193</v>
      </c>
    </row>
    <row r="292" spans="1:15" ht="41" customHeight="1" x14ac:dyDescent="0.2">
      <c r="A292" s="1" t="s">
        <v>9</v>
      </c>
      <c r="B292" s="1" t="s">
        <v>538</v>
      </c>
      <c r="C292" s="1" t="s">
        <v>8352</v>
      </c>
      <c r="D292" s="1" t="s">
        <v>24</v>
      </c>
      <c r="E292" s="1" t="str">
        <f>IFERROR(VLOOKUP(表1[[#This Row],[goods_id]],表4[],2,0),"无")</f>
        <v>无</v>
      </c>
      <c r="F292" s="8" t="str">
        <f>IFERROR(VLOOKUP(表1[[#This Row],[goods_id]],表3[],2,0),"老款")</f>
        <v>老款</v>
      </c>
      <c r="G292" s="13">
        <v>1</v>
      </c>
      <c r="H292" s="3">
        <v>999</v>
      </c>
      <c r="I292" s="3">
        <v>999</v>
      </c>
      <c r="J2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2" s="13">
        <f>IF(表1[[#This Row],[sale_price]]&lt;表1[[#This Row],[origin_price]],1,0)</f>
        <v>0</v>
      </c>
      <c r="L292" s="1"/>
      <c r="M292" s="4" t="s">
        <v>7153</v>
      </c>
      <c r="N292" s="1" t="s">
        <v>26</v>
      </c>
      <c r="O292" s="1" t="s">
        <v>193</v>
      </c>
    </row>
    <row r="293" spans="1:15" ht="41" customHeight="1" x14ac:dyDescent="0.2">
      <c r="A293" s="1" t="s">
        <v>9</v>
      </c>
      <c r="B293" s="1" t="s">
        <v>539</v>
      </c>
      <c r="C293" s="1" t="s">
        <v>8353</v>
      </c>
      <c r="D293" s="1" t="s">
        <v>24</v>
      </c>
      <c r="E293" s="1" t="str">
        <f>IFERROR(VLOOKUP(表1[[#This Row],[goods_id]],表4[],2,0),"无")</f>
        <v>无</v>
      </c>
      <c r="F293" s="8" t="str">
        <f>IFERROR(VLOOKUP(表1[[#This Row],[goods_id]],表3[],2,0),"老款")</f>
        <v>老款</v>
      </c>
      <c r="G293" s="13">
        <v>1</v>
      </c>
      <c r="H293" s="3">
        <v>499</v>
      </c>
      <c r="I293" s="3">
        <v>999</v>
      </c>
      <c r="J2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3" s="13">
        <f>IF(表1[[#This Row],[sale_price]]&lt;表1[[#This Row],[origin_price]],1,0)</f>
        <v>1</v>
      </c>
      <c r="L293" s="1"/>
      <c r="M293" s="4" t="s">
        <v>7153</v>
      </c>
      <c r="N293" s="1" t="s">
        <v>26</v>
      </c>
      <c r="O293" s="1" t="s">
        <v>193</v>
      </c>
    </row>
    <row r="294" spans="1:15" ht="41" customHeight="1" x14ac:dyDescent="0.2">
      <c r="A294" s="1" t="s">
        <v>9</v>
      </c>
      <c r="B294" s="1" t="s">
        <v>540</v>
      </c>
      <c r="C294" s="1" t="s">
        <v>8354</v>
      </c>
      <c r="D294" s="1" t="s">
        <v>24</v>
      </c>
      <c r="E294" s="1" t="str">
        <f>IFERROR(VLOOKUP(表1[[#This Row],[goods_id]],表4[],2,0),"无")</f>
        <v>无</v>
      </c>
      <c r="F294" s="8" t="str">
        <f>IFERROR(VLOOKUP(表1[[#This Row],[goods_id]],表3[],2,0),"老款")</f>
        <v>老款</v>
      </c>
      <c r="G294" s="13">
        <v>1</v>
      </c>
      <c r="H294" s="3">
        <v>899</v>
      </c>
      <c r="I294" s="3">
        <v>1790</v>
      </c>
      <c r="J2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4" s="13">
        <f>IF(表1[[#This Row],[sale_price]]&lt;表1[[#This Row],[origin_price]],1,0)</f>
        <v>1</v>
      </c>
      <c r="L294" s="4" t="s">
        <v>7154</v>
      </c>
      <c r="M294" s="1" t="s">
        <v>188</v>
      </c>
      <c r="N294" s="1" t="s">
        <v>26</v>
      </c>
      <c r="O294" s="1" t="s">
        <v>193</v>
      </c>
    </row>
    <row r="295" spans="1:15" ht="41" customHeight="1" x14ac:dyDescent="0.2">
      <c r="A295" s="1" t="s">
        <v>9</v>
      </c>
      <c r="B295" s="1" t="s">
        <v>541</v>
      </c>
      <c r="C295" s="1" t="s">
        <v>8354</v>
      </c>
      <c r="D295" s="1" t="s">
        <v>24</v>
      </c>
      <c r="E295" s="1" t="str">
        <f>IFERROR(VLOOKUP(表1[[#This Row],[goods_id]],表4[],2,0),"无")</f>
        <v>无</v>
      </c>
      <c r="F295" s="8" t="str">
        <f>IFERROR(VLOOKUP(表1[[#This Row],[goods_id]],表3[],2,0),"老款")</f>
        <v>老款</v>
      </c>
      <c r="G295" s="13">
        <v>1</v>
      </c>
      <c r="H295" s="3">
        <v>899</v>
      </c>
      <c r="I295" s="3">
        <v>1790</v>
      </c>
      <c r="J2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" s="13">
        <f>IF(表1[[#This Row],[sale_price]]&lt;表1[[#This Row],[origin_price]],1,0)</f>
        <v>1</v>
      </c>
      <c r="L295" s="4" t="s">
        <v>7154</v>
      </c>
      <c r="M295" s="1" t="s">
        <v>188</v>
      </c>
      <c r="N295" s="1" t="s">
        <v>26</v>
      </c>
      <c r="O295" s="1" t="s">
        <v>193</v>
      </c>
    </row>
    <row r="296" spans="1:15" ht="41" customHeight="1" x14ac:dyDescent="0.2">
      <c r="A296" s="1" t="s">
        <v>9</v>
      </c>
      <c r="B296" s="1" t="s">
        <v>542</v>
      </c>
      <c r="C296" s="1" t="s">
        <v>8355</v>
      </c>
      <c r="D296" s="1" t="s">
        <v>24</v>
      </c>
      <c r="E296" s="1" t="str">
        <f>IFERROR(VLOOKUP(表1[[#This Row],[goods_id]],表4[],2,0),"无")</f>
        <v>无</v>
      </c>
      <c r="F296" s="8" t="str">
        <f>IFERROR(VLOOKUP(表1[[#This Row],[goods_id]],表3[],2,0),"老款")</f>
        <v>老款</v>
      </c>
      <c r="G296" s="13">
        <v>1</v>
      </c>
      <c r="H296" s="3">
        <v>695</v>
      </c>
      <c r="I296" s="3">
        <v>1390</v>
      </c>
      <c r="J2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6" s="13">
        <f>IF(表1[[#This Row],[sale_price]]&lt;表1[[#This Row],[origin_price]],1,0)</f>
        <v>1</v>
      </c>
      <c r="L296" s="1" t="s">
        <v>105</v>
      </c>
      <c r="M296" s="4" t="s">
        <v>7155</v>
      </c>
      <c r="N296" s="1" t="s">
        <v>22</v>
      </c>
      <c r="O296" s="1" t="s">
        <v>206</v>
      </c>
    </row>
    <row r="297" spans="1:15" ht="41" customHeight="1" x14ac:dyDescent="0.2">
      <c r="A297" s="1" t="s">
        <v>9</v>
      </c>
      <c r="B297" s="1" t="s">
        <v>543</v>
      </c>
      <c r="C297" s="1" t="s">
        <v>8356</v>
      </c>
      <c r="D297" s="1" t="s">
        <v>24</v>
      </c>
      <c r="E297" s="1" t="str">
        <f>IFERROR(VLOOKUP(表1[[#This Row],[goods_id]],表4[],2,0),"无")</f>
        <v>无</v>
      </c>
      <c r="F297" s="8" t="str">
        <f>IFERROR(VLOOKUP(表1[[#This Row],[goods_id]],表3[],2,0),"老款")</f>
        <v>老款</v>
      </c>
      <c r="G297" s="13">
        <v>1</v>
      </c>
      <c r="H297" s="3">
        <v>669</v>
      </c>
      <c r="I297" s="3">
        <v>1190</v>
      </c>
      <c r="J2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7" s="13">
        <f>IF(表1[[#This Row],[sale_price]]&lt;表1[[#This Row],[origin_price]],1,0)</f>
        <v>1</v>
      </c>
      <c r="L297" s="1" t="s">
        <v>7156</v>
      </c>
      <c r="M297" s="1" t="s">
        <v>188</v>
      </c>
      <c r="N297" s="1" t="s">
        <v>26</v>
      </c>
      <c r="O297" s="1" t="s">
        <v>193</v>
      </c>
    </row>
    <row r="298" spans="1:15" ht="41" customHeight="1" x14ac:dyDescent="0.2">
      <c r="A298" s="1" t="s">
        <v>9</v>
      </c>
      <c r="B298" s="1" t="s">
        <v>544</v>
      </c>
      <c r="C298" s="1" t="s">
        <v>8356</v>
      </c>
      <c r="D298" s="1" t="s">
        <v>24</v>
      </c>
      <c r="E298" s="1" t="str">
        <f>IFERROR(VLOOKUP(表1[[#This Row],[goods_id]],表4[],2,0),"无")</f>
        <v>无</v>
      </c>
      <c r="F298" s="8" t="str">
        <f>IFERROR(VLOOKUP(表1[[#This Row],[goods_id]],表3[],2,0),"老款")</f>
        <v>老款</v>
      </c>
      <c r="G298" s="13">
        <v>1</v>
      </c>
      <c r="H298" s="3">
        <v>669</v>
      </c>
      <c r="I298" s="3">
        <v>1190</v>
      </c>
      <c r="J2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8" s="13">
        <f>IF(表1[[#This Row],[sale_price]]&lt;表1[[#This Row],[origin_price]],1,0)</f>
        <v>1</v>
      </c>
      <c r="L298" s="1" t="s">
        <v>7157</v>
      </c>
      <c r="M298" s="1" t="s">
        <v>188</v>
      </c>
      <c r="N298" s="1" t="s">
        <v>26</v>
      </c>
      <c r="O298" s="1" t="s">
        <v>193</v>
      </c>
    </row>
    <row r="299" spans="1:15" ht="41" customHeight="1" x14ac:dyDescent="0.2">
      <c r="A299" s="1" t="s">
        <v>9</v>
      </c>
      <c r="B299" s="1" t="s">
        <v>545</v>
      </c>
      <c r="C299" s="1" t="s">
        <v>8357</v>
      </c>
      <c r="D299" s="1" t="s">
        <v>24</v>
      </c>
      <c r="E299" s="1" t="str">
        <f>IFERROR(VLOOKUP(表1[[#This Row],[goods_id]],表4[],2,0),"无")</f>
        <v>无</v>
      </c>
      <c r="F299" s="8" t="str">
        <f>IFERROR(VLOOKUP(表1[[#This Row],[goods_id]],表3[],2,0),"老款")</f>
        <v>老款</v>
      </c>
      <c r="G299" s="13">
        <v>1</v>
      </c>
      <c r="H299" s="3">
        <v>439</v>
      </c>
      <c r="I299" s="3">
        <v>869</v>
      </c>
      <c r="J2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9" s="13">
        <f>IF(表1[[#This Row],[sale_price]]&lt;表1[[#This Row],[origin_price]],1,0)</f>
        <v>1</v>
      </c>
      <c r="L299" s="4" t="s">
        <v>7158</v>
      </c>
      <c r="M299" s="1" t="s">
        <v>188</v>
      </c>
      <c r="N299" s="1" t="s">
        <v>26</v>
      </c>
      <c r="O299" s="1" t="s">
        <v>193</v>
      </c>
    </row>
    <row r="300" spans="1:15" ht="41" customHeight="1" x14ac:dyDescent="0.2">
      <c r="A300" s="1" t="s">
        <v>9</v>
      </c>
      <c r="B300" s="1" t="s">
        <v>546</v>
      </c>
      <c r="C300" s="1" t="s">
        <v>8358</v>
      </c>
      <c r="D300" s="1" t="s">
        <v>24</v>
      </c>
      <c r="E300" s="1" t="str">
        <f>IFERROR(VLOOKUP(表1[[#This Row],[goods_id]],表4[],2,0),"无")</f>
        <v>无</v>
      </c>
      <c r="F300" s="8" t="str">
        <f>IFERROR(VLOOKUP(表1[[#This Row],[goods_id]],表3[],2,0),"老款")</f>
        <v>老款</v>
      </c>
      <c r="G300" s="13">
        <v>1</v>
      </c>
      <c r="H300" s="3">
        <v>469</v>
      </c>
      <c r="I300" s="3">
        <v>839</v>
      </c>
      <c r="J3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0" s="13">
        <f>IF(表1[[#This Row],[sale_price]]&lt;表1[[#This Row],[origin_price]],1,0)</f>
        <v>1</v>
      </c>
      <c r="L300" s="4" t="s">
        <v>7159</v>
      </c>
      <c r="M300" s="1" t="s">
        <v>188</v>
      </c>
      <c r="N300" s="1" t="s">
        <v>22</v>
      </c>
      <c r="O300" s="1" t="s">
        <v>82</v>
      </c>
    </row>
    <row r="301" spans="1:15" ht="41" customHeight="1" x14ac:dyDescent="0.2">
      <c r="A301" s="1" t="s">
        <v>9</v>
      </c>
      <c r="B301" s="1" t="s">
        <v>547</v>
      </c>
      <c r="C301" s="1" t="s">
        <v>8359</v>
      </c>
      <c r="D301" s="1" t="s">
        <v>24</v>
      </c>
      <c r="E301" s="1" t="str">
        <f>IFERROR(VLOOKUP(表1[[#This Row],[goods_id]],表4[],2,0),"无")</f>
        <v>无</v>
      </c>
      <c r="F301" s="8" t="str">
        <f>IFERROR(VLOOKUP(表1[[#This Row],[goods_id]],表3[],2,0),"老款")</f>
        <v>老款</v>
      </c>
      <c r="G301" s="13">
        <v>1</v>
      </c>
      <c r="H301" s="3">
        <v>499</v>
      </c>
      <c r="I301" s="3">
        <v>999</v>
      </c>
      <c r="J3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1" s="13">
        <f>IF(表1[[#This Row],[sale_price]]&lt;表1[[#This Row],[origin_price]],1,0)</f>
        <v>1</v>
      </c>
      <c r="L301" s="4" t="s">
        <v>7160</v>
      </c>
      <c r="M301" s="1" t="s">
        <v>188</v>
      </c>
      <c r="N301" s="1" t="s">
        <v>22</v>
      </c>
      <c r="O301" s="1" t="s">
        <v>193</v>
      </c>
    </row>
    <row r="302" spans="1:15" ht="41" customHeight="1" x14ac:dyDescent="0.2">
      <c r="A302" s="1" t="s">
        <v>9</v>
      </c>
      <c r="B302" s="1" t="s">
        <v>548</v>
      </c>
      <c r="C302" s="1" t="s">
        <v>8360</v>
      </c>
      <c r="D302" s="1" t="s">
        <v>54</v>
      </c>
      <c r="E302" s="1" t="str">
        <f>IFERROR(VLOOKUP(表1[[#This Row],[goods_id]],表4[],2,0),"无")</f>
        <v>无</v>
      </c>
      <c r="F302" s="8" t="str">
        <f>IFERROR(VLOOKUP(表1[[#This Row],[goods_id]],表3[],2,0),"老款")</f>
        <v>老款</v>
      </c>
      <c r="G302" s="13">
        <v>1</v>
      </c>
      <c r="H302" s="3">
        <v>349</v>
      </c>
      <c r="I302" s="3">
        <v>699</v>
      </c>
      <c r="J3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" s="13">
        <f>IF(表1[[#This Row],[sale_price]]&lt;表1[[#This Row],[origin_price]],1,0)</f>
        <v>1</v>
      </c>
      <c r="L302" s="4" t="s">
        <v>7161</v>
      </c>
      <c r="M302" s="1" t="s">
        <v>188</v>
      </c>
      <c r="N302" s="1" t="s">
        <v>12</v>
      </c>
      <c r="O302" s="1" t="s">
        <v>193</v>
      </c>
    </row>
    <row r="303" spans="1:15" ht="41" customHeight="1" x14ac:dyDescent="0.2">
      <c r="A303" s="1" t="s">
        <v>9</v>
      </c>
      <c r="B303" s="1" t="s">
        <v>549</v>
      </c>
      <c r="C303" s="1" t="s">
        <v>8360</v>
      </c>
      <c r="D303" s="1" t="s">
        <v>54</v>
      </c>
      <c r="E303" s="1" t="str">
        <f>IFERROR(VLOOKUP(表1[[#This Row],[goods_id]],表4[],2,0),"无")</f>
        <v>无</v>
      </c>
      <c r="F303" s="8" t="str">
        <f>IFERROR(VLOOKUP(表1[[#This Row],[goods_id]],表3[],2,0),"老款")</f>
        <v>老款</v>
      </c>
      <c r="G303" s="13">
        <v>1</v>
      </c>
      <c r="H303" s="3">
        <v>349</v>
      </c>
      <c r="I303" s="3">
        <v>699</v>
      </c>
      <c r="J3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" s="13">
        <f>IF(表1[[#This Row],[sale_price]]&lt;表1[[#This Row],[origin_price]],1,0)</f>
        <v>1</v>
      </c>
      <c r="L303" s="4" t="s">
        <v>7161</v>
      </c>
      <c r="M303" s="1" t="s">
        <v>188</v>
      </c>
      <c r="N303" s="1" t="s">
        <v>12</v>
      </c>
      <c r="O303" s="1" t="s">
        <v>193</v>
      </c>
    </row>
    <row r="304" spans="1:15" ht="41" customHeight="1" x14ac:dyDescent="0.2">
      <c r="A304" s="1" t="s">
        <v>9</v>
      </c>
      <c r="B304" s="1" t="s">
        <v>550</v>
      </c>
      <c r="C304" s="1" t="s">
        <v>8361</v>
      </c>
      <c r="D304" s="1" t="s">
        <v>24</v>
      </c>
      <c r="E304" s="1" t="str">
        <f>IFERROR(VLOOKUP(表1[[#This Row],[goods_id]],表4[],2,0),"无")</f>
        <v>无</v>
      </c>
      <c r="F304" s="8" t="str">
        <f>IFERROR(VLOOKUP(表1[[#This Row],[goods_id]],表3[],2,0),"老款")</f>
        <v>老款</v>
      </c>
      <c r="G304" s="13">
        <v>1</v>
      </c>
      <c r="H304" s="3">
        <v>449</v>
      </c>
      <c r="I304" s="3">
        <v>899</v>
      </c>
      <c r="J3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" s="13">
        <f>IF(表1[[#This Row],[sale_price]]&lt;表1[[#This Row],[origin_price]],1,0)</f>
        <v>1</v>
      </c>
      <c r="L304" s="4" t="s">
        <v>7162</v>
      </c>
      <c r="M304" s="1" t="s">
        <v>188</v>
      </c>
      <c r="N304" s="1" t="s">
        <v>12</v>
      </c>
      <c r="O304" s="1" t="s">
        <v>82</v>
      </c>
    </row>
    <row r="305" spans="1:15" ht="41" customHeight="1" x14ac:dyDescent="0.2">
      <c r="A305" s="1" t="s">
        <v>9</v>
      </c>
      <c r="B305" s="1" t="s">
        <v>551</v>
      </c>
      <c r="C305" s="1" t="s">
        <v>8362</v>
      </c>
      <c r="D305" s="1" t="s">
        <v>552</v>
      </c>
      <c r="E305" s="1" t="str">
        <f>IFERROR(VLOOKUP(表1[[#This Row],[goods_id]],表4[],2,0),"无")</f>
        <v>无</v>
      </c>
      <c r="F305" s="8" t="str">
        <f>IFERROR(VLOOKUP(表1[[#This Row],[goods_id]],表3[],2,0),"老款")</f>
        <v>老款</v>
      </c>
      <c r="G305" s="13">
        <v>1</v>
      </c>
      <c r="H305" s="3">
        <v>799</v>
      </c>
      <c r="I305" s="3">
        <v>799</v>
      </c>
      <c r="J3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5" s="13">
        <f>IF(表1[[#This Row],[sale_price]]&lt;表1[[#This Row],[origin_price]],1,0)</f>
        <v>0</v>
      </c>
      <c r="L305" s="1" t="s">
        <v>7163</v>
      </c>
      <c r="M305" s="1" t="s">
        <v>188</v>
      </c>
      <c r="N305" s="1" t="s">
        <v>26</v>
      </c>
      <c r="O305" s="1" t="s">
        <v>193</v>
      </c>
    </row>
    <row r="306" spans="1:15" ht="41" customHeight="1" x14ac:dyDescent="0.2">
      <c r="A306" s="1" t="s">
        <v>9</v>
      </c>
      <c r="B306" s="1" t="s">
        <v>553</v>
      </c>
      <c r="C306" s="1" t="s">
        <v>8363</v>
      </c>
      <c r="D306" s="1" t="s">
        <v>217</v>
      </c>
      <c r="E306" s="1" t="str">
        <f>IFERROR(VLOOKUP(表1[[#This Row],[goods_id]],表4[],2,0),"无")</f>
        <v>无</v>
      </c>
      <c r="F306" s="8" t="str">
        <f>IFERROR(VLOOKUP(表1[[#This Row],[goods_id]],表3[],2,0),"老款")</f>
        <v>老款</v>
      </c>
      <c r="G306" s="13">
        <v>1</v>
      </c>
      <c r="H306" s="3">
        <v>545</v>
      </c>
      <c r="I306" s="3">
        <v>1090</v>
      </c>
      <c r="J3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6" s="13">
        <f>IF(表1[[#This Row],[sale_price]]&lt;表1[[#This Row],[origin_price]],1,0)</f>
        <v>1</v>
      </c>
      <c r="L306" s="1"/>
      <c r="M306" s="1" t="s">
        <v>36</v>
      </c>
      <c r="N306" s="1" t="s">
        <v>22</v>
      </c>
      <c r="O306" s="1" t="s">
        <v>49</v>
      </c>
    </row>
    <row r="307" spans="1:15" ht="41" customHeight="1" x14ac:dyDescent="0.2">
      <c r="A307" s="1" t="s">
        <v>9</v>
      </c>
      <c r="B307" s="1" t="s">
        <v>554</v>
      </c>
      <c r="C307" s="1" t="s">
        <v>8363</v>
      </c>
      <c r="D307" s="1" t="s">
        <v>217</v>
      </c>
      <c r="E307" s="1" t="str">
        <f>IFERROR(VLOOKUP(表1[[#This Row],[goods_id]],表4[],2,0),"无")</f>
        <v>无</v>
      </c>
      <c r="F307" s="8" t="str">
        <f>IFERROR(VLOOKUP(表1[[#This Row],[goods_id]],表3[],2,0),"老款")</f>
        <v>老款</v>
      </c>
      <c r="G307" s="13">
        <v>1</v>
      </c>
      <c r="H307" s="3">
        <v>545</v>
      </c>
      <c r="I307" s="3">
        <v>1090</v>
      </c>
      <c r="J3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7" s="13">
        <f>IF(表1[[#This Row],[sale_price]]&lt;表1[[#This Row],[origin_price]],1,0)</f>
        <v>1</v>
      </c>
      <c r="L307" s="1"/>
      <c r="M307" s="1" t="s">
        <v>36</v>
      </c>
      <c r="N307" s="1" t="s">
        <v>22</v>
      </c>
      <c r="O307" s="1" t="s">
        <v>49</v>
      </c>
    </row>
    <row r="308" spans="1:15" ht="41" customHeight="1" x14ac:dyDescent="0.2">
      <c r="A308" s="1" t="s">
        <v>9</v>
      </c>
      <c r="B308" s="1" t="s">
        <v>555</v>
      </c>
      <c r="C308" s="1" t="s">
        <v>8364</v>
      </c>
      <c r="D308" s="1" t="s">
        <v>154</v>
      </c>
      <c r="E308" s="1" t="str">
        <f>IFERROR(VLOOKUP(表1[[#This Row],[goods_id]],表4[],2,0),"无")</f>
        <v>无</v>
      </c>
      <c r="F308" s="8" t="str">
        <f>IFERROR(VLOOKUP(表1[[#This Row],[goods_id]],表3[],2,0),"老款")</f>
        <v>老款</v>
      </c>
      <c r="G308" s="13">
        <v>1</v>
      </c>
      <c r="H308" s="3">
        <v>369</v>
      </c>
      <c r="I308" s="3">
        <v>739</v>
      </c>
      <c r="J3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8" s="13">
        <f>IF(表1[[#This Row],[sale_price]]&lt;表1[[#This Row],[origin_price]],1,0)</f>
        <v>1</v>
      </c>
      <c r="L308" s="1" t="s">
        <v>7164</v>
      </c>
      <c r="M308" s="1" t="s">
        <v>188</v>
      </c>
      <c r="N308" s="1" t="s">
        <v>26</v>
      </c>
      <c r="O308" s="1" t="s">
        <v>193</v>
      </c>
    </row>
    <row r="309" spans="1:15" ht="41" customHeight="1" x14ac:dyDescent="0.2">
      <c r="A309" s="1" t="s">
        <v>9</v>
      </c>
      <c r="B309" s="1" t="s">
        <v>556</v>
      </c>
      <c r="C309" s="1" t="s">
        <v>8365</v>
      </c>
      <c r="D309" s="1" t="s">
        <v>24</v>
      </c>
      <c r="E309" s="1" t="str">
        <f>IFERROR(VLOOKUP(表1[[#This Row],[goods_id]],表4[],2,0),"无")</f>
        <v>无</v>
      </c>
      <c r="F309" s="8" t="str">
        <f>IFERROR(VLOOKUP(表1[[#This Row],[goods_id]],表3[],2,0),"老款")</f>
        <v>老款</v>
      </c>
      <c r="G309" s="13">
        <v>1</v>
      </c>
      <c r="H309" s="3">
        <v>499</v>
      </c>
      <c r="I309" s="3">
        <v>999</v>
      </c>
      <c r="J3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9" s="13">
        <f>IF(表1[[#This Row],[sale_price]]&lt;表1[[#This Row],[origin_price]],1,0)</f>
        <v>1</v>
      </c>
      <c r="L309" s="4" t="s">
        <v>7165</v>
      </c>
      <c r="M309" s="1" t="s">
        <v>188</v>
      </c>
      <c r="N309" s="1" t="s">
        <v>26</v>
      </c>
      <c r="O309" s="1" t="s">
        <v>82</v>
      </c>
    </row>
    <row r="310" spans="1:15" ht="41" customHeight="1" x14ac:dyDescent="0.2">
      <c r="A310" s="1" t="s">
        <v>9</v>
      </c>
      <c r="B310" s="1" t="s">
        <v>557</v>
      </c>
      <c r="C310" s="1" t="s">
        <v>8366</v>
      </c>
      <c r="D310" s="1" t="s">
        <v>24</v>
      </c>
      <c r="E310" s="1" t="str">
        <f>IFERROR(VLOOKUP(表1[[#This Row],[goods_id]],表4[],2,0),"无")</f>
        <v>无</v>
      </c>
      <c r="F310" s="8" t="str">
        <f>IFERROR(VLOOKUP(表1[[#This Row],[goods_id]],表3[],2,0),"老款")</f>
        <v>老款</v>
      </c>
      <c r="G310" s="13">
        <v>1</v>
      </c>
      <c r="H310" s="3">
        <v>999</v>
      </c>
      <c r="I310" s="3">
        <v>999</v>
      </c>
      <c r="J3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0" s="13">
        <f>IF(表1[[#This Row],[sale_price]]&lt;表1[[#This Row],[origin_price]],1,0)</f>
        <v>0</v>
      </c>
      <c r="L310" s="1" t="s">
        <v>7166</v>
      </c>
      <c r="M310" s="1" t="s">
        <v>188</v>
      </c>
      <c r="N310" s="1" t="s">
        <v>12</v>
      </c>
      <c r="O310" s="1" t="s">
        <v>193</v>
      </c>
    </row>
    <row r="311" spans="1:15" ht="41" customHeight="1" x14ac:dyDescent="0.2">
      <c r="A311" s="1" t="s">
        <v>9</v>
      </c>
      <c r="B311" s="1" t="s">
        <v>558</v>
      </c>
      <c r="C311" s="1" t="s">
        <v>8367</v>
      </c>
      <c r="D311" s="1" t="s">
        <v>24</v>
      </c>
      <c r="E311" s="1" t="str">
        <f>IFERROR(VLOOKUP(表1[[#This Row],[goods_id]],表4[],2,0),"无")</f>
        <v>无</v>
      </c>
      <c r="F311" s="8" t="str">
        <f>IFERROR(VLOOKUP(表1[[#This Row],[goods_id]],表3[],2,0),"老款")</f>
        <v>老款</v>
      </c>
      <c r="G311" s="13">
        <v>1</v>
      </c>
      <c r="H311" s="3">
        <v>559</v>
      </c>
      <c r="I311" s="3">
        <v>999</v>
      </c>
      <c r="J3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" s="13">
        <f>IF(表1[[#This Row],[sale_price]]&lt;表1[[#This Row],[origin_price]],1,0)</f>
        <v>1</v>
      </c>
      <c r="L311" s="1" t="s">
        <v>7166</v>
      </c>
      <c r="M311" s="1" t="s">
        <v>188</v>
      </c>
      <c r="N311" s="1" t="s">
        <v>12</v>
      </c>
      <c r="O311" s="1" t="s">
        <v>193</v>
      </c>
    </row>
    <row r="312" spans="1:15" ht="41" customHeight="1" x14ac:dyDescent="0.2">
      <c r="A312" s="1" t="s">
        <v>9</v>
      </c>
      <c r="B312" s="1" t="s">
        <v>559</v>
      </c>
      <c r="C312" s="1" t="s">
        <v>8368</v>
      </c>
      <c r="D312" s="1" t="s">
        <v>24</v>
      </c>
      <c r="E312" s="1" t="str">
        <f>IFERROR(VLOOKUP(表1[[#This Row],[goods_id]],表4[],2,0),"无")</f>
        <v>无</v>
      </c>
      <c r="F312" s="8" t="str">
        <f>IFERROR(VLOOKUP(表1[[#This Row],[goods_id]],表3[],2,0),"老款")</f>
        <v>老款</v>
      </c>
      <c r="G312" s="13">
        <v>1</v>
      </c>
      <c r="H312" s="3">
        <v>795</v>
      </c>
      <c r="I312" s="3">
        <v>1590</v>
      </c>
      <c r="J3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2" s="13">
        <f>IF(表1[[#This Row],[sale_price]]&lt;表1[[#This Row],[origin_price]],1,0)</f>
        <v>1</v>
      </c>
      <c r="L312" s="1" t="s">
        <v>560</v>
      </c>
      <c r="M312" s="4" t="s">
        <v>7167</v>
      </c>
      <c r="N312" s="1" t="s">
        <v>26</v>
      </c>
      <c r="O312" s="1" t="s">
        <v>206</v>
      </c>
    </row>
    <row r="313" spans="1:15" ht="41" customHeight="1" x14ac:dyDescent="0.2">
      <c r="A313" s="1" t="s">
        <v>9</v>
      </c>
      <c r="B313" s="1" t="s">
        <v>561</v>
      </c>
      <c r="C313" s="1" t="s">
        <v>8368</v>
      </c>
      <c r="D313" s="1" t="s">
        <v>24</v>
      </c>
      <c r="E313" s="1" t="str">
        <f>IFERROR(VLOOKUP(表1[[#This Row],[goods_id]],表4[],2,0),"无")</f>
        <v>无</v>
      </c>
      <c r="F313" s="8" t="str">
        <f>IFERROR(VLOOKUP(表1[[#This Row],[goods_id]],表3[],2,0),"老款")</f>
        <v>老款</v>
      </c>
      <c r="G313" s="13">
        <v>1</v>
      </c>
      <c r="H313" s="3">
        <v>795</v>
      </c>
      <c r="I313" s="3">
        <v>1590</v>
      </c>
      <c r="J3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3" s="13">
        <f>IF(表1[[#This Row],[sale_price]]&lt;表1[[#This Row],[origin_price]],1,0)</f>
        <v>1</v>
      </c>
      <c r="L313" s="1" t="s">
        <v>560</v>
      </c>
      <c r="M313" s="4" t="s">
        <v>7167</v>
      </c>
      <c r="N313" s="1" t="s">
        <v>26</v>
      </c>
      <c r="O313" s="1" t="s">
        <v>206</v>
      </c>
    </row>
    <row r="314" spans="1:15" ht="41" customHeight="1" x14ac:dyDescent="0.2">
      <c r="A314" s="1" t="s">
        <v>9</v>
      </c>
      <c r="B314" s="1" t="s">
        <v>562</v>
      </c>
      <c r="C314" s="1" t="s">
        <v>8369</v>
      </c>
      <c r="D314" s="1" t="s">
        <v>240</v>
      </c>
      <c r="E314" s="1" t="str">
        <f>IFERROR(VLOOKUP(表1[[#This Row],[goods_id]],表4[],2,0),"无")</f>
        <v>无</v>
      </c>
      <c r="F314" s="8" t="str">
        <f>IFERROR(VLOOKUP(表1[[#This Row],[goods_id]],表3[],2,0),"老款")</f>
        <v>老款</v>
      </c>
      <c r="G314" s="13">
        <v>1</v>
      </c>
      <c r="H314" s="3">
        <v>659</v>
      </c>
      <c r="I314" s="3">
        <v>939</v>
      </c>
      <c r="J3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4" s="13">
        <f>IF(表1[[#This Row],[sale_price]]&lt;表1[[#This Row],[origin_price]],1,0)</f>
        <v>1</v>
      </c>
      <c r="L314" s="4" t="s">
        <v>7168</v>
      </c>
      <c r="M314" s="1" t="s">
        <v>188</v>
      </c>
      <c r="N314" s="1" t="s">
        <v>26</v>
      </c>
      <c r="O314" s="1" t="s">
        <v>193</v>
      </c>
    </row>
    <row r="315" spans="1:15" ht="41" customHeight="1" x14ac:dyDescent="0.2">
      <c r="A315" s="1" t="s">
        <v>9</v>
      </c>
      <c r="B315" s="1" t="s">
        <v>563</v>
      </c>
      <c r="C315" s="1" t="s">
        <v>8370</v>
      </c>
      <c r="D315" s="1" t="s">
        <v>24</v>
      </c>
      <c r="E315" s="1" t="str">
        <f>IFERROR(VLOOKUP(表1[[#This Row],[goods_id]],表4[],2,0),"无")</f>
        <v>无</v>
      </c>
      <c r="F315" s="8" t="str">
        <f>IFERROR(VLOOKUP(表1[[#This Row],[goods_id]],表3[],2,0),"老款")</f>
        <v>老款</v>
      </c>
      <c r="G315" s="13">
        <v>1</v>
      </c>
      <c r="H315" s="3">
        <v>629</v>
      </c>
      <c r="I315" s="3">
        <v>899</v>
      </c>
      <c r="J3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5" s="13">
        <f>IF(表1[[#This Row],[sale_price]]&lt;表1[[#This Row],[origin_price]],1,0)</f>
        <v>1</v>
      </c>
      <c r="L315" s="1" t="s">
        <v>195</v>
      </c>
      <c r="M315" s="1" t="s">
        <v>188</v>
      </c>
      <c r="N315" s="1" t="s">
        <v>22</v>
      </c>
      <c r="O315" s="1" t="s">
        <v>193</v>
      </c>
    </row>
    <row r="316" spans="1:15" ht="41" customHeight="1" x14ac:dyDescent="0.2">
      <c r="A316" s="1" t="s">
        <v>9</v>
      </c>
      <c r="B316" s="1" t="s">
        <v>564</v>
      </c>
      <c r="C316" s="1" t="s">
        <v>8371</v>
      </c>
      <c r="D316" s="1" t="s">
        <v>24</v>
      </c>
      <c r="E316" s="1" t="str">
        <f>IFERROR(VLOOKUP(表1[[#This Row],[goods_id]],表4[],2,0),"无")</f>
        <v>无</v>
      </c>
      <c r="F316" s="8" t="str">
        <f>IFERROR(VLOOKUP(表1[[#This Row],[goods_id]],表3[],2,0),"老款")</f>
        <v>老款</v>
      </c>
      <c r="G316" s="13">
        <v>1</v>
      </c>
      <c r="H316" s="3">
        <v>695</v>
      </c>
      <c r="I316" s="3">
        <v>1390</v>
      </c>
      <c r="J3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6" s="13">
        <f>IF(表1[[#This Row],[sale_price]]&lt;表1[[#This Row],[origin_price]],1,0)</f>
        <v>1</v>
      </c>
      <c r="L316" s="1" t="s">
        <v>565</v>
      </c>
      <c r="M316" s="1"/>
      <c r="N316" s="1" t="s">
        <v>12</v>
      </c>
      <c r="O316" s="1" t="s">
        <v>193</v>
      </c>
    </row>
    <row r="317" spans="1:15" ht="41" customHeight="1" x14ac:dyDescent="0.2">
      <c r="A317" s="1" t="s">
        <v>9</v>
      </c>
      <c r="B317" s="1" t="s">
        <v>566</v>
      </c>
      <c r="C317" s="1" t="s">
        <v>8371</v>
      </c>
      <c r="D317" s="1" t="s">
        <v>24</v>
      </c>
      <c r="E317" s="1" t="str">
        <f>IFERROR(VLOOKUP(表1[[#This Row],[goods_id]],表4[],2,0),"无")</f>
        <v>无</v>
      </c>
      <c r="F317" s="8" t="str">
        <f>IFERROR(VLOOKUP(表1[[#This Row],[goods_id]],表3[],2,0),"老款")</f>
        <v>老款</v>
      </c>
      <c r="G317" s="13">
        <v>1</v>
      </c>
      <c r="H317" s="3">
        <v>695</v>
      </c>
      <c r="I317" s="3">
        <v>1390</v>
      </c>
      <c r="J3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7" s="13">
        <f>IF(表1[[#This Row],[sale_price]]&lt;表1[[#This Row],[origin_price]],1,0)</f>
        <v>1</v>
      </c>
      <c r="L317" s="1" t="s">
        <v>565</v>
      </c>
      <c r="M317" s="1"/>
      <c r="N317" s="1" t="s">
        <v>12</v>
      </c>
      <c r="O317" s="1" t="s">
        <v>193</v>
      </c>
    </row>
    <row r="318" spans="1:15" ht="41" customHeight="1" x14ac:dyDescent="0.2">
      <c r="A318" s="1" t="s">
        <v>9</v>
      </c>
      <c r="B318" s="1" t="s">
        <v>567</v>
      </c>
      <c r="C318" s="1" t="s">
        <v>8372</v>
      </c>
      <c r="D318" s="1" t="s">
        <v>24</v>
      </c>
      <c r="E318" s="1" t="str">
        <f>IFERROR(VLOOKUP(表1[[#This Row],[goods_id]],表4[],2,0),"无")</f>
        <v>无</v>
      </c>
      <c r="F318" s="8" t="str">
        <f>IFERROR(VLOOKUP(表1[[#This Row],[goods_id]],表3[],2,0),"老款")</f>
        <v>老款</v>
      </c>
      <c r="G318" s="13">
        <v>1</v>
      </c>
      <c r="H318" s="3">
        <v>499</v>
      </c>
      <c r="I318" s="3">
        <v>999</v>
      </c>
      <c r="J3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8" s="13">
        <f>IF(表1[[#This Row],[sale_price]]&lt;表1[[#This Row],[origin_price]],1,0)</f>
        <v>1</v>
      </c>
      <c r="L318" s="4" t="s">
        <v>7169</v>
      </c>
      <c r="M318" s="1" t="s">
        <v>188</v>
      </c>
      <c r="N318" s="1" t="s">
        <v>22</v>
      </c>
      <c r="O318" s="1" t="s">
        <v>193</v>
      </c>
    </row>
    <row r="319" spans="1:15" ht="41" customHeight="1" x14ac:dyDescent="0.2">
      <c r="A319" s="1" t="s">
        <v>9</v>
      </c>
      <c r="B319" s="1" t="s">
        <v>568</v>
      </c>
      <c r="C319" s="1" t="s">
        <v>8372</v>
      </c>
      <c r="D319" s="1" t="s">
        <v>24</v>
      </c>
      <c r="E319" s="1" t="str">
        <f>IFERROR(VLOOKUP(表1[[#This Row],[goods_id]],表4[],2,0),"无")</f>
        <v>无</v>
      </c>
      <c r="F319" s="8" t="str">
        <f>IFERROR(VLOOKUP(表1[[#This Row],[goods_id]],表3[],2,0),"老款")</f>
        <v>老款</v>
      </c>
      <c r="G319" s="13">
        <v>1</v>
      </c>
      <c r="H319" s="3">
        <v>499</v>
      </c>
      <c r="I319" s="3">
        <v>999</v>
      </c>
      <c r="J3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9" s="13">
        <f>IF(表1[[#This Row],[sale_price]]&lt;表1[[#This Row],[origin_price]],1,0)</f>
        <v>1</v>
      </c>
      <c r="L319" s="4" t="s">
        <v>7169</v>
      </c>
      <c r="M319" s="1" t="s">
        <v>188</v>
      </c>
      <c r="N319" s="1" t="s">
        <v>22</v>
      </c>
      <c r="O319" s="1" t="s">
        <v>193</v>
      </c>
    </row>
    <row r="320" spans="1:15" ht="41" customHeight="1" x14ac:dyDescent="0.2">
      <c r="A320" s="1" t="s">
        <v>9</v>
      </c>
      <c r="B320" s="1" t="s">
        <v>569</v>
      </c>
      <c r="C320" s="1" t="s">
        <v>8373</v>
      </c>
      <c r="D320" s="1" t="s">
        <v>24</v>
      </c>
      <c r="E320" s="1" t="str">
        <f>IFERROR(VLOOKUP(表1[[#This Row],[goods_id]],表4[],2,0),"无")</f>
        <v>无</v>
      </c>
      <c r="F320" s="8" t="str">
        <f>IFERROR(VLOOKUP(表1[[#This Row],[goods_id]],表3[],2,0),"老款")</f>
        <v>老款</v>
      </c>
      <c r="G320" s="13">
        <v>1</v>
      </c>
      <c r="H320" s="3">
        <v>389</v>
      </c>
      <c r="I320" s="3">
        <v>699</v>
      </c>
      <c r="J3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0" s="13">
        <f>IF(表1[[#This Row],[sale_price]]&lt;表1[[#This Row],[origin_price]],1,0)</f>
        <v>1</v>
      </c>
      <c r="L320" s="4" t="s">
        <v>7170</v>
      </c>
      <c r="M320" s="1" t="s">
        <v>188</v>
      </c>
      <c r="N320" s="1" t="s">
        <v>26</v>
      </c>
      <c r="O320" s="1" t="s">
        <v>193</v>
      </c>
    </row>
    <row r="321" spans="1:15" ht="41" customHeight="1" x14ac:dyDescent="0.2">
      <c r="A321" s="1" t="s">
        <v>9</v>
      </c>
      <c r="B321" s="1" t="s">
        <v>570</v>
      </c>
      <c r="C321" s="1" t="s">
        <v>8373</v>
      </c>
      <c r="D321" s="1" t="s">
        <v>24</v>
      </c>
      <c r="E321" s="1" t="str">
        <f>IFERROR(VLOOKUP(表1[[#This Row],[goods_id]],表4[],2,0),"无")</f>
        <v>无</v>
      </c>
      <c r="F321" s="8" t="str">
        <f>IFERROR(VLOOKUP(表1[[#This Row],[goods_id]],表3[],2,0),"老款")</f>
        <v>老款</v>
      </c>
      <c r="G321" s="13">
        <v>1</v>
      </c>
      <c r="H321" s="3">
        <v>389</v>
      </c>
      <c r="I321" s="3">
        <v>699</v>
      </c>
      <c r="J3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1" s="13">
        <f>IF(表1[[#This Row],[sale_price]]&lt;表1[[#This Row],[origin_price]],1,0)</f>
        <v>1</v>
      </c>
      <c r="L321" s="4" t="s">
        <v>7171</v>
      </c>
      <c r="M321" s="1" t="s">
        <v>188</v>
      </c>
      <c r="N321" s="1" t="s">
        <v>26</v>
      </c>
      <c r="O321" s="1" t="s">
        <v>193</v>
      </c>
    </row>
    <row r="322" spans="1:15" ht="41" customHeight="1" x14ac:dyDescent="0.2">
      <c r="A322" s="1" t="s">
        <v>9</v>
      </c>
      <c r="B322" s="1" t="s">
        <v>569</v>
      </c>
      <c r="C322" s="1" t="s">
        <v>8373</v>
      </c>
      <c r="D322" s="1" t="s">
        <v>24</v>
      </c>
      <c r="E322" s="1" t="str">
        <f>IFERROR(VLOOKUP(表1[[#This Row],[goods_id]],表4[],2,0),"无")</f>
        <v>无</v>
      </c>
      <c r="F322" s="8" t="str">
        <f>IFERROR(VLOOKUP(表1[[#This Row],[goods_id]],表3[],2,0),"老款")</f>
        <v>老款</v>
      </c>
      <c r="G322" s="13">
        <v>1</v>
      </c>
      <c r="H322" s="3">
        <v>389</v>
      </c>
      <c r="I322" s="3">
        <v>699</v>
      </c>
      <c r="J3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" s="13">
        <f>IF(表1[[#This Row],[sale_price]]&lt;表1[[#This Row],[origin_price]],1,0)</f>
        <v>1</v>
      </c>
      <c r="L322" s="4" t="s">
        <v>7170</v>
      </c>
      <c r="M322" s="1" t="s">
        <v>188</v>
      </c>
      <c r="N322" s="1" t="s">
        <v>26</v>
      </c>
      <c r="O322" s="1" t="s">
        <v>193</v>
      </c>
    </row>
    <row r="323" spans="1:15" ht="41" customHeight="1" x14ac:dyDescent="0.2">
      <c r="A323" s="1" t="s">
        <v>9</v>
      </c>
      <c r="B323" s="1" t="s">
        <v>570</v>
      </c>
      <c r="C323" s="1" t="s">
        <v>8373</v>
      </c>
      <c r="D323" s="1" t="s">
        <v>24</v>
      </c>
      <c r="E323" s="1" t="str">
        <f>IFERROR(VLOOKUP(表1[[#This Row],[goods_id]],表4[],2,0),"无")</f>
        <v>无</v>
      </c>
      <c r="F323" s="8" t="str">
        <f>IFERROR(VLOOKUP(表1[[#This Row],[goods_id]],表3[],2,0),"老款")</f>
        <v>老款</v>
      </c>
      <c r="G323" s="13">
        <v>1</v>
      </c>
      <c r="H323" s="3">
        <v>389</v>
      </c>
      <c r="I323" s="3">
        <v>699</v>
      </c>
      <c r="J3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" s="13">
        <f>IF(表1[[#This Row],[sale_price]]&lt;表1[[#This Row],[origin_price]],1,0)</f>
        <v>1</v>
      </c>
      <c r="L323" s="4" t="s">
        <v>7171</v>
      </c>
      <c r="M323" s="1" t="s">
        <v>188</v>
      </c>
      <c r="N323" s="1" t="s">
        <v>26</v>
      </c>
      <c r="O323" s="1" t="s">
        <v>193</v>
      </c>
    </row>
    <row r="324" spans="1:15" ht="41" customHeight="1" x14ac:dyDescent="0.2">
      <c r="A324" s="1" t="s">
        <v>9</v>
      </c>
      <c r="B324" s="1" t="s">
        <v>571</v>
      </c>
      <c r="C324" s="1" t="s">
        <v>8374</v>
      </c>
      <c r="D324" s="1" t="s">
        <v>24</v>
      </c>
      <c r="E324" s="1" t="str">
        <f>IFERROR(VLOOKUP(表1[[#This Row],[goods_id]],表4[],2,0),"无")</f>
        <v>无</v>
      </c>
      <c r="F324" s="8" t="str">
        <f>IFERROR(VLOOKUP(表1[[#This Row],[goods_id]],表3[],2,0),"老款")</f>
        <v>老款</v>
      </c>
      <c r="G324" s="13">
        <v>1</v>
      </c>
      <c r="H324" s="3">
        <v>595</v>
      </c>
      <c r="I324" s="3">
        <v>1190</v>
      </c>
      <c r="J3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4" s="13">
        <f>IF(表1[[#This Row],[sale_price]]&lt;表1[[#This Row],[origin_price]],1,0)</f>
        <v>1</v>
      </c>
      <c r="L324" s="1"/>
      <c r="M324" s="1" t="s">
        <v>572</v>
      </c>
      <c r="N324" s="1" t="s">
        <v>22</v>
      </c>
      <c r="O324" s="1" t="s">
        <v>206</v>
      </c>
    </row>
    <row r="325" spans="1:15" ht="41" customHeight="1" x14ac:dyDescent="0.2">
      <c r="A325" s="1" t="s">
        <v>9</v>
      </c>
      <c r="B325" s="1" t="s">
        <v>573</v>
      </c>
      <c r="C325" s="1" t="s">
        <v>8375</v>
      </c>
      <c r="D325" s="1" t="s">
        <v>14</v>
      </c>
      <c r="E325" s="1" t="str">
        <f>IFERROR(VLOOKUP(表1[[#This Row],[goods_id]],表4[],2,0),"无")</f>
        <v>无</v>
      </c>
      <c r="F325" s="8" t="str">
        <f>IFERROR(VLOOKUP(表1[[#This Row],[goods_id]],表3[],2,0),"老款")</f>
        <v>老款</v>
      </c>
      <c r="G325" s="13">
        <v>1</v>
      </c>
      <c r="H325" s="3">
        <v>449</v>
      </c>
      <c r="I325" s="3">
        <v>899</v>
      </c>
      <c r="J3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5" s="13">
        <f>IF(表1[[#This Row],[sale_price]]&lt;表1[[#This Row],[origin_price]],1,0)</f>
        <v>1</v>
      </c>
      <c r="L325" s="1" t="s">
        <v>526</v>
      </c>
      <c r="M325" s="1" t="s">
        <v>36</v>
      </c>
      <c r="N325" s="1" t="s">
        <v>22</v>
      </c>
      <c r="O325" s="1" t="s">
        <v>193</v>
      </c>
    </row>
    <row r="326" spans="1:15" ht="41" customHeight="1" x14ac:dyDescent="0.2">
      <c r="A326" s="1" t="s">
        <v>9</v>
      </c>
      <c r="B326" s="1" t="s">
        <v>574</v>
      </c>
      <c r="C326" s="1" t="s">
        <v>8375</v>
      </c>
      <c r="D326" s="1" t="s">
        <v>14</v>
      </c>
      <c r="E326" s="1" t="str">
        <f>IFERROR(VLOOKUP(表1[[#This Row],[goods_id]],表4[],2,0),"无")</f>
        <v>无</v>
      </c>
      <c r="F326" s="8" t="str">
        <f>IFERROR(VLOOKUP(表1[[#This Row],[goods_id]],表3[],2,0),"老款")</f>
        <v>老款</v>
      </c>
      <c r="G326" s="13">
        <v>1</v>
      </c>
      <c r="H326" s="3">
        <v>449</v>
      </c>
      <c r="I326" s="3">
        <v>899</v>
      </c>
      <c r="J3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6" s="13">
        <f>IF(表1[[#This Row],[sale_price]]&lt;表1[[#This Row],[origin_price]],1,0)</f>
        <v>1</v>
      </c>
      <c r="L326" s="1" t="s">
        <v>526</v>
      </c>
      <c r="M326" s="1" t="s">
        <v>36</v>
      </c>
      <c r="N326" s="1" t="s">
        <v>22</v>
      </c>
      <c r="O326" s="1" t="s">
        <v>193</v>
      </c>
    </row>
    <row r="327" spans="1:15" ht="41" customHeight="1" x14ac:dyDescent="0.2">
      <c r="A327" s="1" t="s">
        <v>9</v>
      </c>
      <c r="B327" s="1" t="s">
        <v>575</v>
      </c>
      <c r="C327" s="1" t="s">
        <v>8376</v>
      </c>
      <c r="D327" s="1" t="s">
        <v>24</v>
      </c>
      <c r="E327" s="1" t="str">
        <f>IFERROR(VLOOKUP(表1[[#This Row],[goods_id]],表4[],2,0),"无")</f>
        <v>无</v>
      </c>
      <c r="F327" s="8" t="str">
        <f>IFERROR(VLOOKUP(表1[[#This Row],[goods_id]],表3[],2,0),"老款")</f>
        <v>老款</v>
      </c>
      <c r="G327" s="13">
        <v>1</v>
      </c>
      <c r="H327" s="3">
        <v>419</v>
      </c>
      <c r="I327" s="3">
        <v>839</v>
      </c>
      <c r="J3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7" s="13">
        <f>IF(表1[[#This Row],[sale_price]]&lt;表1[[#This Row],[origin_price]],1,0)</f>
        <v>1</v>
      </c>
      <c r="L327" s="1" t="s">
        <v>576</v>
      </c>
      <c r="M327" s="1" t="s">
        <v>36</v>
      </c>
      <c r="N327" s="1" t="s">
        <v>22</v>
      </c>
      <c r="O327" s="1" t="s">
        <v>193</v>
      </c>
    </row>
    <row r="328" spans="1:15" ht="41" customHeight="1" x14ac:dyDescent="0.2">
      <c r="A328" s="1" t="s">
        <v>9</v>
      </c>
      <c r="B328" s="1" t="s">
        <v>577</v>
      </c>
      <c r="C328" s="1" t="s">
        <v>8376</v>
      </c>
      <c r="D328" s="1" t="s">
        <v>24</v>
      </c>
      <c r="E328" s="1" t="str">
        <f>IFERROR(VLOOKUP(表1[[#This Row],[goods_id]],表4[],2,0),"无")</f>
        <v>无</v>
      </c>
      <c r="F328" s="8" t="str">
        <f>IFERROR(VLOOKUP(表1[[#This Row],[goods_id]],表3[],2,0),"老款")</f>
        <v>老款</v>
      </c>
      <c r="G328" s="13">
        <v>1</v>
      </c>
      <c r="H328" s="3">
        <v>419</v>
      </c>
      <c r="I328" s="3">
        <v>839</v>
      </c>
      <c r="J3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" s="13">
        <f>IF(表1[[#This Row],[sale_price]]&lt;表1[[#This Row],[origin_price]],1,0)</f>
        <v>1</v>
      </c>
      <c r="L328" s="1" t="s">
        <v>576</v>
      </c>
      <c r="M328" s="1" t="s">
        <v>36</v>
      </c>
      <c r="N328" s="1" t="s">
        <v>22</v>
      </c>
      <c r="O328" s="1" t="s">
        <v>193</v>
      </c>
    </row>
    <row r="329" spans="1:15" ht="41" customHeight="1" x14ac:dyDescent="0.2">
      <c r="A329" s="1" t="s">
        <v>9</v>
      </c>
      <c r="B329" s="1" t="s">
        <v>578</v>
      </c>
      <c r="C329" s="1" t="s">
        <v>8377</v>
      </c>
      <c r="D329" s="1" t="s">
        <v>227</v>
      </c>
      <c r="E329" s="1" t="str">
        <f>IFERROR(VLOOKUP(表1[[#This Row],[goods_id]],表4[],2,0),"无")</f>
        <v>无</v>
      </c>
      <c r="F329" s="8" t="str">
        <f>IFERROR(VLOOKUP(表1[[#This Row],[goods_id]],表3[],2,0),"老款")</f>
        <v>老款</v>
      </c>
      <c r="G329" s="13">
        <v>1</v>
      </c>
      <c r="H329" s="3">
        <v>419</v>
      </c>
      <c r="I329" s="3">
        <v>839</v>
      </c>
      <c r="J3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9" s="13">
        <f>IF(表1[[#This Row],[sale_price]]&lt;表1[[#This Row],[origin_price]],1,0)</f>
        <v>1</v>
      </c>
      <c r="L329" s="4" t="s">
        <v>7172</v>
      </c>
      <c r="M329" s="1" t="s">
        <v>188</v>
      </c>
      <c r="N329" s="1" t="s">
        <v>22</v>
      </c>
      <c r="O329" s="1" t="s">
        <v>49</v>
      </c>
    </row>
    <row r="330" spans="1:15" ht="41" customHeight="1" x14ac:dyDescent="0.2">
      <c r="A330" s="1" t="s">
        <v>9</v>
      </c>
      <c r="B330" s="1" t="s">
        <v>579</v>
      </c>
      <c r="C330" s="1" t="s">
        <v>8378</v>
      </c>
      <c r="D330" s="1" t="s">
        <v>24</v>
      </c>
      <c r="E330" s="1" t="str">
        <f>IFERROR(VLOOKUP(表1[[#This Row],[goods_id]],表4[],2,0),"无")</f>
        <v>无</v>
      </c>
      <c r="F330" s="8" t="str">
        <f>IFERROR(VLOOKUP(表1[[#This Row],[goods_id]],表3[],2,0),"老款")</f>
        <v>老款</v>
      </c>
      <c r="G330" s="13">
        <v>1</v>
      </c>
      <c r="H330" s="3">
        <v>419</v>
      </c>
      <c r="I330" s="3">
        <v>839</v>
      </c>
      <c r="J3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0" s="13">
        <f>IF(表1[[#This Row],[sale_price]]&lt;表1[[#This Row],[origin_price]],1,0)</f>
        <v>1</v>
      </c>
      <c r="L330" s="1" t="s">
        <v>7173</v>
      </c>
      <c r="M330" s="1" t="s">
        <v>188</v>
      </c>
      <c r="N330" s="1" t="s">
        <v>26</v>
      </c>
      <c r="O330" s="1" t="s">
        <v>193</v>
      </c>
    </row>
    <row r="331" spans="1:15" ht="41" customHeight="1" x14ac:dyDescent="0.2">
      <c r="A331" s="1" t="s">
        <v>9</v>
      </c>
      <c r="B331" s="1" t="s">
        <v>580</v>
      </c>
      <c r="C331" s="1" t="s">
        <v>8378</v>
      </c>
      <c r="D331" s="1" t="s">
        <v>24</v>
      </c>
      <c r="E331" s="1" t="str">
        <f>IFERROR(VLOOKUP(表1[[#This Row],[goods_id]],表4[],2,0),"无")</f>
        <v>无</v>
      </c>
      <c r="F331" s="8" t="str">
        <f>IFERROR(VLOOKUP(表1[[#This Row],[goods_id]],表3[],2,0),"老款")</f>
        <v>老款</v>
      </c>
      <c r="G331" s="13">
        <v>1</v>
      </c>
      <c r="H331" s="3">
        <v>419</v>
      </c>
      <c r="I331" s="3">
        <v>839</v>
      </c>
      <c r="J3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1" s="13">
        <f>IF(表1[[#This Row],[sale_price]]&lt;表1[[#This Row],[origin_price]],1,0)</f>
        <v>1</v>
      </c>
      <c r="L331" s="1" t="s">
        <v>7173</v>
      </c>
      <c r="M331" s="1" t="s">
        <v>188</v>
      </c>
      <c r="N331" s="1" t="s">
        <v>26</v>
      </c>
      <c r="O331" s="1" t="s">
        <v>193</v>
      </c>
    </row>
    <row r="332" spans="1:15" ht="41" customHeight="1" x14ac:dyDescent="0.2">
      <c r="A332" s="1" t="s">
        <v>9</v>
      </c>
      <c r="B332" s="1" t="s">
        <v>581</v>
      </c>
      <c r="C332" s="1" t="s">
        <v>8379</v>
      </c>
      <c r="D332" s="1" t="s">
        <v>582</v>
      </c>
      <c r="E332" s="1" t="str">
        <f>IFERROR(VLOOKUP(表1[[#This Row],[goods_id]],表4[],2,0),"无")</f>
        <v>无</v>
      </c>
      <c r="F332" s="8" t="str">
        <f>IFERROR(VLOOKUP(表1[[#This Row],[goods_id]],表3[],2,0),"老款")</f>
        <v>老款</v>
      </c>
      <c r="G332" s="13">
        <v>1</v>
      </c>
      <c r="H332" s="3">
        <v>369</v>
      </c>
      <c r="I332" s="3">
        <v>739</v>
      </c>
      <c r="J3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" s="13">
        <f>IF(表1[[#This Row],[sale_price]]&lt;表1[[#This Row],[origin_price]],1,0)</f>
        <v>1</v>
      </c>
      <c r="L332" s="1" t="s">
        <v>7174</v>
      </c>
      <c r="M332" s="1" t="s">
        <v>188</v>
      </c>
      <c r="N332" s="1" t="s">
        <v>26</v>
      </c>
      <c r="O332" s="1" t="s">
        <v>193</v>
      </c>
    </row>
    <row r="333" spans="1:15" ht="41" customHeight="1" x14ac:dyDescent="0.2">
      <c r="A333" s="1" t="s">
        <v>9</v>
      </c>
      <c r="B333" s="1" t="s">
        <v>583</v>
      </c>
      <c r="C333" s="1" t="s">
        <v>8379</v>
      </c>
      <c r="D333" s="1" t="s">
        <v>582</v>
      </c>
      <c r="E333" s="1" t="str">
        <f>IFERROR(VLOOKUP(表1[[#This Row],[goods_id]],表4[],2,0),"无")</f>
        <v>无</v>
      </c>
      <c r="F333" s="8" t="str">
        <f>IFERROR(VLOOKUP(表1[[#This Row],[goods_id]],表3[],2,0),"老款")</f>
        <v>老款</v>
      </c>
      <c r="G333" s="13">
        <v>1</v>
      </c>
      <c r="H333" s="3">
        <v>369</v>
      </c>
      <c r="I333" s="3">
        <v>739</v>
      </c>
      <c r="J3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" s="13">
        <f>IF(表1[[#This Row],[sale_price]]&lt;表1[[#This Row],[origin_price]],1,0)</f>
        <v>1</v>
      </c>
      <c r="L333" s="1" t="s">
        <v>7174</v>
      </c>
      <c r="M333" s="1" t="s">
        <v>188</v>
      </c>
      <c r="N333" s="1" t="s">
        <v>26</v>
      </c>
      <c r="O333" s="1" t="s">
        <v>193</v>
      </c>
    </row>
    <row r="334" spans="1:15" ht="41" customHeight="1" x14ac:dyDescent="0.2">
      <c r="A334" s="1" t="s">
        <v>9</v>
      </c>
      <c r="B334" s="1" t="s">
        <v>584</v>
      </c>
      <c r="C334" s="1" t="s">
        <v>8380</v>
      </c>
      <c r="D334" s="1" t="s">
        <v>585</v>
      </c>
      <c r="E334" s="1" t="str">
        <f>IFERROR(VLOOKUP(表1[[#This Row],[goods_id]],表4[],2,0),"无")</f>
        <v>无</v>
      </c>
      <c r="F334" s="8" t="str">
        <f>IFERROR(VLOOKUP(表1[[#This Row],[goods_id]],表3[],2,0),"老款")</f>
        <v>老款</v>
      </c>
      <c r="G334" s="13">
        <v>1</v>
      </c>
      <c r="H334" s="3">
        <v>739</v>
      </c>
      <c r="I334" s="3">
        <v>739</v>
      </c>
      <c r="J3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" s="13">
        <f>IF(表1[[#This Row],[sale_price]]&lt;表1[[#This Row],[origin_price]],1,0)</f>
        <v>0</v>
      </c>
      <c r="L334" s="4" t="s">
        <v>7175</v>
      </c>
      <c r="M334" s="1" t="s">
        <v>188</v>
      </c>
      <c r="N334" s="1" t="s">
        <v>26</v>
      </c>
      <c r="O334" s="1" t="s">
        <v>206</v>
      </c>
    </row>
    <row r="335" spans="1:15" ht="41" customHeight="1" x14ac:dyDescent="0.2">
      <c r="A335" s="1" t="s">
        <v>9</v>
      </c>
      <c r="B335" s="1" t="s">
        <v>586</v>
      </c>
      <c r="C335" s="1" t="s">
        <v>8381</v>
      </c>
      <c r="D335" s="1" t="s">
        <v>24</v>
      </c>
      <c r="E335" s="1" t="str">
        <f>IFERROR(VLOOKUP(表1[[#This Row],[goods_id]],表4[],2,0),"无")</f>
        <v>无</v>
      </c>
      <c r="F335" s="8" t="str">
        <f>IFERROR(VLOOKUP(表1[[#This Row],[goods_id]],表3[],2,0),"老款")</f>
        <v>老款</v>
      </c>
      <c r="G335" s="13">
        <v>1</v>
      </c>
      <c r="H335" s="3">
        <v>469</v>
      </c>
      <c r="I335" s="3">
        <v>939</v>
      </c>
      <c r="J3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" s="13">
        <f>IF(表1[[#This Row],[sale_price]]&lt;表1[[#This Row],[origin_price]],1,0)</f>
        <v>1</v>
      </c>
      <c r="L335" s="1" t="s">
        <v>370</v>
      </c>
      <c r="M335" s="1" t="s">
        <v>188</v>
      </c>
      <c r="N335" s="1" t="s">
        <v>12</v>
      </c>
      <c r="O335" s="1" t="s">
        <v>49</v>
      </c>
    </row>
    <row r="336" spans="1:15" ht="41" customHeight="1" x14ac:dyDescent="0.2">
      <c r="A336" s="1" t="s">
        <v>9</v>
      </c>
      <c r="B336" s="1" t="s">
        <v>587</v>
      </c>
      <c r="C336" s="1" t="s">
        <v>8382</v>
      </c>
      <c r="D336" s="1" t="s">
        <v>38</v>
      </c>
      <c r="E336" s="1" t="str">
        <f>IFERROR(VLOOKUP(表1[[#This Row],[goods_id]],表4[],2,0),"无")</f>
        <v>无</v>
      </c>
      <c r="F336" s="8" t="str">
        <f>IFERROR(VLOOKUP(表1[[#This Row],[goods_id]],表3[],2,0),"老款")</f>
        <v>老款</v>
      </c>
      <c r="G336" s="13">
        <v>1</v>
      </c>
      <c r="H336" s="3">
        <v>369</v>
      </c>
      <c r="I336" s="3">
        <v>739</v>
      </c>
      <c r="J3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6" s="13">
        <f>IF(表1[[#This Row],[sale_price]]&lt;表1[[#This Row],[origin_price]],1,0)</f>
        <v>1</v>
      </c>
      <c r="L336" s="1" t="s">
        <v>588</v>
      </c>
      <c r="M336" s="1" t="s">
        <v>7176</v>
      </c>
      <c r="N336" s="1" t="s">
        <v>22</v>
      </c>
      <c r="O336" s="1" t="s">
        <v>193</v>
      </c>
    </row>
    <row r="337" spans="1:15" ht="41" customHeight="1" x14ac:dyDescent="0.2">
      <c r="A337" s="1" t="s">
        <v>9</v>
      </c>
      <c r="B337" s="1" t="s">
        <v>589</v>
      </c>
      <c r="C337" s="1" t="s">
        <v>8382</v>
      </c>
      <c r="D337" s="1" t="s">
        <v>38</v>
      </c>
      <c r="E337" s="1" t="str">
        <f>IFERROR(VLOOKUP(表1[[#This Row],[goods_id]],表4[],2,0),"无")</f>
        <v>无</v>
      </c>
      <c r="F337" s="8" t="str">
        <f>IFERROR(VLOOKUP(表1[[#This Row],[goods_id]],表3[],2,0),"老款")</f>
        <v>老款</v>
      </c>
      <c r="G337" s="13">
        <v>1</v>
      </c>
      <c r="H337" s="3">
        <v>369</v>
      </c>
      <c r="I337" s="3">
        <v>739</v>
      </c>
      <c r="J3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7" s="13">
        <f>IF(表1[[#This Row],[sale_price]]&lt;表1[[#This Row],[origin_price]],1,0)</f>
        <v>1</v>
      </c>
      <c r="L337" s="1" t="s">
        <v>588</v>
      </c>
      <c r="M337" s="1" t="s">
        <v>7176</v>
      </c>
      <c r="N337" s="1" t="s">
        <v>22</v>
      </c>
      <c r="O337" s="1" t="s">
        <v>193</v>
      </c>
    </row>
    <row r="338" spans="1:15" ht="41" customHeight="1" x14ac:dyDescent="0.2">
      <c r="A338" s="1" t="s">
        <v>9</v>
      </c>
      <c r="B338" s="1" t="s">
        <v>590</v>
      </c>
      <c r="C338" s="1" t="s">
        <v>8383</v>
      </c>
      <c r="D338" s="1" t="s">
        <v>93</v>
      </c>
      <c r="E338" s="1" t="str">
        <f>IFERROR(VLOOKUP(表1[[#This Row],[goods_id]],表4[],2,0),"无")</f>
        <v>无</v>
      </c>
      <c r="F338" s="8" t="str">
        <f>IFERROR(VLOOKUP(表1[[#This Row],[goods_id]],表3[],2,0),"老款")</f>
        <v>老款</v>
      </c>
      <c r="G338" s="13">
        <v>1</v>
      </c>
      <c r="H338" s="3">
        <v>399</v>
      </c>
      <c r="I338" s="3">
        <v>799</v>
      </c>
      <c r="J3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" s="13">
        <f>IF(表1[[#This Row],[sale_price]]&lt;表1[[#This Row],[origin_price]],1,0)</f>
        <v>1</v>
      </c>
      <c r="L338" s="1"/>
      <c r="M338" s="1" t="s">
        <v>591</v>
      </c>
      <c r="N338" s="1" t="s">
        <v>22</v>
      </c>
      <c r="O338" s="1" t="s">
        <v>193</v>
      </c>
    </row>
    <row r="339" spans="1:15" ht="41" customHeight="1" x14ac:dyDescent="0.2">
      <c r="A339" s="1" t="s">
        <v>9</v>
      </c>
      <c r="B339" s="1" t="s">
        <v>592</v>
      </c>
      <c r="C339" s="1" t="s">
        <v>8384</v>
      </c>
      <c r="D339" s="1" t="s">
        <v>24</v>
      </c>
      <c r="E339" s="1" t="str">
        <f>IFERROR(VLOOKUP(表1[[#This Row],[goods_id]],表4[],2,0),"无")</f>
        <v>无</v>
      </c>
      <c r="F339" s="8" t="str">
        <f>IFERROR(VLOOKUP(表1[[#This Row],[goods_id]],表3[],2,0),"老款")</f>
        <v>老款</v>
      </c>
      <c r="G339" s="13">
        <v>1</v>
      </c>
      <c r="H339" s="3">
        <v>499</v>
      </c>
      <c r="I339" s="3">
        <v>999</v>
      </c>
      <c r="J3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9" s="13">
        <f>IF(表1[[#This Row],[sale_price]]&lt;表1[[#This Row],[origin_price]],1,0)</f>
        <v>1</v>
      </c>
      <c r="L339" s="1" t="s">
        <v>593</v>
      </c>
      <c r="M339" s="4" t="s">
        <v>7177</v>
      </c>
      <c r="N339" s="1" t="s">
        <v>12</v>
      </c>
      <c r="O339" s="1" t="s">
        <v>82</v>
      </c>
    </row>
    <row r="340" spans="1:15" ht="41" customHeight="1" x14ac:dyDescent="0.2">
      <c r="A340" s="1" t="s">
        <v>9</v>
      </c>
      <c r="B340" s="1" t="s">
        <v>594</v>
      </c>
      <c r="C340" s="1" t="s">
        <v>8384</v>
      </c>
      <c r="D340" s="1" t="s">
        <v>24</v>
      </c>
      <c r="E340" s="1" t="str">
        <f>IFERROR(VLOOKUP(表1[[#This Row],[goods_id]],表4[],2,0),"无")</f>
        <v>无</v>
      </c>
      <c r="F340" s="8" t="str">
        <f>IFERROR(VLOOKUP(表1[[#This Row],[goods_id]],表3[],2,0),"老款")</f>
        <v>老款</v>
      </c>
      <c r="G340" s="13">
        <v>1</v>
      </c>
      <c r="H340" s="3">
        <v>499</v>
      </c>
      <c r="I340" s="3">
        <v>999</v>
      </c>
      <c r="J3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0" s="13">
        <f>IF(表1[[#This Row],[sale_price]]&lt;表1[[#This Row],[origin_price]],1,0)</f>
        <v>1</v>
      </c>
      <c r="L340" s="1" t="s">
        <v>593</v>
      </c>
      <c r="M340" s="4" t="s">
        <v>7177</v>
      </c>
      <c r="N340" s="1" t="s">
        <v>12</v>
      </c>
      <c r="O340" s="1" t="s">
        <v>82</v>
      </c>
    </row>
    <row r="341" spans="1:15" ht="41" customHeight="1" x14ac:dyDescent="0.2">
      <c r="A341" s="1" t="s">
        <v>9</v>
      </c>
      <c r="B341" s="1" t="s">
        <v>595</v>
      </c>
      <c r="C341" s="1" t="s">
        <v>8385</v>
      </c>
      <c r="D341" s="1" t="s">
        <v>585</v>
      </c>
      <c r="E341" s="1" t="str">
        <f>IFERROR(VLOOKUP(表1[[#This Row],[goods_id]],表4[],2,0),"无")</f>
        <v>无</v>
      </c>
      <c r="F341" s="8" t="str">
        <f>IFERROR(VLOOKUP(表1[[#This Row],[goods_id]],表3[],2,0),"老款")</f>
        <v>老款</v>
      </c>
      <c r="G341" s="13">
        <v>1</v>
      </c>
      <c r="H341" s="3">
        <v>369</v>
      </c>
      <c r="I341" s="3">
        <v>739</v>
      </c>
      <c r="J3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1" s="13">
        <f>IF(表1[[#This Row],[sale_price]]&lt;表1[[#This Row],[origin_price]],1,0)</f>
        <v>1</v>
      </c>
      <c r="L341" s="4" t="s">
        <v>7175</v>
      </c>
      <c r="M341" s="1" t="s">
        <v>188</v>
      </c>
      <c r="N341" s="1" t="s">
        <v>26</v>
      </c>
      <c r="O341" s="1" t="s">
        <v>206</v>
      </c>
    </row>
    <row r="342" spans="1:15" ht="41" customHeight="1" x14ac:dyDescent="0.2">
      <c r="A342" s="1" t="s">
        <v>9</v>
      </c>
      <c r="B342" s="1" t="s">
        <v>596</v>
      </c>
      <c r="C342" s="1" t="s">
        <v>8384</v>
      </c>
      <c r="D342" s="1" t="s">
        <v>24</v>
      </c>
      <c r="E342" s="1" t="str">
        <f>IFERROR(VLOOKUP(表1[[#This Row],[goods_id]],表4[],2,0),"无")</f>
        <v>无</v>
      </c>
      <c r="F342" s="8" t="str">
        <f>IFERROR(VLOOKUP(表1[[#This Row],[goods_id]],表3[],2,0),"老款")</f>
        <v>老款</v>
      </c>
      <c r="G342" s="13">
        <v>1</v>
      </c>
      <c r="H342" s="3">
        <v>499</v>
      </c>
      <c r="I342" s="3">
        <v>999</v>
      </c>
      <c r="J3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2" s="13">
        <f>IF(表1[[#This Row],[sale_price]]&lt;表1[[#This Row],[origin_price]],1,0)</f>
        <v>1</v>
      </c>
      <c r="L342" s="1" t="s">
        <v>593</v>
      </c>
      <c r="M342" s="4" t="s">
        <v>7177</v>
      </c>
      <c r="N342" s="1" t="s">
        <v>12</v>
      </c>
      <c r="O342" s="1" t="s">
        <v>82</v>
      </c>
    </row>
    <row r="343" spans="1:15" ht="41" customHeight="1" x14ac:dyDescent="0.2">
      <c r="A343" s="1" t="s">
        <v>9</v>
      </c>
      <c r="B343" s="1" t="s">
        <v>597</v>
      </c>
      <c r="C343" s="1" t="s">
        <v>8386</v>
      </c>
      <c r="D343" s="1" t="s">
        <v>24</v>
      </c>
      <c r="E343" s="1" t="str">
        <f>IFERROR(VLOOKUP(表1[[#This Row],[goods_id]],表4[],2,0),"无")</f>
        <v>无</v>
      </c>
      <c r="F343" s="8" t="str">
        <f>IFERROR(VLOOKUP(表1[[#This Row],[goods_id]],表3[],2,0),"老款")</f>
        <v>老款</v>
      </c>
      <c r="G343" s="13">
        <v>1</v>
      </c>
      <c r="H343" s="3">
        <v>484</v>
      </c>
      <c r="I343" s="3">
        <v>969</v>
      </c>
      <c r="J3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3" s="13">
        <f>IF(表1[[#This Row],[sale_price]]&lt;表1[[#This Row],[origin_price]],1,0)</f>
        <v>1</v>
      </c>
      <c r="L343" s="1"/>
      <c r="M343" s="1" t="s">
        <v>7178</v>
      </c>
      <c r="N343" s="1" t="s">
        <v>26</v>
      </c>
      <c r="O343" s="1" t="s">
        <v>206</v>
      </c>
    </row>
    <row r="344" spans="1:15" ht="41" customHeight="1" x14ac:dyDescent="0.2">
      <c r="A344" s="1" t="s">
        <v>9</v>
      </c>
      <c r="B344" s="1" t="s">
        <v>598</v>
      </c>
      <c r="C344" s="1" t="s">
        <v>8386</v>
      </c>
      <c r="D344" s="1" t="s">
        <v>24</v>
      </c>
      <c r="E344" s="1" t="str">
        <f>IFERROR(VLOOKUP(表1[[#This Row],[goods_id]],表4[],2,0),"无")</f>
        <v>无</v>
      </c>
      <c r="F344" s="8" t="str">
        <f>IFERROR(VLOOKUP(表1[[#This Row],[goods_id]],表3[],2,0),"老款")</f>
        <v>老款</v>
      </c>
      <c r="G344" s="13">
        <v>1</v>
      </c>
      <c r="H344" s="3">
        <v>484</v>
      </c>
      <c r="I344" s="3">
        <v>969</v>
      </c>
      <c r="J3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4" s="13">
        <f>IF(表1[[#This Row],[sale_price]]&lt;表1[[#This Row],[origin_price]],1,0)</f>
        <v>1</v>
      </c>
      <c r="L344" s="1"/>
      <c r="M344" s="1" t="s">
        <v>7178</v>
      </c>
      <c r="N344" s="1" t="s">
        <v>26</v>
      </c>
      <c r="O344" s="1" t="s">
        <v>206</v>
      </c>
    </row>
    <row r="345" spans="1:15" ht="41" customHeight="1" x14ac:dyDescent="0.2">
      <c r="A345" s="1" t="s">
        <v>9</v>
      </c>
      <c r="B345" s="1" t="s">
        <v>599</v>
      </c>
      <c r="C345" s="1" t="s">
        <v>8387</v>
      </c>
      <c r="D345" s="1" t="s">
        <v>24</v>
      </c>
      <c r="E345" s="1" t="str">
        <f>IFERROR(VLOOKUP(表1[[#This Row],[goods_id]],表4[],2,0),"无")</f>
        <v>无</v>
      </c>
      <c r="F345" s="8" t="str">
        <f>IFERROR(VLOOKUP(表1[[#This Row],[goods_id]],表3[],2,0),"老款")</f>
        <v>老款</v>
      </c>
      <c r="G345" s="13">
        <v>1</v>
      </c>
      <c r="H345" s="3">
        <v>349</v>
      </c>
      <c r="I345" s="3">
        <v>699</v>
      </c>
      <c r="J3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" s="13">
        <f>IF(表1[[#This Row],[sale_price]]&lt;表1[[#This Row],[origin_price]],1,0)</f>
        <v>1</v>
      </c>
      <c r="L345" s="4" t="s">
        <v>7179</v>
      </c>
      <c r="M345" s="1" t="s">
        <v>188</v>
      </c>
      <c r="N345" s="1" t="s">
        <v>22</v>
      </c>
      <c r="O345" s="1" t="s">
        <v>193</v>
      </c>
    </row>
    <row r="346" spans="1:15" ht="41" customHeight="1" x14ac:dyDescent="0.2">
      <c r="A346" s="1" t="s">
        <v>9</v>
      </c>
      <c r="B346" s="1" t="s">
        <v>600</v>
      </c>
      <c r="C346" s="1" t="s">
        <v>8387</v>
      </c>
      <c r="D346" s="1" t="s">
        <v>24</v>
      </c>
      <c r="E346" s="1" t="str">
        <f>IFERROR(VLOOKUP(表1[[#This Row],[goods_id]],表4[],2,0),"无")</f>
        <v>无</v>
      </c>
      <c r="F346" s="8" t="str">
        <f>IFERROR(VLOOKUP(表1[[#This Row],[goods_id]],表3[],2,0),"老款")</f>
        <v>老款</v>
      </c>
      <c r="G346" s="13">
        <v>1</v>
      </c>
      <c r="H346" s="3">
        <v>349</v>
      </c>
      <c r="I346" s="3">
        <v>699</v>
      </c>
      <c r="J3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" s="13">
        <f>IF(表1[[#This Row],[sale_price]]&lt;表1[[#This Row],[origin_price]],1,0)</f>
        <v>1</v>
      </c>
      <c r="L346" s="4" t="s">
        <v>7179</v>
      </c>
      <c r="M346" s="1" t="s">
        <v>188</v>
      </c>
      <c r="N346" s="1" t="s">
        <v>22</v>
      </c>
      <c r="O346" s="1" t="s">
        <v>193</v>
      </c>
    </row>
    <row r="347" spans="1:15" ht="41" customHeight="1" x14ac:dyDescent="0.2">
      <c r="A347" s="1" t="s">
        <v>9</v>
      </c>
      <c r="B347" s="1" t="s">
        <v>601</v>
      </c>
      <c r="C347" s="1" t="s">
        <v>8388</v>
      </c>
      <c r="D347" s="1" t="s">
        <v>24</v>
      </c>
      <c r="E347" s="1" t="str">
        <f>IFERROR(VLOOKUP(表1[[#This Row],[goods_id]],表4[],2,0),"无")</f>
        <v>无</v>
      </c>
      <c r="F347" s="8" t="str">
        <f>IFERROR(VLOOKUP(表1[[#This Row],[goods_id]],表3[],2,0),"老款")</f>
        <v>老款</v>
      </c>
      <c r="G347" s="13">
        <v>1</v>
      </c>
      <c r="H347" s="3">
        <v>369</v>
      </c>
      <c r="I347" s="3">
        <v>739</v>
      </c>
      <c r="J3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7" s="13">
        <f>IF(表1[[#This Row],[sale_price]]&lt;表1[[#This Row],[origin_price]],1,0)</f>
        <v>1</v>
      </c>
      <c r="L347" s="4" t="s">
        <v>7180</v>
      </c>
      <c r="M347" s="1" t="s">
        <v>188</v>
      </c>
      <c r="N347" s="1" t="s">
        <v>22</v>
      </c>
      <c r="O347" s="1" t="s">
        <v>193</v>
      </c>
    </row>
    <row r="348" spans="1:15" ht="41" customHeight="1" x14ac:dyDescent="0.2">
      <c r="A348" s="1" t="s">
        <v>9</v>
      </c>
      <c r="B348" s="1" t="s">
        <v>602</v>
      </c>
      <c r="C348" s="1" t="s">
        <v>8389</v>
      </c>
      <c r="D348" s="1" t="s">
        <v>14</v>
      </c>
      <c r="E348" s="1" t="str">
        <f>IFERROR(VLOOKUP(表1[[#This Row],[goods_id]],表4[],2,0),"无")</f>
        <v>无</v>
      </c>
      <c r="F348" s="8" t="str">
        <f>IFERROR(VLOOKUP(表1[[#This Row],[goods_id]],表3[],2,0),"老款")</f>
        <v>老款</v>
      </c>
      <c r="G348" s="13">
        <v>1</v>
      </c>
      <c r="H348" s="3">
        <v>319</v>
      </c>
      <c r="I348" s="3">
        <v>639</v>
      </c>
      <c r="J3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" s="13">
        <f>IF(表1[[#This Row],[sale_price]]&lt;表1[[#This Row],[origin_price]],1,0)</f>
        <v>1</v>
      </c>
      <c r="L348" s="1" t="s">
        <v>603</v>
      </c>
      <c r="M348" s="1" t="s">
        <v>526</v>
      </c>
      <c r="N348" s="1" t="s">
        <v>22</v>
      </c>
      <c r="O348" s="1" t="s">
        <v>206</v>
      </c>
    </row>
    <row r="349" spans="1:15" ht="41" customHeight="1" x14ac:dyDescent="0.2">
      <c r="A349" s="1" t="s">
        <v>9</v>
      </c>
      <c r="B349" s="1" t="s">
        <v>604</v>
      </c>
      <c r="C349" s="1" t="s">
        <v>8389</v>
      </c>
      <c r="D349" s="1" t="s">
        <v>14</v>
      </c>
      <c r="E349" s="1" t="str">
        <f>IFERROR(VLOOKUP(表1[[#This Row],[goods_id]],表4[],2,0),"无")</f>
        <v>无</v>
      </c>
      <c r="F349" s="8" t="str">
        <f>IFERROR(VLOOKUP(表1[[#This Row],[goods_id]],表3[],2,0),"老款")</f>
        <v>老款</v>
      </c>
      <c r="G349" s="13">
        <v>1</v>
      </c>
      <c r="H349" s="3">
        <v>319</v>
      </c>
      <c r="I349" s="3">
        <v>639</v>
      </c>
      <c r="J3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9" s="13">
        <f>IF(表1[[#This Row],[sale_price]]&lt;表1[[#This Row],[origin_price]],1,0)</f>
        <v>1</v>
      </c>
      <c r="L349" s="1" t="s">
        <v>603</v>
      </c>
      <c r="M349" s="1" t="s">
        <v>526</v>
      </c>
      <c r="N349" s="1" t="s">
        <v>22</v>
      </c>
      <c r="O349" s="1" t="s">
        <v>206</v>
      </c>
    </row>
    <row r="350" spans="1:15" ht="41" customHeight="1" x14ac:dyDescent="0.2">
      <c r="A350" s="1" t="s">
        <v>9</v>
      </c>
      <c r="B350" s="1" t="s">
        <v>605</v>
      </c>
      <c r="C350" s="1" t="s">
        <v>8390</v>
      </c>
      <c r="D350" s="1" t="s">
        <v>96</v>
      </c>
      <c r="E350" s="1" t="str">
        <f>IFERROR(VLOOKUP(表1[[#This Row],[goods_id]],表4[],2,0),"无")</f>
        <v>无</v>
      </c>
      <c r="F350" s="8" t="str">
        <f>IFERROR(VLOOKUP(表1[[#This Row],[goods_id]],表3[],2,0),"老款")</f>
        <v>老款</v>
      </c>
      <c r="G350" s="13">
        <v>1</v>
      </c>
      <c r="H350" s="3">
        <v>349</v>
      </c>
      <c r="I350" s="3">
        <v>699</v>
      </c>
      <c r="J3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" s="13">
        <f>IF(表1[[#This Row],[sale_price]]&lt;表1[[#This Row],[origin_price]],1,0)</f>
        <v>1</v>
      </c>
      <c r="L350" s="4" t="s">
        <v>7181</v>
      </c>
      <c r="M350" s="1" t="s">
        <v>188</v>
      </c>
      <c r="N350" s="1" t="s">
        <v>26</v>
      </c>
      <c r="O350" s="1" t="s">
        <v>193</v>
      </c>
    </row>
    <row r="351" spans="1:15" ht="41" customHeight="1" x14ac:dyDescent="0.2">
      <c r="A351" s="1" t="s">
        <v>9</v>
      </c>
      <c r="B351" s="1" t="s">
        <v>606</v>
      </c>
      <c r="C351" s="1" t="s">
        <v>8391</v>
      </c>
      <c r="D351" s="1" t="s">
        <v>38</v>
      </c>
      <c r="E351" s="1" t="str">
        <f>IFERROR(VLOOKUP(表1[[#This Row],[goods_id]],表4[],2,0),"无")</f>
        <v>无</v>
      </c>
      <c r="F351" s="8" t="str">
        <f>IFERROR(VLOOKUP(表1[[#This Row],[goods_id]],表3[],2,0),"老款")</f>
        <v>老款</v>
      </c>
      <c r="G351" s="13">
        <v>1</v>
      </c>
      <c r="H351" s="3">
        <v>469</v>
      </c>
      <c r="I351" s="3">
        <v>939</v>
      </c>
      <c r="J3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1" s="13">
        <f>IF(表1[[#This Row],[sale_price]]&lt;表1[[#This Row],[origin_price]],1,0)</f>
        <v>1</v>
      </c>
      <c r="L351" s="1" t="s">
        <v>607</v>
      </c>
      <c r="M351" s="4" t="s">
        <v>7182</v>
      </c>
      <c r="N351" s="1" t="s">
        <v>22</v>
      </c>
      <c r="O351" s="1" t="s">
        <v>193</v>
      </c>
    </row>
    <row r="352" spans="1:15" ht="41" customHeight="1" x14ac:dyDescent="0.2">
      <c r="A352" s="1" t="s">
        <v>9</v>
      </c>
      <c r="B352" s="1" t="s">
        <v>608</v>
      </c>
      <c r="C352" s="1" t="s">
        <v>8392</v>
      </c>
      <c r="D352" s="1" t="s">
        <v>222</v>
      </c>
      <c r="E352" s="1" t="str">
        <f>IFERROR(VLOOKUP(表1[[#This Row],[goods_id]],表4[],2,0),"无")</f>
        <v>无</v>
      </c>
      <c r="F352" s="8" t="str">
        <f>IFERROR(VLOOKUP(表1[[#This Row],[goods_id]],表3[],2,0),"老款")</f>
        <v>老款</v>
      </c>
      <c r="G352" s="13">
        <v>1</v>
      </c>
      <c r="H352" s="3">
        <v>545</v>
      </c>
      <c r="I352" s="3">
        <v>1090</v>
      </c>
      <c r="J3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2" s="13">
        <f>IF(表1[[#This Row],[sale_price]]&lt;表1[[#This Row],[origin_price]],1,0)</f>
        <v>1</v>
      </c>
      <c r="L352" s="1" t="s">
        <v>609</v>
      </c>
      <c r="M352" s="1" t="s">
        <v>36</v>
      </c>
      <c r="N352" s="1" t="s">
        <v>22</v>
      </c>
      <c r="O352" s="1" t="s">
        <v>206</v>
      </c>
    </row>
    <row r="353" spans="1:15" ht="41" customHeight="1" x14ac:dyDescent="0.2">
      <c r="A353" s="1" t="s">
        <v>9</v>
      </c>
      <c r="B353" s="1" t="s">
        <v>610</v>
      </c>
      <c r="C353" s="1" t="s">
        <v>8393</v>
      </c>
      <c r="D353" s="1" t="s">
        <v>184</v>
      </c>
      <c r="E353" s="1" t="str">
        <f>IFERROR(VLOOKUP(表1[[#This Row],[goods_id]],表4[],2,0),"无")</f>
        <v>无</v>
      </c>
      <c r="F353" s="8" t="str">
        <f>IFERROR(VLOOKUP(表1[[#This Row],[goods_id]],表3[],2,0),"老款")</f>
        <v>老款</v>
      </c>
      <c r="G353" s="13">
        <v>1</v>
      </c>
      <c r="H353" s="3">
        <v>269</v>
      </c>
      <c r="I353" s="3">
        <v>899</v>
      </c>
      <c r="J3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3" s="13">
        <f>IF(表1[[#This Row],[sale_price]]&lt;表1[[#This Row],[origin_price]],1,0)</f>
        <v>1</v>
      </c>
      <c r="L353" s="1" t="s">
        <v>7183</v>
      </c>
      <c r="M353" s="1" t="s">
        <v>188</v>
      </c>
      <c r="N353" s="1" t="s">
        <v>22</v>
      </c>
      <c r="O353" s="1" t="s">
        <v>193</v>
      </c>
    </row>
    <row r="354" spans="1:15" ht="41" customHeight="1" x14ac:dyDescent="0.2">
      <c r="A354" s="1" t="s">
        <v>9</v>
      </c>
      <c r="B354" s="1" t="s">
        <v>611</v>
      </c>
      <c r="C354" s="1" t="s">
        <v>8394</v>
      </c>
      <c r="D354" s="1" t="s">
        <v>287</v>
      </c>
      <c r="E354" s="1" t="str">
        <f>IFERROR(VLOOKUP(表1[[#This Row],[goods_id]],表4[],2,0),"无")</f>
        <v>无</v>
      </c>
      <c r="F354" s="8" t="str">
        <f>IFERROR(VLOOKUP(表1[[#This Row],[goods_id]],表3[],2,0),"老款")</f>
        <v>老款</v>
      </c>
      <c r="G354" s="13">
        <v>1</v>
      </c>
      <c r="H354" s="3">
        <v>419</v>
      </c>
      <c r="I354" s="3">
        <v>839</v>
      </c>
      <c r="J3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4" s="13">
        <f>IF(表1[[#This Row],[sale_price]]&lt;表1[[#This Row],[origin_price]],1,0)</f>
        <v>1</v>
      </c>
      <c r="L354" s="1"/>
      <c r="M354" s="4" t="s">
        <v>7184</v>
      </c>
      <c r="N354" s="1" t="s">
        <v>26</v>
      </c>
      <c r="O354" s="1" t="s">
        <v>82</v>
      </c>
    </row>
    <row r="355" spans="1:15" ht="41" customHeight="1" x14ac:dyDescent="0.2">
      <c r="A355" s="1" t="s">
        <v>9</v>
      </c>
      <c r="B355" s="1" t="s">
        <v>612</v>
      </c>
      <c r="C355" s="1" t="s">
        <v>8395</v>
      </c>
      <c r="D355" s="1" t="s">
        <v>24</v>
      </c>
      <c r="E355" s="1" t="str">
        <f>IFERROR(VLOOKUP(表1[[#This Row],[goods_id]],表4[],2,0),"无")</f>
        <v>无</v>
      </c>
      <c r="F355" s="8" t="str">
        <f>IFERROR(VLOOKUP(表1[[#This Row],[goods_id]],表3[],2,0),"老款")</f>
        <v>老款</v>
      </c>
      <c r="G355" s="13">
        <v>1</v>
      </c>
      <c r="H355" s="3">
        <v>399</v>
      </c>
      <c r="I355" s="3">
        <v>899</v>
      </c>
      <c r="J3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" s="13">
        <f>IF(表1[[#This Row],[sale_price]]&lt;表1[[#This Row],[origin_price]],1,0)</f>
        <v>1</v>
      </c>
      <c r="L355" s="4" t="s">
        <v>7185</v>
      </c>
      <c r="M355" s="1" t="s">
        <v>188</v>
      </c>
      <c r="N355" s="1" t="s">
        <v>22</v>
      </c>
      <c r="O355" s="1" t="s">
        <v>193</v>
      </c>
    </row>
    <row r="356" spans="1:15" ht="41" customHeight="1" x14ac:dyDescent="0.2">
      <c r="A356" s="1" t="s">
        <v>9</v>
      </c>
      <c r="B356" s="1" t="s">
        <v>613</v>
      </c>
      <c r="C356" s="1" t="s">
        <v>8395</v>
      </c>
      <c r="D356" s="1" t="s">
        <v>24</v>
      </c>
      <c r="E356" s="1" t="str">
        <f>IFERROR(VLOOKUP(表1[[#This Row],[goods_id]],表4[],2,0),"无")</f>
        <v>无</v>
      </c>
      <c r="F356" s="8" t="str">
        <f>IFERROR(VLOOKUP(表1[[#This Row],[goods_id]],表3[],2,0),"老款")</f>
        <v>老款</v>
      </c>
      <c r="G356" s="13">
        <v>1</v>
      </c>
      <c r="H356" s="3">
        <v>399</v>
      </c>
      <c r="I356" s="3">
        <v>899</v>
      </c>
      <c r="J3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6" s="13">
        <f>IF(表1[[#This Row],[sale_price]]&lt;表1[[#This Row],[origin_price]],1,0)</f>
        <v>1</v>
      </c>
      <c r="L356" s="4" t="s">
        <v>7185</v>
      </c>
      <c r="M356" s="1" t="s">
        <v>188</v>
      </c>
      <c r="N356" s="1" t="s">
        <v>22</v>
      </c>
      <c r="O356" s="1" t="s">
        <v>193</v>
      </c>
    </row>
    <row r="357" spans="1:15" ht="41" customHeight="1" x14ac:dyDescent="0.2">
      <c r="A357" s="1" t="s">
        <v>9</v>
      </c>
      <c r="B357" s="1" t="s">
        <v>614</v>
      </c>
      <c r="C357" s="1" t="s">
        <v>8396</v>
      </c>
      <c r="D357" s="1" t="s">
        <v>11</v>
      </c>
      <c r="E357" s="1" t="str">
        <f>IFERROR(VLOOKUP(表1[[#This Row],[goods_id]],表4[],2,0),"无")</f>
        <v>无</v>
      </c>
      <c r="F357" s="8" t="str">
        <f>IFERROR(VLOOKUP(表1[[#This Row],[goods_id]],表3[],2,0),"老款")</f>
        <v>老款</v>
      </c>
      <c r="G357" s="13">
        <v>1</v>
      </c>
      <c r="H357" s="3">
        <v>369</v>
      </c>
      <c r="I357" s="3">
        <v>739</v>
      </c>
      <c r="J3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" s="13">
        <f>IF(表1[[#This Row],[sale_price]]&lt;表1[[#This Row],[origin_price]],1,0)</f>
        <v>1</v>
      </c>
      <c r="L357" s="4" t="s">
        <v>7186</v>
      </c>
      <c r="M357" s="1" t="s">
        <v>188</v>
      </c>
      <c r="N357" s="1" t="s">
        <v>26</v>
      </c>
      <c r="O357" s="1" t="s">
        <v>193</v>
      </c>
    </row>
    <row r="358" spans="1:15" ht="41" customHeight="1" x14ac:dyDescent="0.2">
      <c r="A358" s="1" t="s">
        <v>9</v>
      </c>
      <c r="B358" s="1" t="s">
        <v>615</v>
      </c>
      <c r="C358" s="1" t="s">
        <v>8397</v>
      </c>
      <c r="D358" s="1" t="s">
        <v>616</v>
      </c>
      <c r="E358" s="1" t="str">
        <f>IFERROR(VLOOKUP(表1[[#This Row],[goods_id]],表4[],2,0),"无")</f>
        <v>无</v>
      </c>
      <c r="F358" s="8" t="str">
        <f>IFERROR(VLOOKUP(表1[[#This Row],[goods_id]],表3[],2,0),"老款")</f>
        <v>老款</v>
      </c>
      <c r="G358" s="13">
        <v>1</v>
      </c>
      <c r="H358" s="3">
        <v>319</v>
      </c>
      <c r="I358" s="3">
        <v>639</v>
      </c>
      <c r="J3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8" s="13">
        <f>IF(表1[[#This Row],[sale_price]]&lt;表1[[#This Row],[origin_price]],1,0)</f>
        <v>1</v>
      </c>
      <c r="L358" s="1" t="s">
        <v>617</v>
      </c>
      <c r="M358" s="1" t="s">
        <v>7187</v>
      </c>
      <c r="N358" s="1" t="s">
        <v>26</v>
      </c>
      <c r="O358" s="1" t="s">
        <v>193</v>
      </c>
    </row>
    <row r="359" spans="1:15" ht="41" customHeight="1" x14ac:dyDescent="0.2">
      <c r="A359" s="1" t="s">
        <v>9</v>
      </c>
      <c r="B359" s="1" t="s">
        <v>618</v>
      </c>
      <c r="C359" s="1" t="s">
        <v>8397</v>
      </c>
      <c r="D359" s="1" t="s">
        <v>616</v>
      </c>
      <c r="E359" s="1" t="str">
        <f>IFERROR(VLOOKUP(表1[[#This Row],[goods_id]],表4[],2,0),"无")</f>
        <v>无</v>
      </c>
      <c r="F359" s="8" t="str">
        <f>IFERROR(VLOOKUP(表1[[#This Row],[goods_id]],表3[],2,0),"老款")</f>
        <v>老款</v>
      </c>
      <c r="G359" s="13">
        <v>1</v>
      </c>
      <c r="H359" s="3">
        <v>319</v>
      </c>
      <c r="I359" s="3">
        <v>639</v>
      </c>
      <c r="J3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9" s="13">
        <f>IF(表1[[#This Row],[sale_price]]&lt;表1[[#This Row],[origin_price]],1,0)</f>
        <v>1</v>
      </c>
      <c r="L359" s="1" t="s">
        <v>617</v>
      </c>
      <c r="M359" s="1" t="s">
        <v>7187</v>
      </c>
      <c r="N359" s="1" t="s">
        <v>26</v>
      </c>
      <c r="O359" s="1" t="s">
        <v>193</v>
      </c>
    </row>
    <row r="360" spans="1:15" ht="41" customHeight="1" x14ac:dyDescent="0.2">
      <c r="A360" s="1" t="s">
        <v>9</v>
      </c>
      <c r="B360" s="1" t="s">
        <v>619</v>
      </c>
      <c r="C360" s="1" t="s">
        <v>8398</v>
      </c>
      <c r="D360" s="1" t="s">
        <v>24</v>
      </c>
      <c r="E360" s="1" t="str">
        <f>IFERROR(VLOOKUP(表1[[#This Row],[goods_id]],表4[],2,0),"无")</f>
        <v>无</v>
      </c>
      <c r="F360" s="8" t="str">
        <f>IFERROR(VLOOKUP(表1[[#This Row],[goods_id]],表3[],2,0),"老款")</f>
        <v>老款</v>
      </c>
      <c r="G360" s="13">
        <v>1</v>
      </c>
      <c r="H360" s="3">
        <v>449</v>
      </c>
      <c r="I360" s="3">
        <v>899</v>
      </c>
      <c r="J3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0" s="13">
        <f>IF(表1[[#This Row],[sale_price]]&lt;表1[[#This Row],[origin_price]],1,0)</f>
        <v>1</v>
      </c>
      <c r="L360" s="1" t="s">
        <v>620</v>
      </c>
      <c r="M360" s="4" t="s">
        <v>7188</v>
      </c>
      <c r="N360" s="1" t="s">
        <v>26</v>
      </c>
      <c r="O360" s="1" t="s">
        <v>193</v>
      </c>
    </row>
    <row r="361" spans="1:15" ht="41" customHeight="1" x14ac:dyDescent="0.2">
      <c r="A361" s="1" t="s">
        <v>9</v>
      </c>
      <c r="B361" s="1" t="s">
        <v>621</v>
      </c>
      <c r="C361" s="1" t="s">
        <v>8399</v>
      </c>
      <c r="D361" s="1" t="s">
        <v>622</v>
      </c>
      <c r="E361" s="1" t="str">
        <f>IFERROR(VLOOKUP(表1[[#This Row],[goods_id]],表4[],2,0),"无")</f>
        <v>无</v>
      </c>
      <c r="F361" s="8" t="str">
        <f>IFERROR(VLOOKUP(表1[[#This Row],[goods_id]],表3[],2,0),"老款")</f>
        <v>老款</v>
      </c>
      <c r="G361" s="13">
        <v>1</v>
      </c>
      <c r="H361" s="3">
        <v>545</v>
      </c>
      <c r="I361" s="3">
        <v>1090</v>
      </c>
      <c r="J3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1" s="13">
        <f>IF(表1[[#This Row],[sale_price]]&lt;表1[[#This Row],[origin_price]],1,0)</f>
        <v>1</v>
      </c>
      <c r="L361" s="4" t="s">
        <v>7189</v>
      </c>
      <c r="M361" s="1" t="s">
        <v>188</v>
      </c>
      <c r="N361" s="1" t="s">
        <v>26</v>
      </c>
      <c r="O361" s="1" t="s">
        <v>206</v>
      </c>
    </row>
    <row r="362" spans="1:15" ht="41" customHeight="1" x14ac:dyDescent="0.2">
      <c r="A362" s="1" t="s">
        <v>9</v>
      </c>
      <c r="B362" s="1" t="s">
        <v>623</v>
      </c>
      <c r="C362" s="1" t="s">
        <v>8400</v>
      </c>
      <c r="D362" s="1" t="s">
        <v>28</v>
      </c>
      <c r="E362" s="1" t="str">
        <f>IFERROR(VLOOKUP(表1[[#This Row],[goods_id]],表4[],2,0),"无")</f>
        <v>无</v>
      </c>
      <c r="F362" s="8" t="str">
        <f>IFERROR(VLOOKUP(表1[[#This Row],[goods_id]],表3[],2,0),"老款")</f>
        <v>老款</v>
      </c>
      <c r="G362" s="13">
        <v>1</v>
      </c>
      <c r="H362" s="3">
        <v>369</v>
      </c>
      <c r="I362" s="3">
        <v>739</v>
      </c>
      <c r="J3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" s="13">
        <f>IF(表1[[#This Row],[sale_price]]&lt;表1[[#This Row],[origin_price]],1,0)</f>
        <v>1</v>
      </c>
      <c r="L362" s="1" t="s">
        <v>624</v>
      </c>
      <c r="M362" s="1" t="s">
        <v>188</v>
      </c>
      <c r="N362" s="1" t="s">
        <v>22</v>
      </c>
      <c r="O362" s="1" t="s">
        <v>193</v>
      </c>
    </row>
    <row r="363" spans="1:15" ht="41" customHeight="1" x14ac:dyDescent="0.2">
      <c r="A363" s="1" t="s">
        <v>9</v>
      </c>
      <c r="B363" s="1" t="s">
        <v>625</v>
      </c>
      <c r="C363" s="1" t="s">
        <v>8401</v>
      </c>
      <c r="D363" s="1" t="s">
        <v>164</v>
      </c>
      <c r="E363" s="1" t="str">
        <f>IFERROR(VLOOKUP(表1[[#This Row],[goods_id]],表4[],2,0),"无")</f>
        <v>无</v>
      </c>
      <c r="F363" s="8" t="str">
        <f>IFERROR(VLOOKUP(表1[[#This Row],[goods_id]],表3[],2,0),"老款")</f>
        <v>老款</v>
      </c>
      <c r="G363" s="13">
        <v>1</v>
      </c>
      <c r="H363" s="3">
        <v>369</v>
      </c>
      <c r="I363" s="3">
        <v>739</v>
      </c>
      <c r="J3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3" s="13">
        <f>IF(表1[[#This Row],[sale_price]]&lt;表1[[#This Row],[origin_price]],1,0)</f>
        <v>1</v>
      </c>
      <c r="L363" s="1" t="s">
        <v>624</v>
      </c>
      <c r="M363" s="1" t="s">
        <v>188</v>
      </c>
      <c r="N363" s="1" t="s">
        <v>22</v>
      </c>
      <c r="O363" s="1" t="s">
        <v>193</v>
      </c>
    </row>
    <row r="364" spans="1:15" ht="41" customHeight="1" x14ac:dyDescent="0.2">
      <c r="A364" s="1" t="s">
        <v>9</v>
      </c>
      <c r="B364" s="1" t="s">
        <v>626</v>
      </c>
      <c r="C364" s="1" t="s">
        <v>8402</v>
      </c>
      <c r="D364" s="1" t="s">
        <v>59</v>
      </c>
      <c r="E364" s="1" t="str">
        <f>IFERROR(VLOOKUP(表1[[#This Row],[goods_id]],表4[],2,0),"无")</f>
        <v>无</v>
      </c>
      <c r="F364" s="8" t="str">
        <f>IFERROR(VLOOKUP(表1[[#This Row],[goods_id]],表3[],2,0),"老款")</f>
        <v>老款</v>
      </c>
      <c r="G364" s="13">
        <v>1</v>
      </c>
      <c r="H364" s="3">
        <v>489</v>
      </c>
      <c r="I364" s="3">
        <v>699</v>
      </c>
      <c r="J3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" s="13">
        <f>IF(表1[[#This Row],[sale_price]]&lt;表1[[#This Row],[origin_price]],1,0)</f>
        <v>1</v>
      </c>
      <c r="L364" s="1" t="s">
        <v>329</v>
      </c>
      <c r="M364" s="4" t="s">
        <v>7190</v>
      </c>
      <c r="N364" s="1" t="s">
        <v>26</v>
      </c>
      <c r="O364" s="1" t="s">
        <v>193</v>
      </c>
    </row>
    <row r="365" spans="1:15" ht="41" customHeight="1" x14ac:dyDescent="0.2">
      <c r="A365" s="1" t="s">
        <v>9</v>
      </c>
      <c r="B365" s="1" t="s">
        <v>627</v>
      </c>
      <c r="C365" s="1" t="s">
        <v>8403</v>
      </c>
      <c r="D365" s="1" t="s">
        <v>628</v>
      </c>
      <c r="E365" s="1" t="str">
        <f>IFERROR(VLOOKUP(表1[[#This Row],[goods_id]],表4[],2,0),"无")</f>
        <v>无</v>
      </c>
      <c r="F365" s="8" t="str">
        <f>IFERROR(VLOOKUP(表1[[#This Row],[goods_id]],表3[],2,0),"老款")</f>
        <v>老款</v>
      </c>
      <c r="G365" s="13">
        <v>1</v>
      </c>
      <c r="H365" s="3">
        <v>334</v>
      </c>
      <c r="I365" s="3">
        <v>669</v>
      </c>
      <c r="J3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" s="13">
        <f>IF(表1[[#This Row],[sale_price]]&lt;表1[[#This Row],[origin_price]],1,0)</f>
        <v>1</v>
      </c>
      <c r="L365" s="1" t="s">
        <v>629</v>
      </c>
      <c r="M365" s="1" t="s">
        <v>7191</v>
      </c>
      <c r="N365" s="1" t="s">
        <v>26</v>
      </c>
      <c r="O365" s="1" t="s">
        <v>193</v>
      </c>
    </row>
    <row r="366" spans="1:15" ht="41" customHeight="1" x14ac:dyDescent="0.2">
      <c r="A366" s="1" t="s">
        <v>9</v>
      </c>
      <c r="B366" s="1" t="s">
        <v>630</v>
      </c>
      <c r="C366" s="1" t="s">
        <v>8403</v>
      </c>
      <c r="D366" s="1" t="s">
        <v>628</v>
      </c>
      <c r="E366" s="1" t="str">
        <f>IFERROR(VLOOKUP(表1[[#This Row],[goods_id]],表4[],2,0),"无")</f>
        <v>无</v>
      </c>
      <c r="F366" s="8" t="str">
        <f>IFERROR(VLOOKUP(表1[[#This Row],[goods_id]],表3[],2,0),"老款")</f>
        <v>老款</v>
      </c>
      <c r="G366" s="13">
        <v>1</v>
      </c>
      <c r="H366" s="3">
        <v>334</v>
      </c>
      <c r="I366" s="3">
        <v>669</v>
      </c>
      <c r="J3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" s="13">
        <f>IF(表1[[#This Row],[sale_price]]&lt;表1[[#This Row],[origin_price]],1,0)</f>
        <v>1</v>
      </c>
      <c r="L366" s="1" t="s">
        <v>629</v>
      </c>
      <c r="M366" s="1" t="s">
        <v>7191</v>
      </c>
      <c r="N366" s="1" t="s">
        <v>26</v>
      </c>
      <c r="O366" s="1" t="s">
        <v>193</v>
      </c>
    </row>
    <row r="367" spans="1:15" ht="41" customHeight="1" x14ac:dyDescent="0.2">
      <c r="A367" s="1" t="s">
        <v>9</v>
      </c>
      <c r="B367" s="1" t="s">
        <v>631</v>
      </c>
      <c r="C367" s="1" t="s">
        <v>8404</v>
      </c>
      <c r="D367" s="1" t="s">
        <v>24</v>
      </c>
      <c r="E367" s="1" t="str">
        <f>IFERROR(VLOOKUP(表1[[#This Row],[goods_id]],表4[],2,0),"无")</f>
        <v>无</v>
      </c>
      <c r="F367" s="8" t="str">
        <f>IFERROR(VLOOKUP(表1[[#This Row],[goods_id]],表3[],2,0),"老款")</f>
        <v>老款</v>
      </c>
      <c r="G367" s="13">
        <v>1</v>
      </c>
      <c r="H367" s="3">
        <v>649</v>
      </c>
      <c r="I367" s="3">
        <v>1290</v>
      </c>
      <c r="J3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" s="13">
        <f>IF(表1[[#This Row],[sale_price]]&lt;表1[[#This Row],[origin_price]],1,0)</f>
        <v>1</v>
      </c>
      <c r="L367" s="1" t="s">
        <v>105</v>
      </c>
      <c r="M367" s="1" t="s">
        <v>36</v>
      </c>
      <c r="N367" s="1" t="s">
        <v>12</v>
      </c>
      <c r="O367" s="1" t="s">
        <v>206</v>
      </c>
    </row>
    <row r="368" spans="1:15" ht="41" customHeight="1" x14ac:dyDescent="0.2">
      <c r="A368" s="1" t="s">
        <v>9</v>
      </c>
      <c r="B368" s="1" t="s">
        <v>632</v>
      </c>
      <c r="C368" s="1" t="s">
        <v>8405</v>
      </c>
      <c r="D368" s="1" t="s">
        <v>24</v>
      </c>
      <c r="E368" s="1" t="str">
        <f>IFERROR(VLOOKUP(表1[[#This Row],[goods_id]],表4[],2,0),"无")</f>
        <v>无</v>
      </c>
      <c r="F368" s="8" t="str">
        <f>IFERROR(VLOOKUP(表1[[#This Row],[goods_id]],表3[],2,0),"老款")</f>
        <v>老款</v>
      </c>
      <c r="G368" s="13">
        <v>1</v>
      </c>
      <c r="H368" s="3">
        <v>349</v>
      </c>
      <c r="I368" s="3">
        <v>699</v>
      </c>
      <c r="J3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" s="13">
        <f>IF(表1[[#This Row],[sale_price]]&lt;表1[[#This Row],[origin_price]],1,0)</f>
        <v>1</v>
      </c>
      <c r="L368" s="4" t="s">
        <v>7192</v>
      </c>
      <c r="M368" s="1" t="s">
        <v>188</v>
      </c>
      <c r="N368" s="1" t="s">
        <v>26</v>
      </c>
      <c r="O368" s="1" t="s">
        <v>193</v>
      </c>
    </row>
    <row r="369" spans="1:15" ht="41" customHeight="1" x14ac:dyDescent="0.2">
      <c r="A369" s="1" t="s">
        <v>9</v>
      </c>
      <c r="B369" s="1" t="s">
        <v>633</v>
      </c>
      <c r="C369" s="1" t="s">
        <v>8406</v>
      </c>
      <c r="D369" s="1" t="s">
        <v>24</v>
      </c>
      <c r="E369" s="1" t="str">
        <f>IFERROR(VLOOKUP(表1[[#This Row],[goods_id]],表4[],2,0),"无")</f>
        <v>无</v>
      </c>
      <c r="F369" s="8" t="str">
        <f>IFERROR(VLOOKUP(表1[[#This Row],[goods_id]],表3[],2,0),"老款")</f>
        <v>老款</v>
      </c>
      <c r="G369" s="13">
        <v>1</v>
      </c>
      <c r="H369" s="3">
        <v>695</v>
      </c>
      <c r="I369" s="3">
        <v>1390</v>
      </c>
      <c r="J3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9" s="13">
        <f>IF(表1[[#This Row],[sale_price]]&lt;表1[[#This Row],[origin_price]],1,0)</f>
        <v>1</v>
      </c>
      <c r="L369" s="1" t="s">
        <v>105</v>
      </c>
      <c r="M369" s="4" t="s">
        <v>7193</v>
      </c>
      <c r="N369" s="1" t="s">
        <v>22</v>
      </c>
      <c r="O369" s="1" t="s">
        <v>206</v>
      </c>
    </row>
    <row r="370" spans="1:15" ht="41" customHeight="1" x14ac:dyDescent="0.2">
      <c r="A370" s="1" t="s">
        <v>9</v>
      </c>
      <c r="B370" s="1" t="s">
        <v>634</v>
      </c>
      <c r="C370" s="1" t="s">
        <v>8407</v>
      </c>
      <c r="D370" s="1" t="s">
        <v>24</v>
      </c>
      <c r="E370" s="1" t="str">
        <f>IFERROR(VLOOKUP(表1[[#This Row],[goods_id]],表4[],2,0),"无")</f>
        <v>无</v>
      </c>
      <c r="F370" s="8" t="str">
        <f>IFERROR(VLOOKUP(表1[[#This Row],[goods_id]],表3[],2,0),"老款")</f>
        <v>老款</v>
      </c>
      <c r="G370" s="13">
        <v>1</v>
      </c>
      <c r="H370" s="3">
        <v>484</v>
      </c>
      <c r="I370" s="3">
        <v>969</v>
      </c>
      <c r="J3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0" s="13">
        <f>IF(表1[[#This Row],[sale_price]]&lt;表1[[#This Row],[origin_price]],1,0)</f>
        <v>1</v>
      </c>
      <c r="L370" s="4" t="s">
        <v>7194</v>
      </c>
      <c r="M370" s="1" t="s">
        <v>188</v>
      </c>
      <c r="N370" s="1" t="s">
        <v>22</v>
      </c>
      <c r="O370" s="1" t="s">
        <v>206</v>
      </c>
    </row>
    <row r="371" spans="1:15" ht="41" customHeight="1" x14ac:dyDescent="0.2">
      <c r="A371" s="1" t="s">
        <v>9</v>
      </c>
      <c r="B371" s="1" t="s">
        <v>635</v>
      </c>
      <c r="C371" s="1" t="s">
        <v>8407</v>
      </c>
      <c r="D371" s="1" t="s">
        <v>24</v>
      </c>
      <c r="E371" s="1" t="str">
        <f>IFERROR(VLOOKUP(表1[[#This Row],[goods_id]],表4[],2,0),"无")</f>
        <v>无</v>
      </c>
      <c r="F371" s="8" t="str">
        <f>IFERROR(VLOOKUP(表1[[#This Row],[goods_id]],表3[],2,0),"老款")</f>
        <v>老款</v>
      </c>
      <c r="G371" s="13">
        <v>1</v>
      </c>
      <c r="H371" s="3">
        <v>484</v>
      </c>
      <c r="I371" s="3">
        <v>969</v>
      </c>
      <c r="J3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1" s="13">
        <f>IF(表1[[#This Row],[sale_price]]&lt;表1[[#This Row],[origin_price]],1,0)</f>
        <v>1</v>
      </c>
      <c r="L371" s="4" t="s">
        <v>7194</v>
      </c>
      <c r="M371" s="1" t="s">
        <v>188</v>
      </c>
      <c r="N371" s="1" t="s">
        <v>22</v>
      </c>
      <c r="O371" s="1" t="s">
        <v>206</v>
      </c>
    </row>
    <row r="372" spans="1:15" ht="41" customHeight="1" x14ac:dyDescent="0.2">
      <c r="A372" s="1" t="s">
        <v>9</v>
      </c>
      <c r="B372" s="1" t="s">
        <v>636</v>
      </c>
      <c r="C372" s="1" t="s">
        <v>8408</v>
      </c>
      <c r="D372" s="1" t="s">
        <v>637</v>
      </c>
      <c r="E372" s="1" t="str">
        <f>IFERROR(VLOOKUP(表1[[#This Row],[goods_id]],表4[],2,0),"无")</f>
        <v>无</v>
      </c>
      <c r="F372" s="8" t="str">
        <f>IFERROR(VLOOKUP(表1[[#This Row],[goods_id]],表3[],2,0),"老款")</f>
        <v>老款</v>
      </c>
      <c r="G372" s="13">
        <v>1</v>
      </c>
      <c r="H372" s="3">
        <v>795</v>
      </c>
      <c r="I372" s="3">
        <v>1590</v>
      </c>
      <c r="J3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2" s="13">
        <f>IF(表1[[#This Row],[sale_price]]&lt;表1[[#This Row],[origin_price]],1,0)</f>
        <v>1</v>
      </c>
      <c r="L372" s="1" t="s">
        <v>638</v>
      </c>
      <c r="M372" s="1" t="s">
        <v>188</v>
      </c>
      <c r="N372" s="1" t="s">
        <v>22</v>
      </c>
      <c r="O372" s="1" t="s">
        <v>193</v>
      </c>
    </row>
    <row r="373" spans="1:15" ht="41" customHeight="1" x14ac:dyDescent="0.2">
      <c r="A373" s="1" t="s">
        <v>9</v>
      </c>
      <c r="B373" s="1" t="s">
        <v>639</v>
      </c>
      <c r="C373" s="1" t="s">
        <v>8409</v>
      </c>
      <c r="D373" s="1" t="s">
        <v>637</v>
      </c>
      <c r="E373" s="1" t="str">
        <f>IFERROR(VLOOKUP(表1[[#This Row],[goods_id]],表4[],2,0),"无")</f>
        <v>无</v>
      </c>
      <c r="F373" s="8" t="str">
        <f>IFERROR(VLOOKUP(表1[[#This Row],[goods_id]],表3[],2,0),"老款")</f>
        <v>老款</v>
      </c>
      <c r="G373" s="13">
        <v>1</v>
      </c>
      <c r="H373" s="3">
        <v>795</v>
      </c>
      <c r="I373" s="3">
        <v>1590</v>
      </c>
      <c r="J3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3" s="13">
        <f>IF(表1[[#This Row],[sale_price]]&lt;表1[[#This Row],[origin_price]],1,0)</f>
        <v>1</v>
      </c>
      <c r="L373" s="1" t="s">
        <v>638</v>
      </c>
      <c r="M373" s="1" t="s">
        <v>188</v>
      </c>
      <c r="N373" s="1" t="s">
        <v>22</v>
      </c>
      <c r="O373" s="1" t="s">
        <v>193</v>
      </c>
    </row>
    <row r="374" spans="1:15" ht="41" customHeight="1" x14ac:dyDescent="0.2">
      <c r="A374" s="1" t="s">
        <v>9</v>
      </c>
      <c r="B374" s="1" t="s">
        <v>640</v>
      </c>
      <c r="C374" s="1" t="s">
        <v>8410</v>
      </c>
      <c r="D374" s="1" t="s">
        <v>24</v>
      </c>
      <c r="E374" s="1" t="str">
        <f>IFERROR(VLOOKUP(表1[[#This Row],[goods_id]],表4[],2,0),"无")</f>
        <v>无</v>
      </c>
      <c r="F374" s="8" t="str">
        <f>IFERROR(VLOOKUP(表1[[#This Row],[goods_id]],表3[],2,0),"老款")</f>
        <v>老款</v>
      </c>
      <c r="G374" s="13">
        <v>1</v>
      </c>
      <c r="H374" s="3">
        <v>559</v>
      </c>
      <c r="I374" s="3">
        <v>799</v>
      </c>
      <c r="J3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4" s="13">
        <f>IF(表1[[#This Row],[sale_price]]&lt;表1[[#This Row],[origin_price]],1,0)</f>
        <v>1</v>
      </c>
      <c r="L374" s="1" t="s">
        <v>370</v>
      </c>
      <c r="M374" s="1" t="s">
        <v>188</v>
      </c>
      <c r="N374" s="1" t="s">
        <v>22</v>
      </c>
      <c r="O374" s="1" t="s">
        <v>193</v>
      </c>
    </row>
    <row r="375" spans="1:15" ht="41" customHeight="1" x14ac:dyDescent="0.2">
      <c r="A375" s="1" t="s">
        <v>9</v>
      </c>
      <c r="B375" s="1" t="s">
        <v>641</v>
      </c>
      <c r="C375" s="1" t="s">
        <v>8411</v>
      </c>
      <c r="D375" s="1" t="s">
        <v>24</v>
      </c>
      <c r="E375" s="1" t="str">
        <f>IFERROR(VLOOKUP(表1[[#This Row],[goods_id]],表4[],2,0),"无")</f>
        <v>无</v>
      </c>
      <c r="F375" s="8" t="str">
        <f>IFERROR(VLOOKUP(表1[[#This Row],[goods_id]],表3[],2,0),"老款")</f>
        <v>老款</v>
      </c>
      <c r="G375" s="13">
        <v>1</v>
      </c>
      <c r="H375" s="3">
        <v>559</v>
      </c>
      <c r="I375" s="3">
        <v>799</v>
      </c>
      <c r="J3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5" s="13">
        <f>IF(表1[[#This Row],[sale_price]]&lt;表1[[#This Row],[origin_price]],1,0)</f>
        <v>1</v>
      </c>
      <c r="L375" s="1" t="s">
        <v>370</v>
      </c>
      <c r="M375" s="1" t="s">
        <v>188</v>
      </c>
      <c r="N375" s="1" t="s">
        <v>22</v>
      </c>
      <c r="O375" s="1" t="s">
        <v>193</v>
      </c>
    </row>
    <row r="376" spans="1:15" ht="41" customHeight="1" x14ac:dyDescent="0.2">
      <c r="A376" s="1" t="s">
        <v>9</v>
      </c>
      <c r="B376" s="1" t="s">
        <v>642</v>
      </c>
      <c r="C376" s="1" t="s">
        <v>8411</v>
      </c>
      <c r="D376" s="1" t="s">
        <v>24</v>
      </c>
      <c r="E376" s="1" t="str">
        <f>IFERROR(VLOOKUP(表1[[#This Row],[goods_id]],表4[],2,0),"无")</f>
        <v>无</v>
      </c>
      <c r="F376" s="8" t="str">
        <f>IFERROR(VLOOKUP(表1[[#This Row],[goods_id]],表3[],2,0),"老款")</f>
        <v>老款</v>
      </c>
      <c r="G376" s="13">
        <v>1</v>
      </c>
      <c r="H376" s="3">
        <v>559</v>
      </c>
      <c r="I376" s="3">
        <v>799</v>
      </c>
      <c r="J3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6" s="13">
        <f>IF(表1[[#This Row],[sale_price]]&lt;表1[[#This Row],[origin_price]],1,0)</f>
        <v>1</v>
      </c>
      <c r="L376" s="1" t="s">
        <v>370</v>
      </c>
      <c r="M376" s="1" t="s">
        <v>188</v>
      </c>
      <c r="N376" s="1" t="s">
        <v>22</v>
      </c>
      <c r="O376" s="1" t="s">
        <v>193</v>
      </c>
    </row>
    <row r="377" spans="1:15" ht="41" customHeight="1" x14ac:dyDescent="0.2">
      <c r="A377" s="1" t="s">
        <v>9</v>
      </c>
      <c r="B377" s="1" t="s">
        <v>643</v>
      </c>
      <c r="C377" s="1" t="s">
        <v>8412</v>
      </c>
      <c r="D377" s="1" t="s">
        <v>222</v>
      </c>
      <c r="E377" s="1" t="str">
        <f>IFERROR(VLOOKUP(表1[[#This Row],[goods_id]],表4[],2,0),"无")</f>
        <v>无</v>
      </c>
      <c r="F377" s="8" t="str">
        <f>IFERROR(VLOOKUP(表1[[#This Row],[goods_id]],表3[],2,0),"老款")</f>
        <v>老款</v>
      </c>
      <c r="G377" s="13">
        <v>1</v>
      </c>
      <c r="H377" s="3">
        <v>399</v>
      </c>
      <c r="I377" s="3">
        <v>799</v>
      </c>
      <c r="J3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7" s="13">
        <f>IF(表1[[#This Row],[sale_price]]&lt;表1[[#This Row],[origin_price]],1,0)</f>
        <v>1</v>
      </c>
      <c r="L377" s="1" t="s">
        <v>644</v>
      </c>
      <c r="M377" s="1" t="s">
        <v>264</v>
      </c>
      <c r="N377" s="1" t="s">
        <v>12</v>
      </c>
      <c r="O377" s="1" t="s">
        <v>193</v>
      </c>
    </row>
    <row r="378" spans="1:15" ht="41" customHeight="1" x14ac:dyDescent="0.2">
      <c r="A378" s="1" t="s">
        <v>9</v>
      </c>
      <c r="B378" s="1" t="s">
        <v>645</v>
      </c>
      <c r="C378" s="1" t="s">
        <v>8413</v>
      </c>
      <c r="D378" s="1" t="s">
        <v>14</v>
      </c>
      <c r="E378" s="1" t="str">
        <f>IFERROR(VLOOKUP(表1[[#This Row],[goods_id]],表4[],2,0),"无")</f>
        <v>无</v>
      </c>
      <c r="F378" s="8" t="str">
        <f>IFERROR(VLOOKUP(表1[[#This Row],[goods_id]],表3[],2,0),"老款")</f>
        <v>老款</v>
      </c>
      <c r="G378" s="13">
        <v>1</v>
      </c>
      <c r="H378" s="3">
        <v>745</v>
      </c>
      <c r="I378" s="3">
        <v>1490</v>
      </c>
      <c r="J3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8" s="13">
        <f>IF(表1[[#This Row],[sale_price]]&lt;表1[[#This Row],[origin_price]],1,0)</f>
        <v>1</v>
      </c>
      <c r="L378" s="1" t="s">
        <v>105</v>
      </c>
      <c r="M378" s="1" t="s">
        <v>646</v>
      </c>
      <c r="N378" s="1" t="s">
        <v>22</v>
      </c>
      <c r="O378" s="1" t="s">
        <v>49</v>
      </c>
    </row>
    <row r="379" spans="1:15" ht="41" customHeight="1" x14ac:dyDescent="0.2">
      <c r="A379" s="1" t="s">
        <v>9</v>
      </c>
      <c r="B379" s="1" t="s">
        <v>647</v>
      </c>
      <c r="C379" s="1" t="s">
        <v>8378</v>
      </c>
      <c r="D379" s="1" t="s">
        <v>648</v>
      </c>
      <c r="E379" s="1" t="str">
        <f>IFERROR(VLOOKUP(表1[[#This Row],[goods_id]],表4[],2,0),"无")</f>
        <v>无</v>
      </c>
      <c r="F379" s="8" t="str">
        <f>IFERROR(VLOOKUP(表1[[#This Row],[goods_id]],表3[],2,0),"老款")</f>
        <v>老款</v>
      </c>
      <c r="G379" s="13">
        <v>1</v>
      </c>
      <c r="H379" s="3">
        <v>419</v>
      </c>
      <c r="I379" s="3">
        <v>839</v>
      </c>
      <c r="J3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9" s="13">
        <f>IF(表1[[#This Row],[sale_price]]&lt;表1[[#This Row],[origin_price]],1,0)</f>
        <v>1</v>
      </c>
      <c r="L379" s="1" t="s">
        <v>649</v>
      </c>
      <c r="M379" s="4" t="s">
        <v>7195</v>
      </c>
      <c r="N379" s="1" t="s">
        <v>26</v>
      </c>
      <c r="O379" s="1" t="s">
        <v>193</v>
      </c>
    </row>
    <row r="380" spans="1:15" ht="41" customHeight="1" x14ac:dyDescent="0.2">
      <c r="A380" s="1" t="s">
        <v>9</v>
      </c>
      <c r="B380" s="1" t="s">
        <v>650</v>
      </c>
      <c r="C380" s="1" t="s">
        <v>8378</v>
      </c>
      <c r="D380" s="1" t="s">
        <v>648</v>
      </c>
      <c r="E380" s="1" t="str">
        <f>IFERROR(VLOOKUP(表1[[#This Row],[goods_id]],表4[],2,0),"无")</f>
        <v>无</v>
      </c>
      <c r="F380" s="8" t="str">
        <f>IFERROR(VLOOKUP(表1[[#This Row],[goods_id]],表3[],2,0),"老款")</f>
        <v>老款</v>
      </c>
      <c r="G380" s="13">
        <v>1</v>
      </c>
      <c r="H380" s="3">
        <v>419</v>
      </c>
      <c r="I380" s="3">
        <v>839</v>
      </c>
      <c r="J3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0" s="13">
        <f>IF(表1[[#This Row],[sale_price]]&lt;表1[[#This Row],[origin_price]],1,0)</f>
        <v>1</v>
      </c>
      <c r="L380" s="1" t="s">
        <v>649</v>
      </c>
      <c r="M380" s="4" t="s">
        <v>7195</v>
      </c>
      <c r="N380" s="1" t="s">
        <v>26</v>
      </c>
      <c r="O380" s="1" t="s">
        <v>193</v>
      </c>
    </row>
    <row r="381" spans="1:15" ht="41" customHeight="1" x14ac:dyDescent="0.2">
      <c r="A381" s="1" t="s">
        <v>9</v>
      </c>
      <c r="B381" s="1" t="s">
        <v>651</v>
      </c>
      <c r="C381" s="1" t="s">
        <v>8414</v>
      </c>
      <c r="D381" s="1" t="s">
        <v>24</v>
      </c>
      <c r="E381" s="1" t="str">
        <f>IFERROR(VLOOKUP(表1[[#This Row],[goods_id]],表4[],2,0),"无")</f>
        <v>无</v>
      </c>
      <c r="F381" s="8" t="str">
        <f>IFERROR(VLOOKUP(表1[[#This Row],[goods_id]],表3[],2,0),"老款")</f>
        <v>老款</v>
      </c>
      <c r="G381" s="13">
        <v>1</v>
      </c>
      <c r="H381" s="3">
        <v>449</v>
      </c>
      <c r="I381" s="3">
        <v>899</v>
      </c>
      <c r="J3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1" s="13">
        <f>IF(表1[[#This Row],[sale_price]]&lt;表1[[#This Row],[origin_price]],1,0)</f>
        <v>1</v>
      </c>
      <c r="L381" s="1" t="s">
        <v>652</v>
      </c>
      <c r="M381" s="4" t="s">
        <v>7196</v>
      </c>
      <c r="N381" s="1" t="s">
        <v>12</v>
      </c>
      <c r="O381" s="1" t="s">
        <v>206</v>
      </c>
    </row>
    <row r="382" spans="1:15" ht="41" customHeight="1" x14ac:dyDescent="0.2">
      <c r="A382" s="1" t="s">
        <v>9</v>
      </c>
      <c r="B382" s="1" t="s">
        <v>653</v>
      </c>
      <c r="C382" s="1" t="s">
        <v>8414</v>
      </c>
      <c r="D382" s="1" t="s">
        <v>24</v>
      </c>
      <c r="E382" s="1" t="str">
        <f>IFERROR(VLOOKUP(表1[[#This Row],[goods_id]],表4[],2,0),"无")</f>
        <v>无</v>
      </c>
      <c r="F382" s="8" t="str">
        <f>IFERROR(VLOOKUP(表1[[#This Row],[goods_id]],表3[],2,0),"老款")</f>
        <v>老款</v>
      </c>
      <c r="G382" s="13">
        <v>1</v>
      </c>
      <c r="H382" s="3">
        <v>449</v>
      </c>
      <c r="I382" s="3">
        <v>899</v>
      </c>
      <c r="J3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2" s="13">
        <f>IF(表1[[#This Row],[sale_price]]&lt;表1[[#This Row],[origin_price]],1,0)</f>
        <v>1</v>
      </c>
      <c r="L382" s="1" t="s">
        <v>652</v>
      </c>
      <c r="M382" s="4" t="s">
        <v>7197</v>
      </c>
      <c r="N382" s="1" t="s">
        <v>12</v>
      </c>
      <c r="O382" s="1" t="s">
        <v>206</v>
      </c>
    </row>
    <row r="383" spans="1:15" ht="41" customHeight="1" x14ac:dyDescent="0.2">
      <c r="A383" s="1" t="s">
        <v>9</v>
      </c>
      <c r="B383" s="1" t="s">
        <v>654</v>
      </c>
      <c r="C383" s="1" t="s">
        <v>8415</v>
      </c>
      <c r="D383" s="1" t="s">
        <v>28</v>
      </c>
      <c r="E383" s="1" t="str">
        <f>IFERROR(VLOOKUP(表1[[#This Row],[goods_id]],表4[],2,0),"无")</f>
        <v>无</v>
      </c>
      <c r="F383" s="8" t="str">
        <f>IFERROR(VLOOKUP(表1[[#This Row],[goods_id]],表3[],2,0),"老款")</f>
        <v>老款</v>
      </c>
      <c r="G383" s="13">
        <v>1</v>
      </c>
      <c r="H383" s="3">
        <v>449</v>
      </c>
      <c r="I383" s="3">
        <v>899</v>
      </c>
      <c r="J3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3" s="13">
        <f>IF(表1[[#This Row],[sale_price]]&lt;表1[[#This Row],[origin_price]],1,0)</f>
        <v>1</v>
      </c>
      <c r="L383" s="1" t="s">
        <v>655</v>
      </c>
      <c r="M383" s="1" t="s">
        <v>214</v>
      </c>
      <c r="N383" s="1" t="s">
        <v>22</v>
      </c>
      <c r="O383" s="1" t="s">
        <v>206</v>
      </c>
    </row>
    <row r="384" spans="1:15" ht="41" customHeight="1" x14ac:dyDescent="0.2">
      <c r="A384" s="1" t="s">
        <v>9</v>
      </c>
      <c r="B384" s="1" t="s">
        <v>656</v>
      </c>
      <c r="C384" s="1" t="s">
        <v>8415</v>
      </c>
      <c r="D384" s="1" t="s">
        <v>28</v>
      </c>
      <c r="E384" s="1" t="str">
        <f>IFERROR(VLOOKUP(表1[[#This Row],[goods_id]],表4[],2,0),"无")</f>
        <v>无</v>
      </c>
      <c r="F384" s="8" t="str">
        <f>IFERROR(VLOOKUP(表1[[#This Row],[goods_id]],表3[],2,0),"老款")</f>
        <v>老款</v>
      </c>
      <c r="G384" s="13">
        <v>1</v>
      </c>
      <c r="H384" s="3">
        <v>449</v>
      </c>
      <c r="I384" s="3">
        <v>899</v>
      </c>
      <c r="J3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4" s="13">
        <f>IF(表1[[#This Row],[sale_price]]&lt;表1[[#This Row],[origin_price]],1,0)</f>
        <v>1</v>
      </c>
      <c r="L384" s="1" t="s">
        <v>655</v>
      </c>
      <c r="M384" s="1" t="s">
        <v>214</v>
      </c>
      <c r="N384" s="1" t="s">
        <v>22</v>
      </c>
      <c r="O384" s="1" t="s">
        <v>206</v>
      </c>
    </row>
    <row r="385" spans="1:15" ht="41" customHeight="1" x14ac:dyDescent="0.2">
      <c r="A385" s="1" t="s">
        <v>9</v>
      </c>
      <c r="B385" s="1" t="s">
        <v>657</v>
      </c>
      <c r="C385" s="1" t="s">
        <v>8416</v>
      </c>
      <c r="D385" s="1" t="s">
        <v>24</v>
      </c>
      <c r="E385" s="1" t="str">
        <f>IFERROR(VLOOKUP(表1[[#This Row],[goods_id]],表4[],2,0),"无")</f>
        <v>无</v>
      </c>
      <c r="F385" s="8" t="str">
        <f>IFERROR(VLOOKUP(表1[[#This Row],[goods_id]],表3[],2,0),"老款")</f>
        <v>老款</v>
      </c>
      <c r="G385" s="13">
        <v>1</v>
      </c>
      <c r="H385" s="3">
        <v>399</v>
      </c>
      <c r="I385" s="3">
        <v>799</v>
      </c>
      <c r="J3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5" s="13">
        <f>IF(表1[[#This Row],[sale_price]]&lt;表1[[#This Row],[origin_price]],1,0)</f>
        <v>1</v>
      </c>
      <c r="L385" s="1" t="s">
        <v>105</v>
      </c>
      <c r="M385" s="4" t="s">
        <v>7198</v>
      </c>
      <c r="N385" s="1" t="s">
        <v>22</v>
      </c>
      <c r="O385" s="1" t="s">
        <v>82</v>
      </c>
    </row>
    <row r="386" spans="1:15" ht="41" customHeight="1" x14ac:dyDescent="0.2">
      <c r="A386" s="1" t="s">
        <v>9</v>
      </c>
      <c r="B386" s="1" t="s">
        <v>658</v>
      </c>
      <c r="C386" s="1" t="s">
        <v>8417</v>
      </c>
      <c r="D386" s="1" t="s">
        <v>240</v>
      </c>
      <c r="E386" s="1" t="str">
        <f>IFERROR(VLOOKUP(表1[[#This Row],[goods_id]],表4[],2,0),"无")</f>
        <v>无</v>
      </c>
      <c r="F386" s="8" t="str">
        <f>IFERROR(VLOOKUP(表1[[#This Row],[goods_id]],表3[],2,0),"老款")</f>
        <v>老款</v>
      </c>
      <c r="G386" s="13">
        <v>1</v>
      </c>
      <c r="H386" s="3">
        <v>545</v>
      </c>
      <c r="I386" s="3">
        <v>1090</v>
      </c>
      <c r="J3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" s="13">
        <f>IF(表1[[#This Row],[sale_price]]&lt;表1[[#This Row],[origin_price]],1,0)</f>
        <v>1</v>
      </c>
      <c r="L386" s="1" t="s">
        <v>659</v>
      </c>
      <c r="M386" s="1" t="s">
        <v>660</v>
      </c>
      <c r="N386" s="1" t="s">
        <v>26</v>
      </c>
      <c r="O386" s="1" t="s">
        <v>206</v>
      </c>
    </row>
    <row r="387" spans="1:15" ht="41" customHeight="1" x14ac:dyDescent="0.2">
      <c r="A387" s="1" t="s">
        <v>9</v>
      </c>
      <c r="B387" s="1" t="s">
        <v>661</v>
      </c>
      <c r="C387" s="1" t="s">
        <v>8418</v>
      </c>
      <c r="D387" s="1" t="s">
        <v>184</v>
      </c>
      <c r="E387" s="1" t="str">
        <f>IFERROR(VLOOKUP(表1[[#This Row],[goods_id]],表4[],2,0),"无")</f>
        <v>无</v>
      </c>
      <c r="F387" s="8" t="str">
        <f>IFERROR(VLOOKUP(表1[[#This Row],[goods_id]],表3[],2,0),"老款")</f>
        <v>老款</v>
      </c>
      <c r="G387" s="13">
        <v>1</v>
      </c>
      <c r="H387" s="3">
        <v>545</v>
      </c>
      <c r="I387" s="3">
        <v>1090</v>
      </c>
      <c r="J3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7" s="13">
        <f>IF(表1[[#This Row],[sale_price]]&lt;表1[[#This Row],[origin_price]],1,0)</f>
        <v>1</v>
      </c>
      <c r="L387" s="1" t="s">
        <v>662</v>
      </c>
      <c r="M387" s="1" t="s">
        <v>188</v>
      </c>
      <c r="N387" s="1" t="s">
        <v>26</v>
      </c>
      <c r="O387" s="1" t="s">
        <v>193</v>
      </c>
    </row>
    <row r="388" spans="1:15" ht="41" customHeight="1" x14ac:dyDescent="0.2">
      <c r="A388" s="1" t="s">
        <v>9</v>
      </c>
      <c r="B388" s="1" t="s">
        <v>663</v>
      </c>
      <c r="C388" s="1" t="s">
        <v>8419</v>
      </c>
      <c r="D388" s="1" t="s">
        <v>256</v>
      </c>
      <c r="E388" s="1" t="str">
        <f>IFERROR(VLOOKUP(表1[[#This Row],[goods_id]],表4[],2,0),"无")</f>
        <v>无</v>
      </c>
      <c r="F388" s="8" t="str">
        <f>IFERROR(VLOOKUP(表1[[#This Row],[goods_id]],表3[],2,0),"老款")</f>
        <v>老款</v>
      </c>
      <c r="G388" s="13">
        <v>1</v>
      </c>
      <c r="H388" s="3">
        <v>349</v>
      </c>
      <c r="I388" s="3">
        <v>699</v>
      </c>
      <c r="J3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8" s="13">
        <f>IF(表1[[#This Row],[sale_price]]&lt;表1[[#This Row],[origin_price]],1,0)</f>
        <v>1</v>
      </c>
      <c r="L388" s="4" t="s">
        <v>7199</v>
      </c>
      <c r="M388" s="1" t="s">
        <v>188</v>
      </c>
      <c r="N388" s="1" t="s">
        <v>22</v>
      </c>
      <c r="O388" s="1" t="s">
        <v>193</v>
      </c>
    </row>
    <row r="389" spans="1:15" ht="41" customHeight="1" x14ac:dyDescent="0.2">
      <c r="A389" s="1" t="s">
        <v>9</v>
      </c>
      <c r="B389" s="1" t="s">
        <v>664</v>
      </c>
      <c r="C389" s="1" t="s">
        <v>8420</v>
      </c>
      <c r="D389" s="1" t="s">
        <v>191</v>
      </c>
      <c r="E389" s="1" t="str">
        <f>IFERROR(VLOOKUP(表1[[#This Row],[goods_id]],表4[],2,0),"无")</f>
        <v>无</v>
      </c>
      <c r="F389" s="8" t="str">
        <f>IFERROR(VLOOKUP(表1[[#This Row],[goods_id]],表3[],2,0),"老款")</f>
        <v>老款</v>
      </c>
      <c r="G389" s="13">
        <v>1</v>
      </c>
      <c r="H389" s="3">
        <v>559</v>
      </c>
      <c r="I389" s="3">
        <v>799</v>
      </c>
      <c r="J3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" s="13">
        <f>IF(表1[[#This Row],[sale_price]]&lt;表1[[#This Row],[origin_price]],1,0)</f>
        <v>1</v>
      </c>
      <c r="L389" s="1" t="s">
        <v>624</v>
      </c>
      <c r="M389" s="1" t="s">
        <v>188</v>
      </c>
      <c r="N389" s="1" t="s">
        <v>26</v>
      </c>
      <c r="O389" s="1" t="s">
        <v>193</v>
      </c>
    </row>
    <row r="390" spans="1:15" ht="41" customHeight="1" x14ac:dyDescent="0.2">
      <c r="A390" s="1" t="s">
        <v>9</v>
      </c>
      <c r="B390" s="1" t="s">
        <v>665</v>
      </c>
      <c r="C390" s="1" t="s">
        <v>8421</v>
      </c>
      <c r="D390" s="1" t="s">
        <v>80</v>
      </c>
      <c r="E390" s="1" t="str">
        <f>IFERROR(VLOOKUP(表1[[#This Row],[goods_id]],表4[],2,0),"无")</f>
        <v>无</v>
      </c>
      <c r="F390" s="8" t="str">
        <f>IFERROR(VLOOKUP(表1[[#This Row],[goods_id]],表3[],2,0),"老款")</f>
        <v>老款</v>
      </c>
      <c r="G390" s="13">
        <v>1</v>
      </c>
      <c r="H390" s="3">
        <v>645</v>
      </c>
      <c r="I390" s="3">
        <v>1290</v>
      </c>
      <c r="J3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" s="13">
        <f>IF(表1[[#This Row],[sale_price]]&lt;表1[[#This Row],[origin_price]],1,0)</f>
        <v>1</v>
      </c>
      <c r="L390" s="1" t="s">
        <v>214</v>
      </c>
      <c r="M390" s="4" t="s">
        <v>7200</v>
      </c>
      <c r="N390" s="1" t="s">
        <v>22</v>
      </c>
      <c r="O390" s="1" t="s">
        <v>206</v>
      </c>
    </row>
    <row r="391" spans="1:15" ht="41" customHeight="1" x14ac:dyDescent="0.2">
      <c r="A391" s="1" t="s">
        <v>9</v>
      </c>
      <c r="B391" s="1" t="s">
        <v>666</v>
      </c>
      <c r="C391" s="1" t="s">
        <v>8420</v>
      </c>
      <c r="D391" s="1" t="s">
        <v>191</v>
      </c>
      <c r="E391" s="1" t="str">
        <f>IFERROR(VLOOKUP(表1[[#This Row],[goods_id]],表4[],2,0),"无")</f>
        <v>无</v>
      </c>
      <c r="F391" s="8" t="str">
        <f>IFERROR(VLOOKUP(表1[[#This Row],[goods_id]],表3[],2,0),"老款")</f>
        <v>老款</v>
      </c>
      <c r="G391" s="13">
        <v>1</v>
      </c>
      <c r="H391" s="3">
        <v>559</v>
      </c>
      <c r="I391" s="3">
        <v>799</v>
      </c>
      <c r="J3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1" s="13">
        <f>IF(表1[[#This Row],[sale_price]]&lt;表1[[#This Row],[origin_price]],1,0)</f>
        <v>1</v>
      </c>
      <c r="L391" s="1" t="s">
        <v>624</v>
      </c>
      <c r="M391" s="1" t="s">
        <v>188</v>
      </c>
      <c r="N391" s="1" t="s">
        <v>26</v>
      </c>
      <c r="O391" s="1" t="s">
        <v>193</v>
      </c>
    </row>
    <row r="392" spans="1:15" ht="41" customHeight="1" x14ac:dyDescent="0.2">
      <c r="A392" s="1" t="s">
        <v>9</v>
      </c>
      <c r="B392" s="1" t="s">
        <v>667</v>
      </c>
      <c r="C392" s="1" t="s">
        <v>8422</v>
      </c>
      <c r="D392" s="1" t="s">
        <v>38</v>
      </c>
      <c r="E392" s="1" t="str">
        <f>IFERROR(VLOOKUP(表1[[#This Row],[goods_id]],表4[],2,0),"无")</f>
        <v>无</v>
      </c>
      <c r="F392" s="8" t="str">
        <f>IFERROR(VLOOKUP(表1[[#This Row],[goods_id]],表3[],2,0),"老款")</f>
        <v>老款</v>
      </c>
      <c r="G392" s="13">
        <v>1</v>
      </c>
      <c r="H392" s="3">
        <v>399</v>
      </c>
      <c r="I392" s="3">
        <v>799</v>
      </c>
      <c r="J3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2" s="13">
        <f>IF(表1[[#This Row],[sale_price]]&lt;表1[[#This Row],[origin_price]],1,0)</f>
        <v>1</v>
      </c>
      <c r="L392" s="4" t="s">
        <v>7201</v>
      </c>
      <c r="M392" s="1" t="s">
        <v>188</v>
      </c>
      <c r="N392" s="1" t="s">
        <v>22</v>
      </c>
      <c r="O392" s="1" t="s">
        <v>193</v>
      </c>
    </row>
    <row r="393" spans="1:15" ht="41" customHeight="1" x14ac:dyDescent="0.2">
      <c r="A393" s="1" t="s">
        <v>9</v>
      </c>
      <c r="B393" s="1" t="s">
        <v>668</v>
      </c>
      <c r="C393" s="1" t="s">
        <v>8422</v>
      </c>
      <c r="D393" s="1" t="s">
        <v>38</v>
      </c>
      <c r="E393" s="1" t="str">
        <f>IFERROR(VLOOKUP(表1[[#This Row],[goods_id]],表4[],2,0),"无")</f>
        <v>无</v>
      </c>
      <c r="F393" s="8" t="str">
        <f>IFERROR(VLOOKUP(表1[[#This Row],[goods_id]],表3[],2,0),"老款")</f>
        <v>老款</v>
      </c>
      <c r="G393" s="13">
        <v>1</v>
      </c>
      <c r="H393" s="3">
        <v>399</v>
      </c>
      <c r="I393" s="3">
        <v>799</v>
      </c>
      <c r="J3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3" s="13">
        <f>IF(表1[[#This Row],[sale_price]]&lt;表1[[#This Row],[origin_price]],1,0)</f>
        <v>1</v>
      </c>
      <c r="L393" s="4" t="s">
        <v>7201</v>
      </c>
      <c r="M393" s="1" t="s">
        <v>188</v>
      </c>
      <c r="N393" s="1" t="s">
        <v>22</v>
      </c>
      <c r="O393" s="1" t="s">
        <v>193</v>
      </c>
    </row>
    <row r="394" spans="1:15" ht="41" customHeight="1" x14ac:dyDescent="0.2">
      <c r="A394" s="1" t="s">
        <v>9</v>
      </c>
      <c r="B394" s="1" t="s">
        <v>669</v>
      </c>
      <c r="C394" s="1" t="s">
        <v>8423</v>
      </c>
      <c r="D394" s="1" t="s">
        <v>24</v>
      </c>
      <c r="E394" s="1" t="str">
        <f>IFERROR(VLOOKUP(表1[[#This Row],[goods_id]],表4[],2,0),"无")</f>
        <v>无</v>
      </c>
      <c r="F394" s="8" t="str">
        <f>IFERROR(VLOOKUP(表1[[#This Row],[goods_id]],表3[],2,0),"老款")</f>
        <v>老款</v>
      </c>
      <c r="G394" s="13">
        <v>1</v>
      </c>
      <c r="H394" s="3">
        <v>387</v>
      </c>
      <c r="I394" s="3">
        <v>969</v>
      </c>
      <c r="J3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4" s="13">
        <f>IF(表1[[#This Row],[sale_price]]&lt;表1[[#This Row],[origin_price]],1,0)</f>
        <v>1</v>
      </c>
      <c r="L394" s="1" t="s">
        <v>670</v>
      </c>
      <c r="M394" s="1" t="s">
        <v>671</v>
      </c>
      <c r="N394" s="1" t="s">
        <v>22</v>
      </c>
      <c r="O394" s="1" t="s">
        <v>206</v>
      </c>
    </row>
    <row r="395" spans="1:15" ht="41" customHeight="1" x14ac:dyDescent="0.2">
      <c r="A395" s="1" t="s">
        <v>9</v>
      </c>
      <c r="B395" s="1" t="s">
        <v>672</v>
      </c>
      <c r="C395" s="1" t="s">
        <v>8253</v>
      </c>
      <c r="D395" s="1" t="s">
        <v>24</v>
      </c>
      <c r="E395" s="1" t="str">
        <f>IFERROR(VLOOKUP(表1[[#This Row],[goods_id]],表4[],2,0),"无")</f>
        <v>无</v>
      </c>
      <c r="F395" s="8" t="str">
        <f>IFERROR(VLOOKUP(表1[[#This Row],[goods_id]],表3[],2,0),"老款")</f>
        <v>老款</v>
      </c>
      <c r="G395" s="13">
        <v>1</v>
      </c>
      <c r="H395" s="3">
        <v>359</v>
      </c>
      <c r="I395" s="3">
        <v>899</v>
      </c>
      <c r="J3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5" s="13">
        <f>IF(表1[[#This Row],[sale_price]]&lt;表1[[#This Row],[origin_price]],1,0)</f>
        <v>1</v>
      </c>
      <c r="L395" s="1" t="s">
        <v>673</v>
      </c>
      <c r="M395" s="1" t="s">
        <v>674</v>
      </c>
      <c r="N395" s="1" t="s">
        <v>22</v>
      </c>
      <c r="O395" s="1" t="s">
        <v>49</v>
      </c>
    </row>
    <row r="396" spans="1:15" ht="41" customHeight="1" x14ac:dyDescent="0.2">
      <c r="A396" s="1" t="s">
        <v>9</v>
      </c>
      <c r="B396" s="1" t="s">
        <v>675</v>
      </c>
      <c r="C396" s="1" t="s">
        <v>8191</v>
      </c>
      <c r="D396" s="1" t="s">
        <v>24</v>
      </c>
      <c r="E396" s="1" t="str">
        <f>IFERROR(VLOOKUP(表1[[#This Row],[goods_id]],表4[],2,0),"无")</f>
        <v>无</v>
      </c>
      <c r="F396" s="8" t="str">
        <f>IFERROR(VLOOKUP(表1[[#This Row],[goods_id]],表3[],2,0),"老款")</f>
        <v>老款</v>
      </c>
      <c r="G396" s="13">
        <v>1</v>
      </c>
      <c r="H396" s="3">
        <v>347</v>
      </c>
      <c r="I396" s="3">
        <v>869</v>
      </c>
      <c r="J3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6" s="13">
        <f>IF(表1[[#This Row],[sale_price]]&lt;表1[[#This Row],[origin_price]],1,0)</f>
        <v>1</v>
      </c>
      <c r="L396" s="1" t="s">
        <v>676</v>
      </c>
      <c r="M396" s="1" t="s">
        <v>677</v>
      </c>
      <c r="N396" s="1" t="s">
        <v>22</v>
      </c>
      <c r="O396" s="1" t="s">
        <v>193</v>
      </c>
    </row>
    <row r="397" spans="1:15" ht="41" customHeight="1" x14ac:dyDescent="0.2">
      <c r="A397" s="1" t="s">
        <v>9</v>
      </c>
      <c r="B397" s="1" t="s">
        <v>678</v>
      </c>
      <c r="C397" s="1" t="s">
        <v>8424</v>
      </c>
      <c r="D397" s="1" t="s">
        <v>287</v>
      </c>
      <c r="E397" s="1" t="str">
        <f>IFERROR(VLOOKUP(表1[[#This Row],[goods_id]],表4[],2,0),"无")</f>
        <v>无</v>
      </c>
      <c r="F397" s="8" t="str">
        <f>IFERROR(VLOOKUP(表1[[#This Row],[goods_id]],表3[],2,0),"老款")</f>
        <v>老款</v>
      </c>
      <c r="G397" s="13">
        <v>1</v>
      </c>
      <c r="H397" s="3">
        <v>279</v>
      </c>
      <c r="I397" s="3">
        <v>699</v>
      </c>
      <c r="J3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7" s="13">
        <f>IF(表1[[#This Row],[sale_price]]&lt;表1[[#This Row],[origin_price]],1,0)</f>
        <v>1</v>
      </c>
      <c r="L397" s="1" t="s">
        <v>679</v>
      </c>
      <c r="M397" s="1" t="s">
        <v>680</v>
      </c>
      <c r="N397" s="1" t="s">
        <v>22</v>
      </c>
      <c r="O397" s="1" t="s">
        <v>193</v>
      </c>
    </row>
    <row r="398" spans="1:15" ht="41" customHeight="1" x14ac:dyDescent="0.2">
      <c r="A398" s="1" t="s">
        <v>9</v>
      </c>
      <c r="B398" s="1" t="s">
        <v>681</v>
      </c>
      <c r="C398" s="1" t="s">
        <v>8329</v>
      </c>
      <c r="D398" s="1" t="s">
        <v>682</v>
      </c>
      <c r="E398" s="1" t="str">
        <f>IFERROR(VLOOKUP(表1[[#This Row],[goods_id]],表4[],2,0),"无")</f>
        <v>无</v>
      </c>
      <c r="F398" s="8" t="str">
        <f>IFERROR(VLOOKUP(表1[[#This Row],[goods_id]],表3[],2,0),"老款")</f>
        <v>老款</v>
      </c>
      <c r="G398" s="13">
        <v>1</v>
      </c>
      <c r="H398" s="3">
        <v>267</v>
      </c>
      <c r="I398" s="3">
        <v>669</v>
      </c>
      <c r="J3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8" s="13">
        <f>IF(表1[[#This Row],[sale_price]]&lt;表1[[#This Row],[origin_price]],1,0)</f>
        <v>1</v>
      </c>
      <c r="L398" s="1" t="s">
        <v>683</v>
      </c>
      <c r="M398" s="1" t="s">
        <v>684</v>
      </c>
      <c r="N398" s="1" t="s">
        <v>26</v>
      </c>
      <c r="O398" s="1" t="s">
        <v>193</v>
      </c>
    </row>
    <row r="399" spans="1:15" ht="41" customHeight="1" x14ac:dyDescent="0.2">
      <c r="A399" s="1" t="s">
        <v>9</v>
      </c>
      <c r="B399" s="1" t="s">
        <v>685</v>
      </c>
      <c r="C399" s="1" t="s">
        <v>8425</v>
      </c>
      <c r="D399" s="1" t="s">
        <v>686</v>
      </c>
      <c r="E399" s="1" t="str">
        <f>IFERROR(VLOOKUP(表1[[#This Row],[goods_id]],表4[],2,0),"无")</f>
        <v>无</v>
      </c>
      <c r="F399" s="8" t="str">
        <f>IFERROR(VLOOKUP(表1[[#This Row],[goods_id]],表3[],2,0),"老款")</f>
        <v>老款</v>
      </c>
      <c r="G399" s="13">
        <v>1</v>
      </c>
      <c r="H399" s="3">
        <v>799</v>
      </c>
      <c r="I399" s="3">
        <v>799</v>
      </c>
      <c r="J3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9" s="13">
        <f>IF(表1[[#This Row],[sale_price]]&lt;表1[[#This Row],[origin_price]],1,0)</f>
        <v>0</v>
      </c>
      <c r="L399" s="1" t="s">
        <v>687</v>
      </c>
      <c r="M399" s="1" t="s">
        <v>688</v>
      </c>
      <c r="N399" s="1" t="s">
        <v>26</v>
      </c>
      <c r="O399" s="1" t="s">
        <v>206</v>
      </c>
    </row>
    <row r="400" spans="1:15" ht="41" customHeight="1" x14ac:dyDescent="0.2">
      <c r="A400" s="1" t="s">
        <v>9</v>
      </c>
      <c r="B400" s="1" t="s">
        <v>689</v>
      </c>
      <c r="C400" s="1" t="s">
        <v>8426</v>
      </c>
      <c r="D400" s="1" t="s">
        <v>686</v>
      </c>
      <c r="E400" s="1" t="str">
        <f>IFERROR(VLOOKUP(表1[[#This Row],[goods_id]],表4[],2,0),"无")</f>
        <v>无</v>
      </c>
      <c r="F400" s="8" t="str">
        <f>IFERROR(VLOOKUP(表1[[#This Row],[goods_id]],表3[],2,0),"老款")</f>
        <v>老款</v>
      </c>
      <c r="G400" s="13">
        <v>1</v>
      </c>
      <c r="H400" s="3">
        <v>319</v>
      </c>
      <c r="I400" s="3">
        <v>799</v>
      </c>
      <c r="J4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0" s="13">
        <f>IF(表1[[#This Row],[sale_price]]&lt;表1[[#This Row],[origin_price]],1,0)</f>
        <v>1</v>
      </c>
      <c r="L400" s="1" t="s">
        <v>687</v>
      </c>
      <c r="M400" s="1" t="s">
        <v>690</v>
      </c>
      <c r="N400" s="1" t="s">
        <v>26</v>
      </c>
      <c r="O400" s="1" t="s">
        <v>206</v>
      </c>
    </row>
    <row r="401" spans="1:15" ht="41" customHeight="1" x14ac:dyDescent="0.2">
      <c r="A401" s="1" t="s">
        <v>9</v>
      </c>
      <c r="B401" s="1" t="s">
        <v>691</v>
      </c>
      <c r="C401" s="1" t="s">
        <v>8427</v>
      </c>
      <c r="D401" s="1" t="s">
        <v>11</v>
      </c>
      <c r="E401" s="1" t="str">
        <f>IFERROR(VLOOKUP(表1[[#This Row],[goods_id]],表4[],2,0),"无")</f>
        <v>无</v>
      </c>
      <c r="F401" s="8" t="str">
        <f>IFERROR(VLOOKUP(表1[[#This Row],[goods_id]],表3[],2,0),"老款")</f>
        <v>老款</v>
      </c>
      <c r="G401" s="13">
        <v>1</v>
      </c>
      <c r="H401" s="3">
        <v>319</v>
      </c>
      <c r="I401" s="3">
        <v>799</v>
      </c>
      <c r="J4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1" s="13">
        <f>IF(表1[[#This Row],[sale_price]]&lt;表1[[#This Row],[origin_price]],1,0)</f>
        <v>1</v>
      </c>
      <c r="L401" s="1" t="s">
        <v>692</v>
      </c>
      <c r="M401" s="1" t="s">
        <v>693</v>
      </c>
      <c r="N401" s="1" t="s">
        <v>22</v>
      </c>
      <c r="O401" s="1" t="s">
        <v>49</v>
      </c>
    </row>
    <row r="402" spans="1:15" ht="41" customHeight="1" x14ac:dyDescent="0.2">
      <c r="A402" s="1" t="s">
        <v>9</v>
      </c>
      <c r="B402" s="1" t="s">
        <v>694</v>
      </c>
      <c r="C402" s="1" t="s">
        <v>8428</v>
      </c>
      <c r="D402" s="1" t="s">
        <v>59</v>
      </c>
      <c r="E402" s="1" t="str">
        <f>IFERROR(VLOOKUP(表1[[#This Row],[goods_id]],表4[],2,0),"无")</f>
        <v>无</v>
      </c>
      <c r="F402" s="8" t="str">
        <f>IFERROR(VLOOKUP(表1[[#This Row],[goods_id]],表3[],2,0),"老款")</f>
        <v>老款</v>
      </c>
      <c r="G402" s="13">
        <v>1</v>
      </c>
      <c r="H402" s="3">
        <v>319</v>
      </c>
      <c r="I402" s="3">
        <v>799</v>
      </c>
      <c r="J4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2" s="13">
        <f>IF(表1[[#This Row],[sale_price]]&lt;表1[[#This Row],[origin_price]],1,0)</f>
        <v>1</v>
      </c>
      <c r="L402" s="1" t="s">
        <v>695</v>
      </c>
      <c r="M402" s="1" t="s">
        <v>696</v>
      </c>
      <c r="N402" s="1" t="s">
        <v>22</v>
      </c>
      <c r="O402" s="1" t="s">
        <v>193</v>
      </c>
    </row>
    <row r="403" spans="1:15" ht="41" customHeight="1" x14ac:dyDescent="0.2">
      <c r="A403" s="1" t="s">
        <v>9</v>
      </c>
      <c r="B403" s="1" t="s">
        <v>697</v>
      </c>
      <c r="C403" s="1" t="s">
        <v>8429</v>
      </c>
      <c r="D403" s="1" t="s">
        <v>698</v>
      </c>
      <c r="E403" s="1" t="str">
        <f>IFERROR(VLOOKUP(表1[[#This Row],[goods_id]],表4[],2,0),"无")</f>
        <v>无</v>
      </c>
      <c r="F403" s="8" t="str">
        <f>IFERROR(VLOOKUP(表1[[#This Row],[goods_id]],表3[],2,0),"老款")</f>
        <v>老款</v>
      </c>
      <c r="G403" s="13">
        <v>1</v>
      </c>
      <c r="H403" s="3">
        <v>279</v>
      </c>
      <c r="I403" s="3">
        <v>699</v>
      </c>
      <c r="J4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3" s="13">
        <f>IF(表1[[#This Row],[sale_price]]&lt;表1[[#This Row],[origin_price]],1,0)</f>
        <v>1</v>
      </c>
      <c r="L403" s="1" t="s">
        <v>699</v>
      </c>
      <c r="M403" s="1" t="s">
        <v>7202</v>
      </c>
      <c r="N403" s="1" t="s">
        <v>26</v>
      </c>
      <c r="O403" s="1" t="s">
        <v>193</v>
      </c>
    </row>
    <row r="404" spans="1:15" ht="41" customHeight="1" x14ac:dyDescent="0.2">
      <c r="A404" s="1" t="s">
        <v>9</v>
      </c>
      <c r="B404" s="1" t="s">
        <v>700</v>
      </c>
      <c r="C404" s="1" t="s">
        <v>8430</v>
      </c>
      <c r="D404" s="1" t="s">
        <v>110</v>
      </c>
      <c r="E404" s="1" t="str">
        <f>IFERROR(VLOOKUP(表1[[#This Row],[goods_id]],表4[],2,0),"无")</f>
        <v>无</v>
      </c>
      <c r="F404" s="8" t="str">
        <f>IFERROR(VLOOKUP(表1[[#This Row],[goods_id]],表3[],2,0),"老款")</f>
        <v>老款</v>
      </c>
      <c r="G404" s="13">
        <v>1</v>
      </c>
      <c r="H404" s="3">
        <v>439</v>
      </c>
      <c r="I404" s="3">
        <v>1390</v>
      </c>
      <c r="J4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4" s="13">
        <f>IF(表1[[#This Row],[sale_price]]&lt;表1[[#This Row],[origin_price]],1,0)</f>
        <v>1</v>
      </c>
      <c r="L404" s="1" t="s">
        <v>701</v>
      </c>
      <c r="M404" s="1"/>
      <c r="N404" s="1" t="s">
        <v>22</v>
      </c>
      <c r="O404" s="1" t="s">
        <v>206</v>
      </c>
    </row>
    <row r="405" spans="1:15" ht="41" customHeight="1" x14ac:dyDescent="0.2">
      <c r="A405" s="1" t="s">
        <v>9</v>
      </c>
      <c r="B405" s="1" t="s">
        <v>702</v>
      </c>
      <c r="C405" s="1" t="s">
        <v>8430</v>
      </c>
      <c r="D405" s="1" t="s">
        <v>110</v>
      </c>
      <c r="E405" s="1" t="str">
        <f>IFERROR(VLOOKUP(表1[[#This Row],[goods_id]],表4[],2,0),"无")</f>
        <v>无</v>
      </c>
      <c r="F405" s="8" t="str">
        <f>IFERROR(VLOOKUP(表1[[#This Row],[goods_id]],表3[],2,0),"老款")</f>
        <v>老款</v>
      </c>
      <c r="G405" s="13">
        <v>1</v>
      </c>
      <c r="H405" s="3">
        <v>439</v>
      </c>
      <c r="I405" s="3">
        <v>1390</v>
      </c>
      <c r="J4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5" s="13">
        <f>IF(表1[[#This Row],[sale_price]]&lt;表1[[#This Row],[origin_price]],1,0)</f>
        <v>1</v>
      </c>
      <c r="L405" s="1" t="s">
        <v>7203</v>
      </c>
      <c r="M405" s="1"/>
      <c r="N405" s="1" t="s">
        <v>22</v>
      </c>
      <c r="O405" s="1" t="s">
        <v>206</v>
      </c>
    </row>
    <row r="406" spans="1:15" ht="41" customHeight="1" x14ac:dyDescent="0.2">
      <c r="A406" s="1" t="s">
        <v>9</v>
      </c>
      <c r="B406" s="1" t="s">
        <v>703</v>
      </c>
      <c r="C406" s="1" t="s">
        <v>8431</v>
      </c>
      <c r="D406" s="1" t="s">
        <v>80</v>
      </c>
      <c r="E406" s="1" t="str">
        <f>IFERROR(VLOOKUP(表1[[#This Row],[goods_id]],表4[],2,0),"无")</f>
        <v>无</v>
      </c>
      <c r="F406" s="8" t="str">
        <f>IFERROR(VLOOKUP(表1[[#This Row],[goods_id]],表3[],2,0),"老款")</f>
        <v>老款</v>
      </c>
      <c r="G406" s="13">
        <v>1</v>
      </c>
      <c r="H406" s="3">
        <v>569</v>
      </c>
      <c r="I406" s="3">
        <v>569</v>
      </c>
      <c r="J4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6" s="13">
        <f>IF(表1[[#This Row],[sale_price]]&lt;表1[[#This Row],[origin_price]],1,0)</f>
        <v>0</v>
      </c>
      <c r="L406" s="1" t="s">
        <v>704</v>
      </c>
      <c r="M406" s="1" t="s">
        <v>705</v>
      </c>
      <c r="N406" s="1" t="s">
        <v>22</v>
      </c>
      <c r="O406" s="1" t="s">
        <v>206</v>
      </c>
    </row>
    <row r="407" spans="1:15" ht="41" customHeight="1" x14ac:dyDescent="0.2">
      <c r="A407" s="1" t="s">
        <v>9</v>
      </c>
      <c r="B407" s="1" t="s">
        <v>706</v>
      </c>
      <c r="C407" s="1" t="s">
        <v>8432</v>
      </c>
      <c r="D407" s="1" t="s">
        <v>24</v>
      </c>
      <c r="E407" s="1" t="str">
        <f>IFERROR(VLOOKUP(表1[[#This Row],[goods_id]],表4[],2,0),"无")</f>
        <v>无</v>
      </c>
      <c r="F407" s="8" t="str">
        <f>IFERROR(VLOOKUP(表1[[#This Row],[goods_id]],表3[],2,0),"老款")</f>
        <v>老款</v>
      </c>
      <c r="G407" s="13">
        <v>1</v>
      </c>
      <c r="H407" s="3">
        <v>639</v>
      </c>
      <c r="I407" s="3">
        <v>639</v>
      </c>
      <c r="J4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7" s="13">
        <f>IF(表1[[#This Row],[sale_price]]&lt;表1[[#This Row],[origin_price]],1,0)</f>
        <v>0</v>
      </c>
      <c r="L407" s="1" t="s">
        <v>707</v>
      </c>
      <c r="M407" s="1" t="s">
        <v>708</v>
      </c>
      <c r="N407" s="1" t="s">
        <v>22</v>
      </c>
      <c r="O407" s="1" t="s">
        <v>193</v>
      </c>
    </row>
    <row r="408" spans="1:15" ht="41" customHeight="1" x14ac:dyDescent="0.2">
      <c r="A408" s="1" t="s">
        <v>9</v>
      </c>
      <c r="B408" s="1" t="s">
        <v>709</v>
      </c>
      <c r="C408" s="1" t="s">
        <v>8433</v>
      </c>
      <c r="D408" s="1" t="s">
        <v>287</v>
      </c>
      <c r="E408" s="1" t="str">
        <f>IFERROR(VLOOKUP(表1[[#This Row],[goods_id]],表4[],2,0),"无")</f>
        <v>无</v>
      </c>
      <c r="F408" s="8" t="str">
        <f>IFERROR(VLOOKUP(表1[[#This Row],[goods_id]],表3[],2,0),"老款")</f>
        <v>老款</v>
      </c>
      <c r="G408" s="13">
        <v>1</v>
      </c>
      <c r="H408" s="3">
        <v>267</v>
      </c>
      <c r="I408" s="3">
        <v>669</v>
      </c>
      <c r="J4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8" s="13">
        <f>IF(表1[[#This Row],[sale_price]]&lt;表1[[#This Row],[origin_price]],1,0)</f>
        <v>1</v>
      </c>
      <c r="L408" s="1" t="s">
        <v>710</v>
      </c>
      <c r="M408" s="1" t="s">
        <v>711</v>
      </c>
      <c r="N408" s="1" t="s">
        <v>26</v>
      </c>
      <c r="O408" s="1" t="s">
        <v>193</v>
      </c>
    </row>
    <row r="409" spans="1:15" ht="41" customHeight="1" x14ac:dyDescent="0.2">
      <c r="A409" s="1" t="s">
        <v>9</v>
      </c>
      <c r="B409" s="1" t="s">
        <v>712</v>
      </c>
      <c r="C409" s="1" t="s">
        <v>8431</v>
      </c>
      <c r="D409" s="1" t="s">
        <v>80</v>
      </c>
      <c r="E409" s="1" t="str">
        <f>IFERROR(VLOOKUP(表1[[#This Row],[goods_id]],表4[],2,0),"无")</f>
        <v>无</v>
      </c>
      <c r="F409" s="8" t="str">
        <f>IFERROR(VLOOKUP(表1[[#This Row],[goods_id]],表3[],2,0),"老款")</f>
        <v>老款</v>
      </c>
      <c r="G409" s="13">
        <v>1</v>
      </c>
      <c r="H409" s="3">
        <v>227</v>
      </c>
      <c r="I409" s="3">
        <v>569</v>
      </c>
      <c r="J4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9" s="13">
        <f>IF(表1[[#This Row],[sale_price]]&lt;表1[[#This Row],[origin_price]],1,0)</f>
        <v>1</v>
      </c>
      <c r="L409" s="1" t="s">
        <v>704</v>
      </c>
      <c r="M409" s="1" t="s">
        <v>713</v>
      </c>
      <c r="N409" s="1" t="s">
        <v>22</v>
      </c>
      <c r="O409" s="1" t="s">
        <v>206</v>
      </c>
    </row>
    <row r="410" spans="1:15" ht="41" customHeight="1" x14ac:dyDescent="0.2">
      <c r="A410" s="1" t="s">
        <v>9</v>
      </c>
      <c r="B410" s="1" t="s">
        <v>714</v>
      </c>
      <c r="C410" s="1" t="s">
        <v>8434</v>
      </c>
      <c r="D410" s="1" t="s">
        <v>24</v>
      </c>
      <c r="E410" s="1" t="str">
        <f>IFERROR(VLOOKUP(表1[[#This Row],[goods_id]],表4[],2,0),"无")</f>
        <v>无</v>
      </c>
      <c r="F410" s="8" t="str">
        <f>IFERROR(VLOOKUP(表1[[#This Row],[goods_id]],表3[],2,0),"老款")</f>
        <v>老款</v>
      </c>
      <c r="G410" s="13">
        <v>1</v>
      </c>
      <c r="H410" s="3">
        <v>255</v>
      </c>
      <c r="I410" s="3">
        <v>639</v>
      </c>
      <c r="J4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0" s="13">
        <f>IF(表1[[#This Row],[sale_price]]&lt;表1[[#This Row],[origin_price]],1,0)</f>
        <v>1</v>
      </c>
      <c r="L410" s="1" t="s">
        <v>707</v>
      </c>
      <c r="M410" s="1" t="s">
        <v>715</v>
      </c>
      <c r="N410" s="1" t="s">
        <v>22</v>
      </c>
      <c r="O410" s="1" t="s">
        <v>193</v>
      </c>
    </row>
    <row r="411" spans="1:15" ht="41" customHeight="1" x14ac:dyDescent="0.2">
      <c r="A411" s="1" t="s">
        <v>9</v>
      </c>
      <c r="B411" s="1" t="s">
        <v>716</v>
      </c>
      <c r="C411" s="1" t="s">
        <v>8435</v>
      </c>
      <c r="D411" s="1" t="s">
        <v>24</v>
      </c>
      <c r="E411" s="1" t="str">
        <f>IFERROR(VLOOKUP(表1[[#This Row],[goods_id]],表4[],2,0),"无")</f>
        <v>无</v>
      </c>
      <c r="F411" s="8" t="str">
        <f>IFERROR(VLOOKUP(表1[[#This Row],[goods_id]],表3[],2,0),"老款")</f>
        <v>老款</v>
      </c>
      <c r="G411" s="13">
        <v>1</v>
      </c>
      <c r="H411" s="3">
        <v>279</v>
      </c>
      <c r="I411" s="3">
        <v>699</v>
      </c>
      <c r="J4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1" s="13">
        <f>IF(表1[[#This Row],[sale_price]]&lt;表1[[#This Row],[origin_price]],1,0)</f>
        <v>1</v>
      </c>
      <c r="L411" s="1" t="s">
        <v>717</v>
      </c>
      <c r="M411" s="1" t="s">
        <v>718</v>
      </c>
      <c r="N411" s="1" t="s">
        <v>26</v>
      </c>
      <c r="O411" s="1" t="s">
        <v>193</v>
      </c>
    </row>
    <row r="412" spans="1:15" ht="41" customHeight="1" x14ac:dyDescent="0.2">
      <c r="A412" s="1" t="s">
        <v>9</v>
      </c>
      <c r="B412" s="1" t="s">
        <v>719</v>
      </c>
      <c r="C412" s="1" t="s">
        <v>8436</v>
      </c>
      <c r="D412" s="1" t="s">
        <v>24</v>
      </c>
      <c r="E412" s="1" t="str">
        <f>IFERROR(VLOOKUP(表1[[#This Row],[goods_id]],表4[],2,0),"无")</f>
        <v>无</v>
      </c>
      <c r="F412" s="8" t="str">
        <f>IFERROR(VLOOKUP(表1[[#This Row],[goods_id]],表3[],2,0),"老款")</f>
        <v>老款</v>
      </c>
      <c r="G412" s="13">
        <v>1</v>
      </c>
      <c r="H412" s="3">
        <v>199</v>
      </c>
      <c r="I412" s="3">
        <v>499</v>
      </c>
      <c r="J4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2" s="13">
        <f>IF(表1[[#This Row],[sale_price]]&lt;表1[[#This Row],[origin_price]],1,0)</f>
        <v>1</v>
      </c>
      <c r="L412" s="1" t="s">
        <v>720</v>
      </c>
      <c r="M412" s="1" t="s">
        <v>36</v>
      </c>
      <c r="N412" s="1" t="s">
        <v>22</v>
      </c>
      <c r="O412" s="1" t="s">
        <v>193</v>
      </c>
    </row>
    <row r="413" spans="1:15" ht="41" customHeight="1" x14ac:dyDescent="0.2">
      <c r="A413" s="1" t="s">
        <v>9</v>
      </c>
      <c r="B413" s="1" t="s">
        <v>721</v>
      </c>
      <c r="C413" s="1" t="s">
        <v>8270</v>
      </c>
      <c r="D413" s="1" t="s">
        <v>287</v>
      </c>
      <c r="E413" s="1" t="str">
        <f>IFERROR(VLOOKUP(表1[[#This Row],[goods_id]],表4[],2,0),"无")</f>
        <v>无</v>
      </c>
      <c r="F413" s="8" t="str">
        <f>IFERROR(VLOOKUP(表1[[#This Row],[goods_id]],表3[],2,0),"老款")</f>
        <v>老款</v>
      </c>
      <c r="G413" s="13">
        <v>1</v>
      </c>
      <c r="H413" s="3">
        <v>279</v>
      </c>
      <c r="I413" s="3">
        <v>699</v>
      </c>
      <c r="J4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3" s="13">
        <f>IF(表1[[#This Row],[sale_price]]&lt;表1[[#This Row],[origin_price]],1,0)</f>
        <v>1</v>
      </c>
      <c r="L413" s="1" t="s">
        <v>722</v>
      </c>
      <c r="M413" s="1" t="s">
        <v>723</v>
      </c>
      <c r="N413" s="1" t="s">
        <v>22</v>
      </c>
      <c r="O413" s="1" t="s">
        <v>82</v>
      </c>
    </row>
    <row r="414" spans="1:15" ht="41" customHeight="1" x14ac:dyDescent="0.2">
      <c r="A414" s="1" t="s">
        <v>9</v>
      </c>
      <c r="B414" s="1" t="s">
        <v>724</v>
      </c>
      <c r="C414" s="1" t="s">
        <v>8437</v>
      </c>
      <c r="D414" s="1" t="s">
        <v>28</v>
      </c>
      <c r="E414" s="1" t="str">
        <f>IFERROR(VLOOKUP(表1[[#This Row],[goods_id]],表4[],2,0),"无")</f>
        <v>无</v>
      </c>
      <c r="F414" s="8" t="str">
        <f>IFERROR(VLOOKUP(表1[[#This Row],[goods_id]],表3[],2,0),"老款")</f>
        <v>老款</v>
      </c>
      <c r="G414" s="13">
        <v>1</v>
      </c>
      <c r="H414" s="3">
        <v>279</v>
      </c>
      <c r="I414" s="3">
        <v>699</v>
      </c>
      <c r="J4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4" s="13">
        <f>IF(表1[[#This Row],[sale_price]]&lt;表1[[#This Row],[origin_price]],1,0)</f>
        <v>1</v>
      </c>
      <c r="L414" s="1" t="s">
        <v>725</v>
      </c>
      <c r="M414" s="1" t="s">
        <v>726</v>
      </c>
      <c r="N414" s="1" t="s">
        <v>12</v>
      </c>
      <c r="O414" s="1" t="s">
        <v>193</v>
      </c>
    </row>
    <row r="415" spans="1:15" ht="41" customHeight="1" x14ac:dyDescent="0.2">
      <c r="A415" s="1" t="s">
        <v>9</v>
      </c>
      <c r="B415" s="1" t="s">
        <v>727</v>
      </c>
      <c r="C415" s="1" t="s">
        <v>8437</v>
      </c>
      <c r="D415" s="1" t="s">
        <v>28</v>
      </c>
      <c r="E415" s="1" t="str">
        <f>IFERROR(VLOOKUP(表1[[#This Row],[goods_id]],表4[],2,0),"无")</f>
        <v>无</v>
      </c>
      <c r="F415" s="8" t="str">
        <f>IFERROR(VLOOKUP(表1[[#This Row],[goods_id]],表3[],2,0),"老款")</f>
        <v>老款</v>
      </c>
      <c r="G415" s="13">
        <v>1</v>
      </c>
      <c r="H415" s="3">
        <v>279</v>
      </c>
      <c r="I415" s="3">
        <v>699</v>
      </c>
      <c r="J4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5" s="13">
        <f>IF(表1[[#This Row],[sale_price]]&lt;表1[[#This Row],[origin_price]],1,0)</f>
        <v>1</v>
      </c>
      <c r="L415" s="1" t="s">
        <v>725</v>
      </c>
      <c r="M415" s="1" t="s">
        <v>728</v>
      </c>
      <c r="N415" s="1" t="s">
        <v>12</v>
      </c>
      <c r="O415" s="1" t="s">
        <v>193</v>
      </c>
    </row>
    <row r="416" spans="1:15" ht="41" customHeight="1" x14ac:dyDescent="0.2">
      <c r="A416" s="1" t="s">
        <v>9</v>
      </c>
      <c r="B416" s="1" t="s">
        <v>729</v>
      </c>
      <c r="C416" s="1" t="s">
        <v>8438</v>
      </c>
      <c r="D416" s="1" t="s">
        <v>491</v>
      </c>
      <c r="E416" s="1" t="str">
        <f>IFERROR(VLOOKUP(表1[[#This Row],[goods_id]],表4[],2,0),"无")</f>
        <v>无</v>
      </c>
      <c r="F416" s="8" t="str">
        <f>IFERROR(VLOOKUP(表1[[#This Row],[goods_id]],表3[],2,0),"老款")</f>
        <v>老款</v>
      </c>
      <c r="G416" s="13">
        <v>1</v>
      </c>
      <c r="H416" s="3">
        <v>279</v>
      </c>
      <c r="I416" s="3">
        <v>699</v>
      </c>
      <c r="J4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6" s="13">
        <f>IF(表1[[#This Row],[sale_price]]&lt;表1[[#This Row],[origin_price]],1,0)</f>
        <v>1</v>
      </c>
      <c r="L416" s="1" t="s">
        <v>730</v>
      </c>
      <c r="M416" s="1" t="s">
        <v>731</v>
      </c>
      <c r="N416" s="1" t="s">
        <v>26</v>
      </c>
      <c r="O416" s="1" t="s">
        <v>49</v>
      </c>
    </row>
    <row r="417" spans="1:15" ht="41" customHeight="1" x14ac:dyDescent="0.2">
      <c r="A417" s="1" t="s">
        <v>9</v>
      </c>
      <c r="B417" s="1" t="s">
        <v>732</v>
      </c>
      <c r="C417" s="1" t="s">
        <v>8439</v>
      </c>
      <c r="D417" s="1" t="s">
        <v>184</v>
      </c>
      <c r="E417" s="1" t="str">
        <f>IFERROR(VLOOKUP(表1[[#This Row],[goods_id]],表4[],2,0),"无")</f>
        <v>无</v>
      </c>
      <c r="F417" s="8" t="str">
        <f>IFERROR(VLOOKUP(表1[[#This Row],[goods_id]],表3[],2,0),"老款")</f>
        <v>老款</v>
      </c>
      <c r="G417" s="13">
        <v>1</v>
      </c>
      <c r="H417" s="3">
        <v>319</v>
      </c>
      <c r="I417" s="3">
        <v>799</v>
      </c>
      <c r="J4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7" s="13">
        <f>IF(表1[[#This Row],[sale_price]]&lt;表1[[#This Row],[origin_price]],1,0)</f>
        <v>1</v>
      </c>
      <c r="L417" s="1" t="s">
        <v>733</v>
      </c>
      <c r="M417" s="1" t="s">
        <v>734</v>
      </c>
      <c r="N417" s="1" t="s">
        <v>26</v>
      </c>
      <c r="O417" s="1" t="s">
        <v>193</v>
      </c>
    </row>
    <row r="418" spans="1:15" ht="41" customHeight="1" x14ac:dyDescent="0.2">
      <c r="A418" s="1" t="s">
        <v>9</v>
      </c>
      <c r="B418" s="1" t="s">
        <v>735</v>
      </c>
      <c r="C418" s="1" t="s">
        <v>8313</v>
      </c>
      <c r="D418" s="1" t="s">
        <v>28</v>
      </c>
      <c r="E418" s="1" t="str">
        <f>IFERROR(VLOOKUP(表1[[#This Row],[goods_id]],表4[],2,0),"无")</f>
        <v>无</v>
      </c>
      <c r="F418" s="8" t="str">
        <f>IFERROR(VLOOKUP(表1[[#This Row],[goods_id]],表3[],2,0),"老款")</f>
        <v>老款</v>
      </c>
      <c r="G418" s="13">
        <v>1</v>
      </c>
      <c r="H418" s="3">
        <v>399</v>
      </c>
      <c r="I418" s="3">
        <v>1290</v>
      </c>
      <c r="J4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8" s="13">
        <f>IF(表1[[#This Row],[sale_price]]&lt;表1[[#This Row],[origin_price]],1,0)</f>
        <v>1</v>
      </c>
      <c r="L418" s="1" t="s">
        <v>736</v>
      </c>
      <c r="M418" s="1" t="s">
        <v>737</v>
      </c>
      <c r="N418" s="1" t="s">
        <v>26</v>
      </c>
      <c r="O418" s="1" t="s">
        <v>193</v>
      </c>
    </row>
    <row r="419" spans="1:15" ht="41" customHeight="1" x14ac:dyDescent="0.2">
      <c r="A419" s="1" t="s">
        <v>9</v>
      </c>
      <c r="B419" s="1" t="s">
        <v>738</v>
      </c>
      <c r="C419" s="1" t="s">
        <v>8440</v>
      </c>
      <c r="D419" s="1" t="s">
        <v>14</v>
      </c>
      <c r="E419" s="1" t="str">
        <f>IFERROR(VLOOKUP(表1[[#This Row],[goods_id]],表4[],2,0),"无")</f>
        <v>无</v>
      </c>
      <c r="F419" s="8" t="str">
        <f>IFERROR(VLOOKUP(表1[[#This Row],[goods_id]],表3[],2,0),"老款")</f>
        <v>老款</v>
      </c>
      <c r="G419" s="13">
        <v>1</v>
      </c>
      <c r="H419" s="3">
        <v>436</v>
      </c>
      <c r="I419" s="3">
        <v>1090</v>
      </c>
      <c r="J4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9" s="13">
        <f>IF(表1[[#This Row],[sale_price]]&lt;表1[[#This Row],[origin_price]],1,0)</f>
        <v>1</v>
      </c>
      <c r="L419" s="1" t="s">
        <v>739</v>
      </c>
      <c r="M419" s="1" t="s">
        <v>740</v>
      </c>
      <c r="N419" s="1" t="s">
        <v>26</v>
      </c>
      <c r="O419" s="1" t="s">
        <v>49</v>
      </c>
    </row>
    <row r="420" spans="1:15" ht="41" customHeight="1" x14ac:dyDescent="0.2">
      <c r="A420" s="1" t="s">
        <v>9</v>
      </c>
      <c r="B420" s="1" t="s">
        <v>741</v>
      </c>
      <c r="C420" s="1" t="s">
        <v>8441</v>
      </c>
      <c r="D420" s="1" t="s">
        <v>28</v>
      </c>
      <c r="E420" s="1" t="str">
        <f>IFERROR(VLOOKUP(表1[[#This Row],[goods_id]],表4[],2,0),"无")</f>
        <v>无</v>
      </c>
      <c r="F420" s="8" t="str">
        <f>IFERROR(VLOOKUP(表1[[#This Row],[goods_id]],表3[],2,0),"老款")</f>
        <v>老款</v>
      </c>
      <c r="G420" s="13">
        <v>1</v>
      </c>
      <c r="H420" s="3">
        <v>359</v>
      </c>
      <c r="I420" s="3">
        <v>899</v>
      </c>
      <c r="J4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0" s="13">
        <f>IF(表1[[#This Row],[sale_price]]&lt;表1[[#This Row],[origin_price]],1,0)</f>
        <v>1</v>
      </c>
      <c r="L420" s="1" t="s">
        <v>742</v>
      </c>
      <c r="M420" s="1" t="s">
        <v>743</v>
      </c>
      <c r="N420" s="1" t="s">
        <v>26</v>
      </c>
      <c r="O420" s="1" t="s">
        <v>49</v>
      </c>
    </row>
    <row r="421" spans="1:15" ht="41" customHeight="1" x14ac:dyDescent="0.2">
      <c r="A421" s="1" t="s">
        <v>9</v>
      </c>
      <c r="B421" s="1" t="s">
        <v>744</v>
      </c>
      <c r="C421" s="1" t="s">
        <v>8442</v>
      </c>
      <c r="D421" s="1" t="s">
        <v>14</v>
      </c>
      <c r="E421" s="1" t="str">
        <f>IFERROR(VLOOKUP(表1[[#This Row],[goods_id]],表4[],2,0),"无")</f>
        <v>无</v>
      </c>
      <c r="F421" s="8" t="str">
        <f>IFERROR(VLOOKUP(表1[[#This Row],[goods_id]],表3[],2,0),"老款")</f>
        <v>老款</v>
      </c>
      <c r="G421" s="13">
        <v>1</v>
      </c>
      <c r="H421" s="3">
        <v>359</v>
      </c>
      <c r="I421" s="3">
        <v>899</v>
      </c>
      <c r="J4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1" s="13">
        <f>IF(表1[[#This Row],[sale_price]]&lt;表1[[#This Row],[origin_price]],1,0)</f>
        <v>1</v>
      </c>
      <c r="L421" s="1" t="s">
        <v>745</v>
      </c>
      <c r="M421" s="1" t="s">
        <v>746</v>
      </c>
      <c r="N421" s="1" t="s">
        <v>22</v>
      </c>
      <c r="O421" s="1" t="s">
        <v>49</v>
      </c>
    </row>
    <row r="422" spans="1:15" ht="41" customHeight="1" x14ac:dyDescent="0.2">
      <c r="A422" s="1" t="s">
        <v>9</v>
      </c>
      <c r="B422" s="1" t="s">
        <v>747</v>
      </c>
      <c r="C422" s="1" t="s">
        <v>8443</v>
      </c>
      <c r="D422" s="1" t="s">
        <v>28</v>
      </c>
      <c r="E422" s="1" t="str">
        <f>IFERROR(VLOOKUP(表1[[#This Row],[goods_id]],表4[],2,0),"无")</f>
        <v>无</v>
      </c>
      <c r="F422" s="8" t="str">
        <f>IFERROR(VLOOKUP(表1[[#This Row],[goods_id]],表3[],2,0),"老款")</f>
        <v>老款</v>
      </c>
      <c r="G422" s="13">
        <v>1</v>
      </c>
      <c r="H422" s="3">
        <v>399</v>
      </c>
      <c r="I422" s="3">
        <v>999</v>
      </c>
      <c r="J4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2" s="13">
        <f>IF(表1[[#This Row],[sale_price]]&lt;表1[[#This Row],[origin_price]],1,0)</f>
        <v>1</v>
      </c>
      <c r="L422" s="1" t="s">
        <v>748</v>
      </c>
      <c r="M422" s="1" t="s">
        <v>749</v>
      </c>
      <c r="N422" s="1" t="s">
        <v>26</v>
      </c>
      <c r="O422" s="1" t="s">
        <v>49</v>
      </c>
    </row>
    <row r="423" spans="1:15" ht="41" customHeight="1" x14ac:dyDescent="0.2">
      <c r="A423" s="1" t="s">
        <v>9</v>
      </c>
      <c r="B423" s="1" t="s">
        <v>750</v>
      </c>
      <c r="C423" s="1" t="s">
        <v>8443</v>
      </c>
      <c r="D423" s="1" t="s">
        <v>28</v>
      </c>
      <c r="E423" s="1" t="str">
        <f>IFERROR(VLOOKUP(表1[[#This Row],[goods_id]],表4[],2,0),"无")</f>
        <v>无</v>
      </c>
      <c r="F423" s="8" t="str">
        <f>IFERROR(VLOOKUP(表1[[#This Row],[goods_id]],表3[],2,0),"老款")</f>
        <v>老款</v>
      </c>
      <c r="G423" s="13">
        <v>1</v>
      </c>
      <c r="H423" s="3">
        <v>399</v>
      </c>
      <c r="I423" s="3">
        <v>999</v>
      </c>
      <c r="J4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3" s="13">
        <f>IF(表1[[#This Row],[sale_price]]&lt;表1[[#This Row],[origin_price]],1,0)</f>
        <v>1</v>
      </c>
      <c r="L423" s="1" t="s">
        <v>748</v>
      </c>
      <c r="M423" s="1" t="s">
        <v>751</v>
      </c>
      <c r="N423" s="1" t="s">
        <v>26</v>
      </c>
      <c r="O423" s="1" t="s">
        <v>49</v>
      </c>
    </row>
    <row r="424" spans="1:15" ht="41" customHeight="1" x14ac:dyDescent="0.2">
      <c r="A424" s="1" t="s">
        <v>9</v>
      </c>
      <c r="B424" s="1" t="s">
        <v>752</v>
      </c>
      <c r="C424" s="1" t="s">
        <v>8444</v>
      </c>
      <c r="D424" s="1" t="s">
        <v>38</v>
      </c>
      <c r="E424" s="1" t="str">
        <f>IFERROR(VLOOKUP(表1[[#This Row],[goods_id]],表4[],2,0),"无")</f>
        <v>无</v>
      </c>
      <c r="F424" s="8" t="str">
        <f>IFERROR(VLOOKUP(表1[[#This Row],[goods_id]],表3[],2,0),"老款")</f>
        <v>老款</v>
      </c>
      <c r="G424" s="13">
        <v>1</v>
      </c>
      <c r="H424" s="3">
        <v>335</v>
      </c>
      <c r="I424" s="3">
        <v>839</v>
      </c>
      <c r="J4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4" s="13">
        <f>IF(表1[[#This Row],[sale_price]]&lt;表1[[#This Row],[origin_price]],1,0)</f>
        <v>1</v>
      </c>
      <c r="L424" s="1" t="s">
        <v>753</v>
      </c>
      <c r="M424" s="1" t="s">
        <v>754</v>
      </c>
      <c r="N424" s="1" t="s">
        <v>22</v>
      </c>
      <c r="O424" s="1" t="s">
        <v>193</v>
      </c>
    </row>
    <row r="425" spans="1:15" ht="41" customHeight="1" x14ac:dyDescent="0.2">
      <c r="A425" s="1" t="s">
        <v>9</v>
      </c>
      <c r="B425" s="1" t="s">
        <v>755</v>
      </c>
      <c r="C425" s="1" t="s">
        <v>8444</v>
      </c>
      <c r="D425" s="1" t="s">
        <v>38</v>
      </c>
      <c r="E425" s="1" t="str">
        <f>IFERROR(VLOOKUP(表1[[#This Row],[goods_id]],表4[],2,0),"无")</f>
        <v>无</v>
      </c>
      <c r="F425" s="8" t="str">
        <f>IFERROR(VLOOKUP(表1[[#This Row],[goods_id]],表3[],2,0),"老款")</f>
        <v>老款</v>
      </c>
      <c r="G425" s="13">
        <v>1</v>
      </c>
      <c r="H425" s="3">
        <v>335</v>
      </c>
      <c r="I425" s="3">
        <v>839</v>
      </c>
      <c r="J4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5" s="13">
        <f>IF(表1[[#This Row],[sale_price]]&lt;表1[[#This Row],[origin_price]],1,0)</f>
        <v>1</v>
      </c>
      <c r="L425" s="1" t="s">
        <v>753</v>
      </c>
      <c r="M425" s="1" t="s">
        <v>756</v>
      </c>
      <c r="N425" s="1" t="s">
        <v>22</v>
      </c>
      <c r="O425" s="1" t="s">
        <v>193</v>
      </c>
    </row>
    <row r="426" spans="1:15" ht="41" customHeight="1" x14ac:dyDescent="0.2">
      <c r="A426" s="1" t="s">
        <v>9</v>
      </c>
      <c r="B426" s="1" t="s">
        <v>757</v>
      </c>
      <c r="C426" s="1" t="s">
        <v>8444</v>
      </c>
      <c r="D426" s="1" t="s">
        <v>38</v>
      </c>
      <c r="E426" s="1" t="str">
        <f>IFERROR(VLOOKUP(表1[[#This Row],[goods_id]],表4[],2,0),"无")</f>
        <v>无</v>
      </c>
      <c r="F426" s="8" t="str">
        <f>IFERROR(VLOOKUP(表1[[#This Row],[goods_id]],表3[],2,0),"老款")</f>
        <v>老款</v>
      </c>
      <c r="G426" s="13">
        <v>1</v>
      </c>
      <c r="H426" s="3">
        <v>335</v>
      </c>
      <c r="I426" s="3">
        <v>839</v>
      </c>
      <c r="J4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6" s="13">
        <f>IF(表1[[#This Row],[sale_price]]&lt;表1[[#This Row],[origin_price]],1,0)</f>
        <v>1</v>
      </c>
      <c r="L426" s="1" t="s">
        <v>753</v>
      </c>
      <c r="M426" s="1" t="s">
        <v>758</v>
      </c>
      <c r="N426" s="1" t="s">
        <v>22</v>
      </c>
      <c r="O426" s="1" t="s">
        <v>193</v>
      </c>
    </row>
    <row r="427" spans="1:15" ht="41" customHeight="1" x14ac:dyDescent="0.2">
      <c r="A427" s="1" t="s">
        <v>9</v>
      </c>
      <c r="B427" s="1" t="s">
        <v>759</v>
      </c>
      <c r="C427" s="1" t="s">
        <v>8445</v>
      </c>
      <c r="D427" s="1" t="s">
        <v>24</v>
      </c>
      <c r="E427" s="1" t="str">
        <f>IFERROR(VLOOKUP(表1[[#This Row],[goods_id]],表4[],2,0),"无")</f>
        <v>无</v>
      </c>
      <c r="F427" s="8" t="str">
        <f>IFERROR(VLOOKUP(表1[[#This Row],[goods_id]],表3[],2,0),"老款")</f>
        <v>老款</v>
      </c>
      <c r="G427" s="13">
        <v>1</v>
      </c>
      <c r="H427" s="3">
        <v>676</v>
      </c>
      <c r="I427" s="3">
        <v>1690</v>
      </c>
      <c r="J4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7" s="13">
        <f>IF(表1[[#This Row],[sale_price]]&lt;表1[[#This Row],[origin_price]],1,0)</f>
        <v>1</v>
      </c>
      <c r="L427" s="1" t="s">
        <v>760</v>
      </c>
      <c r="M427" s="1" t="s">
        <v>537</v>
      </c>
      <c r="N427" s="1" t="s">
        <v>26</v>
      </c>
      <c r="O427" s="1" t="s">
        <v>206</v>
      </c>
    </row>
    <row r="428" spans="1:15" ht="41" customHeight="1" x14ac:dyDescent="0.2">
      <c r="A428" s="1" t="s">
        <v>9</v>
      </c>
      <c r="B428" s="1" t="s">
        <v>761</v>
      </c>
      <c r="C428" s="1" t="s">
        <v>8222</v>
      </c>
      <c r="D428" s="1" t="s">
        <v>28</v>
      </c>
      <c r="E428" s="1" t="str">
        <f>IFERROR(VLOOKUP(表1[[#This Row],[goods_id]],表4[],2,0),"无")</f>
        <v>无</v>
      </c>
      <c r="F428" s="8" t="str">
        <f>IFERROR(VLOOKUP(表1[[#This Row],[goods_id]],表3[],2,0),"老款")</f>
        <v>老款</v>
      </c>
      <c r="G428" s="13">
        <v>1</v>
      </c>
      <c r="H428" s="3">
        <v>476</v>
      </c>
      <c r="I428" s="3">
        <v>1190</v>
      </c>
      <c r="J4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8" s="13">
        <f>IF(表1[[#This Row],[sale_price]]&lt;表1[[#This Row],[origin_price]],1,0)</f>
        <v>1</v>
      </c>
      <c r="L428" s="1" t="s">
        <v>762</v>
      </c>
      <c r="M428" s="1"/>
      <c r="N428" s="1" t="s">
        <v>22</v>
      </c>
      <c r="O428" s="1" t="s">
        <v>193</v>
      </c>
    </row>
    <row r="429" spans="1:15" ht="41" customHeight="1" x14ac:dyDescent="0.2">
      <c r="A429" s="1" t="s">
        <v>9</v>
      </c>
      <c r="B429" s="1" t="s">
        <v>763</v>
      </c>
      <c r="C429" s="1" t="s">
        <v>8222</v>
      </c>
      <c r="D429" s="1" t="s">
        <v>28</v>
      </c>
      <c r="E429" s="1" t="str">
        <f>IFERROR(VLOOKUP(表1[[#This Row],[goods_id]],表4[],2,0),"无")</f>
        <v>无</v>
      </c>
      <c r="F429" s="8" t="str">
        <f>IFERROR(VLOOKUP(表1[[#This Row],[goods_id]],表3[],2,0),"老款")</f>
        <v>老款</v>
      </c>
      <c r="G429" s="13">
        <v>1</v>
      </c>
      <c r="H429" s="3">
        <v>476</v>
      </c>
      <c r="I429" s="3">
        <v>1190</v>
      </c>
      <c r="J4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9" s="13">
        <f>IF(表1[[#This Row],[sale_price]]&lt;表1[[#This Row],[origin_price]],1,0)</f>
        <v>1</v>
      </c>
      <c r="L429" s="1" t="s">
        <v>762</v>
      </c>
      <c r="M429" s="1"/>
      <c r="N429" s="1" t="s">
        <v>22</v>
      </c>
      <c r="O429" s="1" t="s">
        <v>193</v>
      </c>
    </row>
    <row r="430" spans="1:15" ht="41" customHeight="1" x14ac:dyDescent="0.2">
      <c r="A430" s="1" t="s">
        <v>9</v>
      </c>
      <c r="B430" s="1" t="s">
        <v>764</v>
      </c>
      <c r="C430" s="1" t="s">
        <v>8446</v>
      </c>
      <c r="D430" s="1" t="s">
        <v>24</v>
      </c>
      <c r="E430" s="1" t="str">
        <f>IFERROR(VLOOKUP(表1[[#This Row],[goods_id]],表4[],2,0),"无")</f>
        <v>无</v>
      </c>
      <c r="F430" s="8" t="str">
        <f>IFERROR(VLOOKUP(表1[[#This Row],[goods_id]],表3[],2,0),"老款")</f>
        <v>老款</v>
      </c>
      <c r="G430" s="13">
        <v>1</v>
      </c>
      <c r="H430" s="3">
        <v>569</v>
      </c>
      <c r="I430" s="3">
        <v>569</v>
      </c>
      <c r="J4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0" s="13">
        <f>IF(表1[[#This Row],[sale_price]]&lt;表1[[#This Row],[origin_price]],1,0)</f>
        <v>0</v>
      </c>
      <c r="L430" s="1" t="s">
        <v>765</v>
      </c>
      <c r="M430" s="1" t="s">
        <v>766</v>
      </c>
      <c r="N430" s="1" t="s">
        <v>12</v>
      </c>
      <c r="O430" s="1" t="s">
        <v>206</v>
      </c>
    </row>
    <row r="431" spans="1:15" ht="41" customHeight="1" x14ac:dyDescent="0.2">
      <c r="A431" s="1" t="s">
        <v>9</v>
      </c>
      <c r="B431" s="1" t="s">
        <v>767</v>
      </c>
      <c r="C431" s="1" t="s">
        <v>8447</v>
      </c>
      <c r="D431" s="1" t="s">
        <v>24</v>
      </c>
      <c r="E431" s="1" t="str">
        <f>IFERROR(VLOOKUP(表1[[#This Row],[goods_id]],表4[],2,0),"无")</f>
        <v>无</v>
      </c>
      <c r="F431" s="8" t="str">
        <f>IFERROR(VLOOKUP(表1[[#This Row],[goods_id]],表3[],2,0),"老款")</f>
        <v>老款</v>
      </c>
      <c r="G431" s="13">
        <v>1</v>
      </c>
      <c r="H431" s="3">
        <v>295</v>
      </c>
      <c r="I431" s="3">
        <v>739</v>
      </c>
      <c r="J4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1" s="13">
        <f>IF(表1[[#This Row],[sale_price]]&lt;表1[[#This Row],[origin_price]],1,0)</f>
        <v>1</v>
      </c>
      <c r="L431" s="1" t="s">
        <v>768</v>
      </c>
      <c r="M431" s="1" t="s">
        <v>7204</v>
      </c>
      <c r="N431" s="1" t="s">
        <v>26</v>
      </c>
      <c r="O431" s="1" t="s">
        <v>193</v>
      </c>
    </row>
    <row r="432" spans="1:15" ht="41" customHeight="1" x14ac:dyDescent="0.2">
      <c r="A432" s="1" t="s">
        <v>9</v>
      </c>
      <c r="B432" s="1" t="s">
        <v>769</v>
      </c>
      <c r="C432" s="1" t="s">
        <v>8448</v>
      </c>
      <c r="D432" s="1" t="s">
        <v>24</v>
      </c>
      <c r="E432" s="1" t="str">
        <f>IFERROR(VLOOKUP(表1[[#This Row],[goods_id]],表4[],2,0),"无")</f>
        <v>无</v>
      </c>
      <c r="F432" s="8" t="str">
        <f>IFERROR(VLOOKUP(表1[[#This Row],[goods_id]],表3[],2,0),"老款")</f>
        <v>老款</v>
      </c>
      <c r="G432" s="13">
        <v>1</v>
      </c>
      <c r="H432" s="3">
        <v>295</v>
      </c>
      <c r="I432" s="3">
        <v>739</v>
      </c>
      <c r="J4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2" s="13">
        <f>IF(表1[[#This Row],[sale_price]]&lt;表1[[#This Row],[origin_price]],1,0)</f>
        <v>1</v>
      </c>
      <c r="L432" s="1" t="s">
        <v>768</v>
      </c>
      <c r="M432" s="1" t="s">
        <v>770</v>
      </c>
      <c r="N432" s="1" t="s">
        <v>26</v>
      </c>
      <c r="O432" s="1" t="s">
        <v>193</v>
      </c>
    </row>
    <row r="433" spans="1:15" ht="41" customHeight="1" x14ac:dyDescent="0.2">
      <c r="A433" s="1" t="s">
        <v>9</v>
      </c>
      <c r="B433" s="1" t="s">
        <v>771</v>
      </c>
      <c r="C433" s="1" t="s">
        <v>8449</v>
      </c>
      <c r="D433" s="1" t="s">
        <v>14</v>
      </c>
      <c r="E433" s="1" t="str">
        <f>IFERROR(VLOOKUP(表1[[#This Row],[goods_id]],表4[],2,0),"无")</f>
        <v>无</v>
      </c>
      <c r="F433" s="8" t="str">
        <f>IFERROR(VLOOKUP(表1[[#This Row],[goods_id]],表3[],2,0),"老款")</f>
        <v>老款</v>
      </c>
      <c r="G433" s="13">
        <v>1</v>
      </c>
      <c r="H433" s="3">
        <v>279</v>
      </c>
      <c r="I433" s="3">
        <v>699</v>
      </c>
      <c r="J4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3" s="13">
        <f>IF(表1[[#This Row],[sale_price]]&lt;表1[[#This Row],[origin_price]],1,0)</f>
        <v>1</v>
      </c>
      <c r="L433" s="1" t="s">
        <v>772</v>
      </c>
      <c r="M433" s="1" t="s">
        <v>773</v>
      </c>
      <c r="N433" s="1" t="s">
        <v>26</v>
      </c>
      <c r="O433" s="1" t="s">
        <v>49</v>
      </c>
    </row>
    <row r="434" spans="1:15" ht="41" customHeight="1" x14ac:dyDescent="0.2">
      <c r="A434" s="1" t="s">
        <v>9</v>
      </c>
      <c r="B434" s="1" t="s">
        <v>774</v>
      </c>
      <c r="C434" s="1" t="s">
        <v>8450</v>
      </c>
      <c r="D434" s="1" t="s">
        <v>14</v>
      </c>
      <c r="E434" s="1" t="str">
        <f>IFERROR(VLOOKUP(表1[[#This Row],[goods_id]],表4[],2,0),"无")</f>
        <v>无</v>
      </c>
      <c r="F434" s="8" t="str">
        <f>IFERROR(VLOOKUP(表1[[#This Row],[goods_id]],表3[],2,0),"老款")</f>
        <v>老款</v>
      </c>
      <c r="G434" s="13">
        <v>1</v>
      </c>
      <c r="H434" s="3">
        <v>279</v>
      </c>
      <c r="I434" s="3">
        <v>699</v>
      </c>
      <c r="J4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4" s="13">
        <f>IF(表1[[#This Row],[sale_price]]&lt;表1[[#This Row],[origin_price]],1,0)</f>
        <v>1</v>
      </c>
      <c r="L434" s="1" t="s">
        <v>772</v>
      </c>
      <c r="M434" s="1" t="s">
        <v>773</v>
      </c>
      <c r="N434" s="1" t="s">
        <v>26</v>
      </c>
      <c r="O434" s="1" t="s">
        <v>49</v>
      </c>
    </row>
    <row r="435" spans="1:15" ht="41" customHeight="1" x14ac:dyDescent="0.2">
      <c r="A435" s="1" t="s">
        <v>9</v>
      </c>
      <c r="B435" s="1" t="s">
        <v>775</v>
      </c>
      <c r="C435" s="1" t="s">
        <v>8451</v>
      </c>
      <c r="D435" s="1" t="s">
        <v>28</v>
      </c>
      <c r="E435" s="1" t="str">
        <f>IFERROR(VLOOKUP(表1[[#This Row],[goods_id]],表4[],2,0),"无")</f>
        <v>无</v>
      </c>
      <c r="F435" s="8" t="str">
        <f>IFERROR(VLOOKUP(表1[[#This Row],[goods_id]],表3[],2,0),"老款")</f>
        <v>老款</v>
      </c>
      <c r="G435" s="13">
        <v>1</v>
      </c>
      <c r="H435" s="3">
        <v>279</v>
      </c>
      <c r="I435" s="3">
        <v>699</v>
      </c>
      <c r="J4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5" s="13">
        <f>IF(表1[[#This Row],[sale_price]]&lt;表1[[#This Row],[origin_price]],1,0)</f>
        <v>1</v>
      </c>
      <c r="L435" s="1" t="s">
        <v>776</v>
      </c>
      <c r="M435" s="1" t="s">
        <v>777</v>
      </c>
      <c r="N435" s="1" t="s">
        <v>26</v>
      </c>
      <c r="O435" s="1" t="s">
        <v>49</v>
      </c>
    </row>
    <row r="436" spans="1:15" ht="41" customHeight="1" x14ac:dyDescent="0.2">
      <c r="A436" s="1" t="s">
        <v>9</v>
      </c>
      <c r="B436" s="1" t="s">
        <v>778</v>
      </c>
      <c r="C436" s="1" t="s">
        <v>8452</v>
      </c>
      <c r="D436" s="1" t="s">
        <v>59</v>
      </c>
      <c r="E436" s="1" t="str">
        <f>IFERROR(VLOOKUP(表1[[#This Row],[goods_id]],表4[],2,0),"无")</f>
        <v>无</v>
      </c>
      <c r="F436" s="8" t="str">
        <f>IFERROR(VLOOKUP(表1[[#This Row],[goods_id]],表3[],2,0),"老款")</f>
        <v>老款</v>
      </c>
      <c r="G436" s="13">
        <v>1</v>
      </c>
      <c r="H436" s="3">
        <v>199</v>
      </c>
      <c r="I436" s="3">
        <v>499</v>
      </c>
      <c r="J4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6" s="13">
        <f>IF(表1[[#This Row],[sale_price]]&lt;表1[[#This Row],[origin_price]],1,0)</f>
        <v>1</v>
      </c>
      <c r="L436" s="1" t="s">
        <v>779</v>
      </c>
      <c r="M436" s="1" t="s">
        <v>780</v>
      </c>
      <c r="N436" s="1" t="s">
        <v>22</v>
      </c>
      <c r="O436" s="1" t="s">
        <v>193</v>
      </c>
    </row>
    <row r="437" spans="1:15" ht="41" customHeight="1" x14ac:dyDescent="0.2">
      <c r="A437" s="1" t="s">
        <v>9</v>
      </c>
      <c r="B437" s="1" t="s">
        <v>781</v>
      </c>
      <c r="C437" s="1" t="s">
        <v>8453</v>
      </c>
      <c r="D437" s="1" t="s">
        <v>24</v>
      </c>
      <c r="E437" s="1" t="str">
        <f>IFERROR(VLOOKUP(表1[[#This Row],[goods_id]],表4[],2,0),"无")</f>
        <v>无</v>
      </c>
      <c r="F437" s="8" t="str">
        <f>IFERROR(VLOOKUP(表1[[#This Row],[goods_id]],表3[],2,0),"老款")</f>
        <v>老款</v>
      </c>
      <c r="G437" s="13">
        <v>1</v>
      </c>
      <c r="H437" s="3">
        <v>319</v>
      </c>
      <c r="I437" s="3">
        <v>799</v>
      </c>
      <c r="J4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7" s="13">
        <f>IF(表1[[#This Row],[sale_price]]&lt;表1[[#This Row],[origin_price]],1,0)</f>
        <v>1</v>
      </c>
      <c r="L437" s="1" t="s">
        <v>782</v>
      </c>
      <c r="M437" s="1" t="s">
        <v>783</v>
      </c>
      <c r="N437" s="1" t="s">
        <v>22</v>
      </c>
      <c r="O437" s="1" t="s">
        <v>193</v>
      </c>
    </row>
    <row r="438" spans="1:15" ht="41" customHeight="1" x14ac:dyDescent="0.2">
      <c r="A438" s="1" t="s">
        <v>9</v>
      </c>
      <c r="B438" s="1" t="s">
        <v>784</v>
      </c>
      <c r="C438" s="1" t="s">
        <v>8454</v>
      </c>
      <c r="D438" s="1" t="s">
        <v>59</v>
      </c>
      <c r="E438" s="1" t="str">
        <f>IFERROR(VLOOKUP(表1[[#This Row],[goods_id]],表4[],2,0),"无")</f>
        <v>无</v>
      </c>
      <c r="F438" s="8" t="str">
        <f>IFERROR(VLOOKUP(表1[[#This Row],[goods_id]],表3[],2,0),"老款")</f>
        <v>老款</v>
      </c>
      <c r="G438" s="13">
        <v>1</v>
      </c>
      <c r="H438" s="3">
        <v>279</v>
      </c>
      <c r="I438" s="3">
        <v>699</v>
      </c>
      <c r="J4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8" s="13">
        <f>IF(表1[[#This Row],[sale_price]]&lt;表1[[#This Row],[origin_price]],1,0)</f>
        <v>1</v>
      </c>
      <c r="L438" s="1" t="s">
        <v>785</v>
      </c>
      <c r="M438" s="1" t="s">
        <v>786</v>
      </c>
      <c r="N438" s="1" t="s">
        <v>22</v>
      </c>
      <c r="O438" s="1" t="s">
        <v>193</v>
      </c>
    </row>
    <row r="439" spans="1:15" ht="41" customHeight="1" x14ac:dyDescent="0.2">
      <c r="A439" s="1" t="s">
        <v>9</v>
      </c>
      <c r="B439" s="1" t="s">
        <v>787</v>
      </c>
      <c r="C439" s="1" t="s">
        <v>8454</v>
      </c>
      <c r="D439" s="1" t="s">
        <v>59</v>
      </c>
      <c r="E439" s="1" t="str">
        <f>IFERROR(VLOOKUP(表1[[#This Row],[goods_id]],表4[],2,0),"无")</f>
        <v>无</v>
      </c>
      <c r="F439" s="8" t="str">
        <f>IFERROR(VLOOKUP(表1[[#This Row],[goods_id]],表3[],2,0),"老款")</f>
        <v>老款</v>
      </c>
      <c r="G439" s="13">
        <v>1</v>
      </c>
      <c r="H439" s="3">
        <v>279</v>
      </c>
      <c r="I439" s="3">
        <v>699</v>
      </c>
      <c r="J4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9" s="13">
        <f>IF(表1[[#This Row],[sale_price]]&lt;表1[[#This Row],[origin_price]],1,0)</f>
        <v>1</v>
      </c>
      <c r="L439" s="1" t="s">
        <v>785</v>
      </c>
      <c r="M439" s="1" t="s">
        <v>786</v>
      </c>
      <c r="N439" s="1" t="s">
        <v>22</v>
      </c>
      <c r="O439" s="1" t="s">
        <v>193</v>
      </c>
    </row>
    <row r="440" spans="1:15" ht="41" customHeight="1" x14ac:dyDescent="0.2">
      <c r="A440" s="1" t="s">
        <v>9</v>
      </c>
      <c r="B440" s="1" t="s">
        <v>788</v>
      </c>
      <c r="C440" s="1" t="s">
        <v>8455</v>
      </c>
      <c r="D440" s="1" t="s">
        <v>59</v>
      </c>
      <c r="E440" s="1" t="str">
        <f>IFERROR(VLOOKUP(表1[[#This Row],[goods_id]],表4[],2,0),"无")</f>
        <v>无</v>
      </c>
      <c r="F440" s="8" t="str">
        <f>IFERROR(VLOOKUP(表1[[#This Row],[goods_id]],表3[],2,0),"老款")</f>
        <v>老款</v>
      </c>
      <c r="G440" s="13">
        <v>1</v>
      </c>
      <c r="H440" s="3">
        <v>279</v>
      </c>
      <c r="I440" s="3">
        <v>699</v>
      </c>
      <c r="J4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0" s="13">
        <f>IF(表1[[#This Row],[sale_price]]&lt;表1[[#This Row],[origin_price]],1,0)</f>
        <v>1</v>
      </c>
      <c r="L440" s="1" t="s">
        <v>789</v>
      </c>
      <c r="M440" s="1" t="s">
        <v>790</v>
      </c>
      <c r="N440" s="1" t="s">
        <v>26</v>
      </c>
      <c r="O440" s="1" t="s">
        <v>193</v>
      </c>
    </row>
    <row r="441" spans="1:15" ht="41" customHeight="1" x14ac:dyDescent="0.2">
      <c r="A441" s="1" t="s">
        <v>9</v>
      </c>
      <c r="B441" s="1" t="s">
        <v>791</v>
      </c>
      <c r="C441" s="1" t="s">
        <v>8239</v>
      </c>
      <c r="D441" s="1" t="s">
        <v>24</v>
      </c>
      <c r="E441" s="1" t="str">
        <f>IFERROR(VLOOKUP(表1[[#This Row],[goods_id]],表4[],2,0),"无")</f>
        <v>无</v>
      </c>
      <c r="F441" s="8" t="str">
        <f>IFERROR(VLOOKUP(表1[[#This Row],[goods_id]],表3[],2,0),"老款")</f>
        <v>老款</v>
      </c>
      <c r="G441" s="13">
        <v>1</v>
      </c>
      <c r="H441" s="3">
        <v>279</v>
      </c>
      <c r="I441" s="3">
        <v>699</v>
      </c>
      <c r="J4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1" s="13">
        <f>IF(表1[[#This Row],[sale_price]]&lt;表1[[#This Row],[origin_price]],1,0)</f>
        <v>1</v>
      </c>
      <c r="L441" s="1" t="s">
        <v>792</v>
      </c>
      <c r="M441" s="1" t="s">
        <v>793</v>
      </c>
      <c r="N441" s="1" t="s">
        <v>22</v>
      </c>
      <c r="O441" s="1" t="s">
        <v>49</v>
      </c>
    </row>
    <row r="442" spans="1:15" ht="41" customHeight="1" x14ac:dyDescent="0.2">
      <c r="A442" s="1" t="s">
        <v>9</v>
      </c>
      <c r="B442" s="1" t="s">
        <v>794</v>
      </c>
      <c r="C442" s="1" t="s">
        <v>8456</v>
      </c>
      <c r="D442" s="1" t="s">
        <v>110</v>
      </c>
      <c r="E442" s="1" t="str">
        <f>IFERROR(VLOOKUP(表1[[#This Row],[goods_id]],表4[],2,0),"无")</f>
        <v>无</v>
      </c>
      <c r="F442" s="8" t="str">
        <f>IFERROR(VLOOKUP(表1[[#This Row],[goods_id]],表3[],2,0),"老款")</f>
        <v>老款</v>
      </c>
      <c r="G442" s="13">
        <v>1</v>
      </c>
      <c r="H442" s="3">
        <v>516</v>
      </c>
      <c r="I442" s="3">
        <v>1290</v>
      </c>
      <c r="J4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2" s="13">
        <f>IF(表1[[#This Row],[sale_price]]&lt;表1[[#This Row],[origin_price]],1,0)</f>
        <v>1</v>
      </c>
      <c r="L442" s="1" t="s">
        <v>795</v>
      </c>
      <c r="M442" s="1" t="s">
        <v>796</v>
      </c>
      <c r="N442" s="1" t="s">
        <v>26</v>
      </c>
      <c r="O442" s="1" t="s">
        <v>206</v>
      </c>
    </row>
    <row r="443" spans="1:15" ht="41" customHeight="1" x14ac:dyDescent="0.2">
      <c r="A443" s="1" t="s">
        <v>9</v>
      </c>
      <c r="B443" s="1" t="s">
        <v>797</v>
      </c>
      <c r="C443" s="1" t="s">
        <v>8457</v>
      </c>
      <c r="D443" s="1" t="s">
        <v>110</v>
      </c>
      <c r="E443" s="1" t="str">
        <f>IFERROR(VLOOKUP(表1[[#This Row],[goods_id]],表4[],2,0),"无")</f>
        <v>无</v>
      </c>
      <c r="F443" s="8" t="str">
        <f>IFERROR(VLOOKUP(表1[[#This Row],[goods_id]],表3[],2,0),"老款")</f>
        <v>老款</v>
      </c>
      <c r="G443" s="13">
        <v>1</v>
      </c>
      <c r="H443" s="3">
        <v>516</v>
      </c>
      <c r="I443" s="3">
        <v>1290</v>
      </c>
      <c r="J4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3" s="13">
        <f>IF(表1[[#This Row],[sale_price]]&lt;表1[[#This Row],[origin_price]],1,0)</f>
        <v>1</v>
      </c>
      <c r="L443" s="1" t="s">
        <v>795</v>
      </c>
      <c r="M443" s="1" t="s">
        <v>7205</v>
      </c>
      <c r="N443" s="1" t="s">
        <v>26</v>
      </c>
      <c r="O443" s="1" t="s">
        <v>206</v>
      </c>
    </row>
    <row r="444" spans="1:15" ht="41" customHeight="1" x14ac:dyDescent="0.2">
      <c r="A444" s="1" t="s">
        <v>9</v>
      </c>
      <c r="B444" s="1" t="s">
        <v>798</v>
      </c>
      <c r="C444" s="1" t="s">
        <v>8458</v>
      </c>
      <c r="D444" s="1" t="s">
        <v>799</v>
      </c>
      <c r="E444" s="1" t="str">
        <f>IFERROR(VLOOKUP(表1[[#This Row],[goods_id]],表4[],2,0),"无")</f>
        <v>无</v>
      </c>
      <c r="F444" s="8" t="str">
        <f>IFERROR(VLOOKUP(表1[[#This Row],[goods_id]],表3[],2,0),"老款")</f>
        <v>老款</v>
      </c>
      <c r="G444" s="13">
        <v>1</v>
      </c>
      <c r="H444" s="3">
        <v>239</v>
      </c>
      <c r="I444" s="3">
        <v>599</v>
      </c>
      <c r="J4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4" s="13">
        <f>IF(表1[[#This Row],[sale_price]]&lt;表1[[#This Row],[origin_price]],1,0)</f>
        <v>1</v>
      </c>
      <c r="L444" s="1" t="s">
        <v>800</v>
      </c>
      <c r="M444" s="1" t="s">
        <v>801</v>
      </c>
      <c r="N444" s="1" t="s">
        <v>26</v>
      </c>
      <c r="O444" s="1" t="s">
        <v>193</v>
      </c>
    </row>
    <row r="445" spans="1:15" ht="41" customHeight="1" x14ac:dyDescent="0.2">
      <c r="A445" s="1" t="s">
        <v>9</v>
      </c>
      <c r="B445" s="1" t="s">
        <v>802</v>
      </c>
      <c r="C445" s="1" t="s">
        <v>8459</v>
      </c>
      <c r="D445" s="1" t="s">
        <v>799</v>
      </c>
      <c r="E445" s="1" t="str">
        <f>IFERROR(VLOOKUP(表1[[#This Row],[goods_id]],表4[],2,0),"无")</f>
        <v>无</v>
      </c>
      <c r="F445" s="8" t="str">
        <f>IFERROR(VLOOKUP(表1[[#This Row],[goods_id]],表3[],2,0),"老款")</f>
        <v>老款</v>
      </c>
      <c r="G445" s="13">
        <v>1</v>
      </c>
      <c r="H445" s="3">
        <v>239</v>
      </c>
      <c r="I445" s="3">
        <v>599</v>
      </c>
      <c r="J4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5" s="13">
        <f>IF(表1[[#This Row],[sale_price]]&lt;表1[[#This Row],[origin_price]],1,0)</f>
        <v>1</v>
      </c>
      <c r="L445" s="1" t="s">
        <v>800</v>
      </c>
      <c r="M445" s="1" t="s">
        <v>803</v>
      </c>
      <c r="N445" s="1" t="s">
        <v>26</v>
      </c>
      <c r="O445" s="1" t="s">
        <v>193</v>
      </c>
    </row>
    <row r="446" spans="1:15" ht="41" customHeight="1" x14ac:dyDescent="0.2">
      <c r="A446" s="1" t="s">
        <v>9</v>
      </c>
      <c r="B446" s="1" t="s">
        <v>804</v>
      </c>
      <c r="C446" s="1" t="s">
        <v>8460</v>
      </c>
      <c r="D446" s="1" t="s">
        <v>24</v>
      </c>
      <c r="E446" s="1" t="str">
        <f>IFERROR(VLOOKUP(表1[[#This Row],[goods_id]],表4[],2,0),"无")</f>
        <v>无</v>
      </c>
      <c r="F446" s="8" t="str">
        <f>IFERROR(VLOOKUP(表1[[#This Row],[goods_id]],表3[],2,0),"老款")</f>
        <v>老款</v>
      </c>
      <c r="G446" s="13">
        <v>1</v>
      </c>
      <c r="H446" s="3">
        <v>436</v>
      </c>
      <c r="I446" s="3">
        <v>1090</v>
      </c>
      <c r="J4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6" s="13">
        <f>IF(表1[[#This Row],[sale_price]]&lt;表1[[#This Row],[origin_price]],1,0)</f>
        <v>1</v>
      </c>
      <c r="L446" s="1" t="s">
        <v>805</v>
      </c>
      <c r="M446" s="1" t="s">
        <v>806</v>
      </c>
      <c r="N446" s="1" t="s">
        <v>26</v>
      </c>
      <c r="O446" s="1" t="s">
        <v>49</v>
      </c>
    </row>
    <row r="447" spans="1:15" ht="41" customHeight="1" x14ac:dyDescent="0.2">
      <c r="A447" s="1" t="s">
        <v>9</v>
      </c>
      <c r="B447" s="1" t="s">
        <v>807</v>
      </c>
      <c r="C447" s="1" t="s">
        <v>8461</v>
      </c>
      <c r="D447" s="1" t="s">
        <v>24</v>
      </c>
      <c r="E447" s="1" t="str">
        <f>IFERROR(VLOOKUP(表1[[#This Row],[goods_id]],表4[],2,0),"无")</f>
        <v>无</v>
      </c>
      <c r="F447" s="8" t="str">
        <f>IFERROR(VLOOKUP(表1[[#This Row],[goods_id]],表3[],2,0),"老款")</f>
        <v>老款</v>
      </c>
      <c r="G447" s="13">
        <v>1</v>
      </c>
      <c r="H447" s="3">
        <v>436</v>
      </c>
      <c r="I447" s="3">
        <v>1090</v>
      </c>
      <c r="J4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7" s="13">
        <f>IF(表1[[#This Row],[sale_price]]&lt;表1[[#This Row],[origin_price]],1,0)</f>
        <v>1</v>
      </c>
      <c r="L447" s="1" t="s">
        <v>805</v>
      </c>
      <c r="M447" s="1" t="s">
        <v>806</v>
      </c>
      <c r="N447" s="1" t="s">
        <v>26</v>
      </c>
      <c r="O447" s="1" t="s">
        <v>49</v>
      </c>
    </row>
    <row r="448" spans="1:15" ht="41" customHeight="1" x14ac:dyDescent="0.2">
      <c r="A448" s="1" t="s">
        <v>9</v>
      </c>
      <c r="B448" s="1" t="s">
        <v>808</v>
      </c>
      <c r="C448" s="1" t="s">
        <v>8462</v>
      </c>
      <c r="D448" s="1" t="s">
        <v>110</v>
      </c>
      <c r="E448" s="1" t="str">
        <f>IFERROR(VLOOKUP(表1[[#This Row],[goods_id]],表4[],2,0),"无")</f>
        <v>无</v>
      </c>
      <c r="F448" s="8" t="str">
        <f>IFERROR(VLOOKUP(表1[[#This Row],[goods_id]],表3[],2,0),"老款")</f>
        <v>老款</v>
      </c>
      <c r="G448" s="13">
        <v>1</v>
      </c>
      <c r="H448" s="3">
        <v>239</v>
      </c>
      <c r="I448" s="3">
        <v>799</v>
      </c>
      <c r="J4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8" s="13">
        <f>IF(表1[[#This Row],[sale_price]]&lt;表1[[#This Row],[origin_price]],1,0)</f>
        <v>1</v>
      </c>
      <c r="L448" s="1" t="s">
        <v>809</v>
      </c>
      <c r="M448" s="1" t="s">
        <v>273</v>
      </c>
      <c r="N448" s="1" t="s">
        <v>26</v>
      </c>
      <c r="O448" s="1" t="s">
        <v>206</v>
      </c>
    </row>
    <row r="449" spans="1:15" ht="41" customHeight="1" x14ac:dyDescent="0.2">
      <c r="A449" s="1" t="s">
        <v>9</v>
      </c>
      <c r="B449" s="1" t="s">
        <v>810</v>
      </c>
      <c r="C449" s="1" t="s">
        <v>8462</v>
      </c>
      <c r="D449" s="1" t="s">
        <v>110</v>
      </c>
      <c r="E449" s="1" t="str">
        <f>IFERROR(VLOOKUP(表1[[#This Row],[goods_id]],表4[],2,0),"无")</f>
        <v>无</v>
      </c>
      <c r="F449" s="8" t="str">
        <f>IFERROR(VLOOKUP(表1[[#This Row],[goods_id]],表3[],2,0),"老款")</f>
        <v>老款</v>
      </c>
      <c r="G449" s="13">
        <v>1</v>
      </c>
      <c r="H449" s="3">
        <v>239</v>
      </c>
      <c r="I449" s="3">
        <v>799</v>
      </c>
      <c r="J4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9" s="13">
        <f>IF(表1[[#This Row],[sale_price]]&lt;表1[[#This Row],[origin_price]],1,0)</f>
        <v>1</v>
      </c>
      <c r="L449" s="1" t="s">
        <v>811</v>
      </c>
      <c r="M449" s="1" t="s">
        <v>264</v>
      </c>
      <c r="N449" s="1" t="s">
        <v>26</v>
      </c>
      <c r="O449" s="1" t="s">
        <v>206</v>
      </c>
    </row>
    <row r="450" spans="1:15" ht="41" customHeight="1" x14ac:dyDescent="0.2">
      <c r="A450" s="1" t="s">
        <v>9</v>
      </c>
      <c r="B450" s="1" t="s">
        <v>812</v>
      </c>
      <c r="C450" s="1" t="s">
        <v>8227</v>
      </c>
      <c r="D450" s="1" t="s">
        <v>24</v>
      </c>
      <c r="E450" s="1" t="str">
        <f>IFERROR(VLOOKUP(表1[[#This Row],[goods_id]],表4[],2,0),"无")</f>
        <v>无</v>
      </c>
      <c r="F450" s="8" t="str">
        <f>IFERROR(VLOOKUP(表1[[#This Row],[goods_id]],表3[],2,0),"老款")</f>
        <v>老款</v>
      </c>
      <c r="G450" s="13">
        <v>1</v>
      </c>
      <c r="H450" s="3">
        <v>359</v>
      </c>
      <c r="I450" s="3">
        <v>899</v>
      </c>
      <c r="J4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0" s="13">
        <f>IF(表1[[#This Row],[sale_price]]&lt;表1[[#This Row],[origin_price]],1,0)</f>
        <v>1</v>
      </c>
      <c r="L450" s="1" t="s">
        <v>813</v>
      </c>
      <c r="M450" s="1" t="s">
        <v>814</v>
      </c>
      <c r="N450" s="1" t="s">
        <v>22</v>
      </c>
      <c r="O450" s="1" t="s">
        <v>206</v>
      </c>
    </row>
    <row r="451" spans="1:15" ht="41" customHeight="1" x14ac:dyDescent="0.2">
      <c r="A451" s="1" t="s">
        <v>9</v>
      </c>
      <c r="B451" s="1" t="s">
        <v>815</v>
      </c>
      <c r="C451" s="1" t="s">
        <v>8446</v>
      </c>
      <c r="D451" s="1" t="s">
        <v>24</v>
      </c>
      <c r="E451" s="1" t="str">
        <f>IFERROR(VLOOKUP(表1[[#This Row],[goods_id]],表4[],2,0),"无")</f>
        <v>无</v>
      </c>
      <c r="F451" s="8" t="str">
        <f>IFERROR(VLOOKUP(表1[[#This Row],[goods_id]],表3[],2,0),"老款")</f>
        <v>老款</v>
      </c>
      <c r="G451" s="13">
        <v>1</v>
      </c>
      <c r="H451" s="3">
        <v>169</v>
      </c>
      <c r="I451" s="3">
        <v>569</v>
      </c>
      <c r="J4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1" s="13">
        <f>IF(表1[[#This Row],[sale_price]]&lt;表1[[#This Row],[origin_price]],1,0)</f>
        <v>1</v>
      </c>
      <c r="L451" s="1" t="s">
        <v>816</v>
      </c>
      <c r="M451" s="1" t="s">
        <v>766</v>
      </c>
      <c r="N451" s="1" t="s">
        <v>12</v>
      </c>
      <c r="O451" s="1" t="s">
        <v>206</v>
      </c>
    </row>
    <row r="452" spans="1:15" ht="41" customHeight="1" x14ac:dyDescent="0.2">
      <c r="A452" s="1" t="s">
        <v>9</v>
      </c>
      <c r="B452" s="1" t="s">
        <v>817</v>
      </c>
      <c r="C452" s="1" t="s">
        <v>8463</v>
      </c>
      <c r="D452" s="1" t="s">
        <v>24</v>
      </c>
      <c r="E452" s="1" t="str">
        <f>IFERROR(VLOOKUP(表1[[#This Row],[goods_id]],表4[],2,0),"无")</f>
        <v>无</v>
      </c>
      <c r="F452" s="8" t="str">
        <f>IFERROR(VLOOKUP(表1[[#This Row],[goods_id]],表3[],2,0),"老款")</f>
        <v>老款</v>
      </c>
      <c r="G452" s="13">
        <v>1</v>
      </c>
      <c r="H452" s="3">
        <v>335</v>
      </c>
      <c r="I452" s="3">
        <v>839</v>
      </c>
      <c r="J4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2" s="13">
        <f>IF(表1[[#This Row],[sale_price]]&lt;表1[[#This Row],[origin_price]],1,0)</f>
        <v>1</v>
      </c>
      <c r="L452" s="1" t="s">
        <v>818</v>
      </c>
      <c r="M452" s="1" t="s">
        <v>819</v>
      </c>
      <c r="N452" s="1" t="s">
        <v>22</v>
      </c>
      <c r="O452" s="1" t="s">
        <v>206</v>
      </c>
    </row>
    <row r="453" spans="1:15" ht="41" customHeight="1" x14ac:dyDescent="0.2">
      <c r="A453" s="1" t="s">
        <v>9</v>
      </c>
      <c r="B453" s="1" t="s">
        <v>820</v>
      </c>
      <c r="C453" s="1" t="s">
        <v>8463</v>
      </c>
      <c r="D453" s="1" t="s">
        <v>24</v>
      </c>
      <c r="E453" s="1" t="str">
        <f>IFERROR(VLOOKUP(表1[[#This Row],[goods_id]],表4[],2,0),"无")</f>
        <v>无</v>
      </c>
      <c r="F453" s="8" t="str">
        <f>IFERROR(VLOOKUP(表1[[#This Row],[goods_id]],表3[],2,0),"老款")</f>
        <v>老款</v>
      </c>
      <c r="G453" s="13">
        <v>1</v>
      </c>
      <c r="H453" s="3">
        <v>335</v>
      </c>
      <c r="I453" s="3">
        <v>839</v>
      </c>
      <c r="J4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3" s="13">
        <f>IF(表1[[#This Row],[sale_price]]&lt;表1[[#This Row],[origin_price]],1,0)</f>
        <v>1</v>
      </c>
      <c r="L453" s="1" t="s">
        <v>818</v>
      </c>
      <c r="M453" s="1" t="s">
        <v>819</v>
      </c>
      <c r="N453" s="1" t="s">
        <v>22</v>
      </c>
      <c r="O453" s="1" t="s">
        <v>206</v>
      </c>
    </row>
    <row r="454" spans="1:15" ht="41" customHeight="1" x14ac:dyDescent="0.2">
      <c r="A454" s="1" t="s">
        <v>9</v>
      </c>
      <c r="B454" s="1" t="s">
        <v>821</v>
      </c>
      <c r="C454" s="1" t="s">
        <v>8464</v>
      </c>
      <c r="D454" s="1" t="s">
        <v>24</v>
      </c>
      <c r="E454" s="1" t="str">
        <f>IFERROR(VLOOKUP(表1[[#This Row],[goods_id]],表4[],2,0),"无")</f>
        <v>无</v>
      </c>
      <c r="F454" s="8" t="str">
        <f>IFERROR(VLOOKUP(表1[[#This Row],[goods_id]],表3[],2,0),"老款")</f>
        <v>老款</v>
      </c>
      <c r="G454" s="13">
        <v>1</v>
      </c>
      <c r="H454" s="3">
        <v>255</v>
      </c>
      <c r="I454" s="3">
        <v>639</v>
      </c>
      <c r="J4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4" s="13">
        <f>IF(表1[[#This Row],[sale_price]]&lt;表1[[#This Row],[origin_price]],1,0)</f>
        <v>1</v>
      </c>
      <c r="L454" s="1" t="s">
        <v>822</v>
      </c>
      <c r="M454" s="4" t="s">
        <v>7206</v>
      </c>
      <c r="N454" s="1" t="s">
        <v>26</v>
      </c>
      <c r="O454" s="1" t="s">
        <v>193</v>
      </c>
    </row>
    <row r="455" spans="1:15" ht="41" customHeight="1" x14ac:dyDescent="0.2">
      <c r="A455" s="1" t="s">
        <v>9</v>
      </c>
      <c r="B455" s="1" t="s">
        <v>823</v>
      </c>
      <c r="C455" s="1" t="s">
        <v>8465</v>
      </c>
      <c r="D455" s="1" t="s">
        <v>287</v>
      </c>
      <c r="E455" s="1" t="str">
        <f>IFERROR(VLOOKUP(表1[[#This Row],[goods_id]],表4[],2,0),"无")</f>
        <v>无</v>
      </c>
      <c r="F455" s="8" t="str">
        <f>IFERROR(VLOOKUP(表1[[#This Row],[goods_id]],表3[],2,0),"老款")</f>
        <v>老款</v>
      </c>
      <c r="G455" s="13">
        <v>1</v>
      </c>
      <c r="H455" s="3">
        <v>255</v>
      </c>
      <c r="I455" s="3">
        <v>639</v>
      </c>
      <c r="J4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5" s="13">
        <f>IF(表1[[#This Row],[sale_price]]&lt;表1[[#This Row],[origin_price]],1,0)</f>
        <v>1</v>
      </c>
      <c r="L455" s="1" t="s">
        <v>824</v>
      </c>
      <c r="M455" s="1" t="s">
        <v>825</v>
      </c>
      <c r="N455" s="1" t="s">
        <v>22</v>
      </c>
      <c r="O455" s="1" t="s">
        <v>82</v>
      </c>
    </row>
    <row r="456" spans="1:15" ht="41" customHeight="1" x14ac:dyDescent="0.2">
      <c r="A456" s="1" t="s">
        <v>9</v>
      </c>
      <c r="B456" s="1" t="s">
        <v>826</v>
      </c>
      <c r="C456" s="1" t="s">
        <v>8466</v>
      </c>
      <c r="D456" s="1" t="s">
        <v>24</v>
      </c>
      <c r="E456" s="1" t="str">
        <f>IFERROR(VLOOKUP(表1[[#This Row],[goods_id]],表4[],2,0),"无")</f>
        <v>无</v>
      </c>
      <c r="F456" s="8" t="str">
        <f>IFERROR(VLOOKUP(表1[[#This Row],[goods_id]],表3[],2,0),"老款")</f>
        <v>老款</v>
      </c>
      <c r="G456" s="13">
        <v>1</v>
      </c>
      <c r="H456" s="3">
        <v>295</v>
      </c>
      <c r="I456" s="3">
        <v>739</v>
      </c>
      <c r="J4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6" s="13">
        <f>IF(表1[[#This Row],[sale_price]]&lt;表1[[#This Row],[origin_price]],1,0)</f>
        <v>1</v>
      </c>
      <c r="L456" s="1" t="s">
        <v>827</v>
      </c>
      <c r="M456" s="1" t="s">
        <v>828</v>
      </c>
      <c r="N456" s="1" t="s">
        <v>22</v>
      </c>
      <c r="O456" s="1" t="s">
        <v>82</v>
      </c>
    </row>
    <row r="457" spans="1:15" ht="41" customHeight="1" x14ac:dyDescent="0.2">
      <c r="A457" s="1" t="s">
        <v>9</v>
      </c>
      <c r="B457" s="1" t="s">
        <v>829</v>
      </c>
      <c r="C457" s="1" t="s">
        <v>8467</v>
      </c>
      <c r="D457" s="1" t="s">
        <v>28</v>
      </c>
      <c r="E457" s="1" t="str">
        <f>IFERROR(VLOOKUP(表1[[#This Row],[goods_id]],表4[],2,0),"无")</f>
        <v>无</v>
      </c>
      <c r="F457" s="8" t="str">
        <f>IFERROR(VLOOKUP(表1[[#This Row],[goods_id]],表3[],2,0),"老款")</f>
        <v>老款</v>
      </c>
      <c r="G457" s="13">
        <v>1</v>
      </c>
      <c r="H457" s="3">
        <v>295</v>
      </c>
      <c r="I457" s="3">
        <v>739</v>
      </c>
      <c r="J4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7" s="13">
        <f>IF(表1[[#This Row],[sale_price]]&lt;表1[[#This Row],[origin_price]],1,0)</f>
        <v>1</v>
      </c>
      <c r="L457" s="1" t="s">
        <v>830</v>
      </c>
      <c r="M457" s="1" t="s">
        <v>831</v>
      </c>
      <c r="N457" s="1" t="s">
        <v>22</v>
      </c>
      <c r="O457" s="1" t="s">
        <v>193</v>
      </c>
    </row>
    <row r="458" spans="1:15" ht="41" customHeight="1" x14ac:dyDescent="0.2">
      <c r="A458" s="1" t="s">
        <v>9</v>
      </c>
      <c r="B458" s="1" t="s">
        <v>832</v>
      </c>
      <c r="C458" s="1" t="s">
        <v>8467</v>
      </c>
      <c r="D458" s="1" t="s">
        <v>28</v>
      </c>
      <c r="E458" s="1" t="str">
        <f>IFERROR(VLOOKUP(表1[[#This Row],[goods_id]],表4[],2,0),"无")</f>
        <v>无</v>
      </c>
      <c r="F458" s="8" t="str">
        <f>IFERROR(VLOOKUP(表1[[#This Row],[goods_id]],表3[],2,0),"老款")</f>
        <v>老款</v>
      </c>
      <c r="G458" s="13">
        <v>1</v>
      </c>
      <c r="H458" s="3">
        <v>295</v>
      </c>
      <c r="I458" s="3">
        <v>739</v>
      </c>
      <c r="J4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8" s="13">
        <f>IF(表1[[#This Row],[sale_price]]&lt;表1[[#This Row],[origin_price]],1,0)</f>
        <v>1</v>
      </c>
      <c r="L458" s="1" t="s">
        <v>830</v>
      </c>
      <c r="M458" s="1" t="s">
        <v>833</v>
      </c>
      <c r="N458" s="1" t="s">
        <v>22</v>
      </c>
      <c r="O458" s="1" t="s">
        <v>193</v>
      </c>
    </row>
    <row r="459" spans="1:15" ht="41" customHeight="1" x14ac:dyDescent="0.2">
      <c r="A459" s="1" t="s">
        <v>9</v>
      </c>
      <c r="B459" s="1" t="s">
        <v>834</v>
      </c>
      <c r="C459" s="1" t="s">
        <v>8427</v>
      </c>
      <c r="D459" s="1" t="s">
        <v>28</v>
      </c>
      <c r="E459" s="1" t="str">
        <f>IFERROR(VLOOKUP(表1[[#This Row],[goods_id]],表4[],2,0),"无")</f>
        <v>无</v>
      </c>
      <c r="F459" s="8" t="str">
        <f>IFERROR(VLOOKUP(表1[[#This Row],[goods_id]],表3[],2,0),"老款")</f>
        <v>老款</v>
      </c>
      <c r="G459" s="13">
        <v>1</v>
      </c>
      <c r="H459" s="3">
        <v>399</v>
      </c>
      <c r="I459" s="3">
        <v>999</v>
      </c>
      <c r="J4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9" s="13">
        <f>IF(表1[[#This Row],[sale_price]]&lt;表1[[#This Row],[origin_price]],1,0)</f>
        <v>1</v>
      </c>
      <c r="L459" s="1" t="s">
        <v>835</v>
      </c>
      <c r="M459" s="1" t="s">
        <v>836</v>
      </c>
      <c r="N459" s="1" t="s">
        <v>26</v>
      </c>
      <c r="O459" s="1" t="s">
        <v>193</v>
      </c>
    </row>
    <row r="460" spans="1:15" ht="41" customHeight="1" x14ac:dyDescent="0.2">
      <c r="A460" s="1" t="s">
        <v>9</v>
      </c>
      <c r="B460" s="1" t="s">
        <v>837</v>
      </c>
      <c r="C460" s="1" t="s">
        <v>8468</v>
      </c>
      <c r="D460" s="1" t="s">
        <v>28</v>
      </c>
      <c r="E460" s="1" t="str">
        <f>IFERROR(VLOOKUP(表1[[#This Row],[goods_id]],表4[],2,0),"无")</f>
        <v>无</v>
      </c>
      <c r="F460" s="8" t="str">
        <f>IFERROR(VLOOKUP(表1[[#This Row],[goods_id]],表3[],2,0),"老款")</f>
        <v>老款</v>
      </c>
      <c r="G460" s="13">
        <v>1</v>
      </c>
      <c r="H460" s="3">
        <v>399</v>
      </c>
      <c r="I460" s="3">
        <v>999</v>
      </c>
      <c r="J4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0" s="13">
        <f>IF(表1[[#This Row],[sale_price]]&lt;表1[[#This Row],[origin_price]],1,0)</f>
        <v>1</v>
      </c>
      <c r="L460" s="1" t="s">
        <v>835</v>
      </c>
      <c r="M460" s="1" t="s">
        <v>838</v>
      </c>
      <c r="N460" s="1" t="s">
        <v>26</v>
      </c>
      <c r="O460" s="1" t="s">
        <v>193</v>
      </c>
    </row>
    <row r="461" spans="1:15" ht="41" customHeight="1" x14ac:dyDescent="0.2">
      <c r="A461" s="1" t="s">
        <v>9</v>
      </c>
      <c r="B461" s="1" t="s">
        <v>839</v>
      </c>
      <c r="C461" s="1" t="s">
        <v>8468</v>
      </c>
      <c r="D461" s="1" t="s">
        <v>28</v>
      </c>
      <c r="E461" s="1" t="str">
        <f>IFERROR(VLOOKUP(表1[[#This Row],[goods_id]],表4[],2,0),"无")</f>
        <v>无</v>
      </c>
      <c r="F461" s="8" t="str">
        <f>IFERROR(VLOOKUP(表1[[#This Row],[goods_id]],表3[],2,0),"老款")</f>
        <v>老款</v>
      </c>
      <c r="G461" s="13">
        <v>1</v>
      </c>
      <c r="H461" s="3">
        <v>399</v>
      </c>
      <c r="I461" s="3">
        <v>999</v>
      </c>
      <c r="J4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1" s="13">
        <f>IF(表1[[#This Row],[sale_price]]&lt;表1[[#This Row],[origin_price]],1,0)</f>
        <v>1</v>
      </c>
      <c r="L461" s="1" t="s">
        <v>835</v>
      </c>
      <c r="M461" s="1" t="s">
        <v>840</v>
      </c>
      <c r="N461" s="1" t="s">
        <v>26</v>
      </c>
      <c r="O461" s="1" t="s">
        <v>193</v>
      </c>
    </row>
    <row r="462" spans="1:15" ht="41" customHeight="1" x14ac:dyDescent="0.2">
      <c r="A462" s="1" t="s">
        <v>9</v>
      </c>
      <c r="B462" s="1" t="s">
        <v>841</v>
      </c>
      <c r="C462" s="1" t="s">
        <v>8469</v>
      </c>
      <c r="D462" s="1" t="s">
        <v>14</v>
      </c>
      <c r="E462" s="1" t="str">
        <f>IFERROR(VLOOKUP(表1[[#This Row],[goods_id]],表4[],2,0),"无")</f>
        <v>无</v>
      </c>
      <c r="F462" s="8" t="str">
        <f>IFERROR(VLOOKUP(表1[[#This Row],[goods_id]],表3[],2,0),"老款")</f>
        <v>老款</v>
      </c>
      <c r="G462" s="13">
        <v>1</v>
      </c>
      <c r="H462" s="3">
        <v>307</v>
      </c>
      <c r="I462" s="3">
        <v>769</v>
      </c>
      <c r="J4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2" s="13">
        <f>IF(表1[[#This Row],[sale_price]]&lt;表1[[#This Row],[origin_price]],1,0)</f>
        <v>1</v>
      </c>
      <c r="L462" s="1" t="s">
        <v>842</v>
      </c>
      <c r="M462" s="1" t="s">
        <v>843</v>
      </c>
      <c r="N462" s="1" t="s">
        <v>22</v>
      </c>
      <c r="O462" s="1" t="s">
        <v>193</v>
      </c>
    </row>
    <row r="463" spans="1:15" ht="41" customHeight="1" x14ac:dyDescent="0.2">
      <c r="A463" s="1" t="s">
        <v>9</v>
      </c>
      <c r="B463" s="1" t="s">
        <v>844</v>
      </c>
      <c r="C463" s="1" t="s">
        <v>8327</v>
      </c>
      <c r="D463" s="1" t="s">
        <v>24</v>
      </c>
      <c r="E463" s="1" t="str">
        <f>IFERROR(VLOOKUP(表1[[#This Row],[goods_id]],表4[],2,0),"无")</f>
        <v>无</v>
      </c>
      <c r="F463" s="8" t="str">
        <f>IFERROR(VLOOKUP(表1[[#This Row],[goods_id]],表3[],2,0),"老款")</f>
        <v>老款</v>
      </c>
      <c r="G463" s="13">
        <v>1</v>
      </c>
      <c r="H463" s="3">
        <v>387</v>
      </c>
      <c r="I463" s="3">
        <v>969</v>
      </c>
      <c r="J4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3" s="13">
        <f>IF(表1[[#This Row],[sale_price]]&lt;表1[[#This Row],[origin_price]],1,0)</f>
        <v>1</v>
      </c>
      <c r="L463" s="1" t="s">
        <v>845</v>
      </c>
      <c r="M463" s="1" t="s">
        <v>846</v>
      </c>
      <c r="N463" s="1" t="s">
        <v>26</v>
      </c>
      <c r="O463" s="1" t="s">
        <v>49</v>
      </c>
    </row>
    <row r="464" spans="1:15" ht="41" customHeight="1" x14ac:dyDescent="0.2">
      <c r="A464" s="1" t="s">
        <v>9</v>
      </c>
      <c r="B464" s="1" t="s">
        <v>847</v>
      </c>
      <c r="C464" s="1" t="s">
        <v>8470</v>
      </c>
      <c r="D464" s="1" t="s">
        <v>24</v>
      </c>
      <c r="E464" s="1" t="str">
        <f>IFERROR(VLOOKUP(表1[[#This Row],[goods_id]],表4[],2,0),"无")</f>
        <v>无</v>
      </c>
      <c r="F464" s="8" t="str">
        <f>IFERROR(VLOOKUP(表1[[#This Row],[goods_id]],表3[],2,0),"老款")</f>
        <v>老款</v>
      </c>
      <c r="G464" s="13">
        <v>1</v>
      </c>
      <c r="H464" s="3">
        <v>295</v>
      </c>
      <c r="I464" s="3">
        <v>739</v>
      </c>
      <c r="J4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4" s="13">
        <f>IF(表1[[#This Row],[sale_price]]&lt;表1[[#This Row],[origin_price]],1,0)</f>
        <v>1</v>
      </c>
      <c r="L464" s="1" t="s">
        <v>827</v>
      </c>
      <c r="M464" s="1" t="s">
        <v>848</v>
      </c>
      <c r="N464" s="1" t="s">
        <v>22</v>
      </c>
      <c r="O464" s="1" t="s">
        <v>82</v>
      </c>
    </row>
    <row r="465" spans="1:15" ht="41" customHeight="1" x14ac:dyDescent="0.2">
      <c r="A465" s="1" t="s">
        <v>9</v>
      </c>
      <c r="B465" s="1" t="s">
        <v>849</v>
      </c>
      <c r="C465" s="1" t="s">
        <v>8471</v>
      </c>
      <c r="D465" s="1" t="s">
        <v>24</v>
      </c>
      <c r="E465" s="1" t="str">
        <f>IFERROR(VLOOKUP(表1[[#This Row],[goods_id]],表4[],2,0),"无")</f>
        <v>无</v>
      </c>
      <c r="F465" s="8" t="str">
        <f>IFERROR(VLOOKUP(表1[[#This Row],[goods_id]],表3[],2,0),"老款")</f>
        <v>老款</v>
      </c>
      <c r="G465" s="13">
        <v>1</v>
      </c>
      <c r="H465" s="3">
        <v>716</v>
      </c>
      <c r="I465" s="3">
        <v>1790</v>
      </c>
      <c r="J4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65" s="13">
        <f>IF(表1[[#This Row],[sale_price]]&lt;表1[[#This Row],[origin_price]],1,0)</f>
        <v>1</v>
      </c>
      <c r="L465" s="1" t="s">
        <v>850</v>
      </c>
      <c r="M465" s="1" t="s">
        <v>851</v>
      </c>
      <c r="N465" s="1" t="s">
        <v>26</v>
      </c>
      <c r="O465" s="1" t="s">
        <v>49</v>
      </c>
    </row>
    <row r="466" spans="1:15" ht="41" customHeight="1" x14ac:dyDescent="0.2">
      <c r="A466" s="1" t="s">
        <v>9</v>
      </c>
      <c r="B466" s="1" t="s">
        <v>852</v>
      </c>
      <c r="C466" s="1" t="s">
        <v>8471</v>
      </c>
      <c r="D466" s="1" t="s">
        <v>24</v>
      </c>
      <c r="E466" s="1" t="str">
        <f>IFERROR(VLOOKUP(表1[[#This Row],[goods_id]],表4[],2,0),"无")</f>
        <v>无</v>
      </c>
      <c r="F466" s="8" t="str">
        <f>IFERROR(VLOOKUP(表1[[#This Row],[goods_id]],表3[],2,0),"老款")</f>
        <v>老款</v>
      </c>
      <c r="G466" s="13">
        <v>1</v>
      </c>
      <c r="H466" s="3">
        <v>716</v>
      </c>
      <c r="I466" s="3">
        <v>1790</v>
      </c>
      <c r="J4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66" s="13">
        <f>IF(表1[[#This Row],[sale_price]]&lt;表1[[#This Row],[origin_price]],1,0)</f>
        <v>1</v>
      </c>
      <c r="L466" s="1" t="s">
        <v>853</v>
      </c>
      <c r="M466" s="1" t="s">
        <v>851</v>
      </c>
      <c r="N466" s="1" t="s">
        <v>26</v>
      </c>
      <c r="O466" s="1" t="s">
        <v>49</v>
      </c>
    </row>
    <row r="467" spans="1:15" ht="41" customHeight="1" x14ac:dyDescent="0.2">
      <c r="A467" s="1" t="s">
        <v>9</v>
      </c>
      <c r="B467" s="1" t="s">
        <v>854</v>
      </c>
      <c r="C467" s="1" t="s">
        <v>8472</v>
      </c>
      <c r="D467" s="1" t="s">
        <v>110</v>
      </c>
      <c r="E467" s="1" t="str">
        <f>IFERROR(VLOOKUP(表1[[#This Row],[goods_id]],表4[],2,0),"无")</f>
        <v>无</v>
      </c>
      <c r="F467" s="8" t="str">
        <f>IFERROR(VLOOKUP(表1[[#This Row],[goods_id]],表3[],2,0),"老款")</f>
        <v>老款</v>
      </c>
      <c r="G467" s="13">
        <v>1</v>
      </c>
      <c r="H467" s="3">
        <v>796</v>
      </c>
      <c r="I467" s="3">
        <v>1990</v>
      </c>
      <c r="J4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67" s="13">
        <f>IF(表1[[#This Row],[sale_price]]&lt;表1[[#This Row],[origin_price]],1,0)</f>
        <v>1</v>
      </c>
      <c r="L467" s="1" t="s">
        <v>855</v>
      </c>
      <c r="M467" s="1"/>
      <c r="N467" s="1" t="s">
        <v>22</v>
      </c>
      <c r="O467" s="1" t="s">
        <v>49</v>
      </c>
    </row>
    <row r="468" spans="1:15" ht="41" customHeight="1" x14ac:dyDescent="0.2">
      <c r="A468" s="1" t="s">
        <v>9</v>
      </c>
      <c r="B468" s="1" t="s">
        <v>856</v>
      </c>
      <c r="C468" s="1" t="s">
        <v>8473</v>
      </c>
      <c r="D468" s="1" t="s">
        <v>857</v>
      </c>
      <c r="E468" s="1" t="str">
        <f>IFERROR(VLOOKUP(表1[[#This Row],[goods_id]],表4[],2,0),"无")</f>
        <v>无</v>
      </c>
      <c r="F468" s="8" t="str">
        <f>IFERROR(VLOOKUP(表1[[#This Row],[goods_id]],表3[],2,0),"老款")</f>
        <v>老款</v>
      </c>
      <c r="G468" s="13">
        <v>1</v>
      </c>
      <c r="H468" s="3">
        <v>676</v>
      </c>
      <c r="I468" s="3">
        <v>1690</v>
      </c>
      <c r="J4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68" s="13">
        <f>IF(表1[[#This Row],[sale_price]]&lt;表1[[#This Row],[origin_price]],1,0)</f>
        <v>1</v>
      </c>
      <c r="L468" s="1" t="s">
        <v>858</v>
      </c>
      <c r="M468" s="1"/>
      <c r="N468" s="1" t="s">
        <v>22</v>
      </c>
      <c r="O468" s="1" t="s">
        <v>49</v>
      </c>
    </row>
    <row r="469" spans="1:15" ht="41" customHeight="1" x14ac:dyDescent="0.2">
      <c r="A469" s="1" t="s">
        <v>9</v>
      </c>
      <c r="B469" s="1" t="s">
        <v>859</v>
      </c>
      <c r="C469" s="1" t="s">
        <v>8474</v>
      </c>
      <c r="D469" s="1" t="s">
        <v>28</v>
      </c>
      <c r="E469" s="1" t="str">
        <f>IFERROR(VLOOKUP(表1[[#This Row],[goods_id]],表4[],2,0),"无")</f>
        <v>无</v>
      </c>
      <c r="F469" s="8" t="str">
        <f>IFERROR(VLOOKUP(表1[[#This Row],[goods_id]],表3[],2,0),"老款")</f>
        <v>老款</v>
      </c>
      <c r="G469" s="13">
        <v>1</v>
      </c>
      <c r="H469" s="3">
        <v>339</v>
      </c>
      <c r="I469" s="3">
        <v>339</v>
      </c>
      <c r="J4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69" s="13">
        <f>IF(表1[[#This Row],[sale_price]]&lt;表1[[#This Row],[origin_price]],1,0)</f>
        <v>0</v>
      </c>
      <c r="L469" s="1" t="s">
        <v>860</v>
      </c>
      <c r="M469" s="1" t="s">
        <v>861</v>
      </c>
      <c r="N469" s="1" t="s">
        <v>22</v>
      </c>
      <c r="O469" s="1" t="s">
        <v>193</v>
      </c>
    </row>
    <row r="470" spans="1:15" ht="41" customHeight="1" x14ac:dyDescent="0.2">
      <c r="A470" s="1" t="s">
        <v>9</v>
      </c>
      <c r="B470" s="1" t="s">
        <v>862</v>
      </c>
      <c r="C470" s="1" t="s">
        <v>8475</v>
      </c>
      <c r="D470" s="1" t="s">
        <v>287</v>
      </c>
      <c r="E470" s="1" t="str">
        <f>IFERROR(VLOOKUP(表1[[#This Row],[goods_id]],表4[],2,0),"无")</f>
        <v>无</v>
      </c>
      <c r="F470" s="8" t="str">
        <f>IFERROR(VLOOKUP(表1[[#This Row],[goods_id]],表3[],2,0),"老款")</f>
        <v>老款</v>
      </c>
      <c r="G470" s="13">
        <v>1</v>
      </c>
      <c r="H470" s="3">
        <v>359</v>
      </c>
      <c r="I470" s="3">
        <v>899</v>
      </c>
      <c r="J4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0" s="13">
        <f>IF(表1[[#This Row],[sale_price]]&lt;表1[[#This Row],[origin_price]],1,0)</f>
        <v>1</v>
      </c>
      <c r="L470" s="1" t="s">
        <v>863</v>
      </c>
      <c r="M470" s="1" t="s">
        <v>864</v>
      </c>
      <c r="N470" s="1" t="s">
        <v>26</v>
      </c>
      <c r="O470" s="1" t="s">
        <v>206</v>
      </c>
    </row>
    <row r="471" spans="1:15" ht="41" customHeight="1" x14ac:dyDescent="0.2">
      <c r="A471" s="1" t="s">
        <v>9</v>
      </c>
      <c r="B471" s="1" t="s">
        <v>865</v>
      </c>
      <c r="C471" s="1" t="s">
        <v>8476</v>
      </c>
      <c r="D471" s="1" t="s">
        <v>59</v>
      </c>
      <c r="E471" s="1" t="str">
        <f>IFERROR(VLOOKUP(表1[[#This Row],[goods_id]],表4[],2,0),"无")</f>
        <v>无</v>
      </c>
      <c r="F471" s="8" t="str">
        <f>IFERROR(VLOOKUP(表1[[#This Row],[goods_id]],表3[],2,0),"老款")</f>
        <v>老款</v>
      </c>
      <c r="G471" s="13">
        <v>1</v>
      </c>
      <c r="H471" s="3">
        <v>335</v>
      </c>
      <c r="I471" s="3">
        <v>839</v>
      </c>
      <c r="J4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1" s="13">
        <f>IF(表1[[#This Row],[sale_price]]&lt;表1[[#This Row],[origin_price]],1,0)</f>
        <v>1</v>
      </c>
      <c r="L471" s="1" t="s">
        <v>866</v>
      </c>
      <c r="M471" s="1" t="s">
        <v>867</v>
      </c>
      <c r="N471" s="1" t="s">
        <v>22</v>
      </c>
      <c r="O471" s="1" t="s">
        <v>206</v>
      </c>
    </row>
    <row r="472" spans="1:15" ht="41" customHeight="1" x14ac:dyDescent="0.2">
      <c r="A472" s="1" t="s">
        <v>9</v>
      </c>
      <c r="B472" s="1" t="s">
        <v>868</v>
      </c>
      <c r="C472" s="1" t="s">
        <v>8431</v>
      </c>
      <c r="D472" s="1" t="s">
        <v>28</v>
      </c>
      <c r="E472" s="1" t="str">
        <f>IFERROR(VLOOKUP(表1[[#This Row],[goods_id]],表4[],2,0),"无")</f>
        <v>无</v>
      </c>
      <c r="F472" s="8" t="str">
        <f>IFERROR(VLOOKUP(表1[[#This Row],[goods_id]],表3[],2,0),"老款")</f>
        <v>老款</v>
      </c>
      <c r="G472" s="13">
        <v>1</v>
      </c>
      <c r="H472" s="3">
        <v>135</v>
      </c>
      <c r="I472" s="3">
        <v>339</v>
      </c>
      <c r="J4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2" s="13">
        <f>IF(表1[[#This Row],[sale_price]]&lt;表1[[#This Row],[origin_price]],1,0)</f>
        <v>1</v>
      </c>
      <c r="L472" s="1" t="s">
        <v>860</v>
      </c>
      <c r="M472" s="1" t="s">
        <v>861</v>
      </c>
      <c r="N472" s="1" t="s">
        <v>22</v>
      </c>
      <c r="O472" s="1" t="s">
        <v>193</v>
      </c>
    </row>
    <row r="473" spans="1:15" ht="41" customHeight="1" x14ac:dyDescent="0.2">
      <c r="A473" s="1" t="s">
        <v>9</v>
      </c>
      <c r="B473" s="1" t="s">
        <v>869</v>
      </c>
      <c r="C473" s="1" t="s">
        <v>8474</v>
      </c>
      <c r="D473" s="1" t="s">
        <v>28</v>
      </c>
      <c r="E473" s="1" t="str">
        <f>IFERROR(VLOOKUP(表1[[#This Row],[goods_id]],表4[],2,0),"无")</f>
        <v>无</v>
      </c>
      <c r="F473" s="8" t="str">
        <f>IFERROR(VLOOKUP(表1[[#This Row],[goods_id]],表3[],2,0),"老款")</f>
        <v>老款</v>
      </c>
      <c r="G473" s="13">
        <v>1</v>
      </c>
      <c r="H473" s="3">
        <v>135</v>
      </c>
      <c r="I473" s="3">
        <v>339</v>
      </c>
      <c r="J4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3" s="13">
        <f>IF(表1[[#This Row],[sale_price]]&lt;表1[[#This Row],[origin_price]],1,0)</f>
        <v>1</v>
      </c>
      <c r="L473" s="1" t="s">
        <v>860</v>
      </c>
      <c r="M473" s="1" t="s">
        <v>861</v>
      </c>
      <c r="N473" s="1" t="s">
        <v>22</v>
      </c>
      <c r="O473" s="1" t="s">
        <v>193</v>
      </c>
    </row>
    <row r="474" spans="1:15" ht="41" customHeight="1" x14ac:dyDescent="0.2">
      <c r="A474" s="1" t="s">
        <v>9</v>
      </c>
      <c r="B474" s="1" t="s">
        <v>870</v>
      </c>
      <c r="C474" s="1" t="s">
        <v>8477</v>
      </c>
      <c r="D474" s="1" t="s">
        <v>24</v>
      </c>
      <c r="E474" s="1" t="str">
        <f>IFERROR(VLOOKUP(表1[[#This Row],[goods_id]],表4[],2,0),"无")</f>
        <v>无</v>
      </c>
      <c r="F474" s="8" t="str">
        <f>IFERROR(VLOOKUP(表1[[#This Row],[goods_id]],表3[],2,0),"老款")</f>
        <v>老款</v>
      </c>
      <c r="G474" s="13">
        <v>1</v>
      </c>
      <c r="H474" s="3">
        <v>307</v>
      </c>
      <c r="I474" s="3">
        <v>769</v>
      </c>
      <c r="J4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4" s="13">
        <f>IF(表1[[#This Row],[sale_price]]&lt;表1[[#This Row],[origin_price]],1,0)</f>
        <v>1</v>
      </c>
      <c r="L474" s="1" t="s">
        <v>871</v>
      </c>
      <c r="M474" s="1" t="s">
        <v>872</v>
      </c>
      <c r="N474" s="1" t="s">
        <v>26</v>
      </c>
      <c r="O474" s="1" t="s">
        <v>206</v>
      </c>
    </row>
    <row r="475" spans="1:15" ht="41" customHeight="1" x14ac:dyDescent="0.2">
      <c r="A475" s="1" t="s">
        <v>9</v>
      </c>
      <c r="B475" s="1" t="s">
        <v>873</v>
      </c>
      <c r="C475" s="1" t="s">
        <v>8478</v>
      </c>
      <c r="D475" s="1" t="s">
        <v>24</v>
      </c>
      <c r="E475" s="1" t="str">
        <f>IFERROR(VLOOKUP(表1[[#This Row],[goods_id]],表4[],2,0),"无")</f>
        <v>无</v>
      </c>
      <c r="F475" s="8" t="str">
        <f>IFERROR(VLOOKUP(表1[[#This Row],[goods_id]],表3[],2,0),"老款")</f>
        <v>老款</v>
      </c>
      <c r="G475" s="13">
        <v>1</v>
      </c>
      <c r="H475" s="3">
        <v>307</v>
      </c>
      <c r="I475" s="3">
        <v>769</v>
      </c>
      <c r="J4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5" s="13">
        <f>IF(表1[[#This Row],[sale_price]]&lt;表1[[#This Row],[origin_price]],1,0)</f>
        <v>1</v>
      </c>
      <c r="L475" s="1" t="s">
        <v>871</v>
      </c>
      <c r="M475" s="1" t="s">
        <v>872</v>
      </c>
      <c r="N475" s="1" t="s">
        <v>26</v>
      </c>
      <c r="O475" s="1" t="s">
        <v>206</v>
      </c>
    </row>
    <row r="476" spans="1:15" ht="41" customHeight="1" x14ac:dyDescent="0.2">
      <c r="A476" s="1" t="s">
        <v>9</v>
      </c>
      <c r="B476" s="1" t="s">
        <v>874</v>
      </c>
      <c r="C476" s="1" t="s">
        <v>8479</v>
      </c>
      <c r="D476" s="1" t="s">
        <v>110</v>
      </c>
      <c r="E476" s="1" t="str">
        <f>IFERROR(VLOOKUP(表1[[#This Row],[goods_id]],表4[],2,0),"无")</f>
        <v>无</v>
      </c>
      <c r="F476" s="8" t="str">
        <f>IFERROR(VLOOKUP(表1[[#This Row],[goods_id]],表3[],2,0),"老款")</f>
        <v>老款</v>
      </c>
      <c r="G476" s="13">
        <v>1</v>
      </c>
      <c r="H476" s="3">
        <v>299</v>
      </c>
      <c r="I476" s="3">
        <v>839</v>
      </c>
      <c r="J4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6" s="13">
        <f>IF(表1[[#This Row],[sale_price]]&lt;表1[[#This Row],[origin_price]],1,0)</f>
        <v>1</v>
      </c>
      <c r="L476" s="1" t="s">
        <v>875</v>
      </c>
      <c r="M476" s="1" t="s">
        <v>876</v>
      </c>
      <c r="N476" s="1" t="s">
        <v>22</v>
      </c>
      <c r="O476" s="1" t="s">
        <v>193</v>
      </c>
    </row>
    <row r="477" spans="1:15" ht="41" customHeight="1" x14ac:dyDescent="0.2">
      <c r="A477" s="1" t="s">
        <v>9</v>
      </c>
      <c r="B477" s="1" t="s">
        <v>877</v>
      </c>
      <c r="C477" s="1" t="s">
        <v>8480</v>
      </c>
      <c r="D477" s="1" t="s">
        <v>110</v>
      </c>
      <c r="E477" s="1" t="str">
        <f>IFERROR(VLOOKUP(表1[[#This Row],[goods_id]],表4[],2,0),"无")</f>
        <v>无</v>
      </c>
      <c r="F477" s="8" t="str">
        <f>IFERROR(VLOOKUP(表1[[#This Row],[goods_id]],表3[],2,0),"老款")</f>
        <v>老款</v>
      </c>
      <c r="G477" s="13">
        <v>1</v>
      </c>
      <c r="H477" s="3">
        <v>299</v>
      </c>
      <c r="I477" s="3">
        <v>839</v>
      </c>
      <c r="J4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7" s="13">
        <f>IF(表1[[#This Row],[sale_price]]&lt;表1[[#This Row],[origin_price]],1,0)</f>
        <v>1</v>
      </c>
      <c r="L477" s="1" t="s">
        <v>875</v>
      </c>
      <c r="M477" s="1" t="s">
        <v>878</v>
      </c>
      <c r="N477" s="1" t="s">
        <v>22</v>
      </c>
      <c r="O477" s="1" t="s">
        <v>193</v>
      </c>
    </row>
    <row r="478" spans="1:15" ht="41" customHeight="1" x14ac:dyDescent="0.2">
      <c r="A478" s="1" t="s">
        <v>9</v>
      </c>
      <c r="B478" s="1" t="s">
        <v>879</v>
      </c>
      <c r="C478" s="1" t="s">
        <v>8481</v>
      </c>
      <c r="D478" s="1" t="s">
        <v>227</v>
      </c>
      <c r="E478" s="1" t="str">
        <f>IFERROR(VLOOKUP(表1[[#This Row],[goods_id]],表4[],2,0),"无")</f>
        <v>无</v>
      </c>
      <c r="F478" s="8" t="str">
        <f>IFERROR(VLOOKUP(表1[[#This Row],[goods_id]],表3[],2,0),"老款")</f>
        <v>老款</v>
      </c>
      <c r="G478" s="13">
        <v>1</v>
      </c>
      <c r="H478" s="3">
        <v>476</v>
      </c>
      <c r="I478" s="3">
        <v>1190</v>
      </c>
      <c r="J4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8" s="13">
        <f>IF(表1[[#This Row],[sale_price]]&lt;表1[[#This Row],[origin_price]],1,0)</f>
        <v>1</v>
      </c>
      <c r="L478" s="1" t="s">
        <v>880</v>
      </c>
      <c r="M478" s="1" t="s">
        <v>881</v>
      </c>
      <c r="N478" s="1" t="s">
        <v>26</v>
      </c>
      <c r="O478" s="1" t="s">
        <v>193</v>
      </c>
    </row>
    <row r="479" spans="1:15" ht="41" customHeight="1" x14ac:dyDescent="0.2">
      <c r="A479" s="1" t="s">
        <v>9</v>
      </c>
      <c r="B479" s="1" t="s">
        <v>882</v>
      </c>
      <c r="C479" s="1" t="s">
        <v>8482</v>
      </c>
      <c r="D479" s="1" t="s">
        <v>222</v>
      </c>
      <c r="E479" s="1" t="str">
        <f>IFERROR(VLOOKUP(表1[[#This Row],[goods_id]],表4[],2,0),"无")</f>
        <v>无</v>
      </c>
      <c r="F479" s="8" t="str">
        <f>IFERROR(VLOOKUP(表1[[#This Row],[goods_id]],表3[],2,0),"老款")</f>
        <v>老款</v>
      </c>
      <c r="G479" s="13">
        <v>1</v>
      </c>
      <c r="H479" s="3">
        <v>399</v>
      </c>
      <c r="I479" s="3">
        <v>999</v>
      </c>
      <c r="J4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79" s="13">
        <f>IF(表1[[#This Row],[sale_price]]&lt;表1[[#This Row],[origin_price]],1,0)</f>
        <v>1</v>
      </c>
      <c r="L479" s="1" t="s">
        <v>883</v>
      </c>
      <c r="M479" s="1" t="s">
        <v>884</v>
      </c>
      <c r="N479" s="1" t="s">
        <v>22</v>
      </c>
      <c r="O479" s="1" t="s">
        <v>206</v>
      </c>
    </row>
    <row r="480" spans="1:15" ht="41" customHeight="1" x14ac:dyDescent="0.2">
      <c r="A480" s="1" t="s">
        <v>9</v>
      </c>
      <c r="B480" s="1" t="s">
        <v>885</v>
      </c>
      <c r="C480" s="1" t="s">
        <v>8310</v>
      </c>
      <c r="D480" s="1" t="s">
        <v>28</v>
      </c>
      <c r="E480" s="1" t="str">
        <f>IFERROR(VLOOKUP(表1[[#This Row],[goods_id]],表4[],2,0),"无")</f>
        <v>无</v>
      </c>
      <c r="F480" s="8" t="str">
        <f>IFERROR(VLOOKUP(表1[[#This Row],[goods_id]],表3[],2,0),"老款")</f>
        <v>老款</v>
      </c>
      <c r="G480" s="13">
        <v>1</v>
      </c>
      <c r="H480" s="3">
        <v>556</v>
      </c>
      <c r="I480" s="3">
        <v>1390</v>
      </c>
      <c r="J4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0" s="13">
        <f>IF(表1[[#This Row],[sale_price]]&lt;表1[[#This Row],[origin_price]],1,0)</f>
        <v>1</v>
      </c>
      <c r="L480" s="1" t="s">
        <v>886</v>
      </c>
      <c r="M480" s="1" t="s">
        <v>887</v>
      </c>
      <c r="N480" s="1" t="s">
        <v>26</v>
      </c>
      <c r="O480" s="1" t="s">
        <v>206</v>
      </c>
    </row>
    <row r="481" spans="1:15" ht="41" customHeight="1" x14ac:dyDescent="0.2">
      <c r="A481" s="1" t="s">
        <v>9</v>
      </c>
      <c r="B481" s="1" t="s">
        <v>888</v>
      </c>
      <c r="C481" s="1" t="s">
        <v>8483</v>
      </c>
      <c r="D481" s="1" t="s">
        <v>28</v>
      </c>
      <c r="E481" s="1" t="str">
        <f>IFERROR(VLOOKUP(表1[[#This Row],[goods_id]],表4[],2,0),"无")</f>
        <v>无</v>
      </c>
      <c r="F481" s="8" t="str">
        <f>IFERROR(VLOOKUP(表1[[#This Row],[goods_id]],表3[],2,0),"老款")</f>
        <v>老款</v>
      </c>
      <c r="G481" s="13">
        <v>1</v>
      </c>
      <c r="H481" s="3">
        <v>556</v>
      </c>
      <c r="I481" s="3">
        <v>1390</v>
      </c>
      <c r="J4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1" s="13">
        <f>IF(表1[[#This Row],[sale_price]]&lt;表1[[#This Row],[origin_price]],1,0)</f>
        <v>1</v>
      </c>
      <c r="L481" s="1" t="s">
        <v>886</v>
      </c>
      <c r="M481" s="1" t="s">
        <v>889</v>
      </c>
      <c r="N481" s="1" t="s">
        <v>26</v>
      </c>
      <c r="O481" s="1" t="s">
        <v>206</v>
      </c>
    </row>
    <row r="482" spans="1:15" ht="41" customHeight="1" x14ac:dyDescent="0.2">
      <c r="A482" s="1" t="s">
        <v>9</v>
      </c>
      <c r="B482" s="1" t="s">
        <v>885</v>
      </c>
      <c r="C482" s="1" t="s">
        <v>8310</v>
      </c>
      <c r="D482" s="1" t="s">
        <v>28</v>
      </c>
      <c r="E482" s="1" t="str">
        <f>IFERROR(VLOOKUP(表1[[#This Row],[goods_id]],表4[],2,0),"无")</f>
        <v>无</v>
      </c>
      <c r="F482" s="8" t="str">
        <f>IFERROR(VLOOKUP(表1[[#This Row],[goods_id]],表3[],2,0),"老款")</f>
        <v>老款</v>
      </c>
      <c r="G482" s="13">
        <v>1</v>
      </c>
      <c r="H482" s="3">
        <v>556</v>
      </c>
      <c r="I482" s="3">
        <v>1390</v>
      </c>
      <c r="J4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2" s="13">
        <f>IF(表1[[#This Row],[sale_price]]&lt;表1[[#This Row],[origin_price]],1,0)</f>
        <v>1</v>
      </c>
      <c r="L482" s="1" t="s">
        <v>886</v>
      </c>
      <c r="M482" s="1" t="s">
        <v>887</v>
      </c>
      <c r="N482" s="1" t="s">
        <v>26</v>
      </c>
      <c r="O482" s="1" t="s">
        <v>206</v>
      </c>
    </row>
    <row r="483" spans="1:15" ht="41" customHeight="1" x14ac:dyDescent="0.2">
      <c r="A483" s="1" t="s">
        <v>9</v>
      </c>
      <c r="B483" s="1" t="s">
        <v>888</v>
      </c>
      <c r="C483" s="1" t="s">
        <v>8483</v>
      </c>
      <c r="D483" s="1" t="s">
        <v>28</v>
      </c>
      <c r="E483" s="1" t="str">
        <f>IFERROR(VLOOKUP(表1[[#This Row],[goods_id]],表4[],2,0),"无")</f>
        <v>无</v>
      </c>
      <c r="F483" s="8" t="str">
        <f>IFERROR(VLOOKUP(表1[[#This Row],[goods_id]],表3[],2,0),"老款")</f>
        <v>老款</v>
      </c>
      <c r="G483" s="13">
        <v>1</v>
      </c>
      <c r="H483" s="3">
        <v>556</v>
      </c>
      <c r="I483" s="3">
        <v>1390</v>
      </c>
      <c r="J4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3" s="13">
        <f>IF(表1[[#This Row],[sale_price]]&lt;表1[[#This Row],[origin_price]],1,0)</f>
        <v>1</v>
      </c>
      <c r="L483" s="1" t="s">
        <v>886</v>
      </c>
      <c r="M483" s="1" t="s">
        <v>889</v>
      </c>
      <c r="N483" s="1" t="s">
        <v>26</v>
      </c>
      <c r="O483" s="1" t="s">
        <v>206</v>
      </c>
    </row>
    <row r="484" spans="1:15" ht="41" customHeight="1" x14ac:dyDescent="0.2">
      <c r="A484" s="1" t="s">
        <v>9</v>
      </c>
      <c r="B484" s="1" t="s">
        <v>890</v>
      </c>
      <c r="C484" s="1" t="s">
        <v>8483</v>
      </c>
      <c r="D484" s="1" t="s">
        <v>28</v>
      </c>
      <c r="E484" s="1" t="str">
        <f>IFERROR(VLOOKUP(表1[[#This Row],[goods_id]],表4[],2,0),"无")</f>
        <v>无</v>
      </c>
      <c r="F484" s="8" t="str">
        <f>IFERROR(VLOOKUP(表1[[#This Row],[goods_id]],表3[],2,0),"老款")</f>
        <v>老款</v>
      </c>
      <c r="G484" s="13">
        <v>1</v>
      </c>
      <c r="H484" s="3">
        <v>556</v>
      </c>
      <c r="I484" s="3">
        <v>1390</v>
      </c>
      <c r="J4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4" s="13">
        <f>IF(表1[[#This Row],[sale_price]]&lt;表1[[#This Row],[origin_price]],1,0)</f>
        <v>1</v>
      </c>
      <c r="L484" s="1" t="s">
        <v>886</v>
      </c>
      <c r="M484" s="1" t="s">
        <v>891</v>
      </c>
      <c r="N484" s="1" t="s">
        <v>26</v>
      </c>
      <c r="O484" s="1" t="s">
        <v>206</v>
      </c>
    </row>
    <row r="485" spans="1:15" ht="41" customHeight="1" x14ac:dyDescent="0.2">
      <c r="A485" s="1" t="s">
        <v>9</v>
      </c>
      <c r="B485" s="1" t="s">
        <v>892</v>
      </c>
      <c r="C485" s="1" t="s">
        <v>8484</v>
      </c>
      <c r="D485" s="1" t="s">
        <v>164</v>
      </c>
      <c r="E485" s="1" t="str">
        <f>IFERROR(VLOOKUP(表1[[#This Row],[goods_id]],表4[],2,0),"无")</f>
        <v>无</v>
      </c>
      <c r="F485" s="8" t="str">
        <f>IFERROR(VLOOKUP(表1[[#This Row],[goods_id]],表3[],2,0),"老款")</f>
        <v>老款</v>
      </c>
      <c r="G485" s="13">
        <v>1</v>
      </c>
      <c r="H485" s="3">
        <v>399</v>
      </c>
      <c r="I485" s="3">
        <v>999</v>
      </c>
      <c r="J4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5" s="13">
        <f>IF(表1[[#This Row],[sale_price]]&lt;表1[[#This Row],[origin_price]],1,0)</f>
        <v>1</v>
      </c>
      <c r="L485" s="1" t="s">
        <v>893</v>
      </c>
      <c r="M485" s="1" t="s">
        <v>894</v>
      </c>
      <c r="N485" s="1" t="s">
        <v>12</v>
      </c>
      <c r="O485" s="1" t="s">
        <v>49</v>
      </c>
    </row>
    <row r="486" spans="1:15" ht="41" customHeight="1" x14ac:dyDescent="0.2">
      <c r="A486" s="1" t="s">
        <v>9</v>
      </c>
      <c r="B486" s="1" t="s">
        <v>895</v>
      </c>
      <c r="C486" s="1" t="s">
        <v>8484</v>
      </c>
      <c r="D486" s="1" t="s">
        <v>164</v>
      </c>
      <c r="E486" s="1" t="str">
        <f>IFERROR(VLOOKUP(表1[[#This Row],[goods_id]],表4[],2,0),"无")</f>
        <v>无</v>
      </c>
      <c r="F486" s="8" t="str">
        <f>IFERROR(VLOOKUP(表1[[#This Row],[goods_id]],表3[],2,0),"老款")</f>
        <v>老款</v>
      </c>
      <c r="G486" s="13">
        <v>1</v>
      </c>
      <c r="H486" s="3">
        <v>399</v>
      </c>
      <c r="I486" s="3">
        <v>999</v>
      </c>
      <c r="J4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6" s="13">
        <f>IF(表1[[#This Row],[sale_price]]&lt;表1[[#This Row],[origin_price]],1,0)</f>
        <v>1</v>
      </c>
      <c r="L486" s="1" t="s">
        <v>893</v>
      </c>
      <c r="M486" s="1" t="s">
        <v>894</v>
      </c>
      <c r="N486" s="1" t="s">
        <v>12</v>
      </c>
      <c r="O486" s="1" t="s">
        <v>49</v>
      </c>
    </row>
    <row r="487" spans="1:15" ht="41" customHeight="1" x14ac:dyDescent="0.2">
      <c r="A487" s="1" t="s">
        <v>9</v>
      </c>
      <c r="B487" s="1" t="s">
        <v>896</v>
      </c>
      <c r="C487" s="1" t="s">
        <v>8485</v>
      </c>
      <c r="D487" s="1" t="s">
        <v>897</v>
      </c>
      <c r="E487" s="1" t="str">
        <f>IFERROR(VLOOKUP(表1[[#This Row],[goods_id]],表4[],2,0),"无")</f>
        <v>无</v>
      </c>
      <c r="F487" s="8" t="str">
        <f>IFERROR(VLOOKUP(表1[[#This Row],[goods_id]],表3[],2,0),"老款")</f>
        <v>老款</v>
      </c>
      <c r="G487" s="13">
        <v>1</v>
      </c>
      <c r="H487" s="3">
        <v>319</v>
      </c>
      <c r="I487" s="3">
        <v>799</v>
      </c>
      <c r="J4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7" s="13">
        <f>IF(表1[[#This Row],[sale_price]]&lt;表1[[#This Row],[origin_price]],1,0)</f>
        <v>1</v>
      </c>
      <c r="L487" s="1" t="s">
        <v>898</v>
      </c>
      <c r="M487" s="1" t="s">
        <v>899</v>
      </c>
      <c r="N487" s="1" t="s">
        <v>26</v>
      </c>
      <c r="O487" s="1" t="s">
        <v>49</v>
      </c>
    </row>
    <row r="488" spans="1:15" ht="41" customHeight="1" x14ac:dyDescent="0.2">
      <c r="A488" s="1" t="s">
        <v>9</v>
      </c>
      <c r="B488" s="1" t="s">
        <v>900</v>
      </c>
      <c r="C488" s="1" t="s">
        <v>8486</v>
      </c>
      <c r="D488" s="1" t="s">
        <v>24</v>
      </c>
      <c r="E488" s="1" t="str">
        <f>IFERROR(VLOOKUP(表1[[#This Row],[goods_id]],表4[],2,0),"无")</f>
        <v>无</v>
      </c>
      <c r="F488" s="8" t="str">
        <f>IFERROR(VLOOKUP(表1[[#This Row],[goods_id]],表3[],2,0),"老款")</f>
        <v>老款</v>
      </c>
      <c r="G488" s="13">
        <v>1</v>
      </c>
      <c r="H488" s="3">
        <v>399</v>
      </c>
      <c r="I488" s="3">
        <v>999</v>
      </c>
      <c r="J4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8" s="13">
        <f>IF(表1[[#This Row],[sale_price]]&lt;表1[[#This Row],[origin_price]],1,0)</f>
        <v>1</v>
      </c>
      <c r="L488" s="1" t="s">
        <v>901</v>
      </c>
      <c r="M488" s="1" t="s">
        <v>100</v>
      </c>
      <c r="N488" s="1" t="s">
        <v>22</v>
      </c>
      <c r="O488" s="1" t="s">
        <v>206</v>
      </c>
    </row>
    <row r="489" spans="1:15" ht="41" customHeight="1" x14ac:dyDescent="0.2">
      <c r="A489" s="1" t="s">
        <v>9</v>
      </c>
      <c r="B489" s="1" t="s">
        <v>902</v>
      </c>
      <c r="C489" s="1" t="s">
        <v>8487</v>
      </c>
      <c r="D489" s="1" t="s">
        <v>24</v>
      </c>
      <c r="E489" s="1" t="str">
        <f>IFERROR(VLOOKUP(表1[[#This Row],[goods_id]],表4[],2,0),"无")</f>
        <v>无</v>
      </c>
      <c r="F489" s="8" t="str">
        <f>IFERROR(VLOOKUP(表1[[#This Row],[goods_id]],表3[],2,0),"老款")</f>
        <v>老款</v>
      </c>
      <c r="G489" s="13">
        <v>1</v>
      </c>
      <c r="H489" s="3">
        <v>319</v>
      </c>
      <c r="I489" s="3">
        <v>799</v>
      </c>
      <c r="J4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9" s="13">
        <f>IF(表1[[#This Row],[sale_price]]&lt;表1[[#This Row],[origin_price]],1,0)</f>
        <v>1</v>
      </c>
      <c r="L489" s="1" t="s">
        <v>903</v>
      </c>
      <c r="M489" s="1" t="s">
        <v>7207</v>
      </c>
      <c r="N489" s="1" t="s">
        <v>26</v>
      </c>
      <c r="O489" s="1" t="s">
        <v>49</v>
      </c>
    </row>
    <row r="490" spans="1:15" ht="41" customHeight="1" x14ac:dyDescent="0.2">
      <c r="A490" s="1" t="s">
        <v>9</v>
      </c>
      <c r="B490" s="1" t="s">
        <v>904</v>
      </c>
      <c r="C490" s="1" t="s">
        <v>8487</v>
      </c>
      <c r="D490" s="1" t="s">
        <v>24</v>
      </c>
      <c r="E490" s="1" t="str">
        <f>IFERROR(VLOOKUP(表1[[#This Row],[goods_id]],表4[],2,0),"无")</f>
        <v>无</v>
      </c>
      <c r="F490" s="8" t="str">
        <f>IFERROR(VLOOKUP(表1[[#This Row],[goods_id]],表3[],2,0),"老款")</f>
        <v>老款</v>
      </c>
      <c r="G490" s="13">
        <v>1</v>
      </c>
      <c r="H490" s="3">
        <v>319</v>
      </c>
      <c r="I490" s="3">
        <v>799</v>
      </c>
      <c r="J4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0" s="13">
        <f>IF(表1[[#This Row],[sale_price]]&lt;表1[[#This Row],[origin_price]],1,0)</f>
        <v>1</v>
      </c>
      <c r="L490" s="1" t="s">
        <v>903</v>
      </c>
      <c r="M490" s="1" t="s">
        <v>7207</v>
      </c>
      <c r="N490" s="1" t="s">
        <v>26</v>
      </c>
      <c r="O490" s="1" t="s">
        <v>49</v>
      </c>
    </row>
    <row r="491" spans="1:15" ht="41" customHeight="1" x14ac:dyDescent="0.2">
      <c r="A491" s="1" t="s">
        <v>9</v>
      </c>
      <c r="B491" s="1" t="s">
        <v>905</v>
      </c>
      <c r="C491" s="1" t="s">
        <v>8488</v>
      </c>
      <c r="D491" s="1" t="s">
        <v>110</v>
      </c>
      <c r="E491" s="1" t="str">
        <f>IFERROR(VLOOKUP(表1[[#This Row],[goods_id]],表4[],2,0),"无")</f>
        <v>无</v>
      </c>
      <c r="F491" s="8" t="str">
        <f>IFERROR(VLOOKUP(表1[[#This Row],[goods_id]],表3[],2,0),"老款")</f>
        <v>老款</v>
      </c>
      <c r="G491" s="13">
        <v>1</v>
      </c>
      <c r="H491" s="3">
        <v>239</v>
      </c>
      <c r="I491" s="3">
        <v>599</v>
      </c>
      <c r="J4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1" s="13">
        <f>IF(表1[[#This Row],[sale_price]]&lt;表1[[#This Row],[origin_price]],1,0)</f>
        <v>1</v>
      </c>
      <c r="L491" s="1" t="s">
        <v>906</v>
      </c>
      <c r="M491" s="1" t="s">
        <v>296</v>
      </c>
      <c r="N491" s="1" t="s">
        <v>12</v>
      </c>
      <c r="O491" s="1" t="s">
        <v>193</v>
      </c>
    </row>
    <row r="492" spans="1:15" ht="41" customHeight="1" x14ac:dyDescent="0.2">
      <c r="A492" s="1" t="s">
        <v>9</v>
      </c>
      <c r="B492" s="1" t="s">
        <v>907</v>
      </c>
      <c r="C492" s="1" t="s">
        <v>8488</v>
      </c>
      <c r="D492" s="1" t="s">
        <v>110</v>
      </c>
      <c r="E492" s="1" t="str">
        <f>IFERROR(VLOOKUP(表1[[#This Row],[goods_id]],表4[],2,0),"无")</f>
        <v>无</v>
      </c>
      <c r="F492" s="8" t="str">
        <f>IFERROR(VLOOKUP(表1[[#This Row],[goods_id]],表3[],2,0),"老款")</f>
        <v>老款</v>
      </c>
      <c r="G492" s="13">
        <v>1</v>
      </c>
      <c r="H492" s="3">
        <v>239</v>
      </c>
      <c r="I492" s="3">
        <v>599</v>
      </c>
      <c r="J4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2" s="13">
        <f>IF(表1[[#This Row],[sale_price]]&lt;表1[[#This Row],[origin_price]],1,0)</f>
        <v>1</v>
      </c>
      <c r="L492" s="1" t="s">
        <v>908</v>
      </c>
      <c r="M492" s="1" t="s">
        <v>296</v>
      </c>
      <c r="N492" s="1" t="s">
        <v>12</v>
      </c>
      <c r="O492" s="1" t="s">
        <v>193</v>
      </c>
    </row>
    <row r="493" spans="1:15" ht="41" customHeight="1" x14ac:dyDescent="0.2">
      <c r="A493" s="1" t="s">
        <v>9</v>
      </c>
      <c r="B493" s="1" t="s">
        <v>909</v>
      </c>
      <c r="C493" s="1" t="s">
        <v>8223</v>
      </c>
      <c r="D493" s="1" t="s">
        <v>582</v>
      </c>
      <c r="E493" s="1" t="str">
        <f>IFERROR(VLOOKUP(表1[[#This Row],[goods_id]],表4[],2,0),"无")</f>
        <v>无</v>
      </c>
      <c r="F493" s="8" t="str">
        <f>IFERROR(VLOOKUP(表1[[#This Row],[goods_id]],表3[],2,0),"老款")</f>
        <v>老款</v>
      </c>
      <c r="G493" s="13">
        <v>1</v>
      </c>
      <c r="H493" s="3">
        <v>999</v>
      </c>
      <c r="I493" s="3">
        <v>999</v>
      </c>
      <c r="J4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93" s="13">
        <f>IF(表1[[#This Row],[sale_price]]&lt;表1[[#This Row],[origin_price]],1,0)</f>
        <v>0</v>
      </c>
      <c r="L493" s="1" t="s">
        <v>910</v>
      </c>
      <c r="M493" s="1" t="s">
        <v>911</v>
      </c>
      <c r="N493" s="1" t="s">
        <v>12</v>
      </c>
      <c r="O493" s="1" t="s">
        <v>206</v>
      </c>
    </row>
    <row r="494" spans="1:15" ht="41" customHeight="1" x14ac:dyDescent="0.2">
      <c r="A494" s="1" t="s">
        <v>9</v>
      </c>
      <c r="B494" s="1" t="s">
        <v>912</v>
      </c>
      <c r="C494" s="1" t="s">
        <v>8489</v>
      </c>
      <c r="D494" s="1" t="s">
        <v>287</v>
      </c>
      <c r="E494" s="1" t="str">
        <f>IFERROR(VLOOKUP(表1[[#This Row],[goods_id]],表4[],2,0),"无")</f>
        <v>无</v>
      </c>
      <c r="F494" s="8" t="str">
        <f>IFERROR(VLOOKUP(表1[[#This Row],[goods_id]],表3[],2,0),"老款")</f>
        <v>老款</v>
      </c>
      <c r="G494" s="13">
        <v>1</v>
      </c>
      <c r="H494" s="3">
        <v>279</v>
      </c>
      <c r="I494" s="3">
        <v>699</v>
      </c>
      <c r="J4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4" s="13">
        <f>IF(表1[[#This Row],[sale_price]]&lt;表1[[#This Row],[origin_price]],1,0)</f>
        <v>1</v>
      </c>
      <c r="L494" s="1" t="s">
        <v>913</v>
      </c>
      <c r="M494" s="1" t="s">
        <v>914</v>
      </c>
      <c r="N494" s="1" t="s">
        <v>12</v>
      </c>
      <c r="O494" s="1" t="s">
        <v>193</v>
      </c>
    </row>
    <row r="495" spans="1:15" ht="41" customHeight="1" x14ac:dyDescent="0.2">
      <c r="A495" s="1" t="s">
        <v>9</v>
      </c>
      <c r="B495" s="1" t="s">
        <v>915</v>
      </c>
      <c r="C495" s="1" t="s">
        <v>8465</v>
      </c>
      <c r="D495" s="1" t="s">
        <v>287</v>
      </c>
      <c r="E495" s="1" t="str">
        <f>IFERROR(VLOOKUP(表1[[#This Row],[goods_id]],表4[],2,0),"无")</f>
        <v>无</v>
      </c>
      <c r="F495" s="8" t="str">
        <f>IFERROR(VLOOKUP(表1[[#This Row],[goods_id]],表3[],2,0),"老款")</f>
        <v>老款</v>
      </c>
      <c r="G495" s="13">
        <v>1</v>
      </c>
      <c r="H495" s="3">
        <v>239</v>
      </c>
      <c r="I495" s="3">
        <v>599</v>
      </c>
      <c r="J4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5" s="13">
        <f>IF(表1[[#This Row],[sale_price]]&lt;表1[[#This Row],[origin_price]],1,0)</f>
        <v>1</v>
      </c>
      <c r="L495" s="1" t="s">
        <v>916</v>
      </c>
      <c r="M495" s="1" t="s">
        <v>917</v>
      </c>
      <c r="N495" s="1" t="s">
        <v>26</v>
      </c>
      <c r="O495" s="1" t="s">
        <v>82</v>
      </c>
    </row>
    <row r="496" spans="1:15" ht="41" customHeight="1" x14ac:dyDescent="0.2">
      <c r="A496" s="1" t="s">
        <v>9</v>
      </c>
      <c r="B496" s="1" t="s">
        <v>918</v>
      </c>
      <c r="C496" s="1" t="s">
        <v>8490</v>
      </c>
      <c r="D496" s="1" t="s">
        <v>919</v>
      </c>
      <c r="E496" s="1" t="str">
        <f>IFERROR(VLOOKUP(表1[[#This Row],[goods_id]],表4[],2,0),"无")</f>
        <v>无</v>
      </c>
      <c r="F496" s="8" t="str">
        <f>IFERROR(VLOOKUP(表1[[#This Row],[goods_id]],表3[],2,0),"老款")</f>
        <v>老款</v>
      </c>
      <c r="G496" s="13">
        <v>1</v>
      </c>
      <c r="H496" s="3">
        <v>596</v>
      </c>
      <c r="I496" s="3">
        <v>1490</v>
      </c>
      <c r="J4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6" s="13">
        <f>IF(表1[[#This Row],[sale_price]]&lt;表1[[#This Row],[origin_price]],1,0)</f>
        <v>1</v>
      </c>
      <c r="L496" s="1" t="s">
        <v>920</v>
      </c>
      <c r="M496" s="1" t="s">
        <v>921</v>
      </c>
      <c r="N496" s="1" t="s">
        <v>22</v>
      </c>
      <c r="O496" s="1" t="s">
        <v>193</v>
      </c>
    </row>
    <row r="497" spans="1:15" ht="41" customHeight="1" x14ac:dyDescent="0.2">
      <c r="A497" s="1" t="s">
        <v>9</v>
      </c>
      <c r="B497" s="1" t="s">
        <v>922</v>
      </c>
      <c r="C497" s="1" t="s">
        <v>8491</v>
      </c>
      <c r="D497" s="1" t="s">
        <v>24</v>
      </c>
      <c r="E497" s="1" t="str">
        <f>IFERROR(VLOOKUP(表1[[#This Row],[goods_id]],表4[],2,0),"无")</f>
        <v>无</v>
      </c>
      <c r="F497" s="8" t="str">
        <f>IFERROR(VLOOKUP(表1[[#This Row],[goods_id]],表3[],2,0),"老款")</f>
        <v>老款</v>
      </c>
      <c r="G497" s="13">
        <v>1</v>
      </c>
      <c r="H497" s="3">
        <v>239</v>
      </c>
      <c r="I497" s="3">
        <v>599</v>
      </c>
      <c r="J4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7" s="13">
        <f>IF(表1[[#This Row],[sale_price]]&lt;表1[[#This Row],[origin_price]],1,0)</f>
        <v>1</v>
      </c>
      <c r="L497" s="1" t="s">
        <v>923</v>
      </c>
      <c r="M497" s="1" t="s">
        <v>924</v>
      </c>
      <c r="N497" s="1" t="s">
        <v>26</v>
      </c>
      <c r="O497" s="1" t="s">
        <v>193</v>
      </c>
    </row>
    <row r="498" spans="1:15" ht="41" customHeight="1" x14ac:dyDescent="0.2">
      <c r="A498" s="1" t="s">
        <v>9</v>
      </c>
      <c r="B498" s="1" t="s">
        <v>925</v>
      </c>
      <c r="C498" s="1" t="s">
        <v>8492</v>
      </c>
      <c r="D498" s="1" t="s">
        <v>164</v>
      </c>
      <c r="E498" s="1" t="str">
        <f>IFERROR(VLOOKUP(表1[[#This Row],[goods_id]],表4[],2,0),"无")</f>
        <v>无</v>
      </c>
      <c r="F498" s="8" t="str">
        <f>IFERROR(VLOOKUP(表1[[#This Row],[goods_id]],表3[],2,0),"老款")</f>
        <v>老款</v>
      </c>
      <c r="G498" s="13">
        <v>1</v>
      </c>
      <c r="H498" s="3">
        <v>307</v>
      </c>
      <c r="I498" s="3">
        <v>769</v>
      </c>
      <c r="J4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8" s="13">
        <f>IF(表1[[#This Row],[sale_price]]&lt;表1[[#This Row],[origin_price]],1,0)</f>
        <v>1</v>
      </c>
      <c r="L498" s="1" t="s">
        <v>926</v>
      </c>
      <c r="M498" s="1" t="s">
        <v>927</v>
      </c>
      <c r="N498" s="1" t="s">
        <v>12</v>
      </c>
      <c r="O498" s="1" t="s">
        <v>206</v>
      </c>
    </row>
    <row r="499" spans="1:15" ht="41" customHeight="1" x14ac:dyDescent="0.2">
      <c r="A499" s="1" t="s">
        <v>9</v>
      </c>
      <c r="B499" s="1" t="s">
        <v>928</v>
      </c>
      <c r="C499" s="1" t="s">
        <v>8493</v>
      </c>
      <c r="D499" s="1" t="s">
        <v>28</v>
      </c>
      <c r="E499" s="1" t="str">
        <f>IFERROR(VLOOKUP(表1[[#This Row],[goods_id]],表4[],2,0),"无")</f>
        <v>无</v>
      </c>
      <c r="F499" s="8" t="str">
        <f>IFERROR(VLOOKUP(表1[[#This Row],[goods_id]],表3[],2,0),"老款")</f>
        <v>老款</v>
      </c>
      <c r="G499" s="13">
        <v>1</v>
      </c>
      <c r="H499" s="3">
        <v>476</v>
      </c>
      <c r="I499" s="3">
        <v>1190</v>
      </c>
      <c r="J4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9" s="13">
        <f>IF(表1[[#This Row],[sale_price]]&lt;表1[[#This Row],[origin_price]],1,0)</f>
        <v>1</v>
      </c>
      <c r="L499" s="1" t="s">
        <v>929</v>
      </c>
      <c r="M499" s="1" t="s">
        <v>930</v>
      </c>
      <c r="N499" s="1" t="s">
        <v>22</v>
      </c>
      <c r="O499" s="1" t="s">
        <v>193</v>
      </c>
    </row>
    <row r="500" spans="1:15" ht="41" customHeight="1" x14ac:dyDescent="0.2">
      <c r="A500" s="1" t="s">
        <v>9</v>
      </c>
      <c r="B500" s="1" t="s">
        <v>931</v>
      </c>
      <c r="C500" s="1" t="s">
        <v>8493</v>
      </c>
      <c r="D500" s="1" t="s">
        <v>28</v>
      </c>
      <c r="E500" s="1" t="str">
        <f>IFERROR(VLOOKUP(表1[[#This Row],[goods_id]],表4[],2,0),"无")</f>
        <v>无</v>
      </c>
      <c r="F500" s="8" t="str">
        <f>IFERROR(VLOOKUP(表1[[#This Row],[goods_id]],表3[],2,0),"老款")</f>
        <v>老款</v>
      </c>
      <c r="G500" s="13">
        <v>1</v>
      </c>
      <c r="H500" s="3">
        <v>476</v>
      </c>
      <c r="I500" s="3">
        <v>1190</v>
      </c>
      <c r="J5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0" s="13">
        <f>IF(表1[[#This Row],[sale_price]]&lt;表1[[#This Row],[origin_price]],1,0)</f>
        <v>1</v>
      </c>
      <c r="L500" s="1" t="s">
        <v>929</v>
      </c>
      <c r="M500" s="1" t="s">
        <v>932</v>
      </c>
      <c r="N500" s="1" t="s">
        <v>22</v>
      </c>
      <c r="O500" s="1" t="s">
        <v>193</v>
      </c>
    </row>
    <row r="501" spans="1:15" ht="41" customHeight="1" x14ac:dyDescent="0.2">
      <c r="A501" s="1" t="s">
        <v>9</v>
      </c>
      <c r="B501" s="1" t="s">
        <v>933</v>
      </c>
      <c r="C501" s="1" t="s">
        <v>8494</v>
      </c>
      <c r="D501" s="1" t="s">
        <v>321</v>
      </c>
      <c r="E501" s="1" t="str">
        <f>IFERROR(VLOOKUP(表1[[#This Row],[goods_id]],表4[],2,0),"无")</f>
        <v>无</v>
      </c>
      <c r="F501" s="8" t="str">
        <f>IFERROR(VLOOKUP(表1[[#This Row],[goods_id]],表3[],2,0),"老款")</f>
        <v>老款</v>
      </c>
      <c r="G501" s="13">
        <v>1</v>
      </c>
      <c r="H501" s="3">
        <v>307</v>
      </c>
      <c r="I501" s="3">
        <v>769</v>
      </c>
      <c r="J5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1" s="13">
        <f>IF(表1[[#This Row],[sale_price]]&lt;表1[[#This Row],[origin_price]],1,0)</f>
        <v>1</v>
      </c>
      <c r="L501" s="1" t="s">
        <v>934</v>
      </c>
      <c r="M501" s="1" t="s">
        <v>935</v>
      </c>
      <c r="N501" s="1" t="s">
        <v>26</v>
      </c>
      <c r="O501" s="1" t="s">
        <v>49</v>
      </c>
    </row>
    <row r="502" spans="1:15" ht="41" customHeight="1" x14ac:dyDescent="0.2">
      <c r="A502" s="1" t="s">
        <v>9</v>
      </c>
      <c r="B502" s="1" t="s">
        <v>936</v>
      </c>
      <c r="C502" s="1" t="s">
        <v>8495</v>
      </c>
      <c r="D502" s="1" t="s">
        <v>24</v>
      </c>
      <c r="E502" s="1" t="str">
        <f>IFERROR(VLOOKUP(表1[[#This Row],[goods_id]],表4[],2,0),"无")</f>
        <v>无</v>
      </c>
      <c r="F502" s="8" t="str">
        <f>IFERROR(VLOOKUP(表1[[#This Row],[goods_id]],表3[],2,0),"老款")</f>
        <v>老款</v>
      </c>
      <c r="G502" s="13">
        <v>1</v>
      </c>
      <c r="H502" s="3">
        <v>319</v>
      </c>
      <c r="I502" s="3">
        <v>799</v>
      </c>
      <c r="J5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2" s="13">
        <f>IF(表1[[#This Row],[sale_price]]&lt;表1[[#This Row],[origin_price]],1,0)</f>
        <v>1</v>
      </c>
      <c r="L502" s="1" t="s">
        <v>937</v>
      </c>
      <c r="M502" s="1" t="s">
        <v>938</v>
      </c>
      <c r="N502" s="1" t="s">
        <v>22</v>
      </c>
      <c r="O502" s="1" t="s">
        <v>49</v>
      </c>
    </row>
    <row r="503" spans="1:15" ht="41" customHeight="1" x14ac:dyDescent="0.2">
      <c r="A503" s="1" t="s">
        <v>9</v>
      </c>
      <c r="B503" s="1" t="s">
        <v>939</v>
      </c>
      <c r="C503" s="1" t="s">
        <v>8223</v>
      </c>
      <c r="D503" s="1" t="s">
        <v>582</v>
      </c>
      <c r="E503" s="1" t="str">
        <f>IFERROR(VLOOKUP(表1[[#This Row],[goods_id]],表4[],2,0),"无")</f>
        <v>无</v>
      </c>
      <c r="F503" s="8" t="str">
        <f>IFERROR(VLOOKUP(表1[[#This Row],[goods_id]],表3[],2,0),"老款")</f>
        <v>老款</v>
      </c>
      <c r="G503" s="13">
        <v>1</v>
      </c>
      <c r="H503" s="3">
        <v>399</v>
      </c>
      <c r="I503" s="3">
        <v>999</v>
      </c>
      <c r="J5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3" s="13">
        <f>IF(表1[[#This Row],[sale_price]]&lt;表1[[#This Row],[origin_price]],1,0)</f>
        <v>1</v>
      </c>
      <c r="L503" s="1" t="s">
        <v>910</v>
      </c>
      <c r="M503" s="1" t="s">
        <v>940</v>
      </c>
      <c r="N503" s="1" t="s">
        <v>12</v>
      </c>
      <c r="O503" s="1" t="s">
        <v>206</v>
      </c>
    </row>
    <row r="504" spans="1:15" ht="41" customHeight="1" x14ac:dyDescent="0.2">
      <c r="A504" s="1" t="s">
        <v>9</v>
      </c>
      <c r="B504" s="1" t="s">
        <v>941</v>
      </c>
      <c r="C504" s="1" t="s">
        <v>8496</v>
      </c>
      <c r="D504" s="1" t="s">
        <v>287</v>
      </c>
      <c r="E504" s="1" t="str">
        <f>IFERROR(VLOOKUP(表1[[#This Row],[goods_id]],表4[],2,0),"无")</f>
        <v>无</v>
      </c>
      <c r="F504" s="8" t="str">
        <f>IFERROR(VLOOKUP(表1[[#This Row],[goods_id]],表3[],2,0),"老款")</f>
        <v>老款</v>
      </c>
      <c r="G504" s="13">
        <v>1</v>
      </c>
      <c r="H504" s="3">
        <v>399</v>
      </c>
      <c r="I504" s="3">
        <v>999</v>
      </c>
      <c r="J5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4" s="13">
        <f>IF(表1[[#This Row],[sale_price]]&lt;表1[[#This Row],[origin_price]],1,0)</f>
        <v>1</v>
      </c>
      <c r="L504" s="1" t="s">
        <v>942</v>
      </c>
      <c r="M504" s="1" t="s">
        <v>943</v>
      </c>
      <c r="N504" s="1" t="s">
        <v>26</v>
      </c>
      <c r="O504" s="1" t="s">
        <v>49</v>
      </c>
    </row>
    <row r="505" spans="1:15" ht="41" customHeight="1" x14ac:dyDescent="0.2">
      <c r="A505" s="1" t="s">
        <v>9</v>
      </c>
      <c r="B505" s="1" t="s">
        <v>944</v>
      </c>
      <c r="C505" s="1" t="s">
        <v>8223</v>
      </c>
      <c r="D505" s="1" t="s">
        <v>686</v>
      </c>
      <c r="E505" s="1" t="str">
        <f>IFERROR(VLOOKUP(表1[[#This Row],[goods_id]],表4[],2,0),"无")</f>
        <v>无</v>
      </c>
      <c r="F505" s="8" t="str">
        <f>IFERROR(VLOOKUP(表1[[#This Row],[goods_id]],表3[],2,0),"老款")</f>
        <v>老款</v>
      </c>
      <c r="G505" s="13">
        <v>1</v>
      </c>
      <c r="H505" s="3">
        <v>295</v>
      </c>
      <c r="I505" s="3">
        <v>739</v>
      </c>
      <c r="J5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5" s="13">
        <f>IF(表1[[#This Row],[sale_price]]&lt;表1[[#This Row],[origin_price]],1,0)</f>
        <v>1</v>
      </c>
      <c r="L505" s="1" t="s">
        <v>945</v>
      </c>
      <c r="M505" s="1" t="s">
        <v>946</v>
      </c>
      <c r="N505" s="1" t="s">
        <v>26</v>
      </c>
      <c r="O505" s="1" t="s">
        <v>193</v>
      </c>
    </row>
    <row r="506" spans="1:15" ht="41" customHeight="1" x14ac:dyDescent="0.2">
      <c r="A506" s="1" t="s">
        <v>9</v>
      </c>
      <c r="B506" s="1" t="s">
        <v>947</v>
      </c>
      <c r="C506" s="1" t="s">
        <v>8497</v>
      </c>
      <c r="D506" s="1" t="s">
        <v>24</v>
      </c>
      <c r="E506" s="1" t="str">
        <f>IFERROR(VLOOKUP(表1[[#This Row],[goods_id]],表4[],2,0),"无")</f>
        <v>无</v>
      </c>
      <c r="F506" s="8" t="str">
        <f>IFERROR(VLOOKUP(表1[[#This Row],[goods_id]],表3[],2,0),"老款")</f>
        <v>老款</v>
      </c>
      <c r="G506" s="13">
        <v>1</v>
      </c>
      <c r="H506" s="3">
        <v>476</v>
      </c>
      <c r="I506" s="3">
        <v>1190</v>
      </c>
      <c r="J5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6" s="13">
        <f>IF(表1[[#This Row],[sale_price]]&lt;表1[[#This Row],[origin_price]],1,0)</f>
        <v>1</v>
      </c>
      <c r="L506" s="1" t="s">
        <v>948</v>
      </c>
      <c r="M506" s="1" t="s">
        <v>949</v>
      </c>
      <c r="N506" s="1" t="s">
        <v>22</v>
      </c>
      <c r="O506" s="1" t="s">
        <v>193</v>
      </c>
    </row>
    <row r="507" spans="1:15" ht="41" customHeight="1" x14ac:dyDescent="0.2">
      <c r="A507" s="1" t="s">
        <v>9</v>
      </c>
      <c r="B507" s="1" t="s">
        <v>950</v>
      </c>
      <c r="C507" s="1" t="s">
        <v>8498</v>
      </c>
      <c r="D507" s="1" t="s">
        <v>24</v>
      </c>
      <c r="E507" s="1" t="str">
        <f>IFERROR(VLOOKUP(表1[[#This Row],[goods_id]],表4[],2,0),"无")</f>
        <v>无</v>
      </c>
      <c r="F507" s="8" t="str">
        <f>IFERROR(VLOOKUP(表1[[#This Row],[goods_id]],表3[],2,0),"老款")</f>
        <v>老款</v>
      </c>
      <c r="G507" s="13">
        <v>1</v>
      </c>
      <c r="H507" s="3">
        <v>899</v>
      </c>
      <c r="I507" s="3">
        <v>899</v>
      </c>
      <c r="J5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07" s="13">
        <f>IF(表1[[#This Row],[sale_price]]&lt;表1[[#This Row],[origin_price]],1,0)</f>
        <v>0</v>
      </c>
      <c r="L507" s="1" t="s">
        <v>951</v>
      </c>
      <c r="M507" s="1" t="s">
        <v>952</v>
      </c>
      <c r="N507" s="1" t="s">
        <v>26</v>
      </c>
      <c r="O507" s="1" t="s">
        <v>49</v>
      </c>
    </row>
    <row r="508" spans="1:15" ht="41" customHeight="1" x14ac:dyDescent="0.2">
      <c r="A508" s="1" t="s">
        <v>9</v>
      </c>
      <c r="B508" s="1" t="s">
        <v>953</v>
      </c>
      <c r="C508" s="1" t="s">
        <v>8499</v>
      </c>
      <c r="D508" s="1" t="s">
        <v>14</v>
      </c>
      <c r="E508" s="1" t="str">
        <f>IFERROR(VLOOKUP(表1[[#This Row],[goods_id]],表4[],2,0),"无")</f>
        <v>无</v>
      </c>
      <c r="F508" s="8" t="str">
        <f>IFERROR(VLOOKUP(表1[[#This Row],[goods_id]],表3[],2,0),"老款")</f>
        <v>老款</v>
      </c>
      <c r="G508" s="13">
        <v>1</v>
      </c>
      <c r="H508" s="3">
        <v>279</v>
      </c>
      <c r="I508" s="3">
        <v>699</v>
      </c>
      <c r="J5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8" s="13">
        <f>IF(表1[[#This Row],[sale_price]]&lt;表1[[#This Row],[origin_price]],1,0)</f>
        <v>1</v>
      </c>
      <c r="L508" s="1" t="s">
        <v>954</v>
      </c>
      <c r="M508" s="1" t="s">
        <v>955</v>
      </c>
      <c r="N508" s="1" t="s">
        <v>26</v>
      </c>
      <c r="O508" s="1" t="s">
        <v>193</v>
      </c>
    </row>
    <row r="509" spans="1:15" ht="41" customHeight="1" x14ac:dyDescent="0.2">
      <c r="A509" s="1" t="s">
        <v>9</v>
      </c>
      <c r="B509" s="1" t="s">
        <v>956</v>
      </c>
      <c r="C509" s="1" t="s">
        <v>8500</v>
      </c>
      <c r="D509" s="1" t="s">
        <v>14</v>
      </c>
      <c r="E509" s="1" t="str">
        <f>IFERROR(VLOOKUP(表1[[#This Row],[goods_id]],表4[],2,0),"无")</f>
        <v>无</v>
      </c>
      <c r="F509" s="8" t="str">
        <f>IFERROR(VLOOKUP(表1[[#This Row],[goods_id]],表3[],2,0),"老款")</f>
        <v>老款</v>
      </c>
      <c r="G509" s="13">
        <v>1</v>
      </c>
      <c r="H509" s="3">
        <v>279</v>
      </c>
      <c r="I509" s="3">
        <v>699</v>
      </c>
      <c r="J5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9" s="13">
        <f>IF(表1[[#This Row],[sale_price]]&lt;表1[[#This Row],[origin_price]],1,0)</f>
        <v>1</v>
      </c>
      <c r="L509" s="1" t="s">
        <v>954</v>
      </c>
      <c r="M509" s="1" t="s">
        <v>955</v>
      </c>
      <c r="N509" s="1" t="s">
        <v>26</v>
      </c>
      <c r="O509" s="1" t="s">
        <v>193</v>
      </c>
    </row>
    <row r="510" spans="1:15" ht="41" customHeight="1" x14ac:dyDescent="0.2">
      <c r="A510" s="1" t="s">
        <v>9</v>
      </c>
      <c r="B510" s="1" t="s">
        <v>957</v>
      </c>
      <c r="C510" s="1" t="s">
        <v>8501</v>
      </c>
      <c r="D510" s="1" t="s">
        <v>24</v>
      </c>
      <c r="E510" s="1" t="str">
        <f>IFERROR(VLOOKUP(表1[[#This Row],[goods_id]],表4[],2,0),"无")</f>
        <v>无</v>
      </c>
      <c r="F510" s="8" t="str">
        <f>IFERROR(VLOOKUP(表1[[#This Row],[goods_id]],表3[],2,0),"老款")</f>
        <v>老款</v>
      </c>
      <c r="G510" s="13">
        <v>1</v>
      </c>
      <c r="H510" s="3">
        <v>319</v>
      </c>
      <c r="I510" s="3">
        <v>799</v>
      </c>
      <c r="J5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0" s="13">
        <f>IF(表1[[#This Row],[sale_price]]&lt;表1[[#This Row],[origin_price]],1,0)</f>
        <v>1</v>
      </c>
      <c r="L510" s="1" t="s">
        <v>958</v>
      </c>
      <c r="M510" s="1" t="s">
        <v>959</v>
      </c>
      <c r="N510" s="1" t="s">
        <v>22</v>
      </c>
      <c r="O510" s="1" t="s">
        <v>193</v>
      </c>
    </row>
    <row r="511" spans="1:15" ht="41" customHeight="1" x14ac:dyDescent="0.2">
      <c r="A511" s="1" t="s">
        <v>9</v>
      </c>
      <c r="B511" s="1" t="s">
        <v>960</v>
      </c>
      <c r="C511" s="1" t="s">
        <v>8502</v>
      </c>
      <c r="D511" s="1" t="s">
        <v>24</v>
      </c>
      <c r="E511" s="1" t="str">
        <f>IFERROR(VLOOKUP(表1[[#This Row],[goods_id]],表4[],2,0),"无")</f>
        <v>无</v>
      </c>
      <c r="F511" s="8" t="str">
        <f>IFERROR(VLOOKUP(表1[[#This Row],[goods_id]],表3[],2,0),"老款")</f>
        <v>老款</v>
      </c>
      <c r="G511" s="13">
        <v>1</v>
      </c>
      <c r="H511" s="3">
        <v>319</v>
      </c>
      <c r="I511" s="3">
        <v>799</v>
      </c>
      <c r="J5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1" s="13">
        <f>IF(表1[[#This Row],[sale_price]]&lt;表1[[#This Row],[origin_price]],1,0)</f>
        <v>1</v>
      </c>
      <c r="L511" s="1" t="s">
        <v>958</v>
      </c>
      <c r="M511" s="1" t="s">
        <v>961</v>
      </c>
      <c r="N511" s="1" t="s">
        <v>22</v>
      </c>
      <c r="O511" s="1" t="s">
        <v>193</v>
      </c>
    </row>
    <row r="512" spans="1:15" ht="41" customHeight="1" x14ac:dyDescent="0.2">
      <c r="A512" s="1" t="s">
        <v>9</v>
      </c>
      <c r="B512" s="1" t="s">
        <v>962</v>
      </c>
      <c r="C512" s="1" t="s">
        <v>8503</v>
      </c>
      <c r="D512" s="1" t="s">
        <v>14</v>
      </c>
      <c r="E512" s="1" t="str">
        <f>IFERROR(VLOOKUP(表1[[#This Row],[goods_id]],表4[],2,0),"无")</f>
        <v>无</v>
      </c>
      <c r="F512" s="8" t="str">
        <f>IFERROR(VLOOKUP(表1[[#This Row],[goods_id]],表3[],2,0),"老款")</f>
        <v>老款</v>
      </c>
      <c r="G512" s="13">
        <v>1</v>
      </c>
      <c r="H512" s="3">
        <v>251</v>
      </c>
      <c r="I512" s="3">
        <v>839</v>
      </c>
      <c r="J5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12" s="13">
        <f>IF(表1[[#This Row],[sale_price]]&lt;表1[[#This Row],[origin_price]],1,0)</f>
        <v>1</v>
      </c>
      <c r="L512" s="1" t="s">
        <v>963</v>
      </c>
      <c r="M512" s="1" t="s">
        <v>964</v>
      </c>
      <c r="N512" s="1" t="s">
        <v>12</v>
      </c>
      <c r="O512" s="1" t="s">
        <v>206</v>
      </c>
    </row>
    <row r="513" spans="1:15" ht="41" customHeight="1" x14ac:dyDescent="0.2">
      <c r="A513" s="1" t="s">
        <v>9</v>
      </c>
      <c r="B513" s="1" t="s">
        <v>965</v>
      </c>
      <c r="C513" s="1" t="s">
        <v>8497</v>
      </c>
      <c r="D513" s="1" t="s">
        <v>24</v>
      </c>
      <c r="E513" s="1" t="str">
        <f>IFERROR(VLOOKUP(表1[[#This Row],[goods_id]],表4[],2,0),"无")</f>
        <v>无</v>
      </c>
      <c r="F513" s="8" t="str">
        <f>IFERROR(VLOOKUP(表1[[#This Row],[goods_id]],表3[],2,0),"老款")</f>
        <v>老款</v>
      </c>
      <c r="G513" s="13">
        <v>1</v>
      </c>
      <c r="H513" s="3">
        <v>476</v>
      </c>
      <c r="I513" s="3">
        <v>1190</v>
      </c>
      <c r="J5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3" s="13">
        <f>IF(表1[[#This Row],[sale_price]]&lt;表1[[#This Row],[origin_price]],1,0)</f>
        <v>1</v>
      </c>
      <c r="L513" s="1" t="s">
        <v>948</v>
      </c>
      <c r="M513" s="1" t="s">
        <v>966</v>
      </c>
      <c r="N513" s="1" t="s">
        <v>22</v>
      </c>
      <c r="O513" s="1" t="s">
        <v>193</v>
      </c>
    </row>
    <row r="514" spans="1:15" ht="41" customHeight="1" x14ac:dyDescent="0.2">
      <c r="A514" s="1" t="s">
        <v>9</v>
      </c>
      <c r="B514" s="1" t="s">
        <v>967</v>
      </c>
      <c r="C514" s="1" t="s">
        <v>8498</v>
      </c>
      <c r="D514" s="1" t="s">
        <v>24</v>
      </c>
      <c r="E514" s="1" t="str">
        <f>IFERROR(VLOOKUP(表1[[#This Row],[goods_id]],表4[],2,0),"无")</f>
        <v>无</v>
      </c>
      <c r="F514" s="8" t="str">
        <f>IFERROR(VLOOKUP(表1[[#This Row],[goods_id]],表3[],2,0),"老款")</f>
        <v>老款</v>
      </c>
      <c r="G514" s="13">
        <v>1</v>
      </c>
      <c r="H514" s="3">
        <v>269</v>
      </c>
      <c r="I514" s="3">
        <v>899</v>
      </c>
      <c r="J5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14" s="13">
        <f>IF(表1[[#This Row],[sale_price]]&lt;表1[[#This Row],[origin_price]],1,0)</f>
        <v>1</v>
      </c>
      <c r="L514" s="1" t="s">
        <v>951</v>
      </c>
      <c r="M514" s="1" t="s">
        <v>968</v>
      </c>
      <c r="N514" s="1" t="s">
        <v>26</v>
      </c>
      <c r="O514" s="1" t="s">
        <v>49</v>
      </c>
    </row>
    <row r="515" spans="1:15" ht="41" customHeight="1" x14ac:dyDescent="0.2">
      <c r="A515" s="1" t="s">
        <v>9</v>
      </c>
      <c r="B515" s="1" t="s">
        <v>969</v>
      </c>
      <c r="C515" s="1" t="s">
        <v>8504</v>
      </c>
      <c r="D515" s="1" t="s">
        <v>321</v>
      </c>
      <c r="E515" s="1" t="str">
        <f>IFERROR(VLOOKUP(表1[[#This Row],[goods_id]],表4[],2,0),"无")</f>
        <v>无</v>
      </c>
      <c r="F515" s="8" t="str">
        <f>IFERROR(VLOOKUP(表1[[#This Row],[goods_id]],表3[],2,0),"老款")</f>
        <v>老款</v>
      </c>
      <c r="G515" s="13">
        <v>1</v>
      </c>
      <c r="H515" s="3">
        <v>239</v>
      </c>
      <c r="I515" s="3">
        <v>599</v>
      </c>
      <c r="J5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5" s="13">
        <f>IF(表1[[#This Row],[sale_price]]&lt;表1[[#This Row],[origin_price]],1,0)</f>
        <v>1</v>
      </c>
      <c r="L515" s="1" t="s">
        <v>970</v>
      </c>
      <c r="M515" s="1" t="s">
        <v>971</v>
      </c>
      <c r="N515" s="1" t="s">
        <v>26</v>
      </c>
      <c r="O515" s="1" t="s">
        <v>206</v>
      </c>
    </row>
    <row r="516" spans="1:15" ht="41" customHeight="1" x14ac:dyDescent="0.2">
      <c r="A516" s="1" t="s">
        <v>9</v>
      </c>
      <c r="B516" s="1" t="s">
        <v>972</v>
      </c>
      <c r="C516" s="1" t="s">
        <v>8487</v>
      </c>
      <c r="D516" s="1" t="s">
        <v>24</v>
      </c>
      <c r="E516" s="1" t="str">
        <f>IFERROR(VLOOKUP(表1[[#This Row],[goods_id]],表4[],2,0),"无")</f>
        <v>无</v>
      </c>
      <c r="F516" s="8" t="str">
        <f>IFERROR(VLOOKUP(表1[[#This Row],[goods_id]],表3[],2,0),"老款")</f>
        <v>老款</v>
      </c>
      <c r="G516" s="13">
        <v>1</v>
      </c>
      <c r="H516" s="3">
        <v>699</v>
      </c>
      <c r="I516" s="3">
        <v>699</v>
      </c>
      <c r="J5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6" s="13">
        <f>IF(表1[[#This Row],[sale_price]]&lt;表1[[#This Row],[origin_price]],1,0)</f>
        <v>0</v>
      </c>
      <c r="L516" s="1" t="s">
        <v>973</v>
      </c>
      <c r="M516" s="1" t="s">
        <v>974</v>
      </c>
      <c r="N516" s="1" t="s">
        <v>22</v>
      </c>
      <c r="O516" s="1" t="s">
        <v>206</v>
      </c>
    </row>
    <row r="517" spans="1:15" ht="41" customHeight="1" x14ac:dyDescent="0.2">
      <c r="A517" s="1" t="s">
        <v>9</v>
      </c>
      <c r="B517" s="1" t="s">
        <v>975</v>
      </c>
      <c r="C517" s="1" t="s">
        <v>8505</v>
      </c>
      <c r="D517" s="1" t="s">
        <v>24</v>
      </c>
      <c r="E517" s="1" t="str">
        <f>IFERROR(VLOOKUP(表1[[#This Row],[goods_id]],表4[],2,0),"无")</f>
        <v>无</v>
      </c>
      <c r="F517" s="8" t="str">
        <f>IFERROR(VLOOKUP(表1[[#This Row],[goods_id]],表3[],2,0),"老款")</f>
        <v>老款</v>
      </c>
      <c r="G517" s="13">
        <v>1</v>
      </c>
      <c r="H517" s="3">
        <v>295</v>
      </c>
      <c r="I517" s="3">
        <v>739</v>
      </c>
      <c r="J5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7" s="13">
        <f>IF(表1[[#This Row],[sale_price]]&lt;表1[[#This Row],[origin_price]],1,0)</f>
        <v>1</v>
      </c>
      <c r="L517" s="1" t="s">
        <v>976</v>
      </c>
      <c r="M517" s="1" t="s">
        <v>977</v>
      </c>
      <c r="N517" s="1" t="s">
        <v>22</v>
      </c>
      <c r="O517" s="1" t="s">
        <v>82</v>
      </c>
    </row>
    <row r="518" spans="1:15" ht="41" customHeight="1" x14ac:dyDescent="0.2">
      <c r="A518" s="1" t="s">
        <v>9</v>
      </c>
      <c r="B518" s="1" t="s">
        <v>978</v>
      </c>
      <c r="C518" s="1" t="s">
        <v>8308</v>
      </c>
      <c r="D518" s="1" t="s">
        <v>24</v>
      </c>
      <c r="E518" s="1" t="str">
        <f>IFERROR(VLOOKUP(表1[[#This Row],[goods_id]],表4[],2,0),"无")</f>
        <v>无</v>
      </c>
      <c r="F518" s="8" t="str">
        <f>IFERROR(VLOOKUP(表1[[#This Row],[goods_id]],表3[],2,0),"老款")</f>
        <v>老款</v>
      </c>
      <c r="G518" s="13">
        <v>1</v>
      </c>
      <c r="H518" s="3">
        <v>347</v>
      </c>
      <c r="I518" s="3">
        <v>869</v>
      </c>
      <c r="J5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18" s="13">
        <f>IF(表1[[#This Row],[sale_price]]&lt;表1[[#This Row],[origin_price]],1,0)</f>
        <v>1</v>
      </c>
      <c r="L518" s="1" t="s">
        <v>979</v>
      </c>
      <c r="M518" s="1" t="s">
        <v>980</v>
      </c>
      <c r="N518" s="1" t="s">
        <v>61</v>
      </c>
      <c r="O518" s="1" t="s">
        <v>193</v>
      </c>
    </row>
    <row r="519" spans="1:15" ht="41" customHeight="1" x14ac:dyDescent="0.2">
      <c r="A519" s="1" t="s">
        <v>9</v>
      </c>
      <c r="B519" s="1" t="s">
        <v>981</v>
      </c>
      <c r="C519" s="1" t="s">
        <v>8506</v>
      </c>
      <c r="D519" s="1" t="s">
        <v>24</v>
      </c>
      <c r="E519" s="1" t="str">
        <f>IFERROR(VLOOKUP(表1[[#This Row],[goods_id]],表4[],2,0),"无")</f>
        <v>无</v>
      </c>
      <c r="F519" s="8" t="str">
        <f>IFERROR(VLOOKUP(表1[[#This Row],[goods_id]],表3[],2,0),"老款")</f>
        <v>老款</v>
      </c>
      <c r="G519" s="13">
        <v>1</v>
      </c>
      <c r="H519" s="3">
        <v>319</v>
      </c>
      <c r="I519" s="3">
        <v>799</v>
      </c>
      <c r="J5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9" s="13">
        <f>IF(表1[[#This Row],[sale_price]]&lt;表1[[#This Row],[origin_price]],1,0)</f>
        <v>1</v>
      </c>
      <c r="L519" s="1" t="s">
        <v>982</v>
      </c>
      <c r="M519" s="1" t="s">
        <v>983</v>
      </c>
      <c r="N519" s="1" t="s">
        <v>22</v>
      </c>
      <c r="O519" s="1" t="s">
        <v>193</v>
      </c>
    </row>
    <row r="520" spans="1:15" ht="41" customHeight="1" x14ac:dyDescent="0.2">
      <c r="A520" s="1" t="s">
        <v>9</v>
      </c>
      <c r="B520" s="1" t="s">
        <v>984</v>
      </c>
      <c r="C520" s="1" t="s">
        <v>8507</v>
      </c>
      <c r="D520" s="1" t="s">
        <v>222</v>
      </c>
      <c r="E520" s="1" t="str">
        <f>IFERROR(VLOOKUP(表1[[#This Row],[goods_id]],表4[],2,0),"无")</f>
        <v>无</v>
      </c>
      <c r="F520" s="8" t="str">
        <f>IFERROR(VLOOKUP(表1[[#This Row],[goods_id]],表3[],2,0),"老款")</f>
        <v>老款</v>
      </c>
      <c r="G520" s="13">
        <v>1</v>
      </c>
      <c r="H520" s="3">
        <v>375</v>
      </c>
      <c r="I520" s="3">
        <v>939</v>
      </c>
      <c r="J5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0" s="13">
        <f>IF(表1[[#This Row],[sale_price]]&lt;表1[[#This Row],[origin_price]],1,0)</f>
        <v>1</v>
      </c>
      <c r="L520" s="1" t="s">
        <v>985</v>
      </c>
      <c r="M520" s="1" t="s">
        <v>986</v>
      </c>
      <c r="N520" s="1" t="s">
        <v>12</v>
      </c>
      <c r="O520" s="1" t="s">
        <v>193</v>
      </c>
    </row>
    <row r="521" spans="1:15" ht="41" customHeight="1" x14ac:dyDescent="0.2">
      <c r="A521" s="1" t="s">
        <v>9</v>
      </c>
      <c r="B521" s="1" t="s">
        <v>987</v>
      </c>
      <c r="C521" s="1" t="s">
        <v>8508</v>
      </c>
      <c r="D521" s="1" t="s">
        <v>28</v>
      </c>
      <c r="E521" s="1" t="str">
        <f>IFERROR(VLOOKUP(表1[[#This Row],[goods_id]],表4[],2,0),"无")</f>
        <v>无</v>
      </c>
      <c r="F521" s="8" t="str">
        <f>IFERROR(VLOOKUP(表1[[#This Row],[goods_id]],表3[],2,0),"老款")</f>
        <v>老款</v>
      </c>
      <c r="G521" s="13">
        <v>1</v>
      </c>
      <c r="H521" s="3">
        <v>299</v>
      </c>
      <c r="I521" s="3">
        <v>999</v>
      </c>
      <c r="J5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1" s="13">
        <f>IF(表1[[#This Row],[sale_price]]&lt;表1[[#This Row],[origin_price]],1,0)</f>
        <v>1</v>
      </c>
      <c r="L521" s="1" t="s">
        <v>988</v>
      </c>
      <c r="M521" s="1" t="s">
        <v>989</v>
      </c>
      <c r="N521" s="1" t="s">
        <v>22</v>
      </c>
      <c r="O521" s="1" t="s">
        <v>193</v>
      </c>
    </row>
    <row r="522" spans="1:15" ht="41" customHeight="1" x14ac:dyDescent="0.2">
      <c r="A522" s="1" t="s">
        <v>9</v>
      </c>
      <c r="B522" s="1" t="s">
        <v>981</v>
      </c>
      <c r="C522" s="1" t="s">
        <v>8506</v>
      </c>
      <c r="D522" s="1" t="s">
        <v>24</v>
      </c>
      <c r="E522" s="1" t="str">
        <f>IFERROR(VLOOKUP(表1[[#This Row],[goods_id]],表4[],2,0),"无")</f>
        <v>无</v>
      </c>
      <c r="F522" s="8" t="str">
        <f>IFERROR(VLOOKUP(表1[[#This Row],[goods_id]],表3[],2,0),"老款")</f>
        <v>老款</v>
      </c>
      <c r="G522" s="13">
        <v>1</v>
      </c>
      <c r="H522" s="3">
        <v>319</v>
      </c>
      <c r="I522" s="3">
        <v>799</v>
      </c>
      <c r="J5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2" s="13">
        <f>IF(表1[[#This Row],[sale_price]]&lt;表1[[#This Row],[origin_price]],1,0)</f>
        <v>1</v>
      </c>
      <c r="L522" s="1" t="s">
        <v>982</v>
      </c>
      <c r="M522" s="1" t="s">
        <v>983</v>
      </c>
      <c r="N522" s="1" t="s">
        <v>22</v>
      </c>
      <c r="O522" s="1" t="s">
        <v>193</v>
      </c>
    </row>
    <row r="523" spans="1:15" ht="41" customHeight="1" x14ac:dyDescent="0.2">
      <c r="A523" s="1" t="s">
        <v>9</v>
      </c>
      <c r="B523" s="1" t="s">
        <v>984</v>
      </c>
      <c r="C523" s="1" t="s">
        <v>8507</v>
      </c>
      <c r="D523" s="1" t="s">
        <v>222</v>
      </c>
      <c r="E523" s="1" t="str">
        <f>IFERROR(VLOOKUP(表1[[#This Row],[goods_id]],表4[],2,0),"无")</f>
        <v>无</v>
      </c>
      <c r="F523" s="8" t="str">
        <f>IFERROR(VLOOKUP(表1[[#This Row],[goods_id]],表3[],2,0),"老款")</f>
        <v>老款</v>
      </c>
      <c r="G523" s="13">
        <v>1</v>
      </c>
      <c r="H523" s="3">
        <v>375</v>
      </c>
      <c r="I523" s="3">
        <v>939</v>
      </c>
      <c r="J5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3" s="13">
        <f>IF(表1[[#This Row],[sale_price]]&lt;表1[[#This Row],[origin_price]],1,0)</f>
        <v>1</v>
      </c>
      <c r="L523" s="1" t="s">
        <v>985</v>
      </c>
      <c r="M523" s="1" t="s">
        <v>986</v>
      </c>
      <c r="N523" s="1" t="s">
        <v>12</v>
      </c>
      <c r="O523" s="1" t="s">
        <v>193</v>
      </c>
    </row>
    <row r="524" spans="1:15" ht="41" customHeight="1" x14ac:dyDescent="0.2">
      <c r="A524" s="1" t="s">
        <v>9</v>
      </c>
      <c r="B524" s="1" t="s">
        <v>990</v>
      </c>
      <c r="C524" s="1" t="s">
        <v>8509</v>
      </c>
      <c r="D524" s="1" t="s">
        <v>24</v>
      </c>
      <c r="E524" s="1" t="str">
        <f>IFERROR(VLOOKUP(表1[[#This Row],[goods_id]],表4[],2,0),"无")</f>
        <v>无</v>
      </c>
      <c r="F524" s="8" t="str">
        <f>IFERROR(VLOOKUP(表1[[#This Row],[goods_id]],表3[],2,0),"老款")</f>
        <v>老款</v>
      </c>
      <c r="G524" s="13">
        <v>1</v>
      </c>
      <c r="H524" s="3">
        <v>359</v>
      </c>
      <c r="I524" s="3">
        <v>899</v>
      </c>
      <c r="J5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4" s="13">
        <f>IF(表1[[#This Row],[sale_price]]&lt;表1[[#This Row],[origin_price]],1,0)</f>
        <v>1</v>
      </c>
      <c r="L524" s="1" t="s">
        <v>991</v>
      </c>
      <c r="M524" s="1" t="s">
        <v>992</v>
      </c>
      <c r="N524" s="1" t="s">
        <v>12</v>
      </c>
      <c r="O524" s="1" t="s">
        <v>13</v>
      </c>
    </row>
    <row r="525" spans="1:15" ht="41" customHeight="1" x14ac:dyDescent="0.2">
      <c r="A525" s="1" t="s">
        <v>9</v>
      </c>
      <c r="B525" s="1" t="s">
        <v>993</v>
      </c>
      <c r="C525" s="1" t="s">
        <v>8510</v>
      </c>
      <c r="D525" s="1" t="s">
        <v>14</v>
      </c>
      <c r="E525" s="1" t="str">
        <f>IFERROR(VLOOKUP(表1[[#This Row],[goods_id]],表4[],2,0),"无")</f>
        <v>无</v>
      </c>
      <c r="F525" s="8" t="str">
        <f>IFERROR(VLOOKUP(表1[[#This Row],[goods_id]],表3[],2,0),"老款")</f>
        <v>老款</v>
      </c>
      <c r="G525" s="13">
        <v>1</v>
      </c>
      <c r="H525" s="3">
        <v>319</v>
      </c>
      <c r="I525" s="3">
        <v>799</v>
      </c>
      <c r="J5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5" s="13">
        <f>IF(表1[[#This Row],[sale_price]]&lt;表1[[#This Row],[origin_price]],1,0)</f>
        <v>1</v>
      </c>
      <c r="L525" s="1" t="s">
        <v>994</v>
      </c>
      <c r="M525" s="1" t="s">
        <v>995</v>
      </c>
      <c r="N525" s="1" t="s">
        <v>12</v>
      </c>
      <c r="O525" s="1" t="s">
        <v>193</v>
      </c>
    </row>
    <row r="526" spans="1:15" ht="41" customHeight="1" x14ac:dyDescent="0.2">
      <c r="A526" s="1" t="s">
        <v>9</v>
      </c>
      <c r="B526" s="1" t="s">
        <v>996</v>
      </c>
      <c r="C526" s="1" t="s">
        <v>8487</v>
      </c>
      <c r="D526" s="1" t="s">
        <v>24</v>
      </c>
      <c r="E526" s="1" t="str">
        <f>IFERROR(VLOOKUP(表1[[#This Row],[goods_id]],表4[],2,0),"无")</f>
        <v>无</v>
      </c>
      <c r="F526" s="8" t="str">
        <f>IFERROR(VLOOKUP(表1[[#This Row],[goods_id]],表3[],2,0),"老款")</f>
        <v>老款</v>
      </c>
      <c r="G526" s="13">
        <v>1</v>
      </c>
      <c r="H526" s="3">
        <v>279</v>
      </c>
      <c r="I526" s="3">
        <v>699</v>
      </c>
      <c r="J5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6" s="13">
        <f>IF(表1[[#This Row],[sale_price]]&lt;表1[[#This Row],[origin_price]],1,0)</f>
        <v>1</v>
      </c>
      <c r="L526" s="1" t="s">
        <v>973</v>
      </c>
      <c r="M526" s="1" t="s">
        <v>997</v>
      </c>
      <c r="N526" s="1" t="s">
        <v>22</v>
      </c>
      <c r="O526" s="1" t="s">
        <v>206</v>
      </c>
    </row>
    <row r="527" spans="1:15" ht="41" customHeight="1" x14ac:dyDescent="0.2">
      <c r="A527" s="1" t="s">
        <v>9</v>
      </c>
      <c r="B527" s="1" t="s">
        <v>998</v>
      </c>
      <c r="C527" s="1" t="s">
        <v>8511</v>
      </c>
      <c r="D527" s="1" t="s">
        <v>24</v>
      </c>
      <c r="E527" s="1" t="str">
        <f>IFERROR(VLOOKUP(表1[[#This Row],[goods_id]],表4[],2,0),"无")</f>
        <v>无</v>
      </c>
      <c r="F527" s="8" t="str">
        <f>IFERROR(VLOOKUP(表1[[#This Row],[goods_id]],表3[],2,0),"老款")</f>
        <v>老款</v>
      </c>
      <c r="G527" s="13">
        <v>1</v>
      </c>
      <c r="H527" s="3">
        <v>476</v>
      </c>
      <c r="I527" s="3">
        <v>1190</v>
      </c>
      <c r="J5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7" s="13">
        <f>IF(表1[[#This Row],[sale_price]]&lt;表1[[#This Row],[origin_price]],1,0)</f>
        <v>1</v>
      </c>
      <c r="L527" s="1" t="s">
        <v>999</v>
      </c>
      <c r="M527" s="1" t="s">
        <v>1000</v>
      </c>
      <c r="N527" s="1" t="s">
        <v>26</v>
      </c>
      <c r="O527" s="1" t="s">
        <v>206</v>
      </c>
    </row>
    <row r="528" spans="1:15" ht="41" customHeight="1" x14ac:dyDescent="0.2">
      <c r="A528" s="1" t="s">
        <v>9</v>
      </c>
      <c r="B528" s="1" t="s">
        <v>1001</v>
      </c>
      <c r="C528" s="1" t="s">
        <v>8512</v>
      </c>
      <c r="D528" s="1" t="s">
        <v>24</v>
      </c>
      <c r="E528" s="1" t="str">
        <f>IFERROR(VLOOKUP(表1[[#This Row],[goods_id]],表4[],2,0),"无")</f>
        <v>无</v>
      </c>
      <c r="F528" s="8" t="str">
        <f>IFERROR(VLOOKUP(表1[[#This Row],[goods_id]],表3[],2,0),"老款")</f>
        <v>老款</v>
      </c>
      <c r="G528" s="13">
        <v>1</v>
      </c>
      <c r="H528" s="3">
        <v>476</v>
      </c>
      <c r="I528" s="3">
        <v>1190</v>
      </c>
      <c r="J5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8" s="13">
        <f>IF(表1[[#This Row],[sale_price]]&lt;表1[[#This Row],[origin_price]],1,0)</f>
        <v>1</v>
      </c>
      <c r="L528" s="1" t="s">
        <v>999</v>
      </c>
      <c r="M528" s="1" t="s">
        <v>1002</v>
      </c>
      <c r="N528" s="1" t="s">
        <v>26</v>
      </c>
      <c r="O528" s="1" t="s">
        <v>206</v>
      </c>
    </row>
    <row r="529" spans="1:15" ht="41" customHeight="1" x14ac:dyDescent="0.2">
      <c r="A529" s="1" t="s">
        <v>9</v>
      </c>
      <c r="B529" s="1" t="s">
        <v>1003</v>
      </c>
      <c r="C529" s="1" t="s">
        <v>8513</v>
      </c>
      <c r="D529" s="1" t="s">
        <v>24</v>
      </c>
      <c r="E529" s="1" t="str">
        <f>IFERROR(VLOOKUP(表1[[#This Row],[goods_id]],表4[],2,0),"无")</f>
        <v>无</v>
      </c>
      <c r="F529" s="8" t="str">
        <f>IFERROR(VLOOKUP(表1[[#This Row],[goods_id]],表3[],2,0),"老款")</f>
        <v>老款</v>
      </c>
      <c r="G529" s="13">
        <v>1</v>
      </c>
      <c r="H529" s="3">
        <v>161</v>
      </c>
      <c r="I529" s="3">
        <v>599</v>
      </c>
      <c r="J5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9" s="13">
        <f>IF(表1[[#This Row],[sale_price]]&lt;表1[[#This Row],[origin_price]],1,0)</f>
        <v>1</v>
      </c>
      <c r="L529" s="1" t="s">
        <v>1004</v>
      </c>
      <c r="M529" s="1" t="s">
        <v>1005</v>
      </c>
      <c r="N529" s="1" t="s">
        <v>26</v>
      </c>
      <c r="O529" s="1" t="s">
        <v>193</v>
      </c>
    </row>
    <row r="530" spans="1:15" ht="41" customHeight="1" x14ac:dyDescent="0.2">
      <c r="A530" s="1" t="s">
        <v>9</v>
      </c>
      <c r="B530" s="1" t="s">
        <v>1006</v>
      </c>
      <c r="C530" s="1" t="s">
        <v>8514</v>
      </c>
      <c r="D530" s="1" t="s">
        <v>24</v>
      </c>
      <c r="E530" s="1" t="str">
        <f>IFERROR(VLOOKUP(表1[[#This Row],[goods_id]],表4[],2,0),"无")</f>
        <v>无</v>
      </c>
      <c r="F530" s="8" t="str">
        <f>IFERROR(VLOOKUP(表1[[#This Row],[goods_id]],表3[],2,0),"老款")</f>
        <v>老款</v>
      </c>
      <c r="G530" s="13">
        <v>1</v>
      </c>
      <c r="H530" s="3">
        <v>161</v>
      </c>
      <c r="I530" s="3">
        <v>599</v>
      </c>
      <c r="J5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0" s="13">
        <f>IF(表1[[#This Row],[sale_price]]&lt;表1[[#This Row],[origin_price]],1,0)</f>
        <v>1</v>
      </c>
      <c r="L530" s="1" t="s">
        <v>1004</v>
      </c>
      <c r="M530" s="1" t="s">
        <v>1007</v>
      </c>
      <c r="N530" s="1" t="s">
        <v>26</v>
      </c>
      <c r="O530" s="1" t="s">
        <v>193</v>
      </c>
    </row>
    <row r="531" spans="1:15" ht="41" customHeight="1" x14ac:dyDescent="0.2">
      <c r="A531" s="1" t="s">
        <v>9</v>
      </c>
      <c r="B531" s="1" t="s">
        <v>1008</v>
      </c>
      <c r="C531" s="1" t="s">
        <v>8515</v>
      </c>
      <c r="D531" s="1" t="s">
        <v>38</v>
      </c>
      <c r="E531" s="1" t="str">
        <f>IFERROR(VLOOKUP(表1[[#This Row],[goods_id]],表4[],2,0),"无")</f>
        <v>无</v>
      </c>
      <c r="F531" s="8" t="str">
        <f>IFERROR(VLOOKUP(表1[[#This Row],[goods_id]],表3[],2,0),"老款")</f>
        <v>老款</v>
      </c>
      <c r="G531" s="13">
        <v>1</v>
      </c>
      <c r="H531" s="3">
        <v>359</v>
      </c>
      <c r="I531" s="3">
        <v>899</v>
      </c>
      <c r="J5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1" s="13">
        <f>IF(表1[[#This Row],[sale_price]]&lt;表1[[#This Row],[origin_price]],1,0)</f>
        <v>1</v>
      </c>
      <c r="L531" s="1" t="s">
        <v>1009</v>
      </c>
      <c r="M531" s="1" t="s">
        <v>1010</v>
      </c>
      <c r="N531" s="1" t="s">
        <v>26</v>
      </c>
      <c r="O531" s="1" t="s">
        <v>193</v>
      </c>
    </row>
    <row r="532" spans="1:15" ht="41" customHeight="1" x14ac:dyDescent="0.2">
      <c r="A532" s="1" t="s">
        <v>9</v>
      </c>
      <c r="B532" s="1" t="s">
        <v>1011</v>
      </c>
      <c r="C532" s="1" t="s">
        <v>8516</v>
      </c>
      <c r="D532" s="1" t="s">
        <v>24</v>
      </c>
      <c r="E532" s="1" t="str">
        <f>IFERROR(VLOOKUP(表1[[#This Row],[goods_id]],表4[],2,0),"无")</f>
        <v>无</v>
      </c>
      <c r="F532" s="8" t="str">
        <f>IFERROR(VLOOKUP(表1[[#This Row],[goods_id]],表3[],2,0),"老款")</f>
        <v>老款</v>
      </c>
      <c r="G532" s="13">
        <v>1</v>
      </c>
      <c r="H532" s="3">
        <v>357</v>
      </c>
      <c r="I532" s="3">
        <v>1190</v>
      </c>
      <c r="J5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2" s="13">
        <f>IF(表1[[#This Row],[sale_price]]&lt;表1[[#This Row],[origin_price]],1,0)</f>
        <v>1</v>
      </c>
      <c r="L532" s="1" t="s">
        <v>1012</v>
      </c>
      <c r="M532" s="1" t="s">
        <v>1013</v>
      </c>
      <c r="N532" s="1" t="s">
        <v>26</v>
      </c>
      <c r="O532" s="1" t="s">
        <v>193</v>
      </c>
    </row>
    <row r="533" spans="1:15" ht="41" customHeight="1" x14ac:dyDescent="0.2">
      <c r="A533" s="1" t="s">
        <v>9</v>
      </c>
      <c r="B533" s="1" t="s">
        <v>1014</v>
      </c>
      <c r="C533" s="1" t="s">
        <v>8194</v>
      </c>
      <c r="D533" s="1" t="s">
        <v>14</v>
      </c>
      <c r="E533" s="1" t="str">
        <f>IFERROR(VLOOKUP(表1[[#This Row],[goods_id]],表4[],2,0),"无")</f>
        <v>无</v>
      </c>
      <c r="F533" s="8" t="str">
        <f>IFERROR(VLOOKUP(表1[[#This Row],[goods_id]],表3[],2,0),"老款")</f>
        <v>老款</v>
      </c>
      <c r="G533" s="13">
        <v>1</v>
      </c>
      <c r="H533" s="3">
        <v>279</v>
      </c>
      <c r="I533" s="3">
        <v>699</v>
      </c>
      <c r="J5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3" s="13">
        <f>IF(表1[[#This Row],[sale_price]]&lt;表1[[#This Row],[origin_price]],1,0)</f>
        <v>1</v>
      </c>
      <c r="L533" s="1" t="s">
        <v>1015</v>
      </c>
      <c r="M533" s="1" t="s">
        <v>1016</v>
      </c>
      <c r="N533" s="1" t="s">
        <v>22</v>
      </c>
      <c r="O533" s="1" t="s">
        <v>193</v>
      </c>
    </row>
    <row r="534" spans="1:15" ht="41" customHeight="1" x14ac:dyDescent="0.2">
      <c r="A534" s="1" t="s">
        <v>9</v>
      </c>
      <c r="B534" s="1" t="s">
        <v>1017</v>
      </c>
      <c r="C534" s="1" t="s">
        <v>8517</v>
      </c>
      <c r="D534" s="1" t="s">
        <v>24</v>
      </c>
      <c r="E534" s="1" t="str">
        <f>IFERROR(VLOOKUP(表1[[#This Row],[goods_id]],表4[],2,0),"无")</f>
        <v>无</v>
      </c>
      <c r="F534" s="8" t="str">
        <f>IFERROR(VLOOKUP(表1[[#This Row],[goods_id]],表3[],2,0),"老款")</f>
        <v>老款</v>
      </c>
      <c r="G534" s="13">
        <v>1</v>
      </c>
      <c r="H534" s="3">
        <v>756</v>
      </c>
      <c r="I534" s="3">
        <v>1890</v>
      </c>
      <c r="J5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34" s="13">
        <f>IF(表1[[#This Row],[sale_price]]&lt;表1[[#This Row],[origin_price]],1,0)</f>
        <v>1</v>
      </c>
      <c r="L534" s="1" t="s">
        <v>1018</v>
      </c>
      <c r="M534" s="1" t="s">
        <v>1019</v>
      </c>
      <c r="N534" s="1" t="s">
        <v>26</v>
      </c>
      <c r="O534" s="1" t="s">
        <v>82</v>
      </c>
    </row>
    <row r="535" spans="1:15" ht="41" customHeight="1" x14ac:dyDescent="0.2">
      <c r="A535" s="1" t="s">
        <v>9</v>
      </c>
      <c r="B535" s="1" t="s">
        <v>1020</v>
      </c>
      <c r="C535" s="1" t="s">
        <v>8517</v>
      </c>
      <c r="D535" s="1" t="s">
        <v>24</v>
      </c>
      <c r="E535" s="1" t="str">
        <f>IFERROR(VLOOKUP(表1[[#This Row],[goods_id]],表4[],2,0),"无")</f>
        <v>无</v>
      </c>
      <c r="F535" s="8" t="str">
        <f>IFERROR(VLOOKUP(表1[[#This Row],[goods_id]],表3[],2,0),"老款")</f>
        <v>老款</v>
      </c>
      <c r="G535" s="13">
        <v>1</v>
      </c>
      <c r="H535" s="3">
        <v>756</v>
      </c>
      <c r="I535" s="3">
        <v>1890</v>
      </c>
      <c r="J5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35" s="13">
        <f>IF(表1[[#This Row],[sale_price]]&lt;表1[[#This Row],[origin_price]],1,0)</f>
        <v>1</v>
      </c>
      <c r="L535" s="1" t="s">
        <v>1018</v>
      </c>
      <c r="M535" s="1" t="s">
        <v>1021</v>
      </c>
      <c r="N535" s="1" t="s">
        <v>26</v>
      </c>
      <c r="O535" s="1" t="s">
        <v>82</v>
      </c>
    </row>
    <row r="536" spans="1:15" ht="41" customHeight="1" x14ac:dyDescent="0.2">
      <c r="A536" s="1" t="s">
        <v>9</v>
      </c>
      <c r="B536" s="1" t="s">
        <v>1022</v>
      </c>
      <c r="C536" s="1" t="s">
        <v>8518</v>
      </c>
      <c r="D536" s="1" t="s">
        <v>227</v>
      </c>
      <c r="E536" s="1" t="str">
        <f>IFERROR(VLOOKUP(表1[[#This Row],[goods_id]],表4[],2,0),"无")</f>
        <v>无</v>
      </c>
      <c r="F536" s="8" t="str">
        <f>IFERROR(VLOOKUP(表1[[#This Row],[goods_id]],表3[],2,0),"老款")</f>
        <v>老款</v>
      </c>
      <c r="G536" s="13">
        <v>1</v>
      </c>
      <c r="H536" s="3">
        <v>347</v>
      </c>
      <c r="I536" s="3">
        <v>869</v>
      </c>
      <c r="J5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6" s="13">
        <f>IF(表1[[#This Row],[sale_price]]&lt;表1[[#This Row],[origin_price]],1,0)</f>
        <v>1</v>
      </c>
      <c r="L536" s="1" t="s">
        <v>1023</v>
      </c>
      <c r="M536" s="1" t="s">
        <v>1024</v>
      </c>
      <c r="N536" s="1" t="s">
        <v>12</v>
      </c>
      <c r="O536" s="1" t="s">
        <v>49</v>
      </c>
    </row>
    <row r="537" spans="1:15" ht="41" customHeight="1" x14ac:dyDescent="0.2">
      <c r="A537" s="1" t="s">
        <v>9</v>
      </c>
      <c r="B537" s="1" t="s">
        <v>1025</v>
      </c>
      <c r="C537" s="1" t="s">
        <v>8519</v>
      </c>
      <c r="D537" s="1" t="s">
        <v>28</v>
      </c>
      <c r="E537" s="1" t="str">
        <f>IFERROR(VLOOKUP(表1[[#This Row],[goods_id]],表4[],2,0),"无")</f>
        <v>无</v>
      </c>
      <c r="F537" s="8" t="str">
        <f>IFERROR(VLOOKUP(表1[[#This Row],[goods_id]],表3[],2,0),"老款")</f>
        <v>老款</v>
      </c>
      <c r="G537" s="13">
        <v>1</v>
      </c>
      <c r="H537" s="3">
        <v>387</v>
      </c>
      <c r="I537" s="3">
        <v>1290</v>
      </c>
      <c r="J5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7" s="13">
        <f>IF(表1[[#This Row],[sale_price]]&lt;表1[[#This Row],[origin_price]],1,0)</f>
        <v>1</v>
      </c>
      <c r="L537" s="1" t="s">
        <v>1026</v>
      </c>
      <c r="M537" s="1" t="s">
        <v>1027</v>
      </c>
      <c r="N537" s="1" t="s">
        <v>12</v>
      </c>
      <c r="O537" s="1" t="s">
        <v>206</v>
      </c>
    </row>
    <row r="538" spans="1:15" ht="41" customHeight="1" x14ac:dyDescent="0.2">
      <c r="A538" s="1" t="s">
        <v>9</v>
      </c>
      <c r="B538" s="1" t="s">
        <v>1028</v>
      </c>
      <c r="C538" s="1" t="s">
        <v>8519</v>
      </c>
      <c r="D538" s="1" t="s">
        <v>28</v>
      </c>
      <c r="E538" s="1" t="str">
        <f>IFERROR(VLOOKUP(表1[[#This Row],[goods_id]],表4[],2,0),"无")</f>
        <v>无</v>
      </c>
      <c r="F538" s="8" t="str">
        <f>IFERROR(VLOOKUP(表1[[#This Row],[goods_id]],表3[],2,0),"老款")</f>
        <v>老款</v>
      </c>
      <c r="G538" s="13">
        <v>1</v>
      </c>
      <c r="H538" s="3">
        <v>387</v>
      </c>
      <c r="I538" s="3">
        <v>1290</v>
      </c>
      <c r="J5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8" s="13">
        <f>IF(表1[[#This Row],[sale_price]]&lt;表1[[#This Row],[origin_price]],1,0)</f>
        <v>1</v>
      </c>
      <c r="L538" s="1" t="s">
        <v>1026</v>
      </c>
      <c r="M538" s="1" t="s">
        <v>1029</v>
      </c>
      <c r="N538" s="1" t="s">
        <v>12</v>
      </c>
      <c r="O538" s="1" t="s">
        <v>206</v>
      </c>
    </row>
    <row r="539" spans="1:15" ht="41" customHeight="1" x14ac:dyDescent="0.2">
      <c r="A539" s="1" t="s">
        <v>9</v>
      </c>
      <c r="B539" s="1" t="s">
        <v>1030</v>
      </c>
      <c r="C539" s="1" t="s">
        <v>8520</v>
      </c>
      <c r="D539" s="1" t="s">
        <v>28</v>
      </c>
      <c r="E539" s="1" t="str">
        <f>IFERROR(VLOOKUP(表1[[#This Row],[goods_id]],表4[],2,0),"无")</f>
        <v>无</v>
      </c>
      <c r="F539" s="8" t="str">
        <f>IFERROR(VLOOKUP(表1[[#This Row],[goods_id]],表3[],2,0),"老款")</f>
        <v>老款</v>
      </c>
      <c r="G539" s="13">
        <v>1</v>
      </c>
      <c r="H539" s="3">
        <v>676</v>
      </c>
      <c r="I539" s="3">
        <v>1690</v>
      </c>
      <c r="J5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39" s="13">
        <f>IF(表1[[#This Row],[sale_price]]&lt;表1[[#This Row],[origin_price]],1,0)</f>
        <v>1</v>
      </c>
      <c r="L539" s="1" t="s">
        <v>1031</v>
      </c>
      <c r="M539" s="1" t="s">
        <v>1032</v>
      </c>
      <c r="N539" s="1" t="s">
        <v>12</v>
      </c>
      <c r="O539" s="1" t="s">
        <v>206</v>
      </c>
    </row>
    <row r="540" spans="1:15" ht="41" customHeight="1" x14ac:dyDescent="0.2">
      <c r="A540" s="1" t="s">
        <v>9</v>
      </c>
      <c r="B540" s="1" t="s">
        <v>1033</v>
      </c>
      <c r="C540" s="1" t="s">
        <v>8521</v>
      </c>
      <c r="D540" s="1" t="s">
        <v>14</v>
      </c>
      <c r="E540" s="1" t="str">
        <f>IFERROR(VLOOKUP(表1[[#This Row],[goods_id]],表4[],2,0),"无")</f>
        <v>无</v>
      </c>
      <c r="F540" s="8" t="str">
        <f>IFERROR(VLOOKUP(表1[[#This Row],[goods_id]],表3[],2,0),"老款")</f>
        <v>老款</v>
      </c>
      <c r="G540" s="13">
        <v>1</v>
      </c>
      <c r="H540" s="3">
        <v>279</v>
      </c>
      <c r="I540" s="3">
        <v>699</v>
      </c>
      <c r="J5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0" s="13">
        <f>IF(表1[[#This Row],[sale_price]]&lt;表1[[#This Row],[origin_price]],1,0)</f>
        <v>1</v>
      </c>
      <c r="L540" s="1" t="s">
        <v>1034</v>
      </c>
      <c r="M540" s="1" t="s">
        <v>1035</v>
      </c>
      <c r="N540" s="1" t="s">
        <v>12</v>
      </c>
      <c r="O540" s="1" t="s">
        <v>193</v>
      </c>
    </row>
    <row r="541" spans="1:15" ht="41" customHeight="1" x14ac:dyDescent="0.2">
      <c r="A541" s="1" t="s">
        <v>9</v>
      </c>
      <c r="B541" s="1" t="s">
        <v>1036</v>
      </c>
      <c r="C541" s="1" t="s">
        <v>8522</v>
      </c>
      <c r="D541" s="1" t="s">
        <v>164</v>
      </c>
      <c r="E541" s="1" t="str">
        <f>IFERROR(VLOOKUP(表1[[#This Row],[goods_id]],表4[],2,0),"无")</f>
        <v>无</v>
      </c>
      <c r="F541" s="8" t="str">
        <f>IFERROR(VLOOKUP(表1[[#This Row],[goods_id]],表3[],2,0),"老款")</f>
        <v>老款</v>
      </c>
      <c r="G541" s="13">
        <v>1</v>
      </c>
      <c r="H541" s="3">
        <v>239</v>
      </c>
      <c r="I541" s="3">
        <v>599</v>
      </c>
      <c r="J5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1" s="13">
        <f>IF(表1[[#This Row],[sale_price]]&lt;表1[[#This Row],[origin_price]],1,0)</f>
        <v>1</v>
      </c>
      <c r="L541" s="1" t="s">
        <v>1037</v>
      </c>
      <c r="M541" s="1" t="s">
        <v>1038</v>
      </c>
      <c r="N541" s="1" t="s">
        <v>12</v>
      </c>
      <c r="O541" s="1" t="s">
        <v>206</v>
      </c>
    </row>
    <row r="542" spans="1:15" ht="41" customHeight="1" x14ac:dyDescent="0.2">
      <c r="A542" s="1" t="s">
        <v>9</v>
      </c>
      <c r="B542" s="1" t="s">
        <v>1039</v>
      </c>
      <c r="C542" s="1" t="s">
        <v>8523</v>
      </c>
      <c r="D542" s="1" t="s">
        <v>38</v>
      </c>
      <c r="E542" s="1" t="str">
        <f>IFERROR(VLOOKUP(表1[[#This Row],[goods_id]],表4[],2,0),"无")</f>
        <v>无</v>
      </c>
      <c r="F542" s="8" t="str">
        <f>IFERROR(VLOOKUP(表1[[#This Row],[goods_id]],表3[],2,0),"老款")</f>
        <v>老款</v>
      </c>
      <c r="G542" s="13">
        <v>1</v>
      </c>
      <c r="H542" s="3">
        <v>319</v>
      </c>
      <c r="I542" s="3">
        <v>799</v>
      </c>
      <c r="J5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2" s="13">
        <f>IF(表1[[#This Row],[sale_price]]&lt;表1[[#This Row],[origin_price]],1,0)</f>
        <v>1</v>
      </c>
      <c r="L542" s="1" t="s">
        <v>1040</v>
      </c>
      <c r="M542" s="1" t="s">
        <v>1041</v>
      </c>
      <c r="N542" s="1" t="s">
        <v>22</v>
      </c>
      <c r="O542" s="1" t="s">
        <v>206</v>
      </c>
    </row>
    <row r="543" spans="1:15" ht="41" customHeight="1" x14ac:dyDescent="0.2">
      <c r="A543" s="1" t="s">
        <v>9</v>
      </c>
      <c r="B543" s="1" t="s">
        <v>1042</v>
      </c>
      <c r="C543" s="1" t="s">
        <v>8523</v>
      </c>
      <c r="D543" s="1" t="s">
        <v>38</v>
      </c>
      <c r="E543" s="1" t="str">
        <f>IFERROR(VLOOKUP(表1[[#This Row],[goods_id]],表4[],2,0),"无")</f>
        <v>无</v>
      </c>
      <c r="F543" s="8" t="str">
        <f>IFERROR(VLOOKUP(表1[[#This Row],[goods_id]],表3[],2,0),"老款")</f>
        <v>老款</v>
      </c>
      <c r="G543" s="13">
        <v>1</v>
      </c>
      <c r="H543" s="3">
        <v>319</v>
      </c>
      <c r="I543" s="3">
        <v>799</v>
      </c>
      <c r="J5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3" s="13">
        <f>IF(表1[[#This Row],[sale_price]]&lt;表1[[#This Row],[origin_price]],1,0)</f>
        <v>1</v>
      </c>
      <c r="L543" s="1" t="s">
        <v>1040</v>
      </c>
      <c r="M543" s="1" t="s">
        <v>1043</v>
      </c>
      <c r="N543" s="1" t="s">
        <v>22</v>
      </c>
      <c r="O543" s="1" t="s">
        <v>206</v>
      </c>
    </row>
    <row r="544" spans="1:15" ht="41" customHeight="1" x14ac:dyDescent="0.2">
      <c r="A544" s="1" t="s">
        <v>9</v>
      </c>
      <c r="B544" s="1" t="s">
        <v>1044</v>
      </c>
      <c r="C544" s="1" t="s">
        <v>8523</v>
      </c>
      <c r="D544" s="1" t="s">
        <v>38</v>
      </c>
      <c r="E544" s="1" t="str">
        <f>IFERROR(VLOOKUP(表1[[#This Row],[goods_id]],表4[],2,0),"无")</f>
        <v>无</v>
      </c>
      <c r="F544" s="8" t="str">
        <f>IFERROR(VLOOKUP(表1[[#This Row],[goods_id]],表3[],2,0),"老款")</f>
        <v>老款</v>
      </c>
      <c r="G544" s="13">
        <v>1</v>
      </c>
      <c r="H544" s="3">
        <v>319</v>
      </c>
      <c r="I544" s="3">
        <v>799</v>
      </c>
      <c r="J5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4" s="13">
        <f>IF(表1[[#This Row],[sale_price]]&lt;表1[[#This Row],[origin_price]],1,0)</f>
        <v>1</v>
      </c>
      <c r="L544" s="1" t="s">
        <v>1040</v>
      </c>
      <c r="M544" s="1" t="s">
        <v>1045</v>
      </c>
      <c r="N544" s="1" t="s">
        <v>22</v>
      </c>
      <c r="O544" s="1" t="s">
        <v>206</v>
      </c>
    </row>
    <row r="545" spans="1:15" ht="41" customHeight="1" x14ac:dyDescent="0.2">
      <c r="A545" s="1" t="s">
        <v>9</v>
      </c>
      <c r="B545" s="1" t="s">
        <v>1046</v>
      </c>
      <c r="C545" s="1" t="s">
        <v>8524</v>
      </c>
      <c r="D545" s="1" t="s">
        <v>24</v>
      </c>
      <c r="E545" s="1" t="str">
        <f>IFERROR(VLOOKUP(表1[[#This Row],[goods_id]],表4[],2,0),"无")</f>
        <v>无</v>
      </c>
      <c r="F545" s="8" t="str">
        <f>IFERROR(VLOOKUP(表1[[#This Row],[goods_id]],表3[],2,0),"老款")</f>
        <v>老款</v>
      </c>
      <c r="G545" s="13">
        <v>1</v>
      </c>
      <c r="H545" s="3">
        <v>255</v>
      </c>
      <c r="I545" s="3">
        <v>639</v>
      </c>
      <c r="J5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5" s="13">
        <f>IF(表1[[#This Row],[sale_price]]&lt;表1[[#This Row],[origin_price]],1,0)</f>
        <v>1</v>
      </c>
      <c r="L545" s="1" t="s">
        <v>1047</v>
      </c>
      <c r="M545" s="1" t="s">
        <v>1048</v>
      </c>
      <c r="N545" s="1" t="s">
        <v>26</v>
      </c>
      <c r="O545" s="1" t="s">
        <v>206</v>
      </c>
    </row>
    <row r="546" spans="1:15" ht="41" customHeight="1" x14ac:dyDescent="0.2">
      <c r="A546" s="1" t="s">
        <v>9</v>
      </c>
      <c r="B546" s="1" t="s">
        <v>1049</v>
      </c>
      <c r="C546" s="1" t="s">
        <v>8524</v>
      </c>
      <c r="D546" s="1" t="s">
        <v>24</v>
      </c>
      <c r="E546" s="1" t="str">
        <f>IFERROR(VLOOKUP(表1[[#This Row],[goods_id]],表4[],2,0),"无")</f>
        <v>无</v>
      </c>
      <c r="F546" s="8" t="str">
        <f>IFERROR(VLOOKUP(表1[[#This Row],[goods_id]],表3[],2,0),"老款")</f>
        <v>老款</v>
      </c>
      <c r="G546" s="13">
        <v>1</v>
      </c>
      <c r="H546" s="3">
        <v>255</v>
      </c>
      <c r="I546" s="3">
        <v>639</v>
      </c>
      <c r="J5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6" s="13">
        <f>IF(表1[[#This Row],[sale_price]]&lt;表1[[#This Row],[origin_price]],1,0)</f>
        <v>1</v>
      </c>
      <c r="L546" s="1" t="s">
        <v>1047</v>
      </c>
      <c r="M546" s="1" t="s">
        <v>1048</v>
      </c>
      <c r="N546" s="1" t="s">
        <v>26</v>
      </c>
      <c r="O546" s="1" t="s">
        <v>206</v>
      </c>
    </row>
    <row r="547" spans="1:15" ht="41" customHeight="1" x14ac:dyDescent="0.2">
      <c r="A547" s="1" t="s">
        <v>9</v>
      </c>
      <c r="B547" s="1" t="s">
        <v>1050</v>
      </c>
      <c r="C547" s="1" t="s">
        <v>8525</v>
      </c>
      <c r="D547" s="1" t="s">
        <v>24</v>
      </c>
      <c r="E547" s="1" t="str">
        <f>IFERROR(VLOOKUP(表1[[#This Row],[goods_id]],表4[],2,0),"无")</f>
        <v>无</v>
      </c>
      <c r="F547" s="8" t="str">
        <f>IFERROR(VLOOKUP(表1[[#This Row],[goods_id]],表3[],2,0),"老款")</f>
        <v>老款</v>
      </c>
      <c r="G547" s="13">
        <v>1</v>
      </c>
      <c r="H547" s="3">
        <v>359</v>
      </c>
      <c r="I547" s="3">
        <v>899</v>
      </c>
      <c r="J5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7" s="13">
        <f>IF(表1[[#This Row],[sale_price]]&lt;表1[[#This Row],[origin_price]],1,0)</f>
        <v>1</v>
      </c>
      <c r="L547" s="1" t="s">
        <v>1051</v>
      </c>
      <c r="M547" s="1" t="s">
        <v>7208</v>
      </c>
      <c r="N547" s="1" t="s">
        <v>26</v>
      </c>
      <c r="O547" s="1" t="s">
        <v>193</v>
      </c>
    </row>
    <row r="548" spans="1:15" ht="41" customHeight="1" x14ac:dyDescent="0.2">
      <c r="A548" s="1" t="s">
        <v>9</v>
      </c>
      <c r="B548" s="1" t="s">
        <v>1052</v>
      </c>
      <c r="C548" s="1" t="s">
        <v>8526</v>
      </c>
      <c r="D548" s="1" t="s">
        <v>28</v>
      </c>
      <c r="E548" s="1" t="str">
        <f>IFERROR(VLOOKUP(表1[[#This Row],[goods_id]],表4[],2,0),"无")</f>
        <v>无</v>
      </c>
      <c r="F548" s="8" t="str">
        <f>IFERROR(VLOOKUP(表1[[#This Row],[goods_id]],表3[],2,0),"老款")</f>
        <v>老款</v>
      </c>
      <c r="G548" s="13">
        <v>1</v>
      </c>
      <c r="H548" s="3">
        <v>436</v>
      </c>
      <c r="I548" s="3">
        <v>1090</v>
      </c>
      <c r="J5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8" s="13">
        <f>IF(表1[[#This Row],[sale_price]]&lt;表1[[#This Row],[origin_price]],1,0)</f>
        <v>1</v>
      </c>
      <c r="L548" s="1" t="s">
        <v>1053</v>
      </c>
      <c r="M548" s="1" t="s">
        <v>1054</v>
      </c>
      <c r="N548" s="1" t="s">
        <v>22</v>
      </c>
      <c r="O548" s="1" t="s">
        <v>193</v>
      </c>
    </row>
    <row r="549" spans="1:15" ht="41" customHeight="1" x14ac:dyDescent="0.2">
      <c r="A549" s="1" t="s">
        <v>9</v>
      </c>
      <c r="B549" s="1" t="s">
        <v>1055</v>
      </c>
      <c r="C549" s="1" t="s">
        <v>8527</v>
      </c>
      <c r="D549" s="1" t="s">
        <v>28</v>
      </c>
      <c r="E549" s="1" t="str">
        <f>IFERROR(VLOOKUP(表1[[#This Row],[goods_id]],表4[],2,0),"无")</f>
        <v>无</v>
      </c>
      <c r="F549" s="8" t="str">
        <f>IFERROR(VLOOKUP(表1[[#This Row],[goods_id]],表3[],2,0),"老款")</f>
        <v>老款</v>
      </c>
      <c r="G549" s="13">
        <v>1</v>
      </c>
      <c r="H549" s="3">
        <v>436</v>
      </c>
      <c r="I549" s="3">
        <v>1090</v>
      </c>
      <c r="J5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9" s="13">
        <f>IF(表1[[#This Row],[sale_price]]&lt;表1[[#This Row],[origin_price]],1,0)</f>
        <v>1</v>
      </c>
      <c r="L549" s="1" t="s">
        <v>1053</v>
      </c>
      <c r="M549" s="1" t="s">
        <v>1056</v>
      </c>
      <c r="N549" s="1" t="s">
        <v>22</v>
      </c>
      <c r="O549" s="1" t="s">
        <v>193</v>
      </c>
    </row>
    <row r="550" spans="1:15" ht="41" customHeight="1" x14ac:dyDescent="0.2">
      <c r="A550" s="1" t="s">
        <v>9</v>
      </c>
      <c r="B550" s="1" t="s">
        <v>1057</v>
      </c>
      <c r="C550" s="1" t="s">
        <v>8528</v>
      </c>
      <c r="D550" s="1" t="s">
        <v>24</v>
      </c>
      <c r="E550" s="1" t="str">
        <f>IFERROR(VLOOKUP(表1[[#This Row],[goods_id]],表4[],2,0),"无")</f>
        <v>无</v>
      </c>
      <c r="F550" s="8" t="str">
        <f>IFERROR(VLOOKUP(表1[[#This Row],[goods_id]],表3[],2,0),"老款")</f>
        <v>老款</v>
      </c>
      <c r="G550" s="13">
        <v>1</v>
      </c>
      <c r="H550" s="3">
        <v>267</v>
      </c>
      <c r="I550" s="3">
        <v>669</v>
      </c>
      <c r="J5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0" s="13">
        <f>IF(表1[[#This Row],[sale_price]]&lt;表1[[#This Row],[origin_price]],1,0)</f>
        <v>1</v>
      </c>
      <c r="L550" s="1" t="s">
        <v>1058</v>
      </c>
      <c r="M550" s="1" t="s">
        <v>1059</v>
      </c>
      <c r="N550" s="1" t="s">
        <v>26</v>
      </c>
      <c r="O550" s="1" t="s">
        <v>206</v>
      </c>
    </row>
    <row r="551" spans="1:15" ht="41" customHeight="1" x14ac:dyDescent="0.2">
      <c r="A551" s="1" t="s">
        <v>9</v>
      </c>
      <c r="B551" s="1" t="s">
        <v>1060</v>
      </c>
      <c r="C551" s="1" t="s">
        <v>8528</v>
      </c>
      <c r="D551" s="1" t="s">
        <v>24</v>
      </c>
      <c r="E551" s="1" t="str">
        <f>IFERROR(VLOOKUP(表1[[#This Row],[goods_id]],表4[],2,0),"无")</f>
        <v>无</v>
      </c>
      <c r="F551" s="8" t="str">
        <f>IFERROR(VLOOKUP(表1[[#This Row],[goods_id]],表3[],2,0),"老款")</f>
        <v>老款</v>
      </c>
      <c r="G551" s="13">
        <v>1</v>
      </c>
      <c r="H551" s="3">
        <v>267</v>
      </c>
      <c r="I551" s="3">
        <v>669</v>
      </c>
      <c r="J5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1" s="13">
        <f>IF(表1[[#This Row],[sale_price]]&lt;表1[[#This Row],[origin_price]],1,0)</f>
        <v>1</v>
      </c>
      <c r="L551" s="1" t="s">
        <v>1058</v>
      </c>
      <c r="M551" s="1" t="s">
        <v>1059</v>
      </c>
      <c r="N551" s="1" t="s">
        <v>26</v>
      </c>
      <c r="O551" s="1" t="s">
        <v>206</v>
      </c>
    </row>
    <row r="552" spans="1:15" ht="41" customHeight="1" x14ac:dyDescent="0.2">
      <c r="A552" s="1" t="s">
        <v>9</v>
      </c>
      <c r="B552" s="1" t="s">
        <v>1061</v>
      </c>
      <c r="C552" s="1" t="s">
        <v>8529</v>
      </c>
      <c r="D552" s="1" t="s">
        <v>38</v>
      </c>
      <c r="E552" s="1" t="str">
        <f>IFERROR(VLOOKUP(表1[[#This Row],[goods_id]],表4[],2,0),"无")</f>
        <v>无</v>
      </c>
      <c r="F552" s="8" t="str">
        <f>IFERROR(VLOOKUP(表1[[#This Row],[goods_id]],表3[],2,0),"老款")</f>
        <v>老款</v>
      </c>
      <c r="G552" s="13">
        <v>1</v>
      </c>
      <c r="H552" s="5">
        <v>1090</v>
      </c>
      <c r="I552" s="3">
        <v>1090</v>
      </c>
      <c r="J5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2" s="13">
        <f>IF(表1[[#This Row],[sale_price]]&lt;表1[[#This Row],[origin_price]],1,0)</f>
        <v>0</v>
      </c>
      <c r="L552" s="1" t="s">
        <v>1062</v>
      </c>
      <c r="M552" s="1" t="s">
        <v>1063</v>
      </c>
      <c r="N552" s="1" t="s">
        <v>26</v>
      </c>
      <c r="O552" s="1" t="s">
        <v>206</v>
      </c>
    </row>
    <row r="553" spans="1:15" ht="41" customHeight="1" x14ac:dyDescent="0.2">
      <c r="A553" s="1" t="s">
        <v>9</v>
      </c>
      <c r="B553" s="1" t="s">
        <v>1064</v>
      </c>
      <c r="C553" s="1" t="s">
        <v>8530</v>
      </c>
      <c r="D553" s="1" t="s">
        <v>80</v>
      </c>
      <c r="E553" s="1" t="str">
        <f>IFERROR(VLOOKUP(表1[[#This Row],[goods_id]],表4[],2,0),"无")</f>
        <v>无</v>
      </c>
      <c r="F553" s="8" t="str">
        <f>IFERROR(VLOOKUP(表1[[#This Row],[goods_id]],表3[],2,0),"老款")</f>
        <v>老款</v>
      </c>
      <c r="G553" s="13">
        <v>1</v>
      </c>
      <c r="H553" s="3">
        <v>799</v>
      </c>
      <c r="I553" s="3">
        <v>799</v>
      </c>
      <c r="J5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3" s="13">
        <f>IF(表1[[#This Row],[sale_price]]&lt;表1[[#This Row],[origin_price]],1,0)</f>
        <v>0</v>
      </c>
      <c r="L553" s="1" t="s">
        <v>1065</v>
      </c>
      <c r="M553" s="1" t="s">
        <v>1066</v>
      </c>
      <c r="N553" s="1" t="s">
        <v>12</v>
      </c>
      <c r="O553" s="1" t="s">
        <v>82</v>
      </c>
    </row>
    <row r="554" spans="1:15" ht="41" customHeight="1" x14ac:dyDescent="0.2">
      <c r="A554" s="1" t="s">
        <v>9</v>
      </c>
      <c r="B554" s="1" t="s">
        <v>1067</v>
      </c>
      <c r="C554" s="1" t="s">
        <v>8531</v>
      </c>
      <c r="D554" s="1" t="s">
        <v>24</v>
      </c>
      <c r="E554" s="1" t="str">
        <f>IFERROR(VLOOKUP(表1[[#This Row],[goods_id]],表4[],2,0),"无")</f>
        <v>无</v>
      </c>
      <c r="F554" s="8" t="str">
        <f>IFERROR(VLOOKUP(表1[[#This Row],[goods_id]],表3[],2,0),"老款")</f>
        <v>老款</v>
      </c>
      <c r="G554" s="13">
        <v>1</v>
      </c>
      <c r="H554" s="3">
        <v>599</v>
      </c>
      <c r="I554" s="3">
        <v>599</v>
      </c>
      <c r="J5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4" s="13">
        <f>IF(表1[[#This Row],[sale_price]]&lt;表1[[#This Row],[origin_price]],1,0)</f>
        <v>0</v>
      </c>
      <c r="L554" s="1" t="s">
        <v>1068</v>
      </c>
      <c r="M554" s="1" t="s">
        <v>1069</v>
      </c>
      <c r="N554" s="1" t="s">
        <v>26</v>
      </c>
      <c r="O554" s="1" t="s">
        <v>193</v>
      </c>
    </row>
    <row r="555" spans="1:15" ht="41" customHeight="1" x14ac:dyDescent="0.2">
      <c r="A555" s="1" t="s">
        <v>9</v>
      </c>
      <c r="B555" s="1" t="s">
        <v>1070</v>
      </c>
      <c r="C555" s="1" t="s">
        <v>8532</v>
      </c>
      <c r="D555" s="1" t="s">
        <v>38</v>
      </c>
      <c r="E555" s="1" t="str">
        <f>IFERROR(VLOOKUP(表1[[#This Row],[goods_id]],表4[],2,0),"无")</f>
        <v>无</v>
      </c>
      <c r="F555" s="8" t="str">
        <f>IFERROR(VLOOKUP(表1[[#This Row],[goods_id]],表3[],2,0),"老款")</f>
        <v>老款</v>
      </c>
      <c r="G555" s="13">
        <v>1</v>
      </c>
      <c r="H555" s="3">
        <v>119</v>
      </c>
      <c r="I555" s="3">
        <v>299</v>
      </c>
      <c r="J5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55" s="13">
        <f>IF(表1[[#This Row],[sale_price]]&lt;表1[[#This Row],[origin_price]],1,0)</f>
        <v>1</v>
      </c>
      <c r="L555" s="1" t="s">
        <v>1071</v>
      </c>
      <c r="M555" s="1" t="s">
        <v>1072</v>
      </c>
      <c r="N555" s="1" t="s">
        <v>22</v>
      </c>
      <c r="O555" s="1" t="s">
        <v>193</v>
      </c>
    </row>
    <row r="556" spans="1:15" ht="41" customHeight="1" x14ac:dyDescent="0.2">
      <c r="A556" s="1" t="s">
        <v>9</v>
      </c>
      <c r="B556" s="1" t="s">
        <v>1073</v>
      </c>
      <c r="C556" s="1" t="s">
        <v>8533</v>
      </c>
      <c r="D556" s="1" t="s">
        <v>38</v>
      </c>
      <c r="E556" s="1" t="str">
        <f>IFERROR(VLOOKUP(表1[[#This Row],[goods_id]],表4[],2,0),"无")</f>
        <v>无</v>
      </c>
      <c r="F556" s="8" t="str">
        <f>IFERROR(VLOOKUP(表1[[#This Row],[goods_id]],表3[],2,0),"老款")</f>
        <v>老款</v>
      </c>
      <c r="G556" s="13">
        <v>1</v>
      </c>
      <c r="H556" s="3">
        <v>327</v>
      </c>
      <c r="I556" s="3">
        <v>1090</v>
      </c>
      <c r="J5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6" s="13">
        <f>IF(表1[[#This Row],[sale_price]]&lt;表1[[#This Row],[origin_price]],1,0)</f>
        <v>1</v>
      </c>
      <c r="L556" s="1" t="s">
        <v>1062</v>
      </c>
      <c r="M556" s="1" t="s">
        <v>1074</v>
      </c>
      <c r="N556" s="1" t="s">
        <v>26</v>
      </c>
      <c r="O556" s="1" t="s">
        <v>206</v>
      </c>
    </row>
    <row r="557" spans="1:15" ht="41" customHeight="1" x14ac:dyDescent="0.2">
      <c r="A557" s="1" t="s">
        <v>9</v>
      </c>
      <c r="B557" s="1" t="s">
        <v>1075</v>
      </c>
      <c r="C557" s="1" t="s">
        <v>8533</v>
      </c>
      <c r="D557" s="1" t="s">
        <v>38</v>
      </c>
      <c r="E557" s="1" t="str">
        <f>IFERROR(VLOOKUP(表1[[#This Row],[goods_id]],表4[],2,0),"无")</f>
        <v>无</v>
      </c>
      <c r="F557" s="8" t="str">
        <f>IFERROR(VLOOKUP(表1[[#This Row],[goods_id]],表3[],2,0),"老款")</f>
        <v>老款</v>
      </c>
      <c r="G557" s="13">
        <v>1</v>
      </c>
      <c r="H557" s="3">
        <v>327</v>
      </c>
      <c r="I557" s="3">
        <v>1090</v>
      </c>
      <c r="J5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7" s="13">
        <f>IF(表1[[#This Row],[sale_price]]&lt;表1[[#This Row],[origin_price]],1,0)</f>
        <v>1</v>
      </c>
      <c r="L557" s="1" t="s">
        <v>1062</v>
      </c>
      <c r="M557" s="1" t="s">
        <v>1076</v>
      </c>
      <c r="N557" s="1" t="s">
        <v>26</v>
      </c>
      <c r="O557" s="1" t="s">
        <v>206</v>
      </c>
    </row>
    <row r="558" spans="1:15" ht="41" customHeight="1" x14ac:dyDescent="0.2">
      <c r="A558" s="1" t="s">
        <v>9</v>
      </c>
      <c r="B558" s="1" t="s">
        <v>1077</v>
      </c>
      <c r="C558" s="1" t="s">
        <v>8530</v>
      </c>
      <c r="D558" s="1" t="s">
        <v>80</v>
      </c>
      <c r="E558" s="1" t="str">
        <f>IFERROR(VLOOKUP(表1[[#This Row],[goods_id]],表4[],2,0),"无")</f>
        <v>无</v>
      </c>
      <c r="F558" s="8" t="str">
        <f>IFERROR(VLOOKUP(表1[[#This Row],[goods_id]],表3[],2,0),"老款")</f>
        <v>老款</v>
      </c>
      <c r="G558" s="13">
        <v>1</v>
      </c>
      <c r="H558" s="3">
        <v>319</v>
      </c>
      <c r="I558" s="3">
        <v>799</v>
      </c>
      <c r="J5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8" s="13">
        <f>IF(表1[[#This Row],[sale_price]]&lt;表1[[#This Row],[origin_price]],1,0)</f>
        <v>1</v>
      </c>
      <c r="L558" s="1" t="s">
        <v>1065</v>
      </c>
      <c r="M558" s="1" t="s">
        <v>1078</v>
      </c>
      <c r="N558" s="1" t="s">
        <v>12</v>
      </c>
      <c r="O558" s="1" t="s">
        <v>82</v>
      </c>
    </row>
    <row r="559" spans="1:15" ht="41" customHeight="1" x14ac:dyDescent="0.2">
      <c r="A559" s="1" t="s">
        <v>9</v>
      </c>
      <c r="B559" s="1" t="s">
        <v>1079</v>
      </c>
      <c r="C559" s="1" t="s">
        <v>8534</v>
      </c>
      <c r="D559" s="1" t="s">
        <v>24</v>
      </c>
      <c r="E559" s="1" t="str">
        <f>IFERROR(VLOOKUP(表1[[#This Row],[goods_id]],表4[],2,0),"无")</f>
        <v>无</v>
      </c>
      <c r="F559" s="8" t="str">
        <f>IFERROR(VLOOKUP(表1[[#This Row],[goods_id]],表3[],2,0),"老款")</f>
        <v>老款</v>
      </c>
      <c r="G559" s="13">
        <v>1</v>
      </c>
      <c r="H559" s="3">
        <v>295</v>
      </c>
      <c r="I559" s="3">
        <v>739</v>
      </c>
      <c r="J5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9" s="13">
        <f>IF(表1[[#This Row],[sale_price]]&lt;表1[[#This Row],[origin_price]],1,0)</f>
        <v>1</v>
      </c>
      <c r="L559" s="1" t="s">
        <v>1080</v>
      </c>
      <c r="M559" s="1" t="s">
        <v>1081</v>
      </c>
      <c r="N559" s="1" t="s">
        <v>22</v>
      </c>
      <c r="O559" s="1" t="s">
        <v>82</v>
      </c>
    </row>
    <row r="560" spans="1:15" ht="41" customHeight="1" x14ac:dyDescent="0.2">
      <c r="A560" s="1" t="s">
        <v>9</v>
      </c>
      <c r="B560" s="1" t="s">
        <v>1082</v>
      </c>
      <c r="C560" s="1" t="s">
        <v>8531</v>
      </c>
      <c r="D560" s="1" t="s">
        <v>24</v>
      </c>
      <c r="E560" s="1" t="str">
        <f>IFERROR(VLOOKUP(表1[[#This Row],[goods_id]],表4[],2,0),"无")</f>
        <v>无</v>
      </c>
      <c r="F560" s="8" t="str">
        <f>IFERROR(VLOOKUP(表1[[#This Row],[goods_id]],表3[],2,0),"老款")</f>
        <v>老款</v>
      </c>
      <c r="G560" s="13">
        <v>1</v>
      </c>
      <c r="H560" s="3">
        <v>239</v>
      </c>
      <c r="I560" s="3">
        <v>599</v>
      </c>
      <c r="J5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0" s="13">
        <f>IF(表1[[#This Row],[sale_price]]&lt;表1[[#This Row],[origin_price]],1,0)</f>
        <v>1</v>
      </c>
      <c r="L560" s="1" t="s">
        <v>1068</v>
      </c>
      <c r="M560" s="1" t="s">
        <v>1083</v>
      </c>
      <c r="N560" s="1" t="s">
        <v>26</v>
      </c>
      <c r="O560" s="1" t="s">
        <v>193</v>
      </c>
    </row>
    <row r="561" spans="1:15" ht="41" customHeight="1" x14ac:dyDescent="0.2">
      <c r="A561" s="1" t="s">
        <v>9</v>
      </c>
      <c r="B561" s="1" t="s">
        <v>1084</v>
      </c>
      <c r="C561" s="1" t="s">
        <v>8535</v>
      </c>
      <c r="D561" s="1" t="s">
        <v>682</v>
      </c>
      <c r="E561" s="1" t="str">
        <f>IFERROR(VLOOKUP(表1[[#This Row],[goods_id]],表4[],2,0),"无")</f>
        <v>无</v>
      </c>
      <c r="F561" s="8" t="str">
        <f>IFERROR(VLOOKUP(表1[[#This Row],[goods_id]],表3[],2,0),"老款")</f>
        <v>老款</v>
      </c>
      <c r="G561" s="13">
        <v>1</v>
      </c>
      <c r="H561" s="3">
        <v>260</v>
      </c>
      <c r="I561" s="3">
        <v>869</v>
      </c>
      <c r="J5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1" s="13">
        <f>IF(表1[[#This Row],[sale_price]]&lt;表1[[#This Row],[origin_price]],1,0)</f>
        <v>1</v>
      </c>
      <c r="L561" s="1" t="s">
        <v>1085</v>
      </c>
      <c r="M561" s="1" t="s">
        <v>1086</v>
      </c>
      <c r="N561" s="1" t="s">
        <v>26</v>
      </c>
      <c r="O561" s="1" t="s">
        <v>206</v>
      </c>
    </row>
    <row r="562" spans="1:15" ht="41" customHeight="1" x14ac:dyDescent="0.2">
      <c r="A562" s="1" t="s">
        <v>9</v>
      </c>
      <c r="B562" s="1" t="s">
        <v>1087</v>
      </c>
      <c r="C562" s="1" t="s">
        <v>8332</v>
      </c>
      <c r="D562" s="1" t="s">
        <v>24</v>
      </c>
      <c r="E562" s="1" t="str">
        <f>IFERROR(VLOOKUP(表1[[#This Row],[goods_id]],表4[],2,0),"无")</f>
        <v>无</v>
      </c>
      <c r="F562" s="8" t="str">
        <f>IFERROR(VLOOKUP(表1[[#This Row],[goods_id]],表3[],2,0),"老款")</f>
        <v>老款</v>
      </c>
      <c r="G562" s="13">
        <v>1</v>
      </c>
      <c r="H562" s="3">
        <v>799</v>
      </c>
      <c r="I562" s="3">
        <v>799</v>
      </c>
      <c r="J5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2" s="13">
        <f>IF(表1[[#This Row],[sale_price]]&lt;表1[[#This Row],[origin_price]],1,0)</f>
        <v>0</v>
      </c>
      <c r="L562" s="1" t="s">
        <v>7209</v>
      </c>
      <c r="M562" s="1" t="s">
        <v>1088</v>
      </c>
      <c r="N562" s="1" t="s">
        <v>22</v>
      </c>
      <c r="O562" s="1" t="s">
        <v>193</v>
      </c>
    </row>
    <row r="563" spans="1:15" ht="41" customHeight="1" x14ac:dyDescent="0.2">
      <c r="A563" s="1" t="s">
        <v>9</v>
      </c>
      <c r="B563" s="1" t="s">
        <v>1089</v>
      </c>
      <c r="C563" s="1" t="s">
        <v>8536</v>
      </c>
      <c r="D563" s="1" t="s">
        <v>54</v>
      </c>
      <c r="E563" s="1" t="str">
        <f>IFERROR(VLOOKUP(表1[[#This Row],[goods_id]],表4[],2,0),"无")</f>
        <v>无</v>
      </c>
      <c r="F563" s="8" t="str">
        <f>IFERROR(VLOOKUP(表1[[#This Row],[goods_id]],表3[],2,0),"老款")</f>
        <v>老款</v>
      </c>
      <c r="G563" s="13">
        <v>1</v>
      </c>
      <c r="H563" s="3">
        <v>516</v>
      </c>
      <c r="I563" s="3">
        <v>1290</v>
      </c>
      <c r="J5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3" s="13">
        <f>IF(表1[[#This Row],[sale_price]]&lt;表1[[#This Row],[origin_price]],1,0)</f>
        <v>1</v>
      </c>
      <c r="L563" s="1" t="s">
        <v>7210</v>
      </c>
      <c r="M563" s="1" t="s">
        <v>1090</v>
      </c>
      <c r="N563" s="1" t="s">
        <v>22</v>
      </c>
      <c r="O563" s="1" t="s">
        <v>206</v>
      </c>
    </row>
    <row r="564" spans="1:15" ht="41" customHeight="1" x14ac:dyDescent="0.2">
      <c r="A564" s="1" t="s">
        <v>9</v>
      </c>
      <c r="B564" s="1" t="s">
        <v>1091</v>
      </c>
      <c r="C564" s="1" t="s">
        <v>8537</v>
      </c>
      <c r="D564" s="1" t="s">
        <v>24</v>
      </c>
      <c r="E564" s="1" t="str">
        <f>IFERROR(VLOOKUP(表1[[#This Row],[goods_id]],表4[],2,0),"无")</f>
        <v>无</v>
      </c>
      <c r="F564" s="8" t="str">
        <f>IFERROR(VLOOKUP(表1[[#This Row],[goods_id]],表3[],2,0),"老款")</f>
        <v>老款</v>
      </c>
      <c r="G564" s="13">
        <v>1</v>
      </c>
      <c r="H564" s="3">
        <v>319</v>
      </c>
      <c r="I564" s="3">
        <v>799</v>
      </c>
      <c r="J5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4" s="13">
        <f>IF(表1[[#This Row],[sale_price]]&lt;表1[[#This Row],[origin_price]],1,0)</f>
        <v>1</v>
      </c>
      <c r="L564" s="1" t="s">
        <v>7209</v>
      </c>
      <c r="M564" s="1" t="s">
        <v>1088</v>
      </c>
      <c r="N564" s="1" t="s">
        <v>22</v>
      </c>
      <c r="O564" s="1" t="s">
        <v>193</v>
      </c>
    </row>
    <row r="565" spans="1:15" ht="41" customHeight="1" x14ac:dyDescent="0.2">
      <c r="A565" s="1" t="s">
        <v>9</v>
      </c>
      <c r="B565" s="1" t="s">
        <v>1092</v>
      </c>
      <c r="C565" s="1" t="s">
        <v>8538</v>
      </c>
      <c r="D565" s="1" t="s">
        <v>24</v>
      </c>
      <c r="E565" s="1" t="str">
        <f>IFERROR(VLOOKUP(表1[[#This Row],[goods_id]],表4[],2,0),"无")</f>
        <v>无</v>
      </c>
      <c r="F565" s="8" t="str">
        <f>IFERROR(VLOOKUP(表1[[#This Row],[goods_id]],表3[],2,0),"老款")</f>
        <v>老款</v>
      </c>
      <c r="G565" s="13">
        <v>1</v>
      </c>
      <c r="H565" s="3">
        <v>399</v>
      </c>
      <c r="I565" s="3">
        <v>999</v>
      </c>
      <c r="J5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65" s="13">
        <f>IF(表1[[#This Row],[sale_price]]&lt;表1[[#This Row],[origin_price]],1,0)</f>
        <v>1</v>
      </c>
      <c r="L565" s="1" t="s">
        <v>7211</v>
      </c>
      <c r="M565" s="1" t="s">
        <v>1093</v>
      </c>
      <c r="N565" s="1" t="s">
        <v>22</v>
      </c>
      <c r="O565" s="1" t="s">
        <v>193</v>
      </c>
    </row>
    <row r="566" spans="1:15" ht="41" customHeight="1" x14ac:dyDescent="0.2">
      <c r="A566" s="1" t="s">
        <v>9</v>
      </c>
      <c r="B566" s="1" t="s">
        <v>1094</v>
      </c>
      <c r="C566" s="1" t="s">
        <v>8538</v>
      </c>
      <c r="D566" s="1" t="s">
        <v>24</v>
      </c>
      <c r="E566" s="1" t="str">
        <f>IFERROR(VLOOKUP(表1[[#This Row],[goods_id]],表4[],2,0),"无")</f>
        <v>无</v>
      </c>
      <c r="F566" s="8" t="str">
        <f>IFERROR(VLOOKUP(表1[[#This Row],[goods_id]],表3[],2,0),"老款")</f>
        <v>老款</v>
      </c>
      <c r="G566" s="13">
        <v>1</v>
      </c>
      <c r="H566" s="3">
        <v>399</v>
      </c>
      <c r="I566" s="3">
        <v>999</v>
      </c>
      <c r="J5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66" s="13">
        <f>IF(表1[[#This Row],[sale_price]]&lt;表1[[#This Row],[origin_price]],1,0)</f>
        <v>1</v>
      </c>
      <c r="L566" s="1" t="s">
        <v>7211</v>
      </c>
      <c r="M566" s="1" t="s">
        <v>1093</v>
      </c>
      <c r="N566" s="1" t="s">
        <v>22</v>
      </c>
      <c r="O566" s="1" t="s">
        <v>193</v>
      </c>
    </row>
    <row r="567" spans="1:15" ht="41" customHeight="1" x14ac:dyDescent="0.2">
      <c r="A567" s="1" t="s">
        <v>9</v>
      </c>
      <c r="B567" s="1" t="s">
        <v>1095</v>
      </c>
      <c r="C567" s="1" t="s">
        <v>8539</v>
      </c>
      <c r="D567" s="1" t="s">
        <v>80</v>
      </c>
      <c r="E567" s="1" t="str">
        <f>IFERROR(VLOOKUP(表1[[#This Row],[goods_id]],表4[],2,0),"无")</f>
        <v>无</v>
      </c>
      <c r="F567" s="8" t="str">
        <f>IFERROR(VLOOKUP(表1[[#This Row],[goods_id]],表3[],2,0),"老款")</f>
        <v>老款</v>
      </c>
      <c r="G567" s="13">
        <v>1</v>
      </c>
      <c r="H567" s="3">
        <v>359</v>
      </c>
      <c r="I567" s="3">
        <v>899</v>
      </c>
      <c r="J5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7" s="13">
        <f>IF(表1[[#This Row],[sale_price]]&lt;表1[[#This Row],[origin_price]],1,0)</f>
        <v>1</v>
      </c>
      <c r="L567" s="1" t="s">
        <v>7212</v>
      </c>
      <c r="M567" s="1" t="s">
        <v>1096</v>
      </c>
      <c r="N567" s="1" t="s">
        <v>22</v>
      </c>
      <c r="O567" s="1" t="s">
        <v>206</v>
      </c>
    </row>
    <row r="568" spans="1:15" ht="41" customHeight="1" x14ac:dyDescent="0.2">
      <c r="A568" s="1" t="s">
        <v>9</v>
      </c>
      <c r="B568" s="1" t="s">
        <v>1097</v>
      </c>
      <c r="C568" s="1" t="s">
        <v>8540</v>
      </c>
      <c r="D568" s="1" t="s">
        <v>80</v>
      </c>
      <c r="E568" s="1" t="str">
        <f>IFERROR(VLOOKUP(表1[[#This Row],[goods_id]],表4[],2,0),"无")</f>
        <v>无</v>
      </c>
      <c r="F568" s="8" t="str">
        <f>IFERROR(VLOOKUP(表1[[#This Row],[goods_id]],表3[],2,0),"老款")</f>
        <v>老款</v>
      </c>
      <c r="G568" s="13">
        <v>1</v>
      </c>
      <c r="H568" s="3">
        <v>319</v>
      </c>
      <c r="I568" s="3">
        <v>969</v>
      </c>
      <c r="J5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68" s="13">
        <f>IF(表1[[#This Row],[sale_price]]&lt;表1[[#This Row],[origin_price]],1,0)</f>
        <v>1</v>
      </c>
      <c r="L568" s="1" t="s">
        <v>7213</v>
      </c>
      <c r="M568" s="1" t="s">
        <v>1098</v>
      </c>
      <c r="N568" s="1" t="s">
        <v>22</v>
      </c>
      <c r="O568" s="1" t="s">
        <v>193</v>
      </c>
    </row>
    <row r="569" spans="1:15" ht="41" customHeight="1" x14ac:dyDescent="0.2">
      <c r="A569" s="1" t="s">
        <v>9</v>
      </c>
      <c r="B569" s="1" t="s">
        <v>1099</v>
      </c>
      <c r="C569" s="1" t="s">
        <v>8541</v>
      </c>
      <c r="D569" s="1" t="s">
        <v>24</v>
      </c>
      <c r="E569" s="1" t="str">
        <f>IFERROR(VLOOKUP(表1[[#This Row],[goods_id]],表4[],2,0),"无")</f>
        <v>无</v>
      </c>
      <c r="F569" s="8" t="str">
        <f>IFERROR(VLOOKUP(表1[[#This Row],[goods_id]],表3[],2,0),"老款")</f>
        <v>老款</v>
      </c>
      <c r="G569" s="13">
        <v>1</v>
      </c>
      <c r="H569" s="3">
        <v>327</v>
      </c>
      <c r="I569" s="3">
        <v>1090</v>
      </c>
      <c r="J5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9" s="13">
        <f>IF(表1[[#This Row],[sale_price]]&lt;表1[[#This Row],[origin_price]],1,0)</f>
        <v>1</v>
      </c>
      <c r="L569" s="1" t="s">
        <v>7214</v>
      </c>
      <c r="M569" s="1" t="s">
        <v>1100</v>
      </c>
      <c r="N569" s="1" t="s">
        <v>22</v>
      </c>
      <c r="O569" s="1" t="s">
        <v>193</v>
      </c>
    </row>
    <row r="570" spans="1:15" ht="41" customHeight="1" x14ac:dyDescent="0.2">
      <c r="A570" s="1" t="s">
        <v>9</v>
      </c>
      <c r="B570" s="1" t="s">
        <v>1101</v>
      </c>
      <c r="C570" s="1" t="s">
        <v>8541</v>
      </c>
      <c r="D570" s="1" t="s">
        <v>24</v>
      </c>
      <c r="E570" s="1" t="str">
        <f>IFERROR(VLOOKUP(表1[[#This Row],[goods_id]],表4[],2,0),"无")</f>
        <v>无</v>
      </c>
      <c r="F570" s="8" t="str">
        <f>IFERROR(VLOOKUP(表1[[#This Row],[goods_id]],表3[],2,0),"老款")</f>
        <v>老款</v>
      </c>
      <c r="G570" s="13">
        <v>1</v>
      </c>
      <c r="H570" s="3">
        <v>327</v>
      </c>
      <c r="I570" s="3">
        <v>1090</v>
      </c>
      <c r="J5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0" s="13">
        <f>IF(表1[[#This Row],[sale_price]]&lt;表1[[#This Row],[origin_price]],1,0)</f>
        <v>1</v>
      </c>
      <c r="L570" s="1" t="s">
        <v>7214</v>
      </c>
      <c r="M570" s="1" t="s">
        <v>1100</v>
      </c>
      <c r="N570" s="1" t="s">
        <v>22</v>
      </c>
      <c r="O570" s="1" t="s">
        <v>193</v>
      </c>
    </row>
    <row r="571" spans="1:15" ht="41" customHeight="1" x14ac:dyDescent="0.2">
      <c r="A571" s="1" t="s">
        <v>9</v>
      </c>
      <c r="B571" s="1" t="s">
        <v>1102</v>
      </c>
      <c r="C571" s="1" t="s">
        <v>8542</v>
      </c>
      <c r="D571" s="1" t="s">
        <v>28</v>
      </c>
      <c r="E571" s="1" t="str">
        <f>IFERROR(VLOOKUP(表1[[#This Row],[goods_id]],表4[],2,0),"无")</f>
        <v>无</v>
      </c>
      <c r="F571" s="8" t="str">
        <f>IFERROR(VLOOKUP(表1[[#This Row],[goods_id]],表3[],2,0),"老款")</f>
        <v>老款</v>
      </c>
      <c r="G571" s="13">
        <v>1</v>
      </c>
      <c r="H571" s="3">
        <v>699</v>
      </c>
      <c r="I571" s="3">
        <v>699</v>
      </c>
      <c r="J5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1" s="13">
        <f>IF(表1[[#This Row],[sale_price]]&lt;表1[[#This Row],[origin_price]],1,0)</f>
        <v>0</v>
      </c>
      <c r="L571" s="1" t="s">
        <v>7215</v>
      </c>
      <c r="M571" s="1" t="s">
        <v>1103</v>
      </c>
      <c r="N571" s="1" t="s">
        <v>26</v>
      </c>
      <c r="O571" s="1" t="s">
        <v>206</v>
      </c>
    </row>
    <row r="572" spans="1:15" ht="41" customHeight="1" x14ac:dyDescent="0.2">
      <c r="A572" s="1" t="s">
        <v>9</v>
      </c>
      <c r="B572" s="1" t="s">
        <v>1104</v>
      </c>
      <c r="C572" s="1" t="s">
        <v>8543</v>
      </c>
      <c r="D572" s="1" t="s">
        <v>857</v>
      </c>
      <c r="E572" s="1" t="str">
        <f>IFERROR(VLOOKUP(表1[[#This Row],[goods_id]],表4[],2,0),"无")</f>
        <v>无</v>
      </c>
      <c r="F572" s="8" t="str">
        <f>IFERROR(VLOOKUP(表1[[#This Row],[goods_id]],表3[],2,0),"老款")</f>
        <v>老款</v>
      </c>
      <c r="G572" s="13">
        <v>1</v>
      </c>
      <c r="H572" s="3">
        <v>319</v>
      </c>
      <c r="I572" s="3">
        <v>799</v>
      </c>
      <c r="J5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2" s="13">
        <f>IF(表1[[#This Row],[sale_price]]&lt;表1[[#This Row],[origin_price]],1,0)</f>
        <v>1</v>
      </c>
      <c r="L572" s="1" t="s">
        <v>7216</v>
      </c>
      <c r="M572" s="1" t="s">
        <v>1105</v>
      </c>
      <c r="N572" s="1" t="s">
        <v>22</v>
      </c>
      <c r="O572" s="1" t="s">
        <v>82</v>
      </c>
    </row>
    <row r="573" spans="1:15" ht="41" customHeight="1" x14ac:dyDescent="0.2">
      <c r="A573" s="1" t="s">
        <v>9</v>
      </c>
      <c r="B573" s="1" t="s">
        <v>1106</v>
      </c>
      <c r="C573" s="1" t="s">
        <v>8542</v>
      </c>
      <c r="D573" s="1" t="s">
        <v>28</v>
      </c>
      <c r="E573" s="1" t="str">
        <f>IFERROR(VLOOKUP(表1[[#This Row],[goods_id]],表4[],2,0),"无")</f>
        <v>无</v>
      </c>
      <c r="F573" s="8" t="str">
        <f>IFERROR(VLOOKUP(表1[[#This Row],[goods_id]],表3[],2,0),"老款")</f>
        <v>老款</v>
      </c>
      <c r="G573" s="13">
        <v>1</v>
      </c>
      <c r="H573" s="3">
        <v>209</v>
      </c>
      <c r="I573" s="3">
        <v>699</v>
      </c>
      <c r="J5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3" s="13">
        <f>IF(表1[[#This Row],[sale_price]]&lt;表1[[#This Row],[origin_price]],1,0)</f>
        <v>1</v>
      </c>
      <c r="L573" s="1" t="s">
        <v>7215</v>
      </c>
      <c r="M573" s="1" t="s">
        <v>1103</v>
      </c>
      <c r="N573" s="1" t="s">
        <v>26</v>
      </c>
      <c r="O573" s="1" t="s">
        <v>206</v>
      </c>
    </row>
    <row r="574" spans="1:15" ht="41" customHeight="1" x14ac:dyDescent="0.2">
      <c r="A574" s="1" t="s">
        <v>9</v>
      </c>
      <c r="B574" s="1" t="s">
        <v>1107</v>
      </c>
      <c r="C574" s="1" t="s">
        <v>8544</v>
      </c>
      <c r="D574" s="1" t="s">
        <v>24</v>
      </c>
      <c r="E574" s="1" t="str">
        <f>IFERROR(VLOOKUP(表1[[#This Row],[goods_id]],表4[],2,0),"无")</f>
        <v>无</v>
      </c>
      <c r="F574" s="8" t="str">
        <f>IFERROR(VLOOKUP(表1[[#This Row],[goods_id]],表3[],2,0),"老款")</f>
        <v>老款</v>
      </c>
      <c r="G574" s="13">
        <v>1</v>
      </c>
      <c r="H574" s="3">
        <v>439</v>
      </c>
      <c r="I574" s="3">
        <v>1390</v>
      </c>
      <c r="J5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4" s="13">
        <f>IF(表1[[#This Row],[sale_price]]&lt;表1[[#This Row],[origin_price]],1,0)</f>
        <v>1</v>
      </c>
      <c r="L574" s="1" t="s">
        <v>7217</v>
      </c>
      <c r="M574" s="1" t="s">
        <v>1108</v>
      </c>
      <c r="N574" s="1" t="s">
        <v>26</v>
      </c>
      <c r="O574" s="1" t="s">
        <v>49</v>
      </c>
    </row>
    <row r="575" spans="1:15" ht="41" customHeight="1" x14ac:dyDescent="0.2">
      <c r="A575" s="1" t="s">
        <v>9</v>
      </c>
      <c r="B575" s="1" t="s">
        <v>1109</v>
      </c>
      <c r="C575" s="1" t="s">
        <v>8544</v>
      </c>
      <c r="D575" s="1" t="s">
        <v>24</v>
      </c>
      <c r="E575" s="1" t="str">
        <f>IFERROR(VLOOKUP(表1[[#This Row],[goods_id]],表4[],2,0),"无")</f>
        <v>无</v>
      </c>
      <c r="F575" s="8" t="str">
        <f>IFERROR(VLOOKUP(表1[[#This Row],[goods_id]],表3[],2,0),"老款")</f>
        <v>老款</v>
      </c>
      <c r="G575" s="13">
        <v>1</v>
      </c>
      <c r="H575" s="3">
        <v>221</v>
      </c>
      <c r="I575" s="3">
        <v>739</v>
      </c>
      <c r="J5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5" s="13">
        <f>IF(表1[[#This Row],[sale_price]]&lt;表1[[#This Row],[origin_price]],1,0)</f>
        <v>1</v>
      </c>
      <c r="L575" s="1" t="s">
        <v>7217</v>
      </c>
      <c r="M575" s="1" t="s">
        <v>1110</v>
      </c>
      <c r="N575" s="1" t="s">
        <v>22</v>
      </c>
      <c r="O575" s="1" t="s">
        <v>193</v>
      </c>
    </row>
    <row r="576" spans="1:15" ht="41" customHeight="1" x14ac:dyDescent="0.2">
      <c r="A576" s="1" t="s">
        <v>9</v>
      </c>
      <c r="B576" s="1" t="s">
        <v>1111</v>
      </c>
      <c r="C576" s="1" t="s">
        <v>8544</v>
      </c>
      <c r="D576" s="1" t="s">
        <v>24</v>
      </c>
      <c r="E576" s="1" t="str">
        <f>IFERROR(VLOOKUP(表1[[#This Row],[goods_id]],表4[],2,0),"无")</f>
        <v>无</v>
      </c>
      <c r="F576" s="8" t="str">
        <f>IFERROR(VLOOKUP(表1[[#This Row],[goods_id]],表3[],2,0),"老款")</f>
        <v>老款</v>
      </c>
      <c r="G576" s="13">
        <v>1</v>
      </c>
      <c r="H576" s="3">
        <v>221</v>
      </c>
      <c r="I576" s="3">
        <v>739</v>
      </c>
      <c r="J5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6" s="13">
        <f>IF(表1[[#This Row],[sale_price]]&lt;表1[[#This Row],[origin_price]],1,0)</f>
        <v>1</v>
      </c>
      <c r="L576" s="1" t="s">
        <v>7217</v>
      </c>
      <c r="M576" s="1" t="s">
        <v>1110</v>
      </c>
      <c r="N576" s="1" t="s">
        <v>22</v>
      </c>
      <c r="O576" s="1" t="s">
        <v>193</v>
      </c>
    </row>
    <row r="577" spans="1:15" ht="41" customHeight="1" x14ac:dyDescent="0.2">
      <c r="A577" s="1" t="s">
        <v>9</v>
      </c>
      <c r="B577" s="1" t="s">
        <v>1112</v>
      </c>
      <c r="C577" s="1" t="s">
        <v>8545</v>
      </c>
      <c r="D577" s="1" t="s">
        <v>38</v>
      </c>
      <c r="E577" s="1" t="str">
        <f>IFERROR(VLOOKUP(表1[[#This Row],[goods_id]],表4[],2,0),"无")</f>
        <v>无</v>
      </c>
      <c r="F577" s="8" t="str">
        <f>IFERROR(VLOOKUP(表1[[#This Row],[goods_id]],表3[],2,0),"老款")</f>
        <v>老款</v>
      </c>
      <c r="G577" s="13">
        <v>1</v>
      </c>
      <c r="H577" s="3">
        <v>439</v>
      </c>
      <c r="I577" s="3">
        <v>439</v>
      </c>
      <c r="J5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7" s="13">
        <f>IF(表1[[#This Row],[sale_price]]&lt;表1[[#This Row],[origin_price]],1,0)</f>
        <v>0</v>
      </c>
      <c r="L577" s="1" t="s">
        <v>7218</v>
      </c>
      <c r="M577" s="1" t="s">
        <v>1113</v>
      </c>
      <c r="N577" s="1" t="s">
        <v>26</v>
      </c>
      <c r="O577" s="1" t="s">
        <v>193</v>
      </c>
    </row>
    <row r="578" spans="1:15" ht="41" customHeight="1" x14ac:dyDescent="0.2">
      <c r="A578" s="1" t="s">
        <v>9</v>
      </c>
      <c r="B578" s="1" t="s">
        <v>1114</v>
      </c>
      <c r="C578" s="1" t="s">
        <v>8546</v>
      </c>
      <c r="D578" s="1" t="s">
        <v>1115</v>
      </c>
      <c r="E578" s="1" t="str">
        <f>IFERROR(VLOOKUP(表1[[#This Row],[goods_id]],表4[],2,0),"无")</f>
        <v>无</v>
      </c>
      <c r="F578" s="8" t="str">
        <f>IFERROR(VLOOKUP(表1[[#This Row],[goods_id]],表3[],2,0),"老款")</f>
        <v>老款</v>
      </c>
      <c r="G578" s="13">
        <v>1</v>
      </c>
      <c r="H578" s="3">
        <v>399</v>
      </c>
      <c r="I578" s="3">
        <v>999</v>
      </c>
      <c r="J5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8" s="13">
        <f>IF(表1[[#This Row],[sale_price]]&lt;表1[[#This Row],[origin_price]],1,0)</f>
        <v>1</v>
      </c>
      <c r="L578" s="1" t="s">
        <v>7217</v>
      </c>
      <c r="M578" s="1" t="s">
        <v>1116</v>
      </c>
      <c r="N578" s="1" t="s">
        <v>26</v>
      </c>
      <c r="O578" s="1" t="s">
        <v>82</v>
      </c>
    </row>
    <row r="579" spans="1:15" ht="41" customHeight="1" x14ac:dyDescent="0.2">
      <c r="A579" s="1" t="s">
        <v>9</v>
      </c>
      <c r="B579" s="1" t="s">
        <v>1117</v>
      </c>
      <c r="C579" s="1" t="s">
        <v>8547</v>
      </c>
      <c r="D579" s="1" t="s">
        <v>119</v>
      </c>
      <c r="E579" s="1" t="str">
        <f>IFERROR(VLOOKUP(表1[[#This Row],[goods_id]],表4[],2,0),"无")</f>
        <v>无</v>
      </c>
      <c r="F579" s="8" t="str">
        <f>IFERROR(VLOOKUP(表1[[#This Row],[goods_id]],表3[],2,0),"老款")</f>
        <v>老款</v>
      </c>
      <c r="G579" s="13">
        <v>1</v>
      </c>
      <c r="H579" s="3">
        <v>399</v>
      </c>
      <c r="I579" s="3">
        <v>999</v>
      </c>
      <c r="J5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9" s="13">
        <f>IF(表1[[#This Row],[sale_price]]&lt;表1[[#This Row],[origin_price]],1,0)</f>
        <v>1</v>
      </c>
      <c r="L579" s="1" t="s">
        <v>7211</v>
      </c>
      <c r="M579" s="1" t="s">
        <v>1118</v>
      </c>
      <c r="N579" s="1" t="s">
        <v>26</v>
      </c>
      <c r="O579" s="1" t="s">
        <v>82</v>
      </c>
    </row>
    <row r="580" spans="1:15" ht="41" customHeight="1" x14ac:dyDescent="0.2">
      <c r="A580" s="1" t="s">
        <v>9</v>
      </c>
      <c r="B580" s="1" t="s">
        <v>1119</v>
      </c>
      <c r="C580" s="1" t="s">
        <v>8545</v>
      </c>
      <c r="D580" s="1" t="s">
        <v>38</v>
      </c>
      <c r="E580" s="1" t="str">
        <f>IFERROR(VLOOKUP(表1[[#This Row],[goods_id]],表4[],2,0),"无")</f>
        <v>无</v>
      </c>
      <c r="F580" s="8" t="str">
        <f>IFERROR(VLOOKUP(表1[[#This Row],[goods_id]],表3[],2,0),"老款")</f>
        <v>老款</v>
      </c>
      <c r="G580" s="13">
        <v>1</v>
      </c>
      <c r="H580" s="3">
        <v>159</v>
      </c>
      <c r="I580" s="3">
        <v>439</v>
      </c>
      <c r="J5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0" s="13">
        <f>IF(表1[[#This Row],[sale_price]]&lt;表1[[#This Row],[origin_price]],1,0)</f>
        <v>1</v>
      </c>
      <c r="L580" s="1" t="s">
        <v>7218</v>
      </c>
      <c r="M580" s="1" t="s">
        <v>1113</v>
      </c>
      <c r="N580" s="1" t="s">
        <v>26</v>
      </c>
      <c r="O580" s="1" t="s">
        <v>193</v>
      </c>
    </row>
    <row r="581" spans="1:15" ht="41" customHeight="1" x14ac:dyDescent="0.2">
      <c r="A581" s="1" t="s">
        <v>9</v>
      </c>
      <c r="B581" s="1" t="s">
        <v>1120</v>
      </c>
      <c r="C581" s="1" t="s">
        <v>8401</v>
      </c>
      <c r="D581" s="1" t="s">
        <v>28</v>
      </c>
      <c r="E581" s="1" t="str">
        <f>IFERROR(VLOOKUP(表1[[#This Row],[goods_id]],表4[],2,0),"无")</f>
        <v>无</v>
      </c>
      <c r="F581" s="8" t="str">
        <f>IFERROR(VLOOKUP(表1[[#This Row],[goods_id]],表3[],2,0),"老款")</f>
        <v>老款</v>
      </c>
      <c r="G581" s="13">
        <v>1</v>
      </c>
      <c r="H581" s="3">
        <v>299</v>
      </c>
      <c r="I581" s="3">
        <v>839</v>
      </c>
      <c r="J5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1" s="13">
        <f>IF(表1[[#This Row],[sale_price]]&lt;表1[[#This Row],[origin_price]],1,0)</f>
        <v>1</v>
      </c>
      <c r="L581" s="1" t="s">
        <v>7219</v>
      </c>
      <c r="M581" s="1" t="s">
        <v>1121</v>
      </c>
      <c r="N581" s="1" t="s">
        <v>22</v>
      </c>
      <c r="O581" s="1" t="s">
        <v>193</v>
      </c>
    </row>
    <row r="582" spans="1:15" ht="41" customHeight="1" x14ac:dyDescent="0.2">
      <c r="A582" s="1" t="s">
        <v>9</v>
      </c>
      <c r="B582" s="1" t="s">
        <v>1122</v>
      </c>
      <c r="C582" s="1" t="s">
        <v>8401</v>
      </c>
      <c r="D582" s="1" t="s">
        <v>28</v>
      </c>
      <c r="E582" s="1" t="str">
        <f>IFERROR(VLOOKUP(表1[[#This Row],[goods_id]],表4[],2,0),"无")</f>
        <v>无</v>
      </c>
      <c r="F582" s="8" t="str">
        <f>IFERROR(VLOOKUP(表1[[#This Row],[goods_id]],表3[],2,0),"老款")</f>
        <v>老款</v>
      </c>
      <c r="G582" s="13">
        <v>1</v>
      </c>
      <c r="H582" s="3">
        <v>299</v>
      </c>
      <c r="I582" s="3">
        <v>839</v>
      </c>
      <c r="J5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2" s="13">
        <f>IF(表1[[#This Row],[sale_price]]&lt;表1[[#This Row],[origin_price]],1,0)</f>
        <v>1</v>
      </c>
      <c r="L582" s="1" t="s">
        <v>7219</v>
      </c>
      <c r="M582" s="1" t="s">
        <v>1121</v>
      </c>
      <c r="N582" s="1" t="s">
        <v>22</v>
      </c>
      <c r="O582" s="1" t="s">
        <v>193</v>
      </c>
    </row>
    <row r="583" spans="1:15" ht="41" customHeight="1" x14ac:dyDescent="0.2">
      <c r="A583" s="1" t="s">
        <v>9</v>
      </c>
      <c r="B583" s="1" t="s">
        <v>1123</v>
      </c>
      <c r="C583" s="1" t="s">
        <v>8548</v>
      </c>
      <c r="D583" s="1" t="s">
        <v>24</v>
      </c>
      <c r="E583" s="1" t="str">
        <f>IFERROR(VLOOKUP(表1[[#This Row],[goods_id]],表4[],2,0),"无")</f>
        <v>无</v>
      </c>
      <c r="F583" s="8" t="str">
        <f>IFERROR(VLOOKUP(表1[[#This Row],[goods_id]],表3[],2,0),"老款")</f>
        <v>老款</v>
      </c>
      <c r="G583" s="13">
        <v>1</v>
      </c>
      <c r="H583" s="3">
        <v>260</v>
      </c>
      <c r="I583" s="3">
        <v>869</v>
      </c>
      <c r="J5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3" s="13">
        <f>IF(表1[[#This Row],[sale_price]]&lt;表1[[#This Row],[origin_price]],1,0)</f>
        <v>1</v>
      </c>
      <c r="L583" s="1" t="s">
        <v>7220</v>
      </c>
      <c r="M583" s="1" t="s">
        <v>1124</v>
      </c>
      <c r="N583" s="1" t="s">
        <v>22</v>
      </c>
      <c r="O583" s="1" t="s">
        <v>193</v>
      </c>
    </row>
    <row r="584" spans="1:15" ht="41" customHeight="1" x14ac:dyDescent="0.2">
      <c r="A584" s="1" t="s">
        <v>9</v>
      </c>
      <c r="B584" s="1" t="s">
        <v>1125</v>
      </c>
      <c r="C584" s="1" t="s">
        <v>8548</v>
      </c>
      <c r="D584" s="1" t="s">
        <v>24</v>
      </c>
      <c r="E584" s="1" t="str">
        <f>IFERROR(VLOOKUP(表1[[#This Row],[goods_id]],表4[],2,0),"无")</f>
        <v>无</v>
      </c>
      <c r="F584" s="8" t="str">
        <f>IFERROR(VLOOKUP(表1[[#This Row],[goods_id]],表3[],2,0),"老款")</f>
        <v>老款</v>
      </c>
      <c r="G584" s="13">
        <v>1</v>
      </c>
      <c r="H584" s="3">
        <v>260</v>
      </c>
      <c r="I584" s="3">
        <v>869</v>
      </c>
      <c r="J5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4" s="13">
        <f>IF(表1[[#This Row],[sale_price]]&lt;表1[[#This Row],[origin_price]],1,0)</f>
        <v>1</v>
      </c>
      <c r="L584" s="1" t="s">
        <v>7220</v>
      </c>
      <c r="M584" s="1" t="s">
        <v>1124</v>
      </c>
      <c r="N584" s="1" t="s">
        <v>22</v>
      </c>
      <c r="O584" s="1" t="s">
        <v>193</v>
      </c>
    </row>
    <row r="585" spans="1:15" ht="41" customHeight="1" x14ac:dyDescent="0.2">
      <c r="A585" s="1" t="s">
        <v>9</v>
      </c>
      <c r="B585" s="1" t="s">
        <v>1126</v>
      </c>
      <c r="C585" s="1" t="s">
        <v>8549</v>
      </c>
      <c r="D585" s="1" t="s">
        <v>1127</v>
      </c>
      <c r="E585" s="1" t="str">
        <f>IFERROR(VLOOKUP(表1[[#This Row],[goods_id]],表4[],2,0),"无")</f>
        <v>无</v>
      </c>
      <c r="F585" s="8" t="str">
        <f>IFERROR(VLOOKUP(表1[[#This Row],[goods_id]],表3[],2,0),"老款")</f>
        <v>老款</v>
      </c>
      <c r="G585" s="13">
        <v>1</v>
      </c>
      <c r="H585" s="3">
        <v>739</v>
      </c>
      <c r="I585" s="3">
        <v>739</v>
      </c>
      <c r="J5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5" s="13">
        <f>IF(表1[[#This Row],[sale_price]]&lt;表1[[#This Row],[origin_price]],1,0)</f>
        <v>0</v>
      </c>
      <c r="L585" s="1" t="s">
        <v>7220</v>
      </c>
      <c r="M585" s="1" t="s">
        <v>1128</v>
      </c>
      <c r="N585" s="1" t="s">
        <v>12</v>
      </c>
      <c r="O585" s="1" t="s">
        <v>82</v>
      </c>
    </row>
    <row r="586" spans="1:15" ht="41" customHeight="1" x14ac:dyDescent="0.2">
      <c r="A586" s="1" t="s">
        <v>9</v>
      </c>
      <c r="B586" s="1" t="s">
        <v>1129</v>
      </c>
      <c r="C586" s="1" t="s">
        <v>8550</v>
      </c>
      <c r="D586" s="1" t="s">
        <v>24</v>
      </c>
      <c r="E586" s="1" t="str">
        <f>IFERROR(VLOOKUP(表1[[#This Row],[goods_id]],表4[],2,0),"无")</f>
        <v>无</v>
      </c>
      <c r="F586" s="8" t="str">
        <f>IFERROR(VLOOKUP(表1[[#This Row],[goods_id]],表3[],2,0),"老款")</f>
        <v>老款</v>
      </c>
      <c r="G586" s="13">
        <v>1</v>
      </c>
      <c r="H586" s="3">
        <v>477</v>
      </c>
      <c r="I586" s="3">
        <v>1590</v>
      </c>
      <c r="J5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86" s="13">
        <f>IF(表1[[#This Row],[sale_price]]&lt;表1[[#This Row],[origin_price]],1,0)</f>
        <v>1</v>
      </c>
      <c r="L586" s="1" t="s">
        <v>7211</v>
      </c>
      <c r="M586" s="1" t="s">
        <v>1130</v>
      </c>
      <c r="N586" s="1" t="s">
        <v>26</v>
      </c>
      <c r="O586" s="1" t="s">
        <v>193</v>
      </c>
    </row>
    <row r="587" spans="1:15" ht="41" customHeight="1" x14ac:dyDescent="0.2">
      <c r="A587" s="1" t="s">
        <v>9</v>
      </c>
      <c r="B587" s="1" t="s">
        <v>1131</v>
      </c>
      <c r="C587" s="1" t="s">
        <v>8549</v>
      </c>
      <c r="D587" s="1" t="s">
        <v>1127</v>
      </c>
      <c r="E587" s="1" t="str">
        <f>IFERROR(VLOOKUP(表1[[#This Row],[goods_id]],表4[],2,0),"无")</f>
        <v>无</v>
      </c>
      <c r="F587" s="8" t="str">
        <f>IFERROR(VLOOKUP(表1[[#This Row],[goods_id]],表3[],2,0),"老款")</f>
        <v>老款</v>
      </c>
      <c r="G587" s="13">
        <v>1</v>
      </c>
      <c r="H587" s="3">
        <v>184</v>
      </c>
      <c r="I587" s="3">
        <v>739</v>
      </c>
      <c r="J5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7" s="13">
        <f>IF(表1[[#This Row],[sale_price]]&lt;表1[[#This Row],[origin_price]],1,0)</f>
        <v>1</v>
      </c>
      <c r="L587" s="1" t="s">
        <v>7220</v>
      </c>
      <c r="M587" s="1" t="s">
        <v>1128</v>
      </c>
      <c r="N587" s="1" t="s">
        <v>12</v>
      </c>
      <c r="O587" s="1" t="s">
        <v>82</v>
      </c>
    </row>
    <row r="588" spans="1:15" ht="41" customHeight="1" x14ac:dyDescent="0.2">
      <c r="A588" s="1" t="s">
        <v>9</v>
      </c>
      <c r="B588" s="1" t="s">
        <v>1132</v>
      </c>
      <c r="C588" s="1" t="s">
        <v>8551</v>
      </c>
      <c r="D588" s="1" t="s">
        <v>622</v>
      </c>
      <c r="E588" s="1" t="str">
        <f>IFERROR(VLOOKUP(表1[[#This Row],[goods_id]],表4[],2,0),"无")</f>
        <v>无</v>
      </c>
      <c r="F588" s="8" t="str">
        <f>IFERROR(VLOOKUP(表1[[#This Row],[goods_id]],表3[],2,0),"老款")</f>
        <v>老款</v>
      </c>
      <c r="G588" s="13">
        <v>1</v>
      </c>
      <c r="H588" s="3">
        <v>349</v>
      </c>
      <c r="I588" s="3">
        <v>999</v>
      </c>
      <c r="J5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88" s="13">
        <f>IF(表1[[#This Row],[sale_price]]&lt;表1[[#This Row],[origin_price]],1,0)</f>
        <v>1</v>
      </c>
      <c r="L588" s="1" t="s">
        <v>7221</v>
      </c>
      <c r="M588" s="1" t="s">
        <v>1133</v>
      </c>
      <c r="N588" s="1" t="s">
        <v>26</v>
      </c>
      <c r="O588" s="1" t="s">
        <v>206</v>
      </c>
    </row>
    <row r="589" spans="1:15" ht="41" customHeight="1" x14ac:dyDescent="0.2">
      <c r="A589" s="1" t="s">
        <v>9</v>
      </c>
      <c r="B589" s="1" t="s">
        <v>1134</v>
      </c>
      <c r="C589" s="1" t="s">
        <v>8552</v>
      </c>
      <c r="D589" s="1" t="s">
        <v>38</v>
      </c>
      <c r="E589" s="1" t="str">
        <f>IFERROR(VLOOKUP(表1[[#This Row],[goods_id]],表4[],2,0),"无")</f>
        <v>无</v>
      </c>
      <c r="F589" s="8" t="str">
        <f>IFERROR(VLOOKUP(表1[[#This Row],[goods_id]],表3[],2,0),"老款")</f>
        <v>老款</v>
      </c>
      <c r="G589" s="13">
        <v>1</v>
      </c>
      <c r="H589" s="3">
        <v>699</v>
      </c>
      <c r="I589" s="3">
        <v>699</v>
      </c>
      <c r="J5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9" s="13">
        <f>IF(表1[[#This Row],[sale_price]]&lt;表1[[#This Row],[origin_price]],1,0)</f>
        <v>0</v>
      </c>
      <c r="L589" s="1" t="s">
        <v>7222</v>
      </c>
      <c r="M589" s="1" t="s">
        <v>1135</v>
      </c>
      <c r="N589" s="1" t="s">
        <v>22</v>
      </c>
      <c r="O589" s="1" t="s">
        <v>193</v>
      </c>
    </row>
    <row r="590" spans="1:15" ht="41" customHeight="1" x14ac:dyDescent="0.2">
      <c r="A590" s="1" t="s">
        <v>9</v>
      </c>
      <c r="B590" s="1" t="s">
        <v>1136</v>
      </c>
      <c r="C590" s="1" t="s">
        <v>8553</v>
      </c>
      <c r="D590" s="1" t="s">
        <v>59</v>
      </c>
      <c r="E590" s="1" t="str">
        <f>IFERROR(VLOOKUP(表1[[#This Row],[goods_id]],表4[],2,0),"无")</f>
        <v>无</v>
      </c>
      <c r="F590" s="8" t="str">
        <f>IFERROR(VLOOKUP(表1[[#This Row],[goods_id]],表3[],2,0),"老款")</f>
        <v>老款</v>
      </c>
      <c r="G590" s="13">
        <v>1</v>
      </c>
      <c r="H590" s="3">
        <v>899</v>
      </c>
      <c r="I590" s="3">
        <v>899</v>
      </c>
      <c r="J5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0" s="13">
        <f>IF(表1[[#This Row],[sale_price]]&lt;表1[[#This Row],[origin_price]],1,0)</f>
        <v>0</v>
      </c>
      <c r="L590" s="1" t="s">
        <v>7220</v>
      </c>
      <c r="M590" s="1" t="s">
        <v>1137</v>
      </c>
      <c r="N590" s="1" t="s">
        <v>22</v>
      </c>
      <c r="O590" s="1" t="s">
        <v>193</v>
      </c>
    </row>
    <row r="591" spans="1:15" ht="41" customHeight="1" x14ac:dyDescent="0.2">
      <c r="A591" s="1" t="s">
        <v>9</v>
      </c>
      <c r="B591" s="1" t="s">
        <v>1138</v>
      </c>
      <c r="C591" s="1" t="s">
        <v>8554</v>
      </c>
      <c r="D591" s="1" t="s">
        <v>24</v>
      </c>
      <c r="E591" s="1" t="str">
        <f>IFERROR(VLOOKUP(表1[[#This Row],[goods_id]],表4[],2,0),"无")</f>
        <v>无</v>
      </c>
      <c r="F591" s="8" t="str">
        <f>IFERROR(VLOOKUP(表1[[#This Row],[goods_id]],表3[],2,0),"老款")</f>
        <v>老款</v>
      </c>
      <c r="G591" s="13">
        <v>1</v>
      </c>
      <c r="H591" s="5">
        <v>1090</v>
      </c>
      <c r="I591" s="3">
        <v>1090</v>
      </c>
      <c r="J5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1" s="13">
        <f>IF(表1[[#This Row],[sale_price]]&lt;表1[[#This Row],[origin_price]],1,0)</f>
        <v>0</v>
      </c>
      <c r="L591" s="1" t="s">
        <v>7220</v>
      </c>
      <c r="M591" s="1" t="s">
        <v>1139</v>
      </c>
      <c r="N591" s="1" t="s">
        <v>22</v>
      </c>
      <c r="O591" s="1" t="s">
        <v>193</v>
      </c>
    </row>
    <row r="592" spans="1:15" ht="41" customHeight="1" x14ac:dyDescent="0.2">
      <c r="A592" s="1" t="s">
        <v>9</v>
      </c>
      <c r="B592" s="1" t="s">
        <v>1140</v>
      </c>
      <c r="C592" s="1" t="s">
        <v>8554</v>
      </c>
      <c r="D592" s="1" t="s">
        <v>24</v>
      </c>
      <c r="E592" s="1" t="str">
        <f>IFERROR(VLOOKUP(表1[[#This Row],[goods_id]],表4[],2,0),"无")</f>
        <v>无</v>
      </c>
      <c r="F592" s="8" t="str">
        <f>IFERROR(VLOOKUP(表1[[#This Row],[goods_id]],表3[],2,0),"老款")</f>
        <v>老款</v>
      </c>
      <c r="G592" s="13">
        <v>1</v>
      </c>
      <c r="H592" s="5">
        <v>1090</v>
      </c>
      <c r="I592" s="3">
        <v>1090</v>
      </c>
      <c r="J5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2" s="13">
        <f>IF(表1[[#This Row],[sale_price]]&lt;表1[[#This Row],[origin_price]],1,0)</f>
        <v>0</v>
      </c>
      <c r="L592" s="1" t="s">
        <v>7220</v>
      </c>
      <c r="M592" s="1" t="s">
        <v>1139</v>
      </c>
      <c r="N592" s="1" t="s">
        <v>22</v>
      </c>
      <c r="O592" s="1" t="s">
        <v>193</v>
      </c>
    </row>
    <row r="593" spans="1:15" ht="41" customHeight="1" x14ac:dyDescent="0.2">
      <c r="A593" s="1" t="s">
        <v>9</v>
      </c>
      <c r="B593" s="1" t="s">
        <v>1141</v>
      </c>
      <c r="C593" s="1" t="s">
        <v>8555</v>
      </c>
      <c r="D593" s="1" t="s">
        <v>24</v>
      </c>
      <c r="E593" s="1" t="str">
        <f>IFERROR(VLOOKUP(表1[[#This Row],[goods_id]],表4[],2,0),"无")</f>
        <v>无</v>
      </c>
      <c r="F593" s="8" t="str">
        <f>IFERROR(VLOOKUP(表1[[#This Row],[goods_id]],表3[],2,0),"老款")</f>
        <v>老款</v>
      </c>
      <c r="G593" s="13">
        <v>1</v>
      </c>
      <c r="H593" s="3">
        <v>939</v>
      </c>
      <c r="I593" s="3">
        <v>939</v>
      </c>
      <c r="J5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3" s="13">
        <f>IF(表1[[#This Row],[sale_price]]&lt;表1[[#This Row],[origin_price]],1,0)</f>
        <v>0</v>
      </c>
      <c r="L593" s="1" t="s">
        <v>7215</v>
      </c>
      <c r="M593" s="1" t="s">
        <v>1142</v>
      </c>
      <c r="N593" s="1" t="s">
        <v>22</v>
      </c>
      <c r="O593" s="1" t="s">
        <v>193</v>
      </c>
    </row>
    <row r="594" spans="1:15" ht="41" customHeight="1" x14ac:dyDescent="0.2">
      <c r="A594" s="1" t="s">
        <v>9</v>
      </c>
      <c r="B594" s="1" t="s">
        <v>1143</v>
      </c>
      <c r="C594" s="1" t="s">
        <v>8556</v>
      </c>
      <c r="D594" s="1" t="s">
        <v>686</v>
      </c>
      <c r="E594" s="1" t="str">
        <f>IFERROR(VLOOKUP(表1[[#This Row],[goods_id]],表4[],2,0),"无")</f>
        <v>无</v>
      </c>
      <c r="F594" s="8" t="str">
        <f>IFERROR(VLOOKUP(表1[[#This Row],[goods_id]],表3[],2,0),"老款")</f>
        <v>老款</v>
      </c>
      <c r="G594" s="13">
        <v>1</v>
      </c>
      <c r="H594" s="3">
        <v>199</v>
      </c>
      <c r="I594" s="3">
        <v>799</v>
      </c>
      <c r="J5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4" s="13">
        <f>IF(表1[[#This Row],[sale_price]]&lt;表1[[#This Row],[origin_price]],1,0)</f>
        <v>1</v>
      </c>
      <c r="L594" s="1" t="s">
        <v>7223</v>
      </c>
      <c r="M594" s="1" t="s">
        <v>1144</v>
      </c>
      <c r="N594" s="1" t="s">
        <v>26</v>
      </c>
      <c r="O594" s="1" t="s">
        <v>193</v>
      </c>
    </row>
    <row r="595" spans="1:15" ht="41" customHeight="1" x14ac:dyDescent="0.2">
      <c r="A595" s="1" t="s">
        <v>9</v>
      </c>
      <c r="B595" s="1" t="s">
        <v>1145</v>
      </c>
      <c r="C595" s="1" t="s">
        <v>8556</v>
      </c>
      <c r="D595" s="1" t="s">
        <v>686</v>
      </c>
      <c r="E595" s="1" t="str">
        <f>IFERROR(VLOOKUP(表1[[#This Row],[goods_id]],表4[],2,0),"无")</f>
        <v>无</v>
      </c>
      <c r="F595" s="8" t="str">
        <f>IFERROR(VLOOKUP(表1[[#This Row],[goods_id]],表3[],2,0),"老款")</f>
        <v>老款</v>
      </c>
      <c r="G595" s="13">
        <v>1</v>
      </c>
      <c r="H595" s="3">
        <v>199</v>
      </c>
      <c r="I595" s="3">
        <v>799</v>
      </c>
      <c r="J5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5" s="13">
        <f>IF(表1[[#This Row],[sale_price]]&lt;表1[[#This Row],[origin_price]],1,0)</f>
        <v>1</v>
      </c>
      <c r="L595" s="1" t="s">
        <v>7223</v>
      </c>
      <c r="M595" s="1" t="s">
        <v>1144</v>
      </c>
      <c r="N595" s="1" t="s">
        <v>26</v>
      </c>
      <c r="O595" s="1" t="s">
        <v>193</v>
      </c>
    </row>
    <row r="596" spans="1:15" ht="41" customHeight="1" x14ac:dyDescent="0.2">
      <c r="A596" s="1" t="s">
        <v>9</v>
      </c>
      <c r="B596" s="1" t="s">
        <v>1146</v>
      </c>
      <c r="C596" s="1" t="s">
        <v>8557</v>
      </c>
      <c r="D596" s="1" t="s">
        <v>1147</v>
      </c>
      <c r="E596" s="1" t="str">
        <f>IFERROR(VLOOKUP(表1[[#This Row],[goods_id]],表4[],2,0),"无")</f>
        <v>无</v>
      </c>
      <c r="F596" s="8" t="str">
        <f>IFERROR(VLOOKUP(表1[[#This Row],[goods_id]],表3[],2,0),"老款")</f>
        <v>老款</v>
      </c>
      <c r="G596" s="13">
        <v>1</v>
      </c>
      <c r="H596" s="3">
        <v>328</v>
      </c>
      <c r="I596" s="3">
        <v>939</v>
      </c>
      <c r="J5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6" s="13">
        <f>IF(表1[[#This Row],[sale_price]]&lt;表1[[#This Row],[origin_price]],1,0)</f>
        <v>1</v>
      </c>
      <c r="L596" s="1" t="s">
        <v>7211</v>
      </c>
      <c r="M596" s="1" t="s">
        <v>1148</v>
      </c>
      <c r="N596" s="1" t="s">
        <v>22</v>
      </c>
      <c r="O596" s="1" t="s">
        <v>193</v>
      </c>
    </row>
    <row r="597" spans="1:15" ht="41" customHeight="1" x14ac:dyDescent="0.2">
      <c r="A597" s="1" t="s">
        <v>9</v>
      </c>
      <c r="B597" s="1" t="s">
        <v>1149</v>
      </c>
      <c r="C597" s="1" t="s">
        <v>8552</v>
      </c>
      <c r="D597" s="1" t="s">
        <v>38</v>
      </c>
      <c r="E597" s="1" t="str">
        <f>IFERROR(VLOOKUP(表1[[#This Row],[goods_id]],表4[],2,0),"无")</f>
        <v>无</v>
      </c>
      <c r="F597" s="8" t="str">
        <f>IFERROR(VLOOKUP(表1[[#This Row],[goods_id]],表3[],2,0),"老款")</f>
        <v>老款</v>
      </c>
      <c r="G597" s="13">
        <v>1</v>
      </c>
      <c r="H597" s="3">
        <v>174</v>
      </c>
      <c r="I597" s="3">
        <v>699</v>
      </c>
      <c r="J5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7" s="13">
        <f>IF(表1[[#This Row],[sale_price]]&lt;表1[[#This Row],[origin_price]],1,0)</f>
        <v>1</v>
      </c>
      <c r="L597" s="1" t="s">
        <v>7222</v>
      </c>
      <c r="M597" s="1" t="s">
        <v>1135</v>
      </c>
      <c r="N597" s="1" t="s">
        <v>22</v>
      </c>
      <c r="O597" s="1" t="s">
        <v>193</v>
      </c>
    </row>
    <row r="598" spans="1:15" ht="41" customHeight="1" x14ac:dyDescent="0.2">
      <c r="A598" s="1" t="s">
        <v>9</v>
      </c>
      <c r="B598" s="1" t="s">
        <v>1150</v>
      </c>
      <c r="C598" s="1" t="s">
        <v>8558</v>
      </c>
      <c r="D598" s="1" t="s">
        <v>1151</v>
      </c>
      <c r="E598" s="1" t="str">
        <f>IFERROR(VLOOKUP(表1[[#This Row],[goods_id]],表4[],2,0),"无")</f>
        <v>无</v>
      </c>
      <c r="F598" s="8" t="str">
        <f>IFERROR(VLOOKUP(表1[[#This Row],[goods_id]],表3[],2,0),"老款")</f>
        <v>老款</v>
      </c>
      <c r="G598" s="13">
        <v>1</v>
      </c>
      <c r="H598" s="3">
        <v>451</v>
      </c>
      <c r="I598" s="3">
        <v>1290</v>
      </c>
      <c r="J5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8" s="13">
        <f>IF(表1[[#This Row],[sale_price]]&lt;表1[[#This Row],[origin_price]],1,0)</f>
        <v>1</v>
      </c>
      <c r="L598" s="1" t="s">
        <v>7220</v>
      </c>
      <c r="M598" s="1" t="s">
        <v>1152</v>
      </c>
      <c r="N598" s="1" t="s">
        <v>26</v>
      </c>
      <c r="O598" s="1" t="s">
        <v>82</v>
      </c>
    </row>
    <row r="599" spans="1:15" ht="41" customHeight="1" x14ac:dyDescent="0.2">
      <c r="A599" s="1" t="s">
        <v>9</v>
      </c>
      <c r="B599" s="1" t="s">
        <v>1153</v>
      </c>
      <c r="C599" s="1" t="s">
        <v>8559</v>
      </c>
      <c r="D599" s="1" t="s">
        <v>24</v>
      </c>
      <c r="E599" s="1" t="str">
        <f>IFERROR(VLOOKUP(表1[[#This Row],[goods_id]],表4[],2,0),"无")</f>
        <v>无</v>
      </c>
      <c r="F599" s="8" t="str">
        <f>IFERROR(VLOOKUP(表1[[#This Row],[goods_id]],表3[],2,0),"老款")</f>
        <v>老款</v>
      </c>
      <c r="G599" s="13">
        <v>1</v>
      </c>
      <c r="H599" s="3">
        <v>260</v>
      </c>
      <c r="I599" s="3">
        <v>869</v>
      </c>
      <c r="J5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9" s="13">
        <f>IF(表1[[#This Row],[sale_price]]&lt;表1[[#This Row],[origin_price]],1,0)</f>
        <v>1</v>
      </c>
      <c r="L599" s="1" t="s">
        <v>7224</v>
      </c>
      <c r="M599" s="1" t="s">
        <v>1154</v>
      </c>
      <c r="N599" s="1" t="s">
        <v>22</v>
      </c>
      <c r="O599" s="1" t="s">
        <v>193</v>
      </c>
    </row>
    <row r="600" spans="1:15" ht="41" customHeight="1" x14ac:dyDescent="0.2">
      <c r="A600" s="1" t="s">
        <v>9</v>
      </c>
      <c r="B600" s="1" t="s">
        <v>1155</v>
      </c>
      <c r="C600" s="1" t="s">
        <v>8560</v>
      </c>
      <c r="D600" s="1" t="s">
        <v>1127</v>
      </c>
      <c r="E600" s="1" t="str">
        <f>IFERROR(VLOOKUP(表1[[#This Row],[goods_id]],表4[],2,0),"无")</f>
        <v>无</v>
      </c>
      <c r="F600" s="8" t="str">
        <f>IFERROR(VLOOKUP(表1[[#This Row],[goods_id]],表3[],2,0),"老款")</f>
        <v>老款</v>
      </c>
      <c r="G600" s="13">
        <v>1</v>
      </c>
      <c r="H600" s="3">
        <v>184</v>
      </c>
      <c r="I600" s="3">
        <v>739</v>
      </c>
      <c r="J6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0" s="13">
        <f>IF(表1[[#This Row],[sale_price]]&lt;表1[[#This Row],[origin_price]],1,0)</f>
        <v>1</v>
      </c>
      <c r="L600" s="1" t="s">
        <v>7225</v>
      </c>
      <c r="M600" s="1" t="s">
        <v>1156</v>
      </c>
      <c r="N600" s="1" t="s">
        <v>22</v>
      </c>
      <c r="O600" s="1" t="s">
        <v>82</v>
      </c>
    </row>
    <row r="601" spans="1:15" ht="41" customHeight="1" x14ac:dyDescent="0.2">
      <c r="A601" s="1" t="s">
        <v>9</v>
      </c>
      <c r="B601" s="1" t="s">
        <v>1157</v>
      </c>
      <c r="C601" s="1" t="s">
        <v>8561</v>
      </c>
      <c r="D601" s="1" t="s">
        <v>24</v>
      </c>
      <c r="E601" s="1" t="str">
        <f>IFERROR(VLOOKUP(表1[[#This Row],[goods_id]],表4[],2,0),"无")</f>
        <v>无</v>
      </c>
      <c r="F601" s="8" t="str">
        <f>IFERROR(VLOOKUP(表1[[#This Row],[goods_id]],表3[],2,0),"老款")</f>
        <v>老款</v>
      </c>
      <c r="G601" s="13">
        <v>1</v>
      </c>
      <c r="H601" s="5">
        <v>1090</v>
      </c>
      <c r="I601" s="3">
        <v>1090</v>
      </c>
      <c r="J6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1" s="13">
        <f>IF(表1[[#This Row],[sale_price]]&lt;表1[[#This Row],[origin_price]],1,0)</f>
        <v>0</v>
      </c>
      <c r="L601" s="1" t="s">
        <v>7210</v>
      </c>
      <c r="M601" s="1" t="s">
        <v>1158</v>
      </c>
      <c r="N601" s="1" t="s">
        <v>22</v>
      </c>
      <c r="O601" s="1" t="s">
        <v>193</v>
      </c>
    </row>
    <row r="602" spans="1:15" ht="41" customHeight="1" x14ac:dyDescent="0.2">
      <c r="A602" s="1" t="s">
        <v>9</v>
      </c>
      <c r="B602" s="1" t="s">
        <v>1159</v>
      </c>
      <c r="C602" s="1" t="s">
        <v>8562</v>
      </c>
      <c r="D602" s="1" t="s">
        <v>80</v>
      </c>
      <c r="E602" s="1" t="str">
        <f>IFERROR(VLOOKUP(表1[[#This Row],[goods_id]],表4[],2,0),"无")</f>
        <v>无</v>
      </c>
      <c r="F602" s="8" t="str">
        <f>IFERROR(VLOOKUP(表1[[#This Row],[goods_id]],表3[],2,0),"老款")</f>
        <v>老款</v>
      </c>
      <c r="G602" s="13">
        <v>1</v>
      </c>
      <c r="H602" s="3">
        <v>174</v>
      </c>
      <c r="I602" s="3">
        <v>699</v>
      </c>
      <c r="J6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2" s="13">
        <f>IF(表1[[#This Row],[sale_price]]&lt;表1[[#This Row],[origin_price]],1,0)</f>
        <v>1</v>
      </c>
      <c r="L602" s="1" t="s">
        <v>7226</v>
      </c>
      <c r="M602" s="1" t="s">
        <v>1160</v>
      </c>
      <c r="N602" s="1" t="s">
        <v>22</v>
      </c>
      <c r="O602" s="1" t="s">
        <v>193</v>
      </c>
    </row>
    <row r="603" spans="1:15" ht="41" customHeight="1" x14ac:dyDescent="0.2">
      <c r="A603" s="1" t="s">
        <v>9</v>
      </c>
      <c r="B603" s="1" t="s">
        <v>1161</v>
      </c>
      <c r="C603" s="1" t="s">
        <v>8560</v>
      </c>
      <c r="D603" s="1" t="s">
        <v>1127</v>
      </c>
      <c r="E603" s="1" t="str">
        <f>IFERROR(VLOOKUP(表1[[#This Row],[goods_id]],表4[],2,0),"无")</f>
        <v>无</v>
      </c>
      <c r="F603" s="8" t="str">
        <f>IFERROR(VLOOKUP(表1[[#This Row],[goods_id]],表3[],2,0),"老款")</f>
        <v>老款</v>
      </c>
      <c r="G603" s="13">
        <v>1</v>
      </c>
      <c r="H603" s="3">
        <v>184</v>
      </c>
      <c r="I603" s="3">
        <v>739</v>
      </c>
      <c r="J6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3" s="13">
        <f>IF(表1[[#This Row],[sale_price]]&lt;表1[[#This Row],[origin_price]],1,0)</f>
        <v>1</v>
      </c>
      <c r="L603" s="1" t="s">
        <v>7225</v>
      </c>
      <c r="M603" s="1" t="s">
        <v>1156</v>
      </c>
      <c r="N603" s="1" t="s">
        <v>22</v>
      </c>
      <c r="O603" s="1" t="s">
        <v>82</v>
      </c>
    </row>
    <row r="604" spans="1:15" ht="41" customHeight="1" x14ac:dyDescent="0.2">
      <c r="A604" s="1" t="s">
        <v>9</v>
      </c>
      <c r="B604" s="1" t="s">
        <v>1162</v>
      </c>
      <c r="C604" s="1" t="s">
        <v>8563</v>
      </c>
      <c r="D604" s="1" t="s">
        <v>227</v>
      </c>
      <c r="E604" s="1" t="str">
        <f>IFERROR(VLOOKUP(表1[[#This Row],[goods_id]],表4[],2,0),"无")</f>
        <v>无</v>
      </c>
      <c r="F604" s="8" t="str">
        <f>IFERROR(VLOOKUP(表1[[#This Row],[goods_id]],表3[],2,0),"老款")</f>
        <v>老款</v>
      </c>
      <c r="G604" s="13">
        <v>1</v>
      </c>
      <c r="H604" s="3">
        <v>314</v>
      </c>
      <c r="I604" s="3">
        <v>899</v>
      </c>
      <c r="J6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4" s="13">
        <f>IF(表1[[#This Row],[sale_price]]&lt;表1[[#This Row],[origin_price]],1,0)</f>
        <v>1</v>
      </c>
      <c r="L604" s="1" t="s">
        <v>7225</v>
      </c>
      <c r="M604" s="1" t="s">
        <v>1163</v>
      </c>
      <c r="N604" s="1" t="s">
        <v>26</v>
      </c>
      <c r="O604" s="1" t="s">
        <v>206</v>
      </c>
    </row>
    <row r="605" spans="1:15" ht="41" customHeight="1" x14ac:dyDescent="0.2">
      <c r="A605" s="1" t="s">
        <v>9</v>
      </c>
      <c r="B605" s="1" t="s">
        <v>1164</v>
      </c>
      <c r="C605" s="1" t="s">
        <v>8563</v>
      </c>
      <c r="D605" s="1" t="s">
        <v>227</v>
      </c>
      <c r="E605" s="1" t="str">
        <f>IFERROR(VLOOKUP(表1[[#This Row],[goods_id]],表4[],2,0),"无")</f>
        <v>无</v>
      </c>
      <c r="F605" s="8" t="str">
        <f>IFERROR(VLOOKUP(表1[[#This Row],[goods_id]],表3[],2,0),"老款")</f>
        <v>老款</v>
      </c>
      <c r="G605" s="13">
        <v>1</v>
      </c>
      <c r="H605" s="3">
        <v>314</v>
      </c>
      <c r="I605" s="3">
        <v>899</v>
      </c>
      <c r="J6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5" s="13">
        <f>IF(表1[[#This Row],[sale_price]]&lt;表1[[#This Row],[origin_price]],1,0)</f>
        <v>1</v>
      </c>
      <c r="L605" s="1" t="s">
        <v>7225</v>
      </c>
      <c r="M605" s="1" t="s">
        <v>1163</v>
      </c>
      <c r="N605" s="1" t="s">
        <v>26</v>
      </c>
      <c r="O605" s="1" t="s">
        <v>206</v>
      </c>
    </row>
    <row r="606" spans="1:15" ht="41" customHeight="1" x14ac:dyDescent="0.2">
      <c r="A606" s="1" t="s">
        <v>9</v>
      </c>
      <c r="B606" s="1" t="s">
        <v>1165</v>
      </c>
      <c r="C606" s="1" t="s">
        <v>8564</v>
      </c>
      <c r="D606" s="1" t="s">
        <v>24</v>
      </c>
      <c r="E606" s="1" t="str">
        <f>IFERROR(VLOOKUP(表1[[#This Row],[goods_id]],表4[],2,0),"无")</f>
        <v>无</v>
      </c>
      <c r="F606" s="8" t="str">
        <f>IFERROR(VLOOKUP(表1[[#This Row],[goods_id]],表3[],2,0),"老款")</f>
        <v>老款</v>
      </c>
      <c r="G606" s="13">
        <v>1</v>
      </c>
      <c r="H606" s="3">
        <v>369</v>
      </c>
      <c r="I606" s="3">
        <v>1190</v>
      </c>
      <c r="J6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6" s="13">
        <f>IF(表1[[#This Row],[sale_price]]&lt;表1[[#This Row],[origin_price]],1,0)</f>
        <v>1</v>
      </c>
      <c r="L606" s="1" t="s">
        <v>7217</v>
      </c>
      <c r="M606" s="1" t="s">
        <v>1166</v>
      </c>
      <c r="N606" s="1" t="s">
        <v>22</v>
      </c>
      <c r="O606" s="1" t="s">
        <v>206</v>
      </c>
    </row>
    <row r="607" spans="1:15" ht="41" customHeight="1" x14ac:dyDescent="0.2">
      <c r="A607" s="1" t="s">
        <v>9</v>
      </c>
      <c r="B607" s="1" t="s">
        <v>1167</v>
      </c>
      <c r="C607" s="1" t="s">
        <v>8564</v>
      </c>
      <c r="D607" s="1" t="s">
        <v>24</v>
      </c>
      <c r="E607" s="1" t="str">
        <f>IFERROR(VLOOKUP(表1[[#This Row],[goods_id]],表4[],2,0),"无")</f>
        <v>无</v>
      </c>
      <c r="F607" s="8" t="str">
        <f>IFERROR(VLOOKUP(表1[[#This Row],[goods_id]],表3[],2,0),"老款")</f>
        <v>老款</v>
      </c>
      <c r="G607" s="13">
        <v>1</v>
      </c>
      <c r="H607" s="3">
        <v>369</v>
      </c>
      <c r="I607" s="3">
        <v>1190</v>
      </c>
      <c r="J6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7" s="13">
        <f>IF(表1[[#This Row],[sale_price]]&lt;表1[[#This Row],[origin_price]],1,0)</f>
        <v>1</v>
      </c>
      <c r="L607" s="1" t="s">
        <v>7217</v>
      </c>
      <c r="M607" s="1" t="s">
        <v>1166</v>
      </c>
      <c r="N607" s="1" t="s">
        <v>22</v>
      </c>
      <c r="O607" s="1" t="s">
        <v>206</v>
      </c>
    </row>
    <row r="608" spans="1:15" ht="41" customHeight="1" x14ac:dyDescent="0.2">
      <c r="A608" s="1" t="s">
        <v>9</v>
      </c>
      <c r="B608" s="1" t="s">
        <v>1168</v>
      </c>
      <c r="C608" s="1" t="s">
        <v>8561</v>
      </c>
      <c r="D608" s="1" t="s">
        <v>24</v>
      </c>
      <c r="E608" s="1" t="str">
        <f>IFERROR(VLOOKUP(表1[[#This Row],[goods_id]],表4[],2,0),"无")</f>
        <v>无</v>
      </c>
      <c r="F608" s="8" t="str">
        <f>IFERROR(VLOOKUP(表1[[#This Row],[goods_id]],表3[],2,0),"老款")</f>
        <v>老款</v>
      </c>
      <c r="G608" s="13">
        <v>1</v>
      </c>
      <c r="H608" s="3">
        <v>399</v>
      </c>
      <c r="I608" s="3">
        <v>1090</v>
      </c>
      <c r="J6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8" s="13">
        <f>IF(表1[[#This Row],[sale_price]]&lt;表1[[#This Row],[origin_price]],1,0)</f>
        <v>1</v>
      </c>
      <c r="L608" s="1" t="s">
        <v>7210</v>
      </c>
      <c r="M608" s="1" t="s">
        <v>1158</v>
      </c>
      <c r="N608" s="1" t="s">
        <v>22</v>
      </c>
      <c r="O608" s="1" t="s">
        <v>193</v>
      </c>
    </row>
    <row r="609" spans="1:15" ht="41" customHeight="1" x14ac:dyDescent="0.2">
      <c r="A609" s="1" t="s">
        <v>9</v>
      </c>
      <c r="B609" s="1" t="s">
        <v>1169</v>
      </c>
      <c r="C609" s="1" t="s">
        <v>8565</v>
      </c>
      <c r="D609" s="1" t="s">
        <v>799</v>
      </c>
      <c r="E609" s="1" t="str">
        <f>IFERROR(VLOOKUP(表1[[#This Row],[goods_id]],表4[],2,0),"无")</f>
        <v>无</v>
      </c>
      <c r="F609" s="8" t="str">
        <f>IFERROR(VLOOKUP(表1[[#This Row],[goods_id]],表3[],2,0),"老款")</f>
        <v>老款</v>
      </c>
      <c r="G609" s="13">
        <v>1</v>
      </c>
      <c r="H609" s="3">
        <v>799</v>
      </c>
      <c r="I609" s="3">
        <v>799</v>
      </c>
      <c r="J6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9" s="13">
        <f>IF(表1[[#This Row],[sale_price]]&lt;表1[[#This Row],[origin_price]],1,0)</f>
        <v>0</v>
      </c>
      <c r="L609" s="1" t="s">
        <v>7227</v>
      </c>
      <c r="M609" s="1" t="s">
        <v>1170</v>
      </c>
      <c r="N609" s="1" t="s">
        <v>12</v>
      </c>
      <c r="O609" s="1" t="s">
        <v>193</v>
      </c>
    </row>
    <row r="610" spans="1:15" ht="41" customHeight="1" x14ac:dyDescent="0.2">
      <c r="A610" s="1" t="s">
        <v>9</v>
      </c>
      <c r="B610" s="1" t="s">
        <v>1171</v>
      </c>
      <c r="C610" s="1" t="s">
        <v>8565</v>
      </c>
      <c r="D610" s="1" t="s">
        <v>799</v>
      </c>
      <c r="E610" s="1" t="str">
        <f>IFERROR(VLOOKUP(表1[[#This Row],[goods_id]],表4[],2,0),"无")</f>
        <v>无</v>
      </c>
      <c r="F610" s="8" t="str">
        <f>IFERROR(VLOOKUP(表1[[#This Row],[goods_id]],表3[],2,0),"老款")</f>
        <v>老款</v>
      </c>
      <c r="G610" s="13">
        <v>1</v>
      </c>
      <c r="H610" s="3">
        <v>279</v>
      </c>
      <c r="I610" s="3">
        <v>799</v>
      </c>
      <c r="J6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0" s="13">
        <f>IF(表1[[#This Row],[sale_price]]&lt;表1[[#This Row],[origin_price]],1,0)</f>
        <v>1</v>
      </c>
      <c r="L610" s="1" t="s">
        <v>7227</v>
      </c>
      <c r="M610" s="1" t="s">
        <v>1170</v>
      </c>
      <c r="N610" s="1" t="s">
        <v>12</v>
      </c>
      <c r="O610" s="1" t="s">
        <v>193</v>
      </c>
    </row>
    <row r="611" spans="1:15" ht="41" customHeight="1" x14ac:dyDescent="0.2">
      <c r="A611" s="1" t="s">
        <v>9</v>
      </c>
      <c r="B611" s="1" t="s">
        <v>1172</v>
      </c>
      <c r="C611" s="1" t="s">
        <v>8534</v>
      </c>
      <c r="D611" s="1" t="s">
        <v>1173</v>
      </c>
      <c r="E611" s="1" t="str">
        <f>IFERROR(VLOOKUP(表1[[#This Row],[goods_id]],表4[],2,0),"无")</f>
        <v>无</v>
      </c>
      <c r="F611" s="8" t="str">
        <f>IFERROR(VLOOKUP(表1[[#This Row],[goods_id]],表3[],2,0),"老款")</f>
        <v>老款</v>
      </c>
      <c r="G611" s="13">
        <v>1</v>
      </c>
      <c r="H611" s="3">
        <v>293</v>
      </c>
      <c r="I611" s="3">
        <v>839</v>
      </c>
      <c r="J6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11" s="13">
        <f>IF(表1[[#This Row],[sale_price]]&lt;表1[[#This Row],[origin_price]],1,0)</f>
        <v>1</v>
      </c>
      <c r="L611" s="1" t="s">
        <v>7223</v>
      </c>
      <c r="M611" s="1" t="s">
        <v>1174</v>
      </c>
      <c r="N611" s="1" t="s">
        <v>22</v>
      </c>
      <c r="O611" s="1" t="s">
        <v>82</v>
      </c>
    </row>
    <row r="612" spans="1:15" ht="41" customHeight="1" x14ac:dyDescent="0.2">
      <c r="A612" s="1" t="s">
        <v>9</v>
      </c>
      <c r="B612" s="1" t="s">
        <v>1175</v>
      </c>
      <c r="C612" s="1" t="s">
        <v>8566</v>
      </c>
      <c r="D612" s="1" t="s">
        <v>164</v>
      </c>
      <c r="E612" s="1" t="str">
        <f>IFERROR(VLOOKUP(表1[[#This Row],[goods_id]],表4[],2,0),"无")</f>
        <v>无</v>
      </c>
      <c r="F612" s="8" t="str">
        <f>IFERROR(VLOOKUP(表1[[#This Row],[goods_id]],表3[],2,0),"老款")</f>
        <v>老款</v>
      </c>
      <c r="G612" s="13">
        <v>1</v>
      </c>
      <c r="H612" s="3">
        <v>339</v>
      </c>
      <c r="I612" s="3">
        <v>939</v>
      </c>
      <c r="J6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12" s="13">
        <f>IF(表1[[#This Row],[sale_price]]&lt;表1[[#This Row],[origin_price]],1,0)</f>
        <v>1</v>
      </c>
      <c r="L612" s="1" t="s">
        <v>7228</v>
      </c>
      <c r="M612" s="1" t="s">
        <v>1176</v>
      </c>
      <c r="N612" s="1" t="s">
        <v>26</v>
      </c>
      <c r="O612" s="1" t="s">
        <v>193</v>
      </c>
    </row>
    <row r="613" spans="1:15" ht="41" customHeight="1" x14ac:dyDescent="0.2">
      <c r="A613" s="1" t="s">
        <v>9</v>
      </c>
      <c r="B613" s="1" t="s">
        <v>1177</v>
      </c>
      <c r="C613" s="1" t="s">
        <v>8567</v>
      </c>
      <c r="D613" s="1" t="s">
        <v>24</v>
      </c>
      <c r="E613" s="1" t="str">
        <f>IFERROR(VLOOKUP(表1[[#This Row],[goods_id]],表4[],2,0),"无")</f>
        <v>无</v>
      </c>
      <c r="F613" s="8" t="str">
        <f>IFERROR(VLOOKUP(表1[[#This Row],[goods_id]],表3[],2,0),"老款")</f>
        <v>老款</v>
      </c>
      <c r="G613" s="13">
        <v>1</v>
      </c>
      <c r="H613" s="3">
        <v>209</v>
      </c>
      <c r="I613" s="3">
        <v>699</v>
      </c>
      <c r="J6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3" s="13">
        <f>IF(表1[[#This Row],[sale_price]]&lt;表1[[#This Row],[origin_price]],1,0)</f>
        <v>1</v>
      </c>
      <c r="L613" s="1" t="s">
        <v>7210</v>
      </c>
      <c r="M613" s="1" t="s">
        <v>1178</v>
      </c>
      <c r="N613" s="1" t="s">
        <v>22</v>
      </c>
      <c r="O613" s="1" t="s">
        <v>82</v>
      </c>
    </row>
    <row r="614" spans="1:15" ht="41" customHeight="1" x14ac:dyDescent="0.2">
      <c r="A614" s="1" t="s">
        <v>9</v>
      </c>
      <c r="B614" s="1" t="s">
        <v>1179</v>
      </c>
      <c r="C614" s="1" t="s">
        <v>8568</v>
      </c>
      <c r="D614" s="1" t="s">
        <v>154</v>
      </c>
      <c r="E614" s="1" t="str">
        <f>IFERROR(VLOOKUP(表1[[#This Row],[goods_id]],表4[],2,0),"无")</f>
        <v>无</v>
      </c>
      <c r="F614" s="8" t="str">
        <f>IFERROR(VLOOKUP(表1[[#This Row],[goods_id]],表3[],2,0),"老款")</f>
        <v>老款</v>
      </c>
      <c r="G614" s="13">
        <v>1</v>
      </c>
      <c r="H614" s="3">
        <v>349</v>
      </c>
      <c r="I614" s="3">
        <v>999</v>
      </c>
      <c r="J6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14" s="13">
        <f>IF(表1[[#This Row],[sale_price]]&lt;表1[[#This Row],[origin_price]],1,0)</f>
        <v>1</v>
      </c>
      <c r="L614" s="1" t="s">
        <v>7229</v>
      </c>
      <c r="M614" s="1" t="s">
        <v>1180</v>
      </c>
      <c r="N614" s="1" t="s">
        <v>22</v>
      </c>
      <c r="O614" s="1" t="s">
        <v>193</v>
      </c>
    </row>
    <row r="615" spans="1:15" ht="41" customHeight="1" x14ac:dyDescent="0.2">
      <c r="A615" s="1" t="s">
        <v>9</v>
      </c>
      <c r="B615" s="1" t="s">
        <v>1181</v>
      </c>
      <c r="C615" s="1" t="s">
        <v>8569</v>
      </c>
      <c r="D615" s="1" t="s">
        <v>1182</v>
      </c>
      <c r="E615" s="1" t="str">
        <f>IFERROR(VLOOKUP(表1[[#This Row],[goods_id]],表4[],2,0),"无")</f>
        <v>无</v>
      </c>
      <c r="F615" s="8" t="str">
        <f>IFERROR(VLOOKUP(表1[[#This Row],[goods_id]],表3[],2,0),"老款")</f>
        <v>老款</v>
      </c>
      <c r="G615" s="13">
        <v>1</v>
      </c>
      <c r="H615" s="3">
        <v>556</v>
      </c>
      <c r="I615" s="3">
        <v>1590</v>
      </c>
      <c r="J6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15" s="13">
        <f>IF(表1[[#This Row],[sale_price]]&lt;表1[[#This Row],[origin_price]],1,0)</f>
        <v>1</v>
      </c>
      <c r="L615" s="1" t="s">
        <v>7230</v>
      </c>
      <c r="M615" s="1" t="s">
        <v>1183</v>
      </c>
      <c r="N615" s="1" t="s">
        <v>22</v>
      </c>
      <c r="O615" s="1" t="s">
        <v>206</v>
      </c>
    </row>
    <row r="616" spans="1:15" ht="41" customHeight="1" x14ac:dyDescent="0.2">
      <c r="A616" s="1" t="s">
        <v>9</v>
      </c>
      <c r="B616" s="1" t="s">
        <v>1184</v>
      </c>
      <c r="C616" s="1" t="s">
        <v>8570</v>
      </c>
      <c r="D616" s="1" t="s">
        <v>24</v>
      </c>
      <c r="E616" s="1" t="str">
        <f>IFERROR(VLOOKUP(表1[[#This Row],[goods_id]],表4[],2,0),"无")</f>
        <v>无</v>
      </c>
      <c r="F616" s="8" t="str">
        <f>IFERROR(VLOOKUP(表1[[#This Row],[goods_id]],表3[],2,0),"老款")</f>
        <v>老款</v>
      </c>
      <c r="G616" s="13">
        <v>1</v>
      </c>
      <c r="H616" s="3">
        <v>279</v>
      </c>
      <c r="I616" s="3">
        <v>799</v>
      </c>
      <c r="J6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6" s="13">
        <f>IF(表1[[#This Row],[sale_price]]&lt;表1[[#This Row],[origin_price]],1,0)</f>
        <v>1</v>
      </c>
      <c r="L616" s="1" t="s">
        <v>7213</v>
      </c>
      <c r="M616" s="1" t="s">
        <v>1185</v>
      </c>
      <c r="N616" s="1" t="s">
        <v>22</v>
      </c>
      <c r="O616" s="1" t="s">
        <v>206</v>
      </c>
    </row>
    <row r="617" spans="1:15" ht="41" customHeight="1" x14ac:dyDescent="0.2">
      <c r="A617" s="1" t="s">
        <v>9</v>
      </c>
      <c r="B617" s="1" t="s">
        <v>1186</v>
      </c>
      <c r="C617" s="1" t="s">
        <v>8571</v>
      </c>
      <c r="D617" s="1" t="s">
        <v>1187</v>
      </c>
      <c r="E617" s="1" t="str">
        <f>IFERROR(VLOOKUP(表1[[#This Row],[goods_id]],表4[],2,0),"无")</f>
        <v>无</v>
      </c>
      <c r="F617" s="8" t="str">
        <f>IFERROR(VLOOKUP(表1[[#This Row],[goods_id]],表3[],2,0),"老款")</f>
        <v>老款</v>
      </c>
      <c r="G617" s="13">
        <v>1</v>
      </c>
      <c r="H617" s="3">
        <v>269</v>
      </c>
      <c r="I617" s="3">
        <v>899</v>
      </c>
      <c r="J6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17" s="13">
        <f>IF(表1[[#This Row],[sale_price]]&lt;表1[[#This Row],[origin_price]],1,0)</f>
        <v>1</v>
      </c>
      <c r="L617" s="1" t="s">
        <v>7210</v>
      </c>
      <c r="M617" s="1" t="s">
        <v>1188</v>
      </c>
      <c r="N617" s="1" t="s">
        <v>22</v>
      </c>
      <c r="O617" s="1" t="s">
        <v>193</v>
      </c>
    </row>
    <row r="618" spans="1:15" ht="41" customHeight="1" x14ac:dyDescent="0.2">
      <c r="A618" s="1" t="s">
        <v>9</v>
      </c>
      <c r="B618" s="1" t="s">
        <v>1189</v>
      </c>
      <c r="C618" s="1" t="s">
        <v>8572</v>
      </c>
      <c r="D618" s="1" t="s">
        <v>38</v>
      </c>
      <c r="E618" s="1" t="str">
        <f>IFERROR(VLOOKUP(表1[[#This Row],[goods_id]],表4[],2,0),"无")</f>
        <v>无</v>
      </c>
      <c r="F618" s="8" t="str">
        <f>IFERROR(VLOOKUP(表1[[#This Row],[goods_id]],表3[],2,0),"老款")</f>
        <v>老款</v>
      </c>
      <c r="G618" s="13">
        <v>1</v>
      </c>
      <c r="H618" s="3">
        <v>209</v>
      </c>
      <c r="I618" s="3">
        <v>699</v>
      </c>
      <c r="J6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3">
        <f>IF(表1[[#This Row],[sale_price]]&lt;表1[[#This Row],[origin_price]],1,0)</f>
        <v>1</v>
      </c>
      <c r="L618" s="1" t="s">
        <v>7226</v>
      </c>
      <c r="M618" s="1" t="s">
        <v>1190</v>
      </c>
      <c r="N618" s="1" t="s">
        <v>12</v>
      </c>
      <c r="O618" s="1" t="s">
        <v>193</v>
      </c>
    </row>
    <row r="619" spans="1:15" ht="41" customHeight="1" x14ac:dyDescent="0.2">
      <c r="A619" s="1" t="s">
        <v>9</v>
      </c>
      <c r="B619" s="1" t="s">
        <v>1191</v>
      </c>
      <c r="C619" s="1" t="s">
        <v>8573</v>
      </c>
      <c r="D619" s="1" t="s">
        <v>24</v>
      </c>
      <c r="E619" s="1" t="str">
        <f>IFERROR(VLOOKUP(表1[[#This Row],[goods_id]],表4[],2,0),"无")</f>
        <v>无</v>
      </c>
      <c r="F619" s="8" t="str">
        <f>IFERROR(VLOOKUP(表1[[#This Row],[goods_id]],表3[],2,0),"老款")</f>
        <v>老款</v>
      </c>
      <c r="G619" s="13">
        <v>1</v>
      </c>
      <c r="H619" s="3">
        <v>416</v>
      </c>
      <c r="I619" s="3">
        <v>1190</v>
      </c>
      <c r="J6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9" s="13">
        <f>IF(表1[[#This Row],[sale_price]]&lt;表1[[#This Row],[origin_price]],1,0)</f>
        <v>1</v>
      </c>
      <c r="L619" s="1" t="s">
        <v>7231</v>
      </c>
      <c r="M619" s="1" t="s">
        <v>1192</v>
      </c>
      <c r="N619" s="1" t="s">
        <v>26</v>
      </c>
      <c r="O619" s="1" t="s">
        <v>82</v>
      </c>
    </row>
    <row r="620" spans="1:15" ht="41" customHeight="1" x14ac:dyDescent="0.2">
      <c r="A620" s="1" t="s">
        <v>9</v>
      </c>
      <c r="B620" s="1" t="s">
        <v>1193</v>
      </c>
      <c r="C620" s="1" t="s">
        <v>8574</v>
      </c>
      <c r="D620" s="1" t="s">
        <v>38</v>
      </c>
      <c r="E620" s="1" t="str">
        <f>IFERROR(VLOOKUP(表1[[#This Row],[goods_id]],表4[],2,0),"无")</f>
        <v>无</v>
      </c>
      <c r="F620" s="8" t="str">
        <f>IFERROR(VLOOKUP(表1[[#This Row],[goods_id]],表3[],2,0),"老款")</f>
        <v>老款</v>
      </c>
      <c r="G620" s="13">
        <v>1</v>
      </c>
      <c r="H620" s="3">
        <v>486</v>
      </c>
      <c r="I620" s="3">
        <v>1390</v>
      </c>
      <c r="J6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0" s="13">
        <f>IF(表1[[#This Row],[sale_price]]&lt;表1[[#This Row],[origin_price]],1,0)</f>
        <v>1</v>
      </c>
      <c r="L620" s="1" t="s">
        <v>7217</v>
      </c>
      <c r="M620" s="1" t="s">
        <v>1194</v>
      </c>
      <c r="N620" s="1" t="s">
        <v>22</v>
      </c>
      <c r="O620" s="1" t="s">
        <v>193</v>
      </c>
    </row>
    <row r="621" spans="1:15" ht="41" customHeight="1" x14ac:dyDescent="0.2">
      <c r="A621" s="1" t="s">
        <v>9</v>
      </c>
      <c r="B621" s="1" t="s">
        <v>1195</v>
      </c>
      <c r="C621" s="1" t="s">
        <v>8575</v>
      </c>
      <c r="D621" s="1" t="s">
        <v>38</v>
      </c>
      <c r="E621" s="1" t="str">
        <f>IFERROR(VLOOKUP(表1[[#This Row],[goods_id]],表4[],2,0),"无")</f>
        <v>无</v>
      </c>
      <c r="F621" s="8" t="str">
        <f>IFERROR(VLOOKUP(表1[[#This Row],[goods_id]],表3[],2,0),"老款")</f>
        <v>老款</v>
      </c>
      <c r="G621" s="13">
        <v>1</v>
      </c>
      <c r="H621" s="3">
        <v>486</v>
      </c>
      <c r="I621" s="3">
        <v>1390</v>
      </c>
      <c r="J6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1" s="13">
        <f>IF(表1[[#This Row],[sale_price]]&lt;表1[[#This Row],[origin_price]],1,0)</f>
        <v>1</v>
      </c>
      <c r="L621" s="1" t="s">
        <v>7232</v>
      </c>
      <c r="M621" s="1" t="s">
        <v>1196</v>
      </c>
      <c r="N621" s="1" t="s">
        <v>22</v>
      </c>
      <c r="O621" s="1" t="s">
        <v>193</v>
      </c>
    </row>
    <row r="622" spans="1:15" ht="41" customHeight="1" x14ac:dyDescent="0.2">
      <c r="A622" s="1" t="s">
        <v>9</v>
      </c>
      <c r="B622" s="1" t="s">
        <v>1197</v>
      </c>
      <c r="C622" s="1" t="s">
        <v>8575</v>
      </c>
      <c r="D622" s="1" t="s">
        <v>38</v>
      </c>
      <c r="E622" s="1" t="str">
        <f>IFERROR(VLOOKUP(表1[[#This Row],[goods_id]],表4[],2,0),"无")</f>
        <v>无</v>
      </c>
      <c r="F622" s="8" t="str">
        <f>IFERROR(VLOOKUP(表1[[#This Row],[goods_id]],表3[],2,0),"老款")</f>
        <v>老款</v>
      </c>
      <c r="G622" s="13">
        <v>1</v>
      </c>
      <c r="H622" s="3">
        <v>486</v>
      </c>
      <c r="I622" s="3">
        <v>1390</v>
      </c>
      <c r="J6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2" s="13">
        <f>IF(表1[[#This Row],[sale_price]]&lt;表1[[#This Row],[origin_price]],1,0)</f>
        <v>1</v>
      </c>
      <c r="L622" s="1" t="s">
        <v>7232</v>
      </c>
      <c r="M622" s="1" t="s">
        <v>1196</v>
      </c>
      <c r="N622" s="1" t="s">
        <v>22</v>
      </c>
      <c r="O622" s="1" t="s">
        <v>193</v>
      </c>
    </row>
    <row r="623" spans="1:15" ht="41" customHeight="1" x14ac:dyDescent="0.2">
      <c r="A623" s="1" t="s">
        <v>9</v>
      </c>
      <c r="B623" s="1" t="s">
        <v>1198</v>
      </c>
      <c r="C623" s="1" t="s">
        <v>8576</v>
      </c>
      <c r="D623" s="1" t="s">
        <v>1199</v>
      </c>
      <c r="E623" s="1" t="str">
        <f>IFERROR(VLOOKUP(表1[[#This Row],[goods_id]],表4[],2,0),"无")</f>
        <v>无</v>
      </c>
      <c r="F623" s="8" t="str">
        <f>IFERROR(VLOOKUP(表1[[#This Row],[goods_id]],表3[],2,0),"老款")</f>
        <v>老款</v>
      </c>
      <c r="G623" s="13">
        <v>1</v>
      </c>
      <c r="H623" s="3">
        <v>244</v>
      </c>
      <c r="I623" s="3">
        <v>699</v>
      </c>
      <c r="J6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3" s="13">
        <f>IF(表1[[#This Row],[sale_price]]&lt;表1[[#This Row],[origin_price]],1,0)</f>
        <v>1</v>
      </c>
      <c r="L623" s="1" t="s">
        <v>7233</v>
      </c>
      <c r="M623" s="1" t="s">
        <v>1200</v>
      </c>
      <c r="N623" s="1" t="s">
        <v>12</v>
      </c>
      <c r="O623" s="1" t="s">
        <v>193</v>
      </c>
    </row>
    <row r="624" spans="1:15" ht="41" customHeight="1" x14ac:dyDescent="0.2">
      <c r="A624" s="1" t="s">
        <v>9</v>
      </c>
      <c r="B624" s="1" t="s">
        <v>1201</v>
      </c>
      <c r="C624" s="1" t="s">
        <v>8577</v>
      </c>
      <c r="D624" s="1" t="s">
        <v>1202</v>
      </c>
      <c r="E624" s="1" t="str">
        <f>IFERROR(VLOOKUP(表1[[#This Row],[goods_id]],表4[],2,0),"无")</f>
        <v>无</v>
      </c>
      <c r="F624" s="8" t="str">
        <f>IFERROR(VLOOKUP(表1[[#This Row],[goods_id]],表3[],2,0),"老款")</f>
        <v>老款</v>
      </c>
      <c r="G624" s="13">
        <v>1</v>
      </c>
      <c r="H624" s="3">
        <v>314</v>
      </c>
      <c r="I624" s="3">
        <v>899</v>
      </c>
      <c r="J6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4" s="13">
        <f>IF(表1[[#This Row],[sale_price]]&lt;表1[[#This Row],[origin_price]],1,0)</f>
        <v>1</v>
      </c>
      <c r="L624" s="1" t="s">
        <v>7220</v>
      </c>
      <c r="M624" s="1" t="s">
        <v>1203</v>
      </c>
      <c r="N624" s="1" t="s">
        <v>22</v>
      </c>
      <c r="O624" s="1" t="s">
        <v>193</v>
      </c>
    </row>
    <row r="625" spans="1:15" ht="41" customHeight="1" x14ac:dyDescent="0.2">
      <c r="A625" s="1" t="s">
        <v>9</v>
      </c>
      <c r="B625" s="1" t="s">
        <v>1204</v>
      </c>
      <c r="C625" s="1" t="s">
        <v>8578</v>
      </c>
      <c r="D625" s="1" t="s">
        <v>24</v>
      </c>
      <c r="E625" s="1" t="str">
        <f>IFERROR(VLOOKUP(表1[[#This Row],[goods_id]],表4[],2,0),"无")</f>
        <v>无</v>
      </c>
      <c r="F625" s="8" t="str">
        <f>IFERROR(VLOOKUP(表1[[#This Row],[goods_id]],表3[],2,0),"老款")</f>
        <v>老款</v>
      </c>
      <c r="G625" s="13">
        <v>1</v>
      </c>
      <c r="H625" s="3">
        <v>149</v>
      </c>
      <c r="I625" s="3">
        <v>599</v>
      </c>
      <c r="J6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5" s="13">
        <f>IF(表1[[#This Row],[sale_price]]&lt;表1[[#This Row],[origin_price]],1,0)</f>
        <v>1</v>
      </c>
      <c r="L625" s="1" t="s">
        <v>7234</v>
      </c>
      <c r="M625" s="1" t="s">
        <v>1205</v>
      </c>
      <c r="N625" s="1" t="s">
        <v>26</v>
      </c>
      <c r="O625" s="1" t="s">
        <v>206</v>
      </c>
    </row>
    <row r="626" spans="1:15" ht="41" customHeight="1" x14ac:dyDescent="0.2">
      <c r="A626" s="1" t="s">
        <v>9</v>
      </c>
      <c r="B626" s="1" t="s">
        <v>1206</v>
      </c>
      <c r="C626" s="1" t="s">
        <v>8577</v>
      </c>
      <c r="D626" s="1" t="s">
        <v>1202</v>
      </c>
      <c r="E626" s="1" t="str">
        <f>IFERROR(VLOOKUP(表1[[#This Row],[goods_id]],表4[],2,0),"无")</f>
        <v>无</v>
      </c>
      <c r="F626" s="8" t="str">
        <f>IFERROR(VLOOKUP(表1[[#This Row],[goods_id]],表3[],2,0),"老款")</f>
        <v>老款</v>
      </c>
      <c r="G626" s="13">
        <v>1</v>
      </c>
      <c r="H626" s="3">
        <v>314</v>
      </c>
      <c r="I626" s="3">
        <v>899</v>
      </c>
      <c r="J6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6" s="13">
        <f>IF(表1[[#This Row],[sale_price]]&lt;表1[[#This Row],[origin_price]],1,0)</f>
        <v>1</v>
      </c>
      <c r="L626" s="1" t="s">
        <v>7220</v>
      </c>
      <c r="M626" s="1" t="s">
        <v>1203</v>
      </c>
      <c r="N626" s="1" t="s">
        <v>22</v>
      </c>
      <c r="O626" s="1" t="s">
        <v>193</v>
      </c>
    </row>
    <row r="627" spans="1:15" ht="41" customHeight="1" x14ac:dyDescent="0.2">
      <c r="A627" s="1" t="s">
        <v>9</v>
      </c>
      <c r="B627" s="1" t="s">
        <v>1207</v>
      </c>
      <c r="C627" s="1" t="s">
        <v>8579</v>
      </c>
      <c r="D627" s="1" t="s">
        <v>38</v>
      </c>
      <c r="E627" s="1" t="str">
        <f>IFERROR(VLOOKUP(表1[[#This Row],[goods_id]],表4[],2,0),"无")</f>
        <v>无</v>
      </c>
      <c r="F627" s="8" t="str">
        <f>IFERROR(VLOOKUP(表1[[#This Row],[goods_id]],表3[],2,0),"老款")</f>
        <v>老款</v>
      </c>
      <c r="G627" s="13">
        <v>1</v>
      </c>
      <c r="H627" s="3">
        <v>328</v>
      </c>
      <c r="I627" s="3">
        <v>939</v>
      </c>
      <c r="J6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7" s="13">
        <f>IF(表1[[#This Row],[sale_price]]&lt;表1[[#This Row],[origin_price]],1,0)</f>
        <v>1</v>
      </c>
      <c r="L627" s="1" t="s">
        <v>7220</v>
      </c>
      <c r="M627" s="1" t="s">
        <v>1208</v>
      </c>
      <c r="N627" s="1" t="s">
        <v>22</v>
      </c>
      <c r="O627" s="1" t="s">
        <v>193</v>
      </c>
    </row>
    <row r="628" spans="1:15" ht="41" customHeight="1" x14ac:dyDescent="0.2">
      <c r="A628" s="1" t="s">
        <v>9</v>
      </c>
      <c r="B628" s="1" t="s">
        <v>1209</v>
      </c>
      <c r="C628" s="1" t="s">
        <v>8580</v>
      </c>
      <c r="D628" s="1" t="s">
        <v>28</v>
      </c>
      <c r="E628" s="1" t="str">
        <f>IFERROR(VLOOKUP(表1[[#This Row],[goods_id]],表4[],2,0),"无")</f>
        <v>无</v>
      </c>
      <c r="F628" s="8" t="str">
        <f>IFERROR(VLOOKUP(表1[[#This Row],[goods_id]],表3[],2,0),"老款")</f>
        <v>老款</v>
      </c>
      <c r="G628" s="13">
        <v>1</v>
      </c>
      <c r="H628" s="3">
        <v>299</v>
      </c>
      <c r="I628" s="3">
        <v>999</v>
      </c>
      <c r="J6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8" s="13">
        <f>IF(表1[[#This Row],[sale_price]]&lt;表1[[#This Row],[origin_price]],1,0)</f>
        <v>1</v>
      </c>
      <c r="L628" s="1" t="s">
        <v>7220</v>
      </c>
      <c r="M628" s="1" t="s">
        <v>1210</v>
      </c>
      <c r="N628" s="1" t="s">
        <v>22</v>
      </c>
      <c r="O628" s="1" t="s">
        <v>82</v>
      </c>
    </row>
    <row r="629" spans="1:15" ht="41" customHeight="1" x14ac:dyDescent="0.2">
      <c r="A629" s="1" t="s">
        <v>9</v>
      </c>
      <c r="B629" s="1" t="s">
        <v>1211</v>
      </c>
      <c r="C629" s="1" t="s">
        <v>8580</v>
      </c>
      <c r="D629" s="1" t="s">
        <v>28</v>
      </c>
      <c r="E629" s="1" t="str">
        <f>IFERROR(VLOOKUP(表1[[#This Row],[goods_id]],表4[],2,0),"无")</f>
        <v>无</v>
      </c>
      <c r="F629" s="8" t="str">
        <f>IFERROR(VLOOKUP(表1[[#This Row],[goods_id]],表3[],2,0),"老款")</f>
        <v>老款</v>
      </c>
      <c r="G629" s="13">
        <v>1</v>
      </c>
      <c r="H629" s="3">
        <v>299</v>
      </c>
      <c r="I629" s="3">
        <v>999</v>
      </c>
      <c r="J6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9" s="13">
        <f>IF(表1[[#This Row],[sale_price]]&lt;表1[[#This Row],[origin_price]],1,0)</f>
        <v>1</v>
      </c>
      <c r="L629" s="1" t="s">
        <v>7220</v>
      </c>
      <c r="M629" s="1" t="s">
        <v>1210</v>
      </c>
      <c r="N629" s="1" t="s">
        <v>22</v>
      </c>
      <c r="O629" s="1" t="s">
        <v>82</v>
      </c>
    </row>
    <row r="630" spans="1:15" ht="41" customHeight="1" x14ac:dyDescent="0.2">
      <c r="A630" s="1" t="s">
        <v>9</v>
      </c>
      <c r="B630" s="1" t="s">
        <v>1212</v>
      </c>
      <c r="C630" s="1" t="s">
        <v>8581</v>
      </c>
      <c r="D630" s="1" t="s">
        <v>24</v>
      </c>
      <c r="E630" s="1" t="str">
        <f>IFERROR(VLOOKUP(表1[[#This Row],[goods_id]],表4[],2,0),"无")</f>
        <v>无</v>
      </c>
      <c r="F630" s="8" t="str">
        <f>IFERROR(VLOOKUP(表1[[#This Row],[goods_id]],表3[],2,0),"老款")</f>
        <v>老款</v>
      </c>
      <c r="G630" s="13">
        <v>1</v>
      </c>
      <c r="H630" s="3">
        <v>290</v>
      </c>
      <c r="I630" s="3">
        <v>969</v>
      </c>
      <c r="J6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30" s="13">
        <f>IF(表1[[#This Row],[sale_price]]&lt;表1[[#This Row],[origin_price]],1,0)</f>
        <v>1</v>
      </c>
      <c r="L630" s="1" t="s">
        <v>7220</v>
      </c>
      <c r="M630" s="1" t="s">
        <v>1213</v>
      </c>
      <c r="N630" s="1" t="s">
        <v>22</v>
      </c>
      <c r="O630" s="1" t="s">
        <v>193</v>
      </c>
    </row>
    <row r="631" spans="1:15" ht="41" customHeight="1" x14ac:dyDescent="0.2">
      <c r="A631" s="1" t="s">
        <v>9</v>
      </c>
      <c r="B631" s="1" t="s">
        <v>1214</v>
      </c>
      <c r="C631" s="1" t="s">
        <v>8582</v>
      </c>
      <c r="D631" s="1" t="s">
        <v>24</v>
      </c>
      <c r="E631" s="1" t="str">
        <f>IFERROR(VLOOKUP(表1[[#This Row],[goods_id]],表4[],2,0),"无")</f>
        <v>无</v>
      </c>
      <c r="F631" s="8" t="str">
        <f>IFERROR(VLOOKUP(表1[[#This Row],[goods_id]],表3[],2,0),"老款")</f>
        <v>老款</v>
      </c>
      <c r="G631" s="13">
        <v>1</v>
      </c>
      <c r="H631" s="3">
        <v>159</v>
      </c>
      <c r="I631" s="3">
        <v>799</v>
      </c>
      <c r="J6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1" s="13">
        <f>IF(表1[[#This Row],[sale_price]]&lt;表1[[#This Row],[origin_price]],1,0)</f>
        <v>1</v>
      </c>
      <c r="L631" s="1" t="s">
        <v>7220</v>
      </c>
      <c r="M631" s="1" t="s">
        <v>1215</v>
      </c>
      <c r="N631" s="1" t="s">
        <v>26</v>
      </c>
      <c r="O631" s="1" t="s">
        <v>193</v>
      </c>
    </row>
    <row r="632" spans="1:15" ht="41" customHeight="1" x14ac:dyDescent="0.2">
      <c r="A632" s="1" t="s">
        <v>9</v>
      </c>
      <c r="B632" s="1" t="s">
        <v>1216</v>
      </c>
      <c r="C632" s="1" t="s">
        <v>8583</v>
      </c>
      <c r="D632" s="1" t="s">
        <v>24</v>
      </c>
      <c r="E632" s="1" t="str">
        <f>IFERROR(VLOOKUP(表1[[#This Row],[goods_id]],表4[],2,0),"无")</f>
        <v>无</v>
      </c>
      <c r="F632" s="8" t="str">
        <f>IFERROR(VLOOKUP(表1[[#This Row],[goods_id]],表3[],2,0),"老款")</f>
        <v>老款</v>
      </c>
      <c r="G632" s="13">
        <v>1</v>
      </c>
      <c r="H632" s="3">
        <v>199</v>
      </c>
      <c r="I632" s="3">
        <v>999</v>
      </c>
      <c r="J6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32" s="13">
        <f>IF(表1[[#This Row],[sale_price]]&lt;表1[[#This Row],[origin_price]],1,0)</f>
        <v>1</v>
      </c>
      <c r="L632" s="1" t="s">
        <v>7220</v>
      </c>
      <c r="M632" s="1" t="s">
        <v>1217</v>
      </c>
      <c r="N632" s="1" t="s">
        <v>22</v>
      </c>
      <c r="O632" s="1" t="s">
        <v>193</v>
      </c>
    </row>
    <row r="633" spans="1:15" ht="41" customHeight="1" x14ac:dyDescent="0.2">
      <c r="A633" s="1" t="s">
        <v>9</v>
      </c>
      <c r="B633" s="1" t="s">
        <v>1218</v>
      </c>
      <c r="C633" s="1" t="s">
        <v>8584</v>
      </c>
      <c r="D633" s="1" t="s">
        <v>857</v>
      </c>
      <c r="E633" s="1" t="str">
        <f>IFERROR(VLOOKUP(表1[[#This Row],[goods_id]],表4[],2,0),"无")</f>
        <v>无</v>
      </c>
      <c r="F633" s="8" t="str">
        <f>IFERROR(VLOOKUP(表1[[#This Row],[goods_id]],表3[],2,0),"老款")</f>
        <v>老款</v>
      </c>
      <c r="G633" s="13">
        <v>1</v>
      </c>
      <c r="H633" s="3">
        <v>139</v>
      </c>
      <c r="I633" s="3">
        <v>699</v>
      </c>
      <c r="J6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3">
        <f>IF(表1[[#This Row],[sale_price]]&lt;表1[[#This Row],[origin_price]],1,0)</f>
        <v>1</v>
      </c>
      <c r="L633" s="1" t="s">
        <v>7210</v>
      </c>
      <c r="M633" s="1" t="s">
        <v>1219</v>
      </c>
      <c r="N633" s="1" t="s">
        <v>22</v>
      </c>
      <c r="O633" s="1" t="s">
        <v>193</v>
      </c>
    </row>
    <row r="634" spans="1:15" ht="41" customHeight="1" x14ac:dyDescent="0.2">
      <c r="A634" s="1" t="s">
        <v>9</v>
      </c>
      <c r="B634" s="1" t="s">
        <v>1220</v>
      </c>
      <c r="C634" s="1" t="s">
        <v>8585</v>
      </c>
      <c r="D634" s="1" t="s">
        <v>24</v>
      </c>
      <c r="E634" s="1" t="str">
        <f>IFERROR(VLOOKUP(表1[[#This Row],[goods_id]],表4[],2,0),"无")</f>
        <v>无</v>
      </c>
      <c r="F634" s="8" t="str">
        <f>IFERROR(VLOOKUP(表1[[#This Row],[goods_id]],表3[],2,0),"老款")</f>
        <v>老款</v>
      </c>
      <c r="G634" s="13">
        <v>1</v>
      </c>
      <c r="H634" s="3">
        <v>139</v>
      </c>
      <c r="I634" s="3">
        <v>699</v>
      </c>
      <c r="J6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3">
        <f>IF(表1[[#This Row],[sale_price]]&lt;表1[[#This Row],[origin_price]],1,0)</f>
        <v>1</v>
      </c>
      <c r="L634" s="1" t="s">
        <v>7220</v>
      </c>
      <c r="M634" s="1" t="s">
        <v>1221</v>
      </c>
      <c r="N634" s="1" t="s">
        <v>22</v>
      </c>
      <c r="O634" s="1" t="s">
        <v>193</v>
      </c>
    </row>
    <row r="635" spans="1:15" ht="41" customHeight="1" x14ac:dyDescent="0.2">
      <c r="A635" s="1" t="s">
        <v>9</v>
      </c>
      <c r="B635" s="1" t="s">
        <v>1222</v>
      </c>
      <c r="C635" s="1" t="s">
        <v>8585</v>
      </c>
      <c r="D635" s="1" t="s">
        <v>24</v>
      </c>
      <c r="E635" s="1" t="str">
        <f>IFERROR(VLOOKUP(表1[[#This Row],[goods_id]],表4[],2,0),"无")</f>
        <v>无</v>
      </c>
      <c r="F635" s="8" t="str">
        <f>IFERROR(VLOOKUP(表1[[#This Row],[goods_id]],表3[],2,0),"老款")</f>
        <v>老款</v>
      </c>
      <c r="G635" s="13">
        <v>1</v>
      </c>
      <c r="H635" s="3">
        <v>139</v>
      </c>
      <c r="I635" s="3">
        <v>699</v>
      </c>
      <c r="J6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5" s="13">
        <f>IF(表1[[#This Row],[sale_price]]&lt;表1[[#This Row],[origin_price]],1,0)</f>
        <v>1</v>
      </c>
      <c r="L635" s="1" t="s">
        <v>7220</v>
      </c>
      <c r="M635" s="1" t="s">
        <v>1221</v>
      </c>
      <c r="N635" s="1" t="s">
        <v>22</v>
      </c>
      <c r="O635" s="1" t="s">
        <v>193</v>
      </c>
    </row>
    <row r="636" spans="1:15" ht="41" customHeight="1" x14ac:dyDescent="0.2">
      <c r="A636" s="1" t="s">
        <v>9</v>
      </c>
      <c r="B636" s="1" t="s">
        <v>1223</v>
      </c>
      <c r="C636" s="1" t="s">
        <v>8586</v>
      </c>
      <c r="D636" s="1" t="s">
        <v>110</v>
      </c>
      <c r="E636" s="1" t="str">
        <f>IFERROR(VLOOKUP(表1[[#This Row],[goods_id]],表4[],2,0),"无")</f>
        <v>无</v>
      </c>
      <c r="F636" s="8" t="str">
        <f>IFERROR(VLOOKUP(表1[[#This Row],[goods_id]],表3[],2,0),"老款")</f>
        <v>老款</v>
      </c>
      <c r="G636" s="13">
        <v>1</v>
      </c>
      <c r="H636" s="3">
        <v>338</v>
      </c>
      <c r="I636" s="3">
        <v>1690</v>
      </c>
      <c r="J6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36" s="13">
        <f>IF(表1[[#This Row],[sale_price]]&lt;表1[[#This Row],[origin_price]],1,0)</f>
        <v>1</v>
      </c>
      <c r="L636" s="1" t="s">
        <v>7220</v>
      </c>
      <c r="M636" s="1" t="s">
        <v>1224</v>
      </c>
      <c r="N636" s="1" t="s">
        <v>22</v>
      </c>
      <c r="O636" s="1" t="s">
        <v>82</v>
      </c>
    </row>
    <row r="637" spans="1:15" ht="41" customHeight="1" x14ac:dyDescent="0.2">
      <c r="A637" s="1" t="s">
        <v>9</v>
      </c>
      <c r="B637" s="1" t="s">
        <v>1225</v>
      </c>
      <c r="C637" s="1" t="s">
        <v>8586</v>
      </c>
      <c r="D637" s="1" t="s">
        <v>110</v>
      </c>
      <c r="E637" s="1" t="str">
        <f>IFERROR(VLOOKUP(表1[[#This Row],[goods_id]],表4[],2,0),"无")</f>
        <v>无</v>
      </c>
      <c r="F637" s="8" t="str">
        <f>IFERROR(VLOOKUP(表1[[#This Row],[goods_id]],表3[],2,0),"老款")</f>
        <v>老款</v>
      </c>
      <c r="G637" s="13">
        <v>1</v>
      </c>
      <c r="H637" s="3">
        <v>338</v>
      </c>
      <c r="I637" s="3">
        <v>1690</v>
      </c>
      <c r="J6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37" s="13">
        <f>IF(表1[[#This Row],[sale_price]]&lt;表1[[#This Row],[origin_price]],1,0)</f>
        <v>1</v>
      </c>
      <c r="L637" s="1" t="s">
        <v>7220</v>
      </c>
      <c r="M637" s="1" t="s">
        <v>1224</v>
      </c>
      <c r="N637" s="1" t="s">
        <v>22</v>
      </c>
      <c r="O637" s="1" t="s">
        <v>82</v>
      </c>
    </row>
    <row r="638" spans="1:15" ht="41" customHeight="1" x14ac:dyDescent="0.2">
      <c r="A638" s="1" t="s">
        <v>9</v>
      </c>
      <c r="B638" s="1" t="s">
        <v>1226</v>
      </c>
      <c r="C638" s="1" t="s">
        <v>8587</v>
      </c>
      <c r="D638" s="1" t="s">
        <v>686</v>
      </c>
      <c r="E638" s="1" t="str">
        <f>IFERROR(VLOOKUP(表1[[#This Row],[goods_id]],表4[],2,0),"无")</f>
        <v>无</v>
      </c>
      <c r="F638" s="8" t="str">
        <f>IFERROR(VLOOKUP(表1[[#This Row],[goods_id]],表3[],2,0),"老款")</f>
        <v>老款</v>
      </c>
      <c r="G638" s="13">
        <v>1</v>
      </c>
      <c r="H638" s="3">
        <v>127</v>
      </c>
      <c r="I638" s="3">
        <v>639</v>
      </c>
      <c r="J6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8" s="13">
        <f>IF(表1[[#This Row],[sale_price]]&lt;表1[[#This Row],[origin_price]],1,0)</f>
        <v>1</v>
      </c>
      <c r="L638" s="1" t="s">
        <v>7221</v>
      </c>
      <c r="M638" s="1" t="s">
        <v>1227</v>
      </c>
      <c r="N638" s="1" t="s">
        <v>22</v>
      </c>
      <c r="O638" s="1" t="s">
        <v>193</v>
      </c>
    </row>
    <row r="639" spans="1:15" ht="41" customHeight="1" x14ac:dyDescent="0.2">
      <c r="A639" s="1" t="s">
        <v>9</v>
      </c>
      <c r="B639" s="1" t="s">
        <v>1228</v>
      </c>
      <c r="C639" s="1" t="s">
        <v>8588</v>
      </c>
      <c r="D639" s="1" t="s">
        <v>110</v>
      </c>
      <c r="E639" s="1" t="str">
        <f>IFERROR(VLOOKUP(表1[[#This Row],[goods_id]],表4[],2,0),"无")</f>
        <v>无</v>
      </c>
      <c r="F639" s="8" t="str">
        <f>IFERROR(VLOOKUP(表1[[#This Row],[goods_id]],表3[],2,0),"老款")</f>
        <v>老款</v>
      </c>
      <c r="G639" s="13">
        <v>1</v>
      </c>
      <c r="H639" s="3">
        <v>99</v>
      </c>
      <c r="I639" s="3">
        <v>499</v>
      </c>
      <c r="J6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9" s="13">
        <f>IF(表1[[#This Row],[sale_price]]&lt;表1[[#This Row],[origin_price]],1,0)</f>
        <v>1</v>
      </c>
      <c r="L639" s="1" t="s">
        <v>7235</v>
      </c>
      <c r="M639" s="1" t="s">
        <v>1229</v>
      </c>
      <c r="N639" s="1" t="s">
        <v>12</v>
      </c>
      <c r="O639" s="1" t="s">
        <v>193</v>
      </c>
    </row>
    <row r="640" spans="1:15" ht="41" customHeight="1" x14ac:dyDescent="0.2">
      <c r="A640" s="1" t="s">
        <v>9</v>
      </c>
      <c r="B640" s="1" t="s">
        <v>1230</v>
      </c>
      <c r="C640" s="1" t="s">
        <v>8589</v>
      </c>
      <c r="D640" s="1" t="s">
        <v>24</v>
      </c>
      <c r="E640" s="1" t="str">
        <f>IFERROR(VLOOKUP(表1[[#This Row],[goods_id]],表4[],2,0),"无")</f>
        <v>无</v>
      </c>
      <c r="F640" s="8" t="str">
        <f>IFERROR(VLOOKUP(表1[[#This Row],[goods_id]],表3[],2,0),"老款")</f>
        <v>老款</v>
      </c>
      <c r="G640" s="13">
        <v>1</v>
      </c>
      <c r="H640" s="3">
        <v>199</v>
      </c>
      <c r="I640" s="3">
        <v>999</v>
      </c>
      <c r="J6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40" s="13">
        <f>IF(表1[[#This Row],[sale_price]]&lt;表1[[#This Row],[origin_price]],1,0)</f>
        <v>1</v>
      </c>
      <c r="L640" s="1" t="s">
        <v>7220</v>
      </c>
      <c r="M640" s="1" t="s">
        <v>1231</v>
      </c>
      <c r="N640" s="1" t="s">
        <v>12</v>
      </c>
      <c r="O640" s="1" t="s">
        <v>49</v>
      </c>
    </row>
    <row r="641" spans="1:15" ht="41" customHeight="1" x14ac:dyDescent="0.2">
      <c r="A641" s="1" t="s">
        <v>9</v>
      </c>
      <c r="B641" s="1" t="s">
        <v>1232</v>
      </c>
      <c r="C641" s="1" t="s">
        <v>8590</v>
      </c>
      <c r="D641" s="1" t="s">
        <v>110</v>
      </c>
      <c r="E641" s="1" t="str">
        <f>IFERROR(VLOOKUP(表1[[#This Row],[goods_id]],表4[],2,0),"无")</f>
        <v>无</v>
      </c>
      <c r="F641" s="8" t="str">
        <f>IFERROR(VLOOKUP(表1[[#This Row],[goods_id]],表3[],2,0),"老款")</f>
        <v>老款</v>
      </c>
      <c r="G641" s="13">
        <v>1</v>
      </c>
      <c r="H641" s="3">
        <v>159</v>
      </c>
      <c r="I641" s="3">
        <v>799</v>
      </c>
      <c r="J6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1" s="13">
        <f>IF(表1[[#This Row],[sale_price]]&lt;表1[[#This Row],[origin_price]],1,0)</f>
        <v>1</v>
      </c>
      <c r="L641" s="1" t="s">
        <v>7236</v>
      </c>
      <c r="M641" s="1" t="s">
        <v>1233</v>
      </c>
      <c r="N641" s="1" t="s">
        <v>12</v>
      </c>
      <c r="O641" s="1" t="s">
        <v>193</v>
      </c>
    </row>
    <row r="642" spans="1:15" ht="41" customHeight="1" x14ac:dyDescent="0.2">
      <c r="A642" s="1" t="s">
        <v>9</v>
      </c>
      <c r="B642" s="1" t="s">
        <v>1234</v>
      </c>
      <c r="C642" s="1" t="s">
        <v>8590</v>
      </c>
      <c r="D642" s="1" t="s">
        <v>110</v>
      </c>
      <c r="E642" s="1" t="str">
        <f>IFERROR(VLOOKUP(表1[[#This Row],[goods_id]],表4[],2,0),"无")</f>
        <v>无</v>
      </c>
      <c r="F642" s="8" t="str">
        <f>IFERROR(VLOOKUP(表1[[#This Row],[goods_id]],表3[],2,0),"老款")</f>
        <v>老款</v>
      </c>
      <c r="G642" s="13">
        <v>1</v>
      </c>
      <c r="H642" s="3">
        <v>159</v>
      </c>
      <c r="I642" s="3">
        <v>799</v>
      </c>
      <c r="J6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2" s="13">
        <f>IF(表1[[#This Row],[sale_price]]&lt;表1[[#This Row],[origin_price]],1,0)</f>
        <v>1</v>
      </c>
      <c r="L642" s="1" t="s">
        <v>7236</v>
      </c>
      <c r="M642" s="1" t="s">
        <v>1233</v>
      </c>
      <c r="N642" s="1" t="s">
        <v>12</v>
      </c>
      <c r="O642" s="1" t="s">
        <v>193</v>
      </c>
    </row>
    <row r="643" spans="1:15" ht="41" customHeight="1" x14ac:dyDescent="0.2">
      <c r="A643" s="1" t="s">
        <v>9</v>
      </c>
      <c r="B643" s="1" t="s">
        <v>1228</v>
      </c>
      <c r="C643" s="1" t="s">
        <v>8588</v>
      </c>
      <c r="D643" s="1" t="s">
        <v>110</v>
      </c>
      <c r="E643" s="1" t="str">
        <f>IFERROR(VLOOKUP(表1[[#This Row],[goods_id]],表4[],2,0),"无")</f>
        <v>无</v>
      </c>
      <c r="F643" s="8" t="str">
        <f>IFERROR(VLOOKUP(表1[[#This Row],[goods_id]],表3[],2,0),"老款")</f>
        <v>老款</v>
      </c>
      <c r="G643" s="13">
        <v>1</v>
      </c>
      <c r="H643" s="3">
        <v>99</v>
      </c>
      <c r="I643" s="3">
        <v>499</v>
      </c>
      <c r="J6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3" s="13">
        <f>IF(表1[[#This Row],[sale_price]]&lt;表1[[#This Row],[origin_price]],1,0)</f>
        <v>1</v>
      </c>
      <c r="L643" s="1" t="s">
        <v>7235</v>
      </c>
      <c r="M643" s="1" t="s">
        <v>1229</v>
      </c>
      <c r="N643" s="1" t="s">
        <v>12</v>
      </c>
      <c r="O643" s="1" t="s">
        <v>193</v>
      </c>
    </row>
    <row r="644" spans="1:15" ht="41" customHeight="1" x14ac:dyDescent="0.2">
      <c r="A644" s="1" t="s">
        <v>9</v>
      </c>
      <c r="B644" s="1" t="s">
        <v>1230</v>
      </c>
      <c r="C644" s="1" t="s">
        <v>8589</v>
      </c>
      <c r="D644" s="1" t="s">
        <v>24</v>
      </c>
      <c r="E644" s="1" t="str">
        <f>IFERROR(VLOOKUP(表1[[#This Row],[goods_id]],表4[],2,0),"无")</f>
        <v>无</v>
      </c>
      <c r="F644" s="8" t="str">
        <f>IFERROR(VLOOKUP(表1[[#This Row],[goods_id]],表3[],2,0),"老款")</f>
        <v>老款</v>
      </c>
      <c r="G644" s="13">
        <v>1</v>
      </c>
      <c r="H644" s="3">
        <v>199</v>
      </c>
      <c r="I644" s="3">
        <v>999</v>
      </c>
      <c r="J6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44" s="13">
        <f>IF(表1[[#This Row],[sale_price]]&lt;表1[[#This Row],[origin_price]],1,0)</f>
        <v>1</v>
      </c>
      <c r="L644" s="1" t="s">
        <v>7220</v>
      </c>
      <c r="M644" s="1" t="s">
        <v>1231</v>
      </c>
      <c r="N644" s="1" t="s">
        <v>12</v>
      </c>
      <c r="O644" s="1" t="s">
        <v>49</v>
      </c>
    </row>
    <row r="645" spans="1:15" ht="41" customHeight="1" x14ac:dyDescent="0.2">
      <c r="A645" s="1" t="s">
        <v>9</v>
      </c>
      <c r="B645" s="1" t="s">
        <v>1235</v>
      </c>
      <c r="C645" s="1" t="s">
        <v>8591</v>
      </c>
      <c r="D645" s="1" t="s">
        <v>110</v>
      </c>
      <c r="E645" s="1" t="str">
        <f>IFERROR(VLOOKUP(表1[[#This Row],[goods_id]],表4[],2,0),"无")</f>
        <v>无</v>
      </c>
      <c r="F645" s="8" t="str">
        <f>IFERROR(VLOOKUP(表1[[#This Row],[goods_id]],表3[],2,0),"老款")</f>
        <v>老款</v>
      </c>
      <c r="G645" s="13">
        <v>1</v>
      </c>
      <c r="H645" s="3">
        <v>338</v>
      </c>
      <c r="I645" s="3">
        <v>1690</v>
      </c>
      <c r="J6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45" s="13">
        <f>IF(表1[[#This Row],[sale_price]]&lt;表1[[#This Row],[origin_price]],1,0)</f>
        <v>1</v>
      </c>
      <c r="L645" s="1" t="s">
        <v>7220</v>
      </c>
      <c r="M645" s="1" t="s">
        <v>1236</v>
      </c>
      <c r="N645" s="1" t="s">
        <v>26</v>
      </c>
      <c r="O645" s="1" t="s">
        <v>193</v>
      </c>
    </row>
    <row r="646" spans="1:15" ht="41" customHeight="1" x14ac:dyDescent="0.2">
      <c r="A646" s="1" t="s">
        <v>9</v>
      </c>
      <c r="B646" s="1" t="s">
        <v>1237</v>
      </c>
      <c r="C646" s="1" t="s">
        <v>8591</v>
      </c>
      <c r="D646" s="1" t="s">
        <v>110</v>
      </c>
      <c r="E646" s="1" t="str">
        <f>IFERROR(VLOOKUP(表1[[#This Row],[goods_id]],表4[],2,0),"无")</f>
        <v>无</v>
      </c>
      <c r="F646" s="8" t="str">
        <f>IFERROR(VLOOKUP(表1[[#This Row],[goods_id]],表3[],2,0),"老款")</f>
        <v>老款</v>
      </c>
      <c r="G646" s="13">
        <v>1</v>
      </c>
      <c r="H646" s="3">
        <v>338</v>
      </c>
      <c r="I646" s="3">
        <v>1690</v>
      </c>
      <c r="J6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46" s="13">
        <f>IF(表1[[#This Row],[sale_price]]&lt;表1[[#This Row],[origin_price]],1,0)</f>
        <v>1</v>
      </c>
      <c r="L646" s="1" t="s">
        <v>7220</v>
      </c>
      <c r="M646" s="1" t="s">
        <v>1236</v>
      </c>
      <c r="N646" s="1" t="s">
        <v>26</v>
      </c>
      <c r="O646" s="1" t="s">
        <v>193</v>
      </c>
    </row>
    <row r="647" spans="1:15" ht="41" customHeight="1" x14ac:dyDescent="0.2">
      <c r="A647" s="1" t="s">
        <v>9</v>
      </c>
      <c r="B647" s="1" t="s">
        <v>1238</v>
      </c>
      <c r="C647" s="1" t="s">
        <v>8591</v>
      </c>
      <c r="D647" s="1" t="s">
        <v>110</v>
      </c>
      <c r="E647" s="1" t="str">
        <f>IFERROR(VLOOKUP(表1[[#This Row],[goods_id]],表4[],2,0),"无")</f>
        <v>无</v>
      </c>
      <c r="F647" s="8" t="str">
        <f>IFERROR(VLOOKUP(表1[[#This Row],[goods_id]],表3[],2,0),"老款")</f>
        <v>老款</v>
      </c>
      <c r="G647" s="13">
        <v>1</v>
      </c>
      <c r="H647" s="3">
        <v>338</v>
      </c>
      <c r="I647" s="3">
        <v>1690</v>
      </c>
      <c r="J6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47" s="13">
        <f>IF(表1[[#This Row],[sale_price]]&lt;表1[[#This Row],[origin_price]],1,0)</f>
        <v>1</v>
      </c>
      <c r="L647" s="1" t="s">
        <v>7220</v>
      </c>
      <c r="M647" s="1" t="s">
        <v>1236</v>
      </c>
      <c r="N647" s="1" t="s">
        <v>26</v>
      </c>
      <c r="O647" s="1" t="s">
        <v>193</v>
      </c>
    </row>
    <row r="648" spans="1:15" ht="41" customHeight="1" x14ac:dyDescent="0.2">
      <c r="A648" s="1" t="s">
        <v>9</v>
      </c>
      <c r="B648" s="1" t="s">
        <v>1239</v>
      </c>
      <c r="C648" s="1" t="s">
        <v>8592</v>
      </c>
      <c r="D648" s="1" t="s">
        <v>86</v>
      </c>
      <c r="E648" s="1" t="str">
        <f>IFERROR(VLOOKUP(表1[[#This Row],[goods_id]],表4[],2,0),"无")</f>
        <v>无</v>
      </c>
      <c r="F648" s="8" t="str">
        <f>IFERROR(VLOOKUP(表1[[#This Row],[goods_id]],表3[],2,0),"老款")</f>
        <v>老款</v>
      </c>
      <c r="G648" s="13">
        <v>1</v>
      </c>
      <c r="H648" s="3">
        <v>139</v>
      </c>
      <c r="I648" s="3">
        <v>699</v>
      </c>
      <c r="J6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8" s="13">
        <f>IF(表1[[#This Row],[sale_price]]&lt;表1[[#This Row],[origin_price]],1,0)</f>
        <v>1</v>
      </c>
      <c r="L648" s="1" t="s">
        <v>7237</v>
      </c>
      <c r="M648" s="1" t="s">
        <v>1240</v>
      </c>
      <c r="N648" s="1" t="s">
        <v>12</v>
      </c>
      <c r="O648" s="1" t="s">
        <v>49</v>
      </c>
    </row>
    <row r="649" spans="1:15" ht="41" customHeight="1" x14ac:dyDescent="0.2">
      <c r="A649" s="1" t="s">
        <v>9</v>
      </c>
      <c r="B649" s="1" t="s">
        <v>1241</v>
      </c>
      <c r="C649" s="1" t="s">
        <v>8593</v>
      </c>
      <c r="D649" s="1" t="s">
        <v>110</v>
      </c>
      <c r="E649" s="1" t="str">
        <f>IFERROR(VLOOKUP(表1[[#This Row],[goods_id]],表4[],2,0),"无")</f>
        <v>无</v>
      </c>
      <c r="F649" s="8" t="str">
        <f>IFERROR(VLOOKUP(表1[[#This Row],[goods_id]],表3[],2,0),"老款")</f>
        <v>老款</v>
      </c>
      <c r="G649" s="13">
        <v>1</v>
      </c>
      <c r="H649" s="3">
        <v>238</v>
      </c>
      <c r="I649" s="3">
        <v>1190</v>
      </c>
      <c r="J6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9" s="13">
        <f>IF(表1[[#This Row],[sale_price]]&lt;表1[[#This Row],[origin_price]],1,0)</f>
        <v>1</v>
      </c>
      <c r="L649" s="1" t="s">
        <v>7228</v>
      </c>
      <c r="M649" s="1" t="s">
        <v>7238</v>
      </c>
      <c r="N649" s="1" t="s">
        <v>12</v>
      </c>
      <c r="O649" s="1" t="s">
        <v>49</v>
      </c>
    </row>
    <row r="650" spans="1:15" ht="41" customHeight="1" x14ac:dyDescent="0.2">
      <c r="A650" s="1" t="s">
        <v>9</v>
      </c>
      <c r="B650" s="1" t="s">
        <v>1242</v>
      </c>
      <c r="C650" s="1" t="s">
        <v>8594</v>
      </c>
      <c r="D650" s="1" t="s">
        <v>110</v>
      </c>
      <c r="E650" s="1" t="str">
        <f>IFERROR(VLOOKUP(表1[[#This Row],[goods_id]],表4[],2,0),"无")</f>
        <v>无</v>
      </c>
      <c r="F650" s="8" t="str">
        <f>IFERROR(VLOOKUP(表1[[#This Row],[goods_id]],表3[],2,0),"老款")</f>
        <v>老款</v>
      </c>
      <c r="G650" s="13">
        <v>1</v>
      </c>
      <c r="H650" s="3">
        <v>159</v>
      </c>
      <c r="I650" s="3">
        <v>799</v>
      </c>
      <c r="J6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0" s="13">
        <f>IF(表1[[#This Row],[sale_price]]&lt;表1[[#This Row],[origin_price]],1,0)</f>
        <v>1</v>
      </c>
      <c r="L650" s="1" t="s">
        <v>7228</v>
      </c>
      <c r="M650" s="1" t="s">
        <v>1243</v>
      </c>
      <c r="N650" s="1" t="s">
        <v>61</v>
      </c>
      <c r="O650" s="1" t="s">
        <v>206</v>
      </c>
    </row>
    <row r="651" spans="1:15" ht="41" customHeight="1" x14ac:dyDescent="0.2">
      <c r="A651" s="1" t="s">
        <v>9</v>
      </c>
      <c r="B651" s="1" t="s">
        <v>1244</v>
      </c>
      <c r="C651" s="1" t="s">
        <v>8595</v>
      </c>
      <c r="D651" s="1" t="s">
        <v>28</v>
      </c>
      <c r="E651" s="1" t="str">
        <f>IFERROR(VLOOKUP(表1[[#This Row],[goods_id]],表4[],2,0),"无")</f>
        <v>无</v>
      </c>
      <c r="F651" s="8" t="str">
        <f>IFERROR(VLOOKUP(表1[[#This Row],[goods_id]],表3[],2,0),"老款")</f>
        <v>老款</v>
      </c>
      <c r="G651" s="13">
        <v>1</v>
      </c>
      <c r="H651" s="3">
        <v>159</v>
      </c>
      <c r="I651" s="3">
        <v>799</v>
      </c>
      <c r="J6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1" s="13">
        <f>IF(表1[[#This Row],[sale_price]]&lt;表1[[#This Row],[origin_price]],1,0)</f>
        <v>1</v>
      </c>
      <c r="L651" s="1" t="s">
        <v>7220</v>
      </c>
      <c r="M651" s="1" t="s">
        <v>1245</v>
      </c>
      <c r="N651" s="1" t="s">
        <v>26</v>
      </c>
      <c r="O651" s="1" t="s">
        <v>206</v>
      </c>
    </row>
    <row r="652" spans="1:15" ht="41" customHeight="1" x14ac:dyDescent="0.2">
      <c r="A652" s="1" t="s">
        <v>9</v>
      </c>
      <c r="B652" s="1" t="s">
        <v>1246</v>
      </c>
      <c r="C652" s="1" t="s">
        <v>8596</v>
      </c>
      <c r="D652" s="1" t="s">
        <v>1187</v>
      </c>
      <c r="E652" s="1" t="str">
        <f>IFERROR(VLOOKUP(表1[[#This Row],[goods_id]],表4[],2,0),"无")</f>
        <v>无</v>
      </c>
      <c r="F652" s="8" t="str">
        <f>IFERROR(VLOOKUP(表1[[#This Row],[goods_id]],表3[],2,0),"老款")</f>
        <v>老款</v>
      </c>
      <c r="G652" s="13">
        <v>1</v>
      </c>
      <c r="H652" s="3">
        <v>218</v>
      </c>
      <c r="I652" s="3">
        <v>1090</v>
      </c>
      <c r="J6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2" s="13">
        <f>IF(表1[[#This Row],[sale_price]]&lt;表1[[#This Row],[origin_price]],1,0)</f>
        <v>1</v>
      </c>
      <c r="L652" s="1" t="s">
        <v>7239</v>
      </c>
      <c r="M652" s="1" t="s">
        <v>1247</v>
      </c>
      <c r="N652" s="1" t="s">
        <v>61</v>
      </c>
      <c r="O652" s="1" t="s">
        <v>193</v>
      </c>
    </row>
    <row r="653" spans="1:15" ht="41" customHeight="1" x14ac:dyDescent="0.2">
      <c r="A653" s="1" t="s">
        <v>9</v>
      </c>
      <c r="B653" s="1" t="s">
        <v>1248</v>
      </c>
      <c r="C653" s="1" t="s">
        <v>8597</v>
      </c>
      <c r="D653" s="1" t="s">
        <v>184</v>
      </c>
      <c r="E653" s="1" t="str">
        <f>IFERROR(VLOOKUP(表1[[#This Row],[goods_id]],表4[],2,0),"无")</f>
        <v>无</v>
      </c>
      <c r="F653" s="8" t="str">
        <f>IFERROR(VLOOKUP(表1[[#This Row],[goods_id]],表3[],2,0),"老款")</f>
        <v>老款</v>
      </c>
      <c r="G653" s="13">
        <v>1</v>
      </c>
      <c r="H653" s="3">
        <v>238</v>
      </c>
      <c r="I653" s="3">
        <v>1190</v>
      </c>
      <c r="J6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3" s="13">
        <f>IF(表1[[#This Row],[sale_price]]&lt;表1[[#This Row],[origin_price]],1,0)</f>
        <v>1</v>
      </c>
      <c r="L653" s="1" t="s">
        <v>7228</v>
      </c>
      <c r="M653" s="1" t="s">
        <v>1249</v>
      </c>
      <c r="N653" s="1" t="s">
        <v>12</v>
      </c>
      <c r="O653" s="1" t="s">
        <v>206</v>
      </c>
    </row>
    <row r="654" spans="1:15" ht="41" customHeight="1" x14ac:dyDescent="0.2">
      <c r="A654" s="1" t="s">
        <v>9</v>
      </c>
      <c r="B654" s="1" t="s">
        <v>1250</v>
      </c>
      <c r="C654" s="1" t="s">
        <v>8598</v>
      </c>
      <c r="D654" s="1" t="s">
        <v>110</v>
      </c>
      <c r="E654" s="1" t="str">
        <f>IFERROR(VLOOKUP(表1[[#This Row],[goods_id]],表4[],2,0),"无")</f>
        <v>无</v>
      </c>
      <c r="F654" s="8" t="str">
        <f>IFERROR(VLOOKUP(表1[[#This Row],[goods_id]],表3[],2,0),"老款")</f>
        <v>老款</v>
      </c>
      <c r="G654" s="13">
        <v>1</v>
      </c>
      <c r="H654" s="3">
        <v>218</v>
      </c>
      <c r="I654" s="3">
        <v>1090</v>
      </c>
      <c r="J6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4" s="13">
        <f>IF(表1[[#This Row],[sale_price]]&lt;表1[[#This Row],[origin_price]],1,0)</f>
        <v>1</v>
      </c>
      <c r="L654" s="1" t="s">
        <v>7211</v>
      </c>
      <c r="M654" s="1" t="s">
        <v>1251</v>
      </c>
      <c r="N654" s="1" t="s">
        <v>12</v>
      </c>
      <c r="O654" s="1" t="s">
        <v>82</v>
      </c>
    </row>
    <row r="655" spans="1:15" ht="41" customHeight="1" x14ac:dyDescent="0.2">
      <c r="A655" s="1" t="s">
        <v>9</v>
      </c>
      <c r="B655" s="1" t="s">
        <v>1252</v>
      </c>
      <c r="C655" s="1" t="s">
        <v>8599</v>
      </c>
      <c r="D655" s="1" t="s">
        <v>24</v>
      </c>
      <c r="E655" s="1" t="str">
        <f>IFERROR(VLOOKUP(表1[[#This Row],[goods_id]],表4[],2,0),"无")</f>
        <v>无</v>
      </c>
      <c r="F655" s="8" t="str">
        <f>IFERROR(VLOOKUP(表1[[#This Row],[goods_id]],表3[],2,0),"老款")</f>
        <v>老款</v>
      </c>
      <c r="G655" s="13">
        <v>1</v>
      </c>
      <c r="H655" s="3">
        <v>238</v>
      </c>
      <c r="I655" s="3">
        <v>1190</v>
      </c>
      <c r="J6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5" s="13">
        <f>IF(表1[[#This Row],[sale_price]]&lt;表1[[#This Row],[origin_price]],1,0)</f>
        <v>1</v>
      </c>
      <c r="L655" s="1" t="s">
        <v>7220</v>
      </c>
      <c r="M655" s="1" t="s">
        <v>1253</v>
      </c>
      <c r="N655" s="1" t="s">
        <v>22</v>
      </c>
      <c r="O655" s="1" t="s">
        <v>49</v>
      </c>
    </row>
    <row r="656" spans="1:15" ht="41" customHeight="1" x14ac:dyDescent="0.2">
      <c r="A656" s="1" t="s">
        <v>9</v>
      </c>
      <c r="B656" s="1" t="s">
        <v>1254</v>
      </c>
      <c r="C656" s="1" t="s">
        <v>8600</v>
      </c>
      <c r="D656" s="1" t="s">
        <v>110</v>
      </c>
      <c r="E656" s="1" t="str">
        <f>IFERROR(VLOOKUP(表1[[#This Row],[goods_id]],表4[],2,0),"无")</f>
        <v>无</v>
      </c>
      <c r="F656" s="8" t="str">
        <f>IFERROR(VLOOKUP(表1[[#This Row],[goods_id]],表3[],2,0),"老款")</f>
        <v>老款</v>
      </c>
      <c r="G656" s="13">
        <v>1</v>
      </c>
      <c r="H656" s="3">
        <v>139</v>
      </c>
      <c r="I656" s="3">
        <v>699</v>
      </c>
      <c r="J6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6" s="13">
        <f>IF(表1[[#This Row],[sale_price]]&lt;表1[[#This Row],[origin_price]],1,0)</f>
        <v>1</v>
      </c>
      <c r="L656" s="1" t="s">
        <v>7240</v>
      </c>
      <c r="M656" s="1" t="s">
        <v>1255</v>
      </c>
      <c r="N656" s="1" t="s">
        <v>12</v>
      </c>
      <c r="O656" s="1" t="s">
        <v>82</v>
      </c>
    </row>
    <row r="657" spans="1:15" ht="41" customHeight="1" x14ac:dyDescent="0.2">
      <c r="A657" s="1" t="s">
        <v>9</v>
      </c>
      <c r="B657" s="1" t="s">
        <v>1256</v>
      </c>
      <c r="C657" s="1" t="s">
        <v>8601</v>
      </c>
      <c r="D657" s="1" t="s">
        <v>1257</v>
      </c>
      <c r="E657" s="1" t="str">
        <f>IFERROR(VLOOKUP(表1[[#This Row],[goods_id]],表4[],2,0),"无")</f>
        <v>无</v>
      </c>
      <c r="F657" s="8" t="str">
        <f>IFERROR(VLOOKUP(表1[[#This Row],[goods_id]],表3[],2,0),"老款")</f>
        <v>老款</v>
      </c>
      <c r="G657" s="13">
        <v>1</v>
      </c>
      <c r="H657" s="3">
        <v>159</v>
      </c>
      <c r="I657" s="3">
        <v>799</v>
      </c>
      <c r="J6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7" s="13">
        <f>IF(表1[[#This Row],[sale_price]]&lt;表1[[#This Row],[origin_price]],1,0)</f>
        <v>1</v>
      </c>
      <c r="L657" s="1" t="s">
        <v>7211</v>
      </c>
      <c r="M657" s="1" t="s">
        <v>1258</v>
      </c>
      <c r="N657" s="1" t="s">
        <v>26</v>
      </c>
      <c r="O657" s="1" t="s">
        <v>193</v>
      </c>
    </row>
    <row r="658" spans="1:15" ht="41" customHeight="1" x14ac:dyDescent="0.2">
      <c r="A658" s="1" t="s">
        <v>9</v>
      </c>
      <c r="B658" s="1" t="s">
        <v>1259</v>
      </c>
      <c r="C658" s="1" t="s">
        <v>8602</v>
      </c>
      <c r="D658" s="1" t="s">
        <v>110</v>
      </c>
      <c r="E658" s="1" t="str">
        <f>IFERROR(VLOOKUP(表1[[#This Row],[goods_id]],表4[],2,0),"无")</f>
        <v>无</v>
      </c>
      <c r="F658" s="8" t="str">
        <f>IFERROR(VLOOKUP(表1[[#This Row],[goods_id]],表3[],2,0),"老款")</f>
        <v>老款</v>
      </c>
      <c r="G658" s="13">
        <v>1</v>
      </c>
      <c r="H658" s="3">
        <v>218</v>
      </c>
      <c r="I658" s="3">
        <v>1090</v>
      </c>
      <c r="J6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8" s="13">
        <f>IF(表1[[#This Row],[sale_price]]&lt;表1[[#This Row],[origin_price]],1,0)</f>
        <v>1</v>
      </c>
      <c r="L658" s="1" t="s">
        <v>7210</v>
      </c>
      <c r="M658" s="1" t="s">
        <v>1260</v>
      </c>
      <c r="N658" s="1" t="s">
        <v>26</v>
      </c>
      <c r="O658" s="1" t="s">
        <v>49</v>
      </c>
    </row>
    <row r="659" spans="1:15" ht="41" customHeight="1" x14ac:dyDescent="0.2">
      <c r="A659" s="1" t="s">
        <v>9</v>
      </c>
      <c r="B659" s="1" t="s">
        <v>1261</v>
      </c>
      <c r="C659" s="1" t="s">
        <v>8603</v>
      </c>
      <c r="D659" s="1" t="s">
        <v>38</v>
      </c>
      <c r="E659" s="1" t="str">
        <f>IFERROR(VLOOKUP(表1[[#This Row],[goods_id]],表4[],2,0),"无")</f>
        <v>无</v>
      </c>
      <c r="F659" s="8" t="str">
        <f>IFERROR(VLOOKUP(表1[[#This Row],[goods_id]],表3[],2,0),"老款")</f>
        <v>老款</v>
      </c>
      <c r="G659" s="13">
        <v>1</v>
      </c>
      <c r="H659" s="3">
        <v>358</v>
      </c>
      <c r="I659" s="3">
        <v>1790</v>
      </c>
      <c r="J6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59" s="13">
        <f>IF(表1[[#This Row],[sale_price]]&lt;表1[[#This Row],[origin_price]],1,0)</f>
        <v>1</v>
      </c>
      <c r="L659" s="1" t="s">
        <v>7211</v>
      </c>
      <c r="M659" s="1" t="s">
        <v>1262</v>
      </c>
      <c r="N659" s="1" t="s">
        <v>22</v>
      </c>
      <c r="O659" s="1" t="s">
        <v>193</v>
      </c>
    </row>
    <row r="660" spans="1:15" ht="41" customHeight="1" x14ac:dyDescent="0.2">
      <c r="A660" s="1" t="s">
        <v>9</v>
      </c>
      <c r="B660" s="1" t="s">
        <v>1263</v>
      </c>
      <c r="C660" s="1" t="s">
        <v>8603</v>
      </c>
      <c r="D660" s="1" t="s">
        <v>38</v>
      </c>
      <c r="E660" s="1" t="str">
        <f>IFERROR(VLOOKUP(表1[[#This Row],[goods_id]],表4[],2,0),"无")</f>
        <v>无</v>
      </c>
      <c r="F660" s="8" t="str">
        <f>IFERROR(VLOOKUP(表1[[#This Row],[goods_id]],表3[],2,0),"老款")</f>
        <v>老款</v>
      </c>
      <c r="G660" s="13">
        <v>1</v>
      </c>
      <c r="H660" s="3">
        <v>358</v>
      </c>
      <c r="I660" s="3">
        <v>1790</v>
      </c>
      <c r="J6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0" s="13">
        <f>IF(表1[[#This Row],[sale_price]]&lt;表1[[#This Row],[origin_price]],1,0)</f>
        <v>1</v>
      </c>
      <c r="L660" s="1" t="s">
        <v>7211</v>
      </c>
      <c r="M660" s="1" t="s">
        <v>1262</v>
      </c>
      <c r="N660" s="1" t="s">
        <v>22</v>
      </c>
      <c r="O660" s="1" t="s">
        <v>193</v>
      </c>
    </row>
    <row r="661" spans="1:15" ht="41" customHeight="1" x14ac:dyDescent="0.2">
      <c r="A661" s="1" t="s">
        <v>9</v>
      </c>
      <c r="B661" s="1" t="s">
        <v>1264</v>
      </c>
      <c r="C661" s="1" t="s">
        <v>8604</v>
      </c>
      <c r="D661" s="1" t="s">
        <v>1265</v>
      </c>
      <c r="E661" s="1" t="str">
        <f>IFERROR(VLOOKUP(表1[[#This Row],[goods_id]],表4[],2,0),"无")</f>
        <v>无</v>
      </c>
      <c r="F661" s="8" t="str">
        <f>IFERROR(VLOOKUP(表1[[#This Row],[goods_id]],表3[],2,0),"老款")</f>
        <v>老款</v>
      </c>
      <c r="G661" s="13">
        <v>1</v>
      </c>
      <c r="H661" s="3">
        <v>238</v>
      </c>
      <c r="I661" s="3">
        <v>1190</v>
      </c>
      <c r="J6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61" s="13">
        <f>IF(表1[[#This Row],[sale_price]]&lt;表1[[#This Row],[origin_price]],1,0)</f>
        <v>1</v>
      </c>
      <c r="L661" s="1" t="s">
        <v>7240</v>
      </c>
      <c r="M661" s="1" t="s">
        <v>1266</v>
      </c>
      <c r="N661" s="1" t="s">
        <v>12</v>
      </c>
      <c r="O661" s="1" t="s">
        <v>193</v>
      </c>
    </row>
    <row r="662" spans="1:15" ht="41" customHeight="1" x14ac:dyDescent="0.2">
      <c r="A662" s="1" t="s">
        <v>9</v>
      </c>
      <c r="B662" s="1" t="s">
        <v>1267</v>
      </c>
      <c r="C662" s="1" t="s">
        <v>8605</v>
      </c>
      <c r="D662" s="1" t="s">
        <v>1187</v>
      </c>
      <c r="E662" s="1" t="str">
        <f>IFERROR(VLOOKUP(表1[[#This Row],[goods_id]],表4[],2,0),"无")</f>
        <v>无</v>
      </c>
      <c r="F662" s="8" t="str">
        <f>IFERROR(VLOOKUP(表1[[#This Row],[goods_id]],表3[],2,0),"老款")</f>
        <v>老款</v>
      </c>
      <c r="G662" s="13">
        <v>1</v>
      </c>
      <c r="H662" s="3">
        <v>139</v>
      </c>
      <c r="I662" s="3">
        <v>699</v>
      </c>
      <c r="J6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2" s="13">
        <f>IF(表1[[#This Row],[sale_price]]&lt;表1[[#This Row],[origin_price]],1,0)</f>
        <v>1</v>
      </c>
      <c r="L662" s="1" t="s">
        <v>7240</v>
      </c>
      <c r="M662" s="1" t="s">
        <v>1268</v>
      </c>
      <c r="N662" s="1" t="s">
        <v>12</v>
      </c>
      <c r="O662" s="1" t="s">
        <v>193</v>
      </c>
    </row>
    <row r="663" spans="1:15" ht="41" customHeight="1" x14ac:dyDescent="0.2">
      <c r="A663" s="1" t="s">
        <v>9</v>
      </c>
      <c r="B663" s="1" t="s">
        <v>1269</v>
      </c>
      <c r="C663" s="1" t="s">
        <v>8606</v>
      </c>
      <c r="D663" s="1" t="s">
        <v>24</v>
      </c>
      <c r="E663" s="1" t="str">
        <f>IFERROR(VLOOKUP(表1[[#This Row],[goods_id]],表4[],2,0),"无")</f>
        <v>无</v>
      </c>
      <c r="F663" s="8" t="str">
        <f>IFERROR(VLOOKUP(表1[[#This Row],[goods_id]],表3[],2,0),"老款")</f>
        <v>老款</v>
      </c>
      <c r="G663" s="13">
        <v>1</v>
      </c>
      <c r="H663" s="3">
        <v>338</v>
      </c>
      <c r="I663" s="3">
        <v>1690</v>
      </c>
      <c r="J6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3" s="13">
        <f>IF(表1[[#This Row],[sale_price]]&lt;表1[[#This Row],[origin_price]],1,0)</f>
        <v>1</v>
      </c>
      <c r="L663" s="1" t="s">
        <v>7241</v>
      </c>
      <c r="M663" s="1" t="s">
        <v>1270</v>
      </c>
      <c r="N663" s="1" t="s">
        <v>22</v>
      </c>
      <c r="O663" s="1" t="s">
        <v>193</v>
      </c>
    </row>
    <row r="664" spans="1:15" ht="41" customHeight="1" x14ac:dyDescent="0.2">
      <c r="A664" s="1" t="s">
        <v>9</v>
      </c>
      <c r="B664" s="1" t="s">
        <v>1271</v>
      </c>
      <c r="C664" s="1" t="s">
        <v>8607</v>
      </c>
      <c r="D664" s="1" t="s">
        <v>110</v>
      </c>
      <c r="E664" s="1" t="str">
        <f>IFERROR(VLOOKUP(表1[[#This Row],[goods_id]],表4[],2,0),"无")</f>
        <v>无</v>
      </c>
      <c r="F664" s="8" t="str">
        <f>IFERROR(VLOOKUP(表1[[#This Row],[goods_id]],表3[],2,0),"老款")</f>
        <v>老款</v>
      </c>
      <c r="G664" s="13">
        <v>1</v>
      </c>
      <c r="H664" s="3">
        <v>119</v>
      </c>
      <c r="I664" s="3">
        <v>599</v>
      </c>
      <c r="J6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4" s="13">
        <f>IF(表1[[#This Row],[sale_price]]&lt;表1[[#This Row],[origin_price]],1,0)</f>
        <v>1</v>
      </c>
      <c r="L664" s="1" t="s">
        <v>7240</v>
      </c>
      <c r="M664" s="1" t="s">
        <v>1272</v>
      </c>
      <c r="N664" s="1" t="s">
        <v>12</v>
      </c>
      <c r="O664" s="1" t="s">
        <v>193</v>
      </c>
    </row>
    <row r="665" spans="1:15" ht="41" customHeight="1" x14ac:dyDescent="0.2">
      <c r="A665" s="1" t="s">
        <v>9</v>
      </c>
      <c r="B665" s="1" t="s">
        <v>1273</v>
      </c>
      <c r="C665" s="1" t="s">
        <v>8608</v>
      </c>
      <c r="D665" s="1" t="s">
        <v>110</v>
      </c>
      <c r="E665" s="1" t="str">
        <f>IFERROR(VLOOKUP(表1[[#This Row],[goods_id]],表4[],2,0),"无")</f>
        <v>无</v>
      </c>
      <c r="F665" s="8" t="str">
        <f>IFERROR(VLOOKUP(表1[[#This Row],[goods_id]],表3[],2,0),"老款")</f>
        <v>老款</v>
      </c>
      <c r="G665" s="13">
        <v>1</v>
      </c>
      <c r="H665" s="3">
        <v>139</v>
      </c>
      <c r="I665" s="3">
        <v>699</v>
      </c>
      <c r="J6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5" s="13">
        <f>IF(表1[[#This Row],[sale_price]]&lt;表1[[#This Row],[origin_price]],1,0)</f>
        <v>1</v>
      </c>
      <c r="L665" s="1" t="s">
        <v>7211</v>
      </c>
      <c r="M665" s="1" t="s">
        <v>1274</v>
      </c>
      <c r="N665" s="1" t="s">
        <v>12</v>
      </c>
      <c r="O665" s="1" t="s">
        <v>206</v>
      </c>
    </row>
    <row r="666" spans="1:15" ht="41" customHeight="1" x14ac:dyDescent="0.2">
      <c r="A666" s="1" t="s">
        <v>9</v>
      </c>
      <c r="B666" s="1" t="s">
        <v>1275</v>
      </c>
      <c r="C666" s="1" t="s">
        <v>8609</v>
      </c>
      <c r="D666" s="1" t="s">
        <v>38</v>
      </c>
      <c r="E666" s="1" t="str">
        <f>IFERROR(VLOOKUP(表1[[#This Row],[goods_id]],表4[],2,0),"无")</f>
        <v>无</v>
      </c>
      <c r="F666" s="8" t="str">
        <f>IFERROR(VLOOKUP(表1[[#This Row],[goods_id]],表3[],2,0),"老款")</f>
        <v>老款</v>
      </c>
      <c r="G666" s="13">
        <v>1</v>
      </c>
      <c r="H666" s="3">
        <v>418</v>
      </c>
      <c r="I666" s="3">
        <v>2090</v>
      </c>
      <c r="J6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666" s="13">
        <f>IF(表1[[#This Row],[sale_price]]&lt;表1[[#This Row],[origin_price]],1,0)</f>
        <v>1</v>
      </c>
      <c r="L666" s="1" t="s">
        <v>7242</v>
      </c>
      <c r="M666" s="1" t="s">
        <v>1276</v>
      </c>
      <c r="N666" s="1" t="s">
        <v>22</v>
      </c>
      <c r="O666" s="1" t="s">
        <v>206</v>
      </c>
    </row>
    <row r="667" spans="1:15" ht="41" customHeight="1" x14ac:dyDescent="0.2">
      <c r="A667" s="1" t="s">
        <v>9</v>
      </c>
      <c r="B667" s="1" t="s">
        <v>1277</v>
      </c>
      <c r="C667" s="1" t="s">
        <v>8610</v>
      </c>
      <c r="D667" s="1" t="s">
        <v>164</v>
      </c>
      <c r="E667" s="1" t="str">
        <f>IFERROR(VLOOKUP(表1[[#This Row],[goods_id]],表4[],2,0),"无")</f>
        <v>无</v>
      </c>
      <c r="F667" s="8" t="str">
        <f>IFERROR(VLOOKUP(表1[[#This Row],[goods_id]],表3[],2,0),"老款")</f>
        <v>老款</v>
      </c>
      <c r="G667" s="13">
        <v>1</v>
      </c>
      <c r="H667" s="3">
        <v>107</v>
      </c>
      <c r="I667" s="3">
        <v>539</v>
      </c>
      <c r="J6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13">
        <f>IF(表1[[#This Row],[sale_price]]&lt;表1[[#This Row],[origin_price]],1,0)</f>
        <v>1</v>
      </c>
      <c r="L667" s="1" t="s">
        <v>7243</v>
      </c>
      <c r="M667" s="1" t="s">
        <v>1278</v>
      </c>
      <c r="N667" s="1" t="s">
        <v>12</v>
      </c>
      <c r="O667" s="1" t="s">
        <v>193</v>
      </c>
    </row>
    <row r="668" spans="1:15" ht="41" customHeight="1" x14ac:dyDescent="0.2">
      <c r="A668" s="1" t="s">
        <v>9</v>
      </c>
      <c r="B668" s="1" t="s">
        <v>1279</v>
      </c>
      <c r="C668" s="1" t="s">
        <v>8611</v>
      </c>
      <c r="D668" s="1" t="s">
        <v>38</v>
      </c>
      <c r="E668" s="1" t="str">
        <f>IFERROR(VLOOKUP(表1[[#This Row],[goods_id]],表4[],2,0),"无")</f>
        <v>无</v>
      </c>
      <c r="F668" s="8" t="str">
        <f>IFERROR(VLOOKUP(表1[[#This Row],[goods_id]],表3[],2,0),"老款")</f>
        <v>老款</v>
      </c>
      <c r="G668" s="13">
        <v>1</v>
      </c>
      <c r="H668" s="3">
        <v>338</v>
      </c>
      <c r="I668" s="3">
        <v>1690</v>
      </c>
      <c r="J6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8" s="13">
        <f>IF(表1[[#This Row],[sale_price]]&lt;表1[[#This Row],[origin_price]],1,0)</f>
        <v>1</v>
      </c>
      <c r="L668" s="1" t="s">
        <v>7223</v>
      </c>
      <c r="M668" s="1" t="s">
        <v>1280</v>
      </c>
      <c r="N668" s="1" t="s">
        <v>22</v>
      </c>
      <c r="O668" s="1" t="s">
        <v>193</v>
      </c>
    </row>
    <row r="669" spans="1:15" ht="41" customHeight="1" x14ac:dyDescent="0.2">
      <c r="A669" s="1" t="s">
        <v>9</v>
      </c>
      <c r="B669" s="1" t="s">
        <v>1281</v>
      </c>
      <c r="C669" s="1" t="s">
        <v>8612</v>
      </c>
      <c r="D669" s="1" t="s">
        <v>28</v>
      </c>
      <c r="E669" s="1" t="str">
        <f>IFERROR(VLOOKUP(表1[[#This Row],[goods_id]],表4[],2,0),"无")</f>
        <v>无</v>
      </c>
      <c r="F669" s="8" t="str">
        <f>IFERROR(VLOOKUP(表1[[#This Row],[goods_id]],表3[],2,0),"老款")</f>
        <v>老款</v>
      </c>
      <c r="G669" s="13">
        <v>1</v>
      </c>
      <c r="H669" s="3">
        <v>378</v>
      </c>
      <c r="I669" s="3">
        <v>1890</v>
      </c>
      <c r="J6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9" s="13">
        <f>IF(表1[[#This Row],[sale_price]]&lt;表1[[#This Row],[origin_price]],1,0)</f>
        <v>1</v>
      </c>
      <c r="L669" s="1" t="s">
        <v>7211</v>
      </c>
      <c r="M669" s="1" t="s">
        <v>1282</v>
      </c>
      <c r="N669" s="1" t="s">
        <v>12</v>
      </c>
      <c r="O669" s="1" t="s">
        <v>206</v>
      </c>
    </row>
    <row r="670" spans="1:15" ht="41" customHeight="1" x14ac:dyDescent="0.2">
      <c r="A670" s="1" t="s">
        <v>9</v>
      </c>
      <c r="B670" s="1" t="s">
        <v>1283</v>
      </c>
      <c r="C670" s="1" t="s">
        <v>8613</v>
      </c>
      <c r="D670" s="1" t="s">
        <v>80</v>
      </c>
      <c r="E670" s="1" t="str">
        <f>IFERROR(VLOOKUP(表1[[#This Row],[goods_id]],表4[],2,0),"无")</f>
        <v>无</v>
      </c>
      <c r="F670" s="8" t="str">
        <f>IFERROR(VLOOKUP(表1[[#This Row],[goods_id]],表3[],2,0),"老款")</f>
        <v>老款</v>
      </c>
      <c r="G670" s="13">
        <v>1</v>
      </c>
      <c r="H670" s="3">
        <v>147</v>
      </c>
      <c r="I670" s="3">
        <v>739</v>
      </c>
      <c r="J6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0" s="13">
        <f>IF(表1[[#This Row],[sale_price]]&lt;表1[[#This Row],[origin_price]],1,0)</f>
        <v>1</v>
      </c>
      <c r="L670" s="1" t="s">
        <v>7210</v>
      </c>
      <c r="M670" s="1" t="s">
        <v>1284</v>
      </c>
      <c r="N670" s="1" t="s">
        <v>22</v>
      </c>
      <c r="O670" s="1" t="s">
        <v>193</v>
      </c>
    </row>
    <row r="671" spans="1:15" ht="41" customHeight="1" x14ac:dyDescent="0.2">
      <c r="A671" s="1" t="s">
        <v>9</v>
      </c>
      <c r="B671" s="1" t="s">
        <v>1285</v>
      </c>
      <c r="C671" s="1" t="s">
        <v>8614</v>
      </c>
      <c r="D671" s="1" t="s">
        <v>1182</v>
      </c>
      <c r="E671" s="1" t="str">
        <f>IFERROR(VLOOKUP(表1[[#This Row],[goods_id]],表4[],2,0),"无")</f>
        <v>无</v>
      </c>
      <c r="F671" s="8" t="str">
        <f>IFERROR(VLOOKUP(表1[[#This Row],[goods_id]],表3[],2,0),"老款")</f>
        <v>老款</v>
      </c>
      <c r="G671" s="13">
        <v>1</v>
      </c>
      <c r="H671" s="3">
        <v>187</v>
      </c>
      <c r="I671" s="3">
        <v>939</v>
      </c>
      <c r="J6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1" s="13">
        <f>IF(表1[[#This Row],[sale_price]]&lt;表1[[#This Row],[origin_price]],1,0)</f>
        <v>1</v>
      </c>
      <c r="L671" s="1" t="s">
        <v>7244</v>
      </c>
      <c r="M671" s="1" t="s">
        <v>1286</v>
      </c>
      <c r="N671" s="1" t="s">
        <v>12</v>
      </c>
      <c r="O671" s="1" t="s">
        <v>206</v>
      </c>
    </row>
    <row r="672" spans="1:15" ht="41" customHeight="1" x14ac:dyDescent="0.2">
      <c r="A672" s="1" t="s">
        <v>9</v>
      </c>
      <c r="B672" s="1" t="s">
        <v>1287</v>
      </c>
      <c r="C672" s="1" t="s">
        <v>8615</v>
      </c>
      <c r="D672" s="1" t="s">
        <v>1288</v>
      </c>
      <c r="E672" s="1" t="str">
        <f>IFERROR(VLOOKUP(表1[[#This Row],[goods_id]],表4[],2,0),"无")</f>
        <v>无</v>
      </c>
      <c r="F672" s="8" t="str">
        <f>IFERROR(VLOOKUP(表1[[#This Row],[goods_id]],表3[],2,0),"老款")</f>
        <v>老款</v>
      </c>
      <c r="G672" s="13">
        <v>1</v>
      </c>
      <c r="H672" s="3">
        <v>238</v>
      </c>
      <c r="I672" s="3">
        <v>1190</v>
      </c>
      <c r="J6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2" s="13">
        <f>IF(表1[[#This Row],[sale_price]]&lt;表1[[#This Row],[origin_price]],1,0)</f>
        <v>1</v>
      </c>
      <c r="L672" s="1" t="s">
        <v>7229</v>
      </c>
      <c r="M672" s="1" t="s">
        <v>1289</v>
      </c>
      <c r="N672" s="1" t="s">
        <v>22</v>
      </c>
      <c r="O672" s="1" t="s">
        <v>193</v>
      </c>
    </row>
    <row r="673" spans="1:15" ht="41" customHeight="1" x14ac:dyDescent="0.2">
      <c r="A673" s="1" t="s">
        <v>9</v>
      </c>
      <c r="B673" s="1" t="s">
        <v>1290</v>
      </c>
      <c r="C673" s="1" t="s">
        <v>8616</v>
      </c>
      <c r="D673" s="1" t="s">
        <v>38</v>
      </c>
      <c r="E673" s="1" t="str">
        <f>IFERROR(VLOOKUP(表1[[#This Row],[goods_id]],表4[],2,0),"无")</f>
        <v>无</v>
      </c>
      <c r="F673" s="8" t="str">
        <f>IFERROR(VLOOKUP(表1[[#This Row],[goods_id]],表3[],2,0),"老款")</f>
        <v>老款</v>
      </c>
      <c r="G673" s="13">
        <v>1</v>
      </c>
      <c r="H673" s="3">
        <v>318</v>
      </c>
      <c r="I673" s="3">
        <v>1590</v>
      </c>
      <c r="J6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73" s="13">
        <f>IF(表1[[#This Row],[sale_price]]&lt;表1[[#This Row],[origin_price]],1,0)</f>
        <v>1</v>
      </c>
      <c r="L673" s="1" t="s">
        <v>7245</v>
      </c>
      <c r="M673" s="1" t="s">
        <v>1291</v>
      </c>
      <c r="N673" s="1" t="s">
        <v>22</v>
      </c>
      <c r="O673" s="1" t="s">
        <v>193</v>
      </c>
    </row>
    <row r="674" spans="1:15" ht="41" customHeight="1" x14ac:dyDescent="0.2">
      <c r="A674" s="1" t="s">
        <v>9</v>
      </c>
      <c r="B674" s="1" t="s">
        <v>1292</v>
      </c>
      <c r="C674" s="1" t="s">
        <v>8617</v>
      </c>
      <c r="D674" s="1" t="s">
        <v>110</v>
      </c>
      <c r="E674" s="1" t="str">
        <f>IFERROR(VLOOKUP(表1[[#This Row],[goods_id]],表4[],2,0),"无")</f>
        <v>无</v>
      </c>
      <c r="F674" s="8" t="str">
        <f>IFERROR(VLOOKUP(表1[[#This Row],[goods_id]],表3[],2,0),"老款")</f>
        <v>老款</v>
      </c>
      <c r="G674" s="13">
        <v>1</v>
      </c>
      <c r="H674" s="3">
        <v>119</v>
      </c>
      <c r="I674" s="3">
        <v>599</v>
      </c>
      <c r="J6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4" s="13">
        <f>IF(表1[[#This Row],[sale_price]]&lt;表1[[#This Row],[origin_price]],1,0)</f>
        <v>1</v>
      </c>
      <c r="L674" s="1" t="s">
        <v>7246</v>
      </c>
      <c r="M674" s="1" t="s">
        <v>1293</v>
      </c>
      <c r="N674" s="1" t="s">
        <v>12</v>
      </c>
      <c r="O674" s="1" t="s">
        <v>82</v>
      </c>
    </row>
    <row r="675" spans="1:15" ht="41" customHeight="1" x14ac:dyDescent="0.2">
      <c r="A675" s="1" t="s">
        <v>9</v>
      </c>
      <c r="B675" s="1" t="s">
        <v>1294</v>
      </c>
      <c r="C675" s="1" t="s">
        <v>8618</v>
      </c>
      <c r="D675" s="1" t="s">
        <v>622</v>
      </c>
      <c r="E675" s="1" t="str">
        <f>IFERROR(VLOOKUP(表1[[#This Row],[goods_id]],表4[],2,0),"无")</f>
        <v>无</v>
      </c>
      <c r="F675" s="8" t="str">
        <f>IFERROR(VLOOKUP(表1[[#This Row],[goods_id]],表3[],2,0),"老款")</f>
        <v>老款</v>
      </c>
      <c r="G675" s="13">
        <v>1</v>
      </c>
      <c r="H675" s="3">
        <v>179</v>
      </c>
      <c r="I675" s="3">
        <v>899</v>
      </c>
      <c r="J6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5" s="13">
        <f>IF(表1[[#This Row],[sale_price]]&lt;表1[[#This Row],[origin_price]],1,0)</f>
        <v>1</v>
      </c>
      <c r="L675" s="1" t="s">
        <v>7247</v>
      </c>
      <c r="M675" s="1" t="s">
        <v>1295</v>
      </c>
      <c r="N675" s="1" t="s">
        <v>26</v>
      </c>
      <c r="O675" s="1" t="s">
        <v>82</v>
      </c>
    </row>
    <row r="676" spans="1:15" ht="41" customHeight="1" x14ac:dyDescent="0.2">
      <c r="A676" s="1" t="s">
        <v>9</v>
      </c>
      <c r="B676" s="1" t="s">
        <v>1296</v>
      </c>
      <c r="C676" s="1" t="s">
        <v>8619</v>
      </c>
      <c r="D676" s="1" t="s">
        <v>24</v>
      </c>
      <c r="E676" s="1" t="str">
        <f>IFERROR(VLOOKUP(表1[[#This Row],[goods_id]],表4[],2,0),"无")</f>
        <v>无</v>
      </c>
      <c r="F676" s="8" t="str">
        <f>IFERROR(VLOOKUP(表1[[#This Row],[goods_id]],表3[],2,0),"老款")</f>
        <v>老款</v>
      </c>
      <c r="G676" s="13">
        <v>1</v>
      </c>
      <c r="H676" s="3">
        <v>258</v>
      </c>
      <c r="I676" s="3">
        <v>1290</v>
      </c>
      <c r="J6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6" s="13">
        <f>IF(表1[[#This Row],[sale_price]]&lt;表1[[#This Row],[origin_price]],1,0)</f>
        <v>1</v>
      </c>
      <c r="L676" s="1" t="s">
        <v>7211</v>
      </c>
      <c r="M676" s="1" t="s">
        <v>1297</v>
      </c>
      <c r="N676" s="1" t="s">
        <v>61</v>
      </c>
      <c r="O676" s="1" t="s">
        <v>82</v>
      </c>
    </row>
    <row r="677" spans="1:15" ht="41" customHeight="1" x14ac:dyDescent="0.2">
      <c r="A677" s="1" t="s">
        <v>9</v>
      </c>
      <c r="B677" s="1" t="s">
        <v>1298</v>
      </c>
      <c r="C677" s="1" t="s">
        <v>8620</v>
      </c>
      <c r="D677" s="1" t="s">
        <v>80</v>
      </c>
      <c r="E677" s="1" t="str">
        <f>IFERROR(VLOOKUP(表1[[#This Row],[goods_id]],表4[],2,0),"无")</f>
        <v>无</v>
      </c>
      <c r="F677" s="8" t="str">
        <f>IFERROR(VLOOKUP(表1[[#This Row],[goods_id]],表3[],2,0),"老款")</f>
        <v>老款</v>
      </c>
      <c r="G677" s="13">
        <v>1</v>
      </c>
      <c r="H677" s="3">
        <v>298</v>
      </c>
      <c r="I677" s="3">
        <v>1490</v>
      </c>
      <c r="J6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7" s="13">
        <f>IF(表1[[#This Row],[sale_price]]&lt;表1[[#This Row],[origin_price]],1,0)</f>
        <v>1</v>
      </c>
      <c r="L677" s="1" t="s">
        <v>7211</v>
      </c>
      <c r="M677" s="1" t="s">
        <v>1299</v>
      </c>
      <c r="N677" s="1" t="s">
        <v>26</v>
      </c>
      <c r="O677" s="1" t="s">
        <v>206</v>
      </c>
    </row>
    <row r="678" spans="1:15" ht="41" customHeight="1" x14ac:dyDescent="0.2">
      <c r="A678" s="1" t="s">
        <v>9</v>
      </c>
      <c r="B678" s="1" t="s">
        <v>1300</v>
      </c>
      <c r="C678" s="1" t="s">
        <v>8621</v>
      </c>
      <c r="D678" s="1" t="s">
        <v>24</v>
      </c>
      <c r="E678" s="1" t="str">
        <f>IFERROR(VLOOKUP(表1[[#This Row],[goods_id]],表4[],2,0),"无")</f>
        <v>无</v>
      </c>
      <c r="F678" s="8" t="str">
        <f>IFERROR(VLOOKUP(表1[[#This Row],[goods_id]],表3[],2,0),"老款")</f>
        <v>老款</v>
      </c>
      <c r="G678" s="13">
        <v>1</v>
      </c>
      <c r="H678" s="3">
        <v>159</v>
      </c>
      <c r="I678" s="3">
        <v>799</v>
      </c>
      <c r="J6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8" s="13">
        <f>IF(表1[[#This Row],[sale_price]]&lt;表1[[#This Row],[origin_price]],1,0)</f>
        <v>1</v>
      </c>
      <c r="L678" s="1" t="s">
        <v>7248</v>
      </c>
      <c r="M678" s="1" t="s">
        <v>1301</v>
      </c>
      <c r="N678" s="1" t="s">
        <v>12</v>
      </c>
      <c r="O678" s="1" t="s">
        <v>193</v>
      </c>
    </row>
    <row r="679" spans="1:15" ht="41" customHeight="1" x14ac:dyDescent="0.2">
      <c r="A679" s="1" t="s">
        <v>9</v>
      </c>
      <c r="B679" s="1" t="s">
        <v>1302</v>
      </c>
      <c r="C679" s="1" t="s">
        <v>8622</v>
      </c>
      <c r="D679" s="1" t="s">
        <v>86</v>
      </c>
      <c r="E679" s="1" t="str">
        <f>IFERROR(VLOOKUP(表1[[#This Row],[goods_id]],表4[],2,0),"无")</f>
        <v>无</v>
      </c>
      <c r="F679" s="8" t="str">
        <f>IFERROR(VLOOKUP(表1[[#This Row],[goods_id]],表3[],2,0),"老款")</f>
        <v>老款</v>
      </c>
      <c r="G679" s="13">
        <v>1</v>
      </c>
      <c r="H679" s="3">
        <v>159</v>
      </c>
      <c r="I679" s="3">
        <v>799</v>
      </c>
      <c r="J6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9" s="13">
        <f>IF(表1[[#This Row],[sale_price]]&lt;表1[[#This Row],[origin_price]],1,0)</f>
        <v>1</v>
      </c>
      <c r="L679" s="1" t="s">
        <v>7212</v>
      </c>
      <c r="M679" s="1" t="s">
        <v>1303</v>
      </c>
      <c r="N679" s="1" t="s">
        <v>12</v>
      </c>
      <c r="O679" s="1" t="s">
        <v>193</v>
      </c>
    </row>
    <row r="680" spans="1:15" ht="41" customHeight="1" x14ac:dyDescent="0.2">
      <c r="A680" s="1" t="s">
        <v>9</v>
      </c>
      <c r="B680" s="1" t="s">
        <v>1304</v>
      </c>
      <c r="C680" s="1" t="s">
        <v>8623</v>
      </c>
      <c r="D680" s="1" t="s">
        <v>80</v>
      </c>
      <c r="E680" s="1" t="str">
        <f>IFERROR(VLOOKUP(表1[[#This Row],[goods_id]],表4[],2,0),"无")</f>
        <v>无</v>
      </c>
      <c r="F680" s="8" t="str">
        <f>IFERROR(VLOOKUP(表1[[#This Row],[goods_id]],表3[],2,0),"老款")</f>
        <v>老款</v>
      </c>
      <c r="G680" s="13">
        <v>1</v>
      </c>
      <c r="H680" s="3">
        <v>187</v>
      </c>
      <c r="I680" s="3">
        <v>939</v>
      </c>
      <c r="J6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0" s="13">
        <f>IF(表1[[#This Row],[sale_price]]&lt;表1[[#This Row],[origin_price]],1,0)</f>
        <v>1</v>
      </c>
      <c r="L680" s="1" t="s">
        <v>7210</v>
      </c>
      <c r="M680" s="1" t="s">
        <v>1305</v>
      </c>
      <c r="N680" s="1" t="s">
        <v>22</v>
      </c>
      <c r="O680" s="1" t="s">
        <v>193</v>
      </c>
    </row>
    <row r="681" spans="1:15" ht="41" customHeight="1" x14ac:dyDescent="0.2">
      <c r="A681" s="1" t="s">
        <v>1306</v>
      </c>
      <c r="B681" s="1" t="s">
        <v>1307</v>
      </c>
      <c r="C681" s="1" t="s">
        <v>8624</v>
      </c>
      <c r="D681" s="1" t="s">
        <v>38</v>
      </c>
      <c r="E681" s="1" t="str">
        <f>IFERROR(VLOOKUP(表1[[#This Row],[goods_id]],表4[],2,0),"无")</f>
        <v>无</v>
      </c>
      <c r="F681" s="8">
        <f>IFERROR(VLOOKUP(表1[[#This Row],[goods_id]],表3[],2,0),"老款")</f>
        <v>43362</v>
      </c>
      <c r="G681" s="13">
        <v>1</v>
      </c>
      <c r="H681" s="3">
        <v>539</v>
      </c>
      <c r="I681" s="3">
        <v>539</v>
      </c>
      <c r="J6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1" s="13">
        <f>IF(表1[[#This Row],[sale_price]]&lt;表1[[#This Row],[origin_price]],1,0)</f>
        <v>0</v>
      </c>
      <c r="L681" s="1" t="s">
        <v>1308</v>
      </c>
      <c r="M681" s="1" t="s">
        <v>7249</v>
      </c>
      <c r="N681" s="1" t="s">
        <v>61</v>
      </c>
      <c r="O681" s="1" t="s">
        <v>17</v>
      </c>
    </row>
    <row r="682" spans="1:15" ht="41" customHeight="1" x14ac:dyDescent="0.2">
      <c r="A682" s="1" t="s">
        <v>1306</v>
      </c>
      <c r="B682" s="1" t="s">
        <v>1309</v>
      </c>
      <c r="C682" s="1" t="s">
        <v>8625</v>
      </c>
      <c r="D682" s="1" t="s">
        <v>38</v>
      </c>
      <c r="E682" s="1" t="str">
        <f>IFERROR(VLOOKUP(表1[[#This Row],[goods_id]],表4[],2,0),"无")</f>
        <v>无</v>
      </c>
      <c r="F682" s="8">
        <f>IFERROR(VLOOKUP(表1[[#This Row],[goods_id]],表3[],2,0),"老款")</f>
        <v>43362</v>
      </c>
      <c r="G682" s="13">
        <v>1</v>
      </c>
      <c r="H682" s="3">
        <v>599</v>
      </c>
      <c r="I682" s="3">
        <v>599</v>
      </c>
      <c r="J6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2" s="13">
        <f>IF(表1[[#This Row],[sale_price]]&lt;表1[[#This Row],[origin_price]],1,0)</f>
        <v>0</v>
      </c>
      <c r="L682" s="1" t="s">
        <v>1310</v>
      </c>
      <c r="M682" s="1" t="s">
        <v>7250</v>
      </c>
      <c r="N682" s="1" t="s">
        <v>61</v>
      </c>
      <c r="O682" s="1" t="s">
        <v>17</v>
      </c>
    </row>
    <row r="683" spans="1:15" ht="41" customHeight="1" x14ac:dyDescent="0.2">
      <c r="A683" s="1" t="s">
        <v>1306</v>
      </c>
      <c r="B683" s="1" t="s">
        <v>1311</v>
      </c>
      <c r="C683" s="1" t="s">
        <v>8625</v>
      </c>
      <c r="D683" s="1" t="s">
        <v>38</v>
      </c>
      <c r="E683" s="1" t="str">
        <f>IFERROR(VLOOKUP(表1[[#This Row],[goods_id]],表4[],2,0),"无")</f>
        <v>无</v>
      </c>
      <c r="F683" s="8">
        <f>IFERROR(VLOOKUP(表1[[#This Row],[goods_id]],表3[],2,0),"老款")</f>
        <v>43362</v>
      </c>
      <c r="G683" s="13">
        <v>1</v>
      </c>
      <c r="H683" s="3">
        <v>599</v>
      </c>
      <c r="I683" s="3">
        <v>599</v>
      </c>
      <c r="J6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3" s="13">
        <f>IF(表1[[#This Row],[sale_price]]&lt;表1[[#This Row],[origin_price]],1,0)</f>
        <v>0</v>
      </c>
      <c r="L683" s="1" t="s">
        <v>1310</v>
      </c>
      <c r="M683" s="1" t="s">
        <v>7250</v>
      </c>
      <c r="N683" s="1" t="s">
        <v>61</v>
      </c>
      <c r="O683" s="1" t="s">
        <v>17</v>
      </c>
    </row>
    <row r="684" spans="1:15" ht="41" customHeight="1" x14ac:dyDescent="0.2">
      <c r="A684" s="1" t="s">
        <v>1306</v>
      </c>
      <c r="B684" s="1" t="s">
        <v>1312</v>
      </c>
      <c r="C684" s="1" t="s">
        <v>8625</v>
      </c>
      <c r="D684" s="1" t="s">
        <v>38</v>
      </c>
      <c r="E684" s="1" t="str">
        <f>IFERROR(VLOOKUP(表1[[#This Row],[goods_id]],表4[],2,0),"无")</f>
        <v>无</v>
      </c>
      <c r="F684" s="8">
        <f>IFERROR(VLOOKUP(表1[[#This Row],[goods_id]],表3[],2,0),"老款")</f>
        <v>43362</v>
      </c>
      <c r="G684" s="13">
        <v>1</v>
      </c>
      <c r="H684" s="3">
        <v>599</v>
      </c>
      <c r="I684" s="3">
        <v>599</v>
      </c>
      <c r="J6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13">
        <f>IF(表1[[#This Row],[sale_price]]&lt;表1[[#This Row],[origin_price]],1,0)</f>
        <v>0</v>
      </c>
      <c r="L684" s="1" t="s">
        <v>1310</v>
      </c>
      <c r="M684" s="1" t="s">
        <v>7250</v>
      </c>
      <c r="N684" s="1" t="s">
        <v>61</v>
      </c>
      <c r="O684" s="1" t="s">
        <v>17</v>
      </c>
    </row>
    <row r="685" spans="1:15" ht="41" customHeight="1" x14ac:dyDescent="0.2">
      <c r="A685" s="1" t="s">
        <v>1306</v>
      </c>
      <c r="B685" s="1" t="s">
        <v>1313</v>
      </c>
      <c r="C685" s="1" t="s">
        <v>8626</v>
      </c>
      <c r="D685" s="1" t="s">
        <v>24</v>
      </c>
      <c r="E685" s="1" t="str">
        <f>IFERROR(VLOOKUP(表1[[#This Row],[goods_id]],表4[],2,0),"无")</f>
        <v>无</v>
      </c>
      <c r="F685" s="8">
        <f>IFERROR(VLOOKUP(表1[[#This Row],[goods_id]],表3[],2,0),"老款")</f>
        <v>43362</v>
      </c>
      <c r="G685" s="13">
        <v>1</v>
      </c>
      <c r="H685" s="3">
        <v>499</v>
      </c>
      <c r="I685" s="3">
        <v>499</v>
      </c>
      <c r="J6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5" s="13">
        <f>IF(表1[[#This Row],[sale_price]]&lt;表1[[#This Row],[origin_price]],1,0)</f>
        <v>0</v>
      </c>
      <c r="L685" s="1" t="s">
        <v>1314</v>
      </c>
      <c r="M685" s="1" t="s">
        <v>7251</v>
      </c>
      <c r="N685" s="1" t="s">
        <v>22</v>
      </c>
      <c r="O685" s="1" t="s">
        <v>17</v>
      </c>
    </row>
    <row r="686" spans="1:15" ht="41" customHeight="1" x14ac:dyDescent="0.2">
      <c r="A686" s="1" t="s">
        <v>1306</v>
      </c>
      <c r="B686" s="1" t="s">
        <v>1315</v>
      </c>
      <c r="C686" s="1" t="s">
        <v>8626</v>
      </c>
      <c r="D686" s="1" t="s">
        <v>24</v>
      </c>
      <c r="E686" s="1" t="str">
        <f>IFERROR(VLOOKUP(表1[[#This Row],[goods_id]],表4[],2,0),"无")</f>
        <v>无</v>
      </c>
      <c r="F686" s="8">
        <f>IFERROR(VLOOKUP(表1[[#This Row],[goods_id]],表3[],2,0),"老款")</f>
        <v>43362</v>
      </c>
      <c r="G686" s="13">
        <v>1</v>
      </c>
      <c r="H686" s="3">
        <v>499</v>
      </c>
      <c r="I686" s="3">
        <v>499</v>
      </c>
      <c r="J6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6" s="13">
        <f>IF(表1[[#This Row],[sale_price]]&lt;表1[[#This Row],[origin_price]],1,0)</f>
        <v>0</v>
      </c>
      <c r="L686" s="1" t="s">
        <v>1314</v>
      </c>
      <c r="M686" s="1" t="s">
        <v>7251</v>
      </c>
      <c r="N686" s="1" t="s">
        <v>22</v>
      </c>
      <c r="O686" s="1" t="s">
        <v>17</v>
      </c>
    </row>
    <row r="687" spans="1:15" ht="41" customHeight="1" x14ac:dyDescent="0.2">
      <c r="A687" s="1" t="s">
        <v>1306</v>
      </c>
      <c r="B687" s="1" t="s">
        <v>1316</v>
      </c>
      <c r="C687" s="1" t="s">
        <v>8626</v>
      </c>
      <c r="D687" s="1" t="s">
        <v>24</v>
      </c>
      <c r="E687" s="1" t="str">
        <f>IFERROR(VLOOKUP(表1[[#This Row],[goods_id]],表4[],2,0),"无")</f>
        <v>无</v>
      </c>
      <c r="F687" s="8">
        <f>IFERROR(VLOOKUP(表1[[#This Row],[goods_id]],表3[],2,0),"老款")</f>
        <v>43362</v>
      </c>
      <c r="G687" s="13">
        <v>1</v>
      </c>
      <c r="H687" s="3">
        <v>499</v>
      </c>
      <c r="I687" s="3">
        <v>499</v>
      </c>
      <c r="J6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7" s="13">
        <f>IF(表1[[#This Row],[sale_price]]&lt;表1[[#This Row],[origin_price]],1,0)</f>
        <v>0</v>
      </c>
      <c r="L687" s="1" t="s">
        <v>1314</v>
      </c>
      <c r="M687" s="1" t="s">
        <v>7251</v>
      </c>
      <c r="N687" s="1" t="s">
        <v>22</v>
      </c>
      <c r="O687" s="1" t="s">
        <v>17</v>
      </c>
    </row>
    <row r="688" spans="1:15" ht="41" customHeight="1" x14ac:dyDescent="0.2">
      <c r="A688" s="1" t="s">
        <v>1306</v>
      </c>
      <c r="B688" s="1" t="s">
        <v>1317</v>
      </c>
      <c r="C688" s="1" t="s">
        <v>8627</v>
      </c>
      <c r="D688" s="1" t="s">
        <v>38</v>
      </c>
      <c r="E688" s="1" t="str">
        <f>IFERROR(VLOOKUP(表1[[#This Row],[goods_id]],表4[],2,0),"无")</f>
        <v>无</v>
      </c>
      <c r="F688" s="8">
        <f>IFERROR(VLOOKUP(表1[[#This Row],[goods_id]],表3[],2,0),"老款")</f>
        <v>43362</v>
      </c>
      <c r="G688" s="13">
        <v>1</v>
      </c>
      <c r="H688" s="3">
        <v>569</v>
      </c>
      <c r="I688" s="3">
        <v>569</v>
      </c>
      <c r="J6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8" s="13">
        <f>IF(表1[[#This Row],[sale_price]]&lt;表1[[#This Row],[origin_price]],1,0)</f>
        <v>0</v>
      </c>
      <c r="L688" s="1" t="s">
        <v>1318</v>
      </c>
      <c r="M688" s="4" t="s">
        <v>7252</v>
      </c>
      <c r="N688" s="1" t="s">
        <v>61</v>
      </c>
      <c r="O688" s="1" t="s">
        <v>17</v>
      </c>
    </row>
    <row r="689" spans="1:15" ht="41" customHeight="1" x14ac:dyDescent="0.2">
      <c r="A689" s="1" t="s">
        <v>1306</v>
      </c>
      <c r="B689" s="1" t="s">
        <v>1319</v>
      </c>
      <c r="C689" s="1" t="s">
        <v>8627</v>
      </c>
      <c r="D689" s="1" t="s">
        <v>38</v>
      </c>
      <c r="E689" s="1" t="str">
        <f>IFERROR(VLOOKUP(表1[[#This Row],[goods_id]],表4[],2,0),"无")</f>
        <v>无</v>
      </c>
      <c r="F689" s="8">
        <f>IFERROR(VLOOKUP(表1[[#This Row],[goods_id]],表3[],2,0),"老款")</f>
        <v>43362</v>
      </c>
      <c r="G689" s="13">
        <v>1</v>
      </c>
      <c r="H689" s="3">
        <v>569</v>
      </c>
      <c r="I689" s="3">
        <v>569</v>
      </c>
      <c r="J6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9" s="13">
        <f>IF(表1[[#This Row],[sale_price]]&lt;表1[[#This Row],[origin_price]],1,0)</f>
        <v>0</v>
      </c>
      <c r="L689" s="1" t="s">
        <v>1318</v>
      </c>
      <c r="M689" s="4" t="s">
        <v>7252</v>
      </c>
      <c r="N689" s="1" t="s">
        <v>61</v>
      </c>
      <c r="O689" s="1" t="s">
        <v>17</v>
      </c>
    </row>
    <row r="690" spans="1:15" ht="41" customHeight="1" x14ac:dyDescent="0.2">
      <c r="A690" s="1" t="s">
        <v>1306</v>
      </c>
      <c r="B690" s="1" t="s">
        <v>1320</v>
      </c>
      <c r="C690" s="1" t="s">
        <v>8627</v>
      </c>
      <c r="D690" s="1" t="s">
        <v>38</v>
      </c>
      <c r="E690" s="1" t="str">
        <f>IFERROR(VLOOKUP(表1[[#This Row],[goods_id]],表4[],2,0),"无")</f>
        <v>无</v>
      </c>
      <c r="F690" s="8">
        <f>IFERROR(VLOOKUP(表1[[#This Row],[goods_id]],表3[],2,0),"老款")</f>
        <v>43362</v>
      </c>
      <c r="G690" s="13">
        <v>1</v>
      </c>
      <c r="H690" s="3">
        <v>569</v>
      </c>
      <c r="I690" s="3">
        <v>569</v>
      </c>
      <c r="J6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0" s="13">
        <f>IF(表1[[#This Row],[sale_price]]&lt;表1[[#This Row],[origin_price]],1,0)</f>
        <v>0</v>
      </c>
      <c r="L690" s="1" t="s">
        <v>1318</v>
      </c>
      <c r="M690" s="4" t="s">
        <v>7252</v>
      </c>
      <c r="N690" s="1" t="s">
        <v>61</v>
      </c>
      <c r="O690" s="1" t="s">
        <v>17</v>
      </c>
    </row>
    <row r="691" spans="1:15" ht="41" customHeight="1" x14ac:dyDescent="0.2">
      <c r="A691" s="1" t="s">
        <v>1306</v>
      </c>
      <c r="B691" s="1" t="s">
        <v>1321</v>
      </c>
      <c r="C691" s="1" t="s">
        <v>8628</v>
      </c>
      <c r="D691" s="1" t="s">
        <v>24</v>
      </c>
      <c r="E691" s="1" t="str">
        <f>IFERROR(VLOOKUP(表1[[#This Row],[goods_id]],表4[],2,0),"无")</f>
        <v>无</v>
      </c>
      <c r="F691" s="8">
        <f>IFERROR(VLOOKUP(表1[[#This Row],[goods_id]],表3[],2,0),"老款")</f>
        <v>43348</v>
      </c>
      <c r="G691" s="13">
        <v>1</v>
      </c>
      <c r="H691" s="3">
        <v>999</v>
      </c>
      <c r="I691" s="3">
        <v>999</v>
      </c>
      <c r="J6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1" s="13">
        <f>IF(表1[[#This Row],[sale_price]]&lt;表1[[#This Row],[origin_price]],1,0)</f>
        <v>0</v>
      </c>
      <c r="L691" s="1" t="s">
        <v>1322</v>
      </c>
      <c r="M691" s="1" t="s">
        <v>7253</v>
      </c>
      <c r="N691" s="1" t="s">
        <v>61</v>
      </c>
      <c r="O691" s="1" t="s">
        <v>17</v>
      </c>
    </row>
    <row r="692" spans="1:15" ht="41" customHeight="1" x14ac:dyDescent="0.2">
      <c r="A692" s="1" t="s">
        <v>1306</v>
      </c>
      <c r="B692" s="1" t="s">
        <v>1323</v>
      </c>
      <c r="C692" s="1" t="s">
        <v>8629</v>
      </c>
      <c r="D692" s="1" t="s">
        <v>24</v>
      </c>
      <c r="E692" s="1" t="str">
        <f>IFERROR(VLOOKUP(表1[[#This Row],[goods_id]],表4[],2,0),"无")</f>
        <v>无</v>
      </c>
      <c r="F692" s="8">
        <f>IFERROR(VLOOKUP(表1[[#This Row],[goods_id]],表3[],2,0),"老款")</f>
        <v>43348</v>
      </c>
      <c r="G692" s="13">
        <v>1</v>
      </c>
      <c r="H692" s="3">
        <v>999</v>
      </c>
      <c r="I692" s="3">
        <v>999</v>
      </c>
      <c r="J6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2" s="13">
        <f>IF(表1[[#This Row],[sale_price]]&lt;表1[[#This Row],[origin_price]],1,0)</f>
        <v>0</v>
      </c>
      <c r="L692" s="1" t="s">
        <v>1324</v>
      </c>
      <c r="M692" s="1" t="s">
        <v>7254</v>
      </c>
      <c r="N692" s="1" t="s">
        <v>12</v>
      </c>
      <c r="O692" s="1" t="s">
        <v>17</v>
      </c>
    </row>
    <row r="693" spans="1:15" ht="41" customHeight="1" x14ac:dyDescent="0.2">
      <c r="A693" s="1" t="s">
        <v>1306</v>
      </c>
      <c r="B693" s="1" t="s">
        <v>1325</v>
      </c>
      <c r="C693" s="1" t="s">
        <v>8629</v>
      </c>
      <c r="D693" s="1" t="s">
        <v>24</v>
      </c>
      <c r="E693" s="1" t="str">
        <f>IFERROR(VLOOKUP(表1[[#This Row],[goods_id]],表4[],2,0),"无")</f>
        <v>无</v>
      </c>
      <c r="F693" s="8">
        <f>IFERROR(VLOOKUP(表1[[#This Row],[goods_id]],表3[],2,0),"老款")</f>
        <v>43348</v>
      </c>
      <c r="G693" s="13">
        <v>1</v>
      </c>
      <c r="H693" s="3">
        <v>999</v>
      </c>
      <c r="I693" s="3">
        <v>999</v>
      </c>
      <c r="J6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3" s="13">
        <f>IF(表1[[#This Row],[sale_price]]&lt;表1[[#This Row],[origin_price]],1,0)</f>
        <v>0</v>
      </c>
      <c r="L693" s="1" t="s">
        <v>1324</v>
      </c>
      <c r="M693" s="1" t="s">
        <v>7254</v>
      </c>
      <c r="N693" s="1" t="s">
        <v>12</v>
      </c>
      <c r="O693" s="1" t="s">
        <v>17</v>
      </c>
    </row>
    <row r="694" spans="1:15" ht="41" customHeight="1" x14ac:dyDescent="0.2">
      <c r="A694" s="1" t="s">
        <v>1306</v>
      </c>
      <c r="B694" s="1" t="s">
        <v>1326</v>
      </c>
      <c r="C694" s="1" t="s">
        <v>8630</v>
      </c>
      <c r="D694" s="1" t="s">
        <v>28</v>
      </c>
      <c r="E694" s="1" t="str">
        <f>IFERROR(VLOOKUP(表1[[#This Row],[goods_id]],表4[],2,0),"无")</f>
        <v>无</v>
      </c>
      <c r="F694" s="8">
        <f>IFERROR(VLOOKUP(表1[[#This Row],[goods_id]],表3[],2,0),"老款")</f>
        <v>43348</v>
      </c>
      <c r="G694" s="13">
        <v>1</v>
      </c>
      <c r="H694" s="3">
        <v>499</v>
      </c>
      <c r="I694" s="3">
        <v>499</v>
      </c>
      <c r="J6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4" s="13">
        <f>IF(表1[[#This Row],[sale_price]]&lt;表1[[#This Row],[origin_price]],1,0)</f>
        <v>0</v>
      </c>
      <c r="L694" s="1" t="s">
        <v>1327</v>
      </c>
      <c r="M694" s="1" t="s">
        <v>7255</v>
      </c>
      <c r="N694" s="1" t="s">
        <v>61</v>
      </c>
      <c r="O694" s="1" t="s">
        <v>82</v>
      </c>
    </row>
    <row r="695" spans="1:15" ht="41" customHeight="1" x14ac:dyDescent="0.2">
      <c r="A695" s="1" t="s">
        <v>1306</v>
      </c>
      <c r="B695" s="1" t="s">
        <v>1328</v>
      </c>
      <c r="C695" s="1" t="s">
        <v>8630</v>
      </c>
      <c r="D695" s="1" t="s">
        <v>28</v>
      </c>
      <c r="E695" s="1" t="str">
        <f>IFERROR(VLOOKUP(表1[[#This Row],[goods_id]],表4[],2,0),"无")</f>
        <v>无</v>
      </c>
      <c r="F695" s="8">
        <f>IFERROR(VLOOKUP(表1[[#This Row],[goods_id]],表3[],2,0),"老款")</f>
        <v>43348</v>
      </c>
      <c r="G695" s="13">
        <v>1</v>
      </c>
      <c r="H695" s="3">
        <v>499</v>
      </c>
      <c r="I695" s="3">
        <v>499</v>
      </c>
      <c r="J6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5" s="13">
        <f>IF(表1[[#This Row],[sale_price]]&lt;表1[[#This Row],[origin_price]],1,0)</f>
        <v>0</v>
      </c>
      <c r="L695" s="1" t="s">
        <v>1327</v>
      </c>
      <c r="M695" s="1" t="s">
        <v>7255</v>
      </c>
      <c r="N695" s="1" t="s">
        <v>61</v>
      </c>
      <c r="O695" s="1" t="s">
        <v>82</v>
      </c>
    </row>
    <row r="696" spans="1:15" ht="41" customHeight="1" x14ac:dyDescent="0.2">
      <c r="A696" s="1" t="s">
        <v>1306</v>
      </c>
      <c r="B696" s="1" t="s">
        <v>1329</v>
      </c>
      <c r="C696" s="1" t="s">
        <v>8631</v>
      </c>
      <c r="D696" s="1" t="s">
        <v>24</v>
      </c>
      <c r="E696" s="1" t="str">
        <f>IFERROR(VLOOKUP(表1[[#This Row],[goods_id]],表4[],2,0),"无")</f>
        <v>无</v>
      </c>
      <c r="F696" s="8">
        <f>IFERROR(VLOOKUP(表1[[#This Row],[goods_id]],表3[],2,0),"老款")</f>
        <v>43348</v>
      </c>
      <c r="G696" s="13">
        <v>1</v>
      </c>
      <c r="H696" s="3">
        <v>699</v>
      </c>
      <c r="I696" s="3">
        <v>699</v>
      </c>
      <c r="J6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6" s="13">
        <f>IF(表1[[#This Row],[sale_price]]&lt;表1[[#This Row],[origin_price]],1,0)</f>
        <v>0</v>
      </c>
      <c r="L696" s="1" t="s">
        <v>1330</v>
      </c>
      <c r="M696" s="1" t="s">
        <v>7256</v>
      </c>
      <c r="N696" s="1" t="s">
        <v>12</v>
      </c>
      <c r="O696" s="1" t="s">
        <v>17</v>
      </c>
    </row>
    <row r="697" spans="1:15" ht="41" customHeight="1" x14ac:dyDescent="0.2">
      <c r="A697" s="1" t="s">
        <v>1306</v>
      </c>
      <c r="B697" s="1" t="s">
        <v>1331</v>
      </c>
      <c r="C697" s="1" t="s">
        <v>8631</v>
      </c>
      <c r="D697" s="1" t="s">
        <v>24</v>
      </c>
      <c r="E697" s="1" t="str">
        <f>IFERROR(VLOOKUP(表1[[#This Row],[goods_id]],表4[],2,0),"无")</f>
        <v>无</v>
      </c>
      <c r="F697" s="8">
        <f>IFERROR(VLOOKUP(表1[[#This Row],[goods_id]],表3[],2,0),"老款")</f>
        <v>43348</v>
      </c>
      <c r="G697" s="13">
        <v>1</v>
      </c>
      <c r="H697" s="3">
        <v>699</v>
      </c>
      <c r="I697" s="3">
        <v>699</v>
      </c>
      <c r="J6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7" s="13">
        <f>IF(表1[[#This Row],[sale_price]]&lt;表1[[#This Row],[origin_price]],1,0)</f>
        <v>0</v>
      </c>
      <c r="L697" s="1" t="s">
        <v>1330</v>
      </c>
      <c r="M697" s="1" t="s">
        <v>7256</v>
      </c>
      <c r="N697" s="1" t="s">
        <v>12</v>
      </c>
      <c r="O697" s="1" t="s">
        <v>17</v>
      </c>
    </row>
    <row r="698" spans="1:15" ht="41" customHeight="1" x14ac:dyDescent="0.2">
      <c r="A698" s="1" t="s">
        <v>1306</v>
      </c>
      <c r="B698" s="1" t="s">
        <v>1332</v>
      </c>
      <c r="C698" s="1" t="s">
        <v>8632</v>
      </c>
      <c r="D698" s="1" t="s">
        <v>24</v>
      </c>
      <c r="E698" s="1" t="str">
        <f>IFERROR(VLOOKUP(表1[[#This Row],[goods_id]],表4[],2,0),"无")</f>
        <v>无</v>
      </c>
      <c r="F698" s="8">
        <f>IFERROR(VLOOKUP(表1[[#This Row],[goods_id]],表3[],2,0),"老款")</f>
        <v>43348</v>
      </c>
      <c r="G698" s="13">
        <v>1</v>
      </c>
      <c r="H698" s="3">
        <v>739</v>
      </c>
      <c r="I698" s="3">
        <v>739</v>
      </c>
      <c r="J6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8" s="13">
        <f>IF(表1[[#This Row],[sale_price]]&lt;表1[[#This Row],[origin_price]],1,0)</f>
        <v>0</v>
      </c>
      <c r="L698" s="1" t="s">
        <v>1333</v>
      </c>
      <c r="M698" s="1" t="s">
        <v>7257</v>
      </c>
      <c r="N698" s="1" t="s">
        <v>61</v>
      </c>
      <c r="O698" s="1" t="s">
        <v>82</v>
      </c>
    </row>
    <row r="699" spans="1:15" ht="41" customHeight="1" x14ac:dyDescent="0.2">
      <c r="A699" s="1" t="s">
        <v>1306</v>
      </c>
      <c r="B699" s="1" t="s">
        <v>1334</v>
      </c>
      <c r="C699" s="1" t="s">
        <v>8633</v>
      </c>
      <c r="D699" s="1" t="s">
        <v>24</v>
      </c>
      <c r="E699" s="1" t="str">
        <f>IFERROR(VLOOKUP(表1[[#This Row],[goods_id]],表4[],2,0),"无")</f>
        <v>无</v>
      </c>
      <c r="F699" s="8">
        <f>IFERROR(VLOOKUP(表1[[#This Row],[goods_id]],表3[],2,0),"老款")</f>
        <v>43348</v>
      </c>
      <c r="G699" s="13">
        <v>1</v>
      </c>
      <c r="H699" s="3">
        <v>739</v>
      </c>
      <c r="I699" s="3">
        <v>739</v>
      </c>
      <c r="J6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9" s="13">
        <f>IF(表1[[#This Row],[sale_price]]&lt;表1[[#This Row],[origin_price]],1,0)</f>
        <v>0</v>
      </c>
      <c r="L699" s="1" t="s">
        <v>1335</v>
      </c>
      <c r="M699" s="1" t="s">
        <v>7258</v>
      </c>
      <c r="N699" s="1" t="s">
        <v>12</v>
      </c>
      <c r="O699" s="1" t="s">
        <v>17</v>
      </c>
    </row>
    <row r="700" spans="1:15" ht="41" customHeight="1" x14ac:dyDescent="0.2">
      <c r="A700" s="1" t="s">
        <v>1306</v>
      </c>
      <c r="B700" s="1" t="s">
        <v>1336</v>
      </c>
      <c r="C700" s="1" t="s">
        <v>8634</v>
      </c>
      <c r="D700" s="1" t="s">
        <v>28</v>
      </c>
      <c r="E700" s="1" t="str">
        <f>IFERROR(VLOOKUP(表1[[#This Row],[goods_id]],表4[],2,0),"无")</f>
        <v>无</v>
      </c>
      <c r="F700" s="8">
        <f>IFERROR(VLOOKUP(表1[[#This Row],[goods_id]],表3[],2,0),"老款")</f>
        <v>43348</v>
      </c>
      <c r="G700" s="13">
        <v>1</v>
      </c>
      <c r="H700" s="3">
        <v>939</v>
      </c>
      <c r="I700" s="3">
        <v>939</v>
      </c>
      <c r="J7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0" s="13">
        <f>IF(表1[[#This Row],[sale_price]]&lt;表1[[#This Row],[origin_price]],1,0)</f>
        <v>0</v>
      </c>
      <c r="L700" s="1" t="s">
        <v>1337</v>
      </c>
      <c r="M700" s="4" t="s">
        <v>7259</v>
      </c>
      <c r="N700" s="1" t="s">
        <v>61</v>
      </c>
      <c r="O700" s="1" t="s">
        <v>17</v>
      </c>
    </row>
    <row r="701" spans="1:15" ht="41" customHeight="1" x14ac:dyDescent="0.2">
      <c r="A701" s="1" t="s">
        <v>1306</v>
      </c>
      <c r="B701" s="1" t="s">
        <v>1338</v>
      </c>
      <c r="C701" s="1" t="s">
        <v>8634</v>
      </c>
      <c r="D701" s="1" t="s">
        <v>28</v>
      </c>
      <c r="E701" s="1" t="str">
        <f>IFERROR(VLOOKUP(表1[[#This Row],[goods_id]],表4[],2,0),"无")</f>
        <v>无</v>
      </c>
      <c r="F701" s="8">
        <f>IFERROR(VLOOKUP(表1[[#This Row],[goods_id]],表3[],2,0),"老款")</f>
        <v>43348</v>
      </c>
      <c r="G701" s="13">
        <v>1</v>
      </c>
      <c r="H701" s="3">
        <v>939</v>
      </c>
      <c r="I701" s="3">
        <v>939</v>
      </c>
      <c r="J7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1" s="13">
        <f>IF(表1[[#This Row],[sale_price]]&lt;表1[[#This Row],[origin_price]],1,0)</f>
        <v>0</v>
      </c>
      <c r="L701" s="1" t="s">
        <v>1337</v>
      </c>
      <c r="M701" s="4" t="s">
        <v>7259</v>
      </c>
      <c r="N701" s="1" t="s">
        <v>61</v>
      </c>
      <c r="O701" s="1" t="s">
        <v>17</v>
      </c>
    </row>
    <row r="702" spans="1:15" ht="41" customHeight="1" x14ac:dyDescent="0.2">
      <c r="A702" s="1" t="s">
        <v>1306</v>
      </c>
      <c r="B702" s="1" t="s">
        <v>1339</v>
      </c>
      <c r="C702" s="1" t="s">
        <v>8635</v>
      </c>
      <c r="D702" s="1" t="s">
        <v>86</v>
      </c>
      <c r="E702" s="1" t="str">
        <f>IFERROR(VLOOKUP(表1[[#This Row],[goods_id]],表4[],2,0),"无")</f>
        <v>无</v>
      </c>
      <c r="F702" s="8">
        <f>IFERROR(VLOOKUP(表1[[#This Row],[goods_id]],表3[],2,0),"老款")</f>
        <v>43355</v>
      </c>
      <c r="G702" s="13">
        <v>1</v>
      </c>
      <c r="H702" s="3">
        <v>569</v>
      </c>
      <c r="I702" s="3">
        <v>569</v>
      </c>
      <c r="J7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2" s="13">
        <f>IF(表1[[#This Row],[sale_price]]&lt;表1[[#This Row],[origin_price]],1,0)</f>
        <v>0</v>
      </c>
      <c r="L702" s="1" t="s">
        <v>1340</v>
      </c>
      <c r="M702" s="4" t="s">
        <v>7260</v>
      </c>
      <c r="N702" s="1" t="s">
        <v>61</v>
      </c>
      <c r="O702" s="1" t="s">
        <v>17</v>
      </c>
    </row>
    <row r="703" spans="1:15" ht="41" customHeight="1" x14ac:dyDescent="0.2">
      <c r="A703" s="1" t="s">
        <v>1306</v>
      </c>
      <c r="B703" s="1" t="s">
        <v>1341</v>
      </c>
      <c r="C703" s="1" t="s">
        <v>8636</v>
      </c>
      <c r="D703" s="1" t="s">
        <v>59</v>
      </c>
      <c r="E703" s="1" t="str">
        <f>IFERROR(VLOOKUP(表1[[#This Row],[goods_id]],表4[],2,0),"无")</f>
        <v>无</v>
      </c>
      <c r="F703" s="8">
        <f>IFERROR(VLOOKUP(表1[[#This Row],[goods_id]],表3[],2,0),"老款")</f>
        <v>43355</v>
      </c>
      <c r="G703" s="13">
        <v>1</v>
      </c>
      <c r="H703" s="3">
        <v>969</v>
      </c>
      <c r="I703" s="3">
        <v>969</v>
      </c>
      <c r="J7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3" s="13">
        <f>IF(表1[[#This Row],[sale_price]]&lt;表1[[#This Row],[origin_price]],1,0)</f>
        <v>0</v>
      </c>
      <c r="L703" s="1" t="s">
        <v>1342</v>
      </c>
      <c r="M703" s="4" t="s">
        <v>7261</v>
      </c>
      <c r="N703" s="1" t="s">
        <v>12</v>
      </c>
      <c r="O703" s="1" t="s">
        <v>17</v>
      </c>
    </row>
    <row r="704" spans="1:15" ht="41" customHeight="1" x14ac:dyDescent="0.2">
      <c r="A704" s="1" t="s">
        <v>1306</v>
      </c>
      <c r="B704" s="1" t="s">
        <v>1343</v>
      </c>
      <c r="C704" s="1" t="s">
        <v>8637</v>
      </c>
      <c r="D704" s="1" t="s">
        <v>38</v>
      </c>
      <c r="E704" s="1" t="str">
        <f>IFERROR(VLOOKUP(表1[[#This Row],[goods_id]],表4[],2,0),"无")</f>
        <v>无</v>
      </c>
      <c r="F704" s="8">
        <f>IFERROR(VLOOKUP(表1[[#This Row],[goods_id]],表3[],2,0),"老款")</f>
        <v>43355</v>
      </c>
      <c r="G704" s="13">
        <v>1</v>
      </c>
      <c r="H704" s="3">
        <v>599</v>
      </c>
      <c r="I704" s="3">
        <v>599</v>
      </c>
      <c r="J7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4" s="13">
        <f>IF(表1[[#This Row],[sale_price]]&lt;表1[[#This Row],[origin_price]],1,0)</f>
        <v>0</v>
      </c>
      <c r="L704" s="1" t="s">
        <v>1344</v>
      </c>
      <c r="M704" s="4" t="s">
        <v>7262</v>
      </c>
      <c r="N704" s="1" t="s">
        <v>61</v>
      </c>
      <c r="O704" s="1" t="s">
        <v>13</v>
      </c>
    </row>
    <row r="705" spans="1:15" ht="41" customHeight="1" x14ac:dyDescent="0.2">
      <c r="A705" s="1" t="s">
        <v>1306</v>
      </c>
      <c r="B705" s="1" t="s">
        <v>1345</v>
      </c>
      <c r="C705" s="1" t="s">
        <v>8637</v>
      </c>
      <c r="D705" s="1" t="s">
        <v>38</v>
      </c>
      <c r="E705" s="1" t="str">
        <f>IFERROR(VLOOKUP(表1[[#This Row],[goods_id]],表4[],2,0),"无")</f>
        <v>无</v>
      </c>
      <c r="F705" s="8">
        <f>IFERROR(VLOOKUP(表1[[#This Row],[goods_id]],表3[],2,0),"老款")</f>
        <v>43355</v>
      </c>
      <c r="G705" s="13">
        <v>1</v>
      </c>
      <c r="H705" s="3">
        <v>599</v>
      </c>
      <c r="I705" s="3">
        <v>599</v>
      </c>
      <c r="J7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3">
        <f>IF(表1[[#This Row],[sale_price]]&lt;表1[[#This Row],[origin_price]],1,0)</f>
        <v>0</v>
      </c>
      <c r="L705" s="1" t="s">
        <v>1344</v>
      </c>
      <c r="M705" s="4" t="s">
        <v>7262</v>
      </c>
      <c r="N705" s="1" t="s">
        <v>61</v>
      </c>
      <c r="O705" s="1" t="s">
        <v>13</v>
      </c>
    </row>
    <row r="706" spans="1:15" ht="41" customHeight="1" x14ac:dyDescent="0.2">
      <c r="A706" s="1" t="s">
        <v>1306</v>
      </c>
      <c r="B706" s="1" t="s">
        <v>1346</v>
      </c>
      <c r="C706" s="1" t="s">
        <v>8638</v>
      </c>
      <c r="D706" s="1" t="s">
        <v>24</v>
      </c>
      <c r="E706" s="1" t="str">
        <f>IFERROR(VLOOKUP(表1[[#This Row],[goods_id]],表4[],2,0),"无")</f>
        <v>无</v>
      </c>
      <c r="F706" s="8">
        <f>IFERROR(VLOOKUP(表1[[#This Row],[goods_id]],表3[],2,0),"老款")</f>
        <v>43355</v>
      </c>
      <c r="G706" s="13">
        <v>1</v>
      </c>
      <c r="H706" s="3">
        <v>699</v>
      </c>
      <c r="I706" s="3">
        <v>699</v>
      </c>
      <c r="J7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6" s="13">
        <f>IF(表1[[#This Row],[sale_price]]&lt;表1[[#This Row],[origin_price]],1,0)</f>
        <v>0</v>
      </c>
      <c r="L706" s="1" t="s">
        <v>1347</v>
      </c>
      <c r="M706" s="1" t="s">
        <v>7263</v>
      </c>
      <c r="N706" s="1" t="s">
        <v>61</v>
      </c>
      <c r="O706" s="1" t="s">
        <v>17</v>
      </c>
    </row>
    <row r="707" spans="1:15" ht="41" customHeight="1" x14ac:dyDescent="0.2">
      <c r="A707" s="1" t="s">
        <v>1306</v>
      </c>
      <c r="B707" s="1" t="s">
        <v>1348</v>
      </c>
      <c r="C707" s="1" t="s">
        <v>8638</v>
      </c>
      <c r="D707" s="1" t="s">
        <v>24</v>
      </c>
      <c r="E707" s="1" t="str">
        <f>IFERROR(VLOOKUP(表1[[#This Row],[goods_id]],表4[],2,0),"无")</f>
        <v>无</v>
      </c>
      <c r="F707" s="8">
        <f>IFERROR(VLOOKUP(表1[[#This Row],[goods_id]],表3[],2,0),"老款")</f>
        <v>43355</v>
      </c>
      <c r="G707" s="13">
        <v>1</v>
      </c>
      <c r="H707" s="3">
        <v>699</v>
      </c>
      <c r="I707" s="3">
        <v>699</v>
      </c>
      <c r="J7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7" s="13">
        <f>IF(表1[[#This Row],[sale_price]]&lt;表1[[#This Row],[origin_price]],1,0)</f>
        <v>0</v>
      </c>
      <c r="L707" s="1" t="s">
        <v>1347</v>
      </c>
      <c r="M707" s="1" t="s">
        <v>7263</v>
      </c>
      <c r="N707" s="1" t="s">
        <v>61</v>
      </c>
      <c r="O707" s="1" t="s">
        <v>17</v>
      </c>
    </row>
    <row r="708" spans="1:15" ht="41" customHeight="1" x14ac:dyDescent="0.2">
      <c r="A708" s="1" t="s">
        <v>1306</v>
      </c>
      <c r="B708" s="1" t="s">
        <v>1349</v>
      </c>
      <c r="C708" s="1" t="s">
        <v>8639</v>
      </c>
      <c r="D708" s="1" t="s">
        <v>510</v>
      </c>
      <c r="E708" s="1" t="str">
        <f>IFERROR(VLOOKUP(表1[[#This Row],[goods_id]],表4[],2,0),"无")</f>
        <v>无</v>
      </c>
      <c r="F708" s="8">
        <f>IFERROR(VLOOKUP(表1[[#This Row],[goods_id]],表3[],2,0),"老款")</f>
        <v>43355</v>
      </c>
      <c r="G708" s="13">
        <v>1</v>
      </c>
      <c r="H708" s="3">
        <v>969</v>
      </c>
      <c r="I708" s="3">
        <v>969</v>
      </c>
      <c r="J7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8" s="13">
        <f>IF(表1[[#This Row],[sale_price]]&lt;表1[[#This Row],[origin_price]],1,0)</f>
        <v>0</v>
      </c>
      <c r="L708" s="1" t="s">
        <v>1350</v>
      </c>
      <c r="M708" s="4" t="s">
        <v>7264</v>
      </c>
      <c r="N708" s="1" t="s">
        <v>61</v>
      </c>
      <c r="O708" s="1" t="s">
        <v>17</v>
      </c>
    </row>
    <row r="709" spans="1:15" ht="41" customHeight="1" x14ac:dyDescent="0.2">
      <c r="A709" s="1" t="s">
        <v>1306</v>
      </c>
      <c r="B709" s="1" t="s">
        <v>1351</v>
      </c>
      <c r="C709" s="1" t="s">
        <v>8639</v>
      </c>
      <c r="D709" s="1" t="s">
        <v>510</v>
      </c>
      <c r="E709" s="1" t="str">
        <f>IFERROR(VLOOKUP(表1[[#This Row],[goods_id]],表4[],2,0),"无")</f>
        <v>无</v>
      </c>
      <c r="F709" s="8">
        <f>IFERROR(VLOOKUP(表1[[#This Row],[goods_id]],表3[],2,0),"老款")</f>
        <v>43355</v>
      </c>
      <c r="G709" s="13">
        <v>1</v>
      </c>
      <c r="H709" s="3">
        <v>969</v>
      </c>
      <c r="I709" s="3">
        <v>969</v>
      </c>
      <c r="J7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9" s="13">
        <f>IF(表1[[#This Row],[sale_price]]&lt;表1[[#This Row],[origin_price]],1,0)</f>
        <v>0</v>
      </c>
      <c r="L709" s="1" t="s">
        <v>1350</v>
      </c>
      <c r="M709" s="4" t="s">
        <v>7264</v>
      </c>
      <c r="N709" s="1" t="s">
        <v>61</v>
      </c>
      <c r="O709" s="1" t="s">
        <v>17</v>
      </c>
    </row>
    <row r="710" spans="1:15" ht="41" customHeight="1" x14ac:dyDescent="0.2">
      <c r="A710" s="1" t="s">
        <v>1306</v>
      </c>
      <c r="B710" s="1" t="s">
        <v>1352</v>
      </c>
      <c r="C710" s="1" t="s">
        <v>8640</v>
      </c>
      <c r="D710" s="1" t="s">
        <v>24</v>
      </c>
      <c r="E710" s="1" t="str">
        <f>IFERROR(VLOOKUP(表1[[#This Row],[goods_id]],表4[],2,0),"无")</f>
        <v>无</v>
      </c>
      <c r="F710" s="8">
        <f>IFERROR(VLOOKUP(表1[[#This Row],[goods_id]],表3[],2,0),"老款")</f>
        <v>43355</v>
      </c>
      <c r="G710" s="13">
        <v>1</v>
      </c>
      <c r="H710" s="3">
        <v>539</v>
      </c>
      <c r="I710" s="3">
        <v>539</v>
      </c>
      <c r="J7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0" s="13">
        <f>IF(表1[[#This Row],[sale_price]]&lt;表1[[#This Row],[origin_price]],1,0)</f>
        <v>0</v>
      </c>
      <c r="L710" s="1" t="s">
        <v>1353</v>
      </c>
      <c r="M710" s="4" t="s">
        <v>7265</v>
      </c>
      <c r="N710" s="1" t="s">
        <v>61</v>
      </c>
      <c r="O710" s="1" t="s">
        <v>17</v>
      </c>
    </row>
    <row r="711" spans="1:15" ht="41" customHeight="1" x14ac:dyDescent="0.2">
      <c r="A711" s="1" t="s">
        <v>1306</v>
      </c>
      <c r="B711" s="1" t="s">
        <v>1354</v>
      </c>
      <c r="C711" s="1" t="s">
        <v>8640</v>
      </c>
      <c r="D711" s="1" t="s">
        <v>24</v>
      </c>
      <c r="E711" s="1" t="str">
        <f>IFERROR(VLOOKUP(表1[[#This Row],[goods_id]],表4[],2,0),"无")</f>
        <v>无</v>
      </c>
      <c r="F711" s="8">
        <f>IFERROR(VLOOKUP(表1[[#This Row],[goods_id]],表3[],2,0),"老款")</f>
        <v>43355</v>
      </c>
      <c r="G711" s="13">
        <v>1</v>
      </c>
      <c r="H711" s="3">
        <v>539</v>
      </c>
      <c r="I711" s="3">
        <v>539</v>
      </c>
      <c r="J7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1" s="13">
        <f>IF(表1[[#This Row],[sale_price]]&lt;表1[[#This Row],[origin_price]],1,0)</f>
        <v>0</v>
      </c>
      <c r="L711" s="1" t="s">
        <v>1353</v>
      </c>
      <c r="M711" s="4" t="s">
        <v>7265</v>
      </c>
      <c r="N711" s="1" t="s">
        <v>61</v>
      </c>
      <c r="O711" s="1" t="s">
        <v>17</v>
      </c>
    </row>
    <row r="712" spans="1:15" ht="41" customHeight="1" x14ac:dyDescent="0.2">
      <c r="A712" s="1" t="s">
        <v>1306</v>
      </c>
      <c r="B712" s="1" t="s">
        <v>1355</v>
      </c>
      <c r="C712" s="1" t="s">
        <v>8641</v>
      </c>
      <c r="D712" s="1" t="s">
        <v>38</v>
      </c>
      <c r="E712" s="1" t="str">
        <f>IFERROR(VLOOKUP(表1[[#This Row],[goods_id]],表4[],2,0),"无")</f>
        <v>无</v>
      </c>
      <c r="F712" s="8">
        <f>IFERROR(VLOOKUP(表1[[#This Row],[goods_id]],表3[],2,0),"老款")</f>
        <v>43355</v>
      </c>
      <c r="G712" s="13">
        <v>1</v>
      </c>
      <c r="H712" s="3">
        <v>499</v>
      </c>
      <c r="I712" s="3">
        <v>499</v>
      </c>
      <c r="J7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2" s="13">
        <f>IF(表1[[#This Row],[sale_price]]&lt;表1[[#This Row],[origin_price]],1,0)</f>
        <v>0</v>
      </c>
      <c r="L712" s="1" t="s">
        <v>1356</v>
      </c>
      <c r="M712" s="4" t="s">
        <v>7266</v>
      </c>
      <c r="N712" s="1" t="s">
        <v>61</v>
      </c>
      <c r="O712" s="1" t="s">
        <v>17</v>
      </c>
    </row>
    <row r="713" spans="1:15" ht="41" customHeight="1" x14ac:dyDescent="0.2">
      <c r="A713" s="1" t="s">
        <v>1306</v>
      </c>
      <c r="B713" s="1" t="s">
        <v>1357</v>
      </c>
      <c r="C713" s="1" t="s">
        <v>8641</v>
      </c>
      <c r="D713" s="1" t="s">
        <v>38</v>
      </c>
      <c r="E713" s="1" t="str">
        <f>IFERROR(VLOOKUP(表1[[#This Row],[goods_id]],表4[],2,0),"无")</f>
        <v>无</v>
      </c>
      <c r="F713" s="8">
        <f>IFERROR(VLOOKUP(表1[[#This Row],[goods_id]],表3[],2,0),"老款")</f>
        <v>43355</v>
      </c>
      <c r="G713" s="13">
        <v>1</v>
      </c>
      <c r="H713" s="3">
        <v>499</v>
      </c>
      <c r="I713" s="3">
        <v>499</v>
      </c>
      <c r="J7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3" s="13">
        <f>IF(表1[[#This Row],[sale_price]]&lt;表1[[#This Row],[origin_price]],1,0)</f>
        <v>0</v>
      </c>
      <c r="L713" s="1" t="s">
        <v>1356</v>
      </c>
      <c r="M713" s="4" t="s">
        <v>7267</v>
      </c>
      <c r="N713" s="1" t="s">
        <v>61</v>
      </c>
      <c r="O713" s="1" t="s">
        <v>17</v>
      </c>
    </row>
    <row r="714" spans="1:15" ht="41" customHeight="1" x14ac:dyDescent="0.2">
      <c r="A714" s="1" t="s">
        <v>1306</v>
      </c>
      <c r="B714" s="1" t="s">
        <v>1358</v>
      </c>
      <c r="C714" s="1" t="s">
        <v>8642</v>
      </c>
      <c r="D714" s="1" t="s">
        <v>24</v>
      </c>
      <c r="E714" s="1" t="str">
        <f>IFERROR(VLOOKUP(表1[[#This Row],[goods_id]],表4[],2,0),"无")</f>
        <v>无</v>
      </c>
      <c r="F714" s="8" t="str">
        <f>IFERROR(VLOOKUP(表1[[#This Row],[goods_id]],表3[],2,0),"老款")</f>
        <v>老款</v>
      </c>
      <c r="G714" s="13">
        <v>1</v>
      </c>
      <c r="H714" s="3">
        <v>699</v>
      </c>
      <c r="I714" s="3">
        <v>699</v>
      </c>
      <c r="J7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4" s="13">
        <f>IF(表1[[#This Row],[sale_price]]&lt;表1[[#This Row],[origin_price]],1,0)</f>
        <v>0</v>
      </c>
      <c r="L714" s="1" t="s">
        <v>1359</v>
      </c>
      <c r="M714" s="1" t="s">
        <v>7268</v>
      </c>
      <c r="N714" s="1" t="s">
        <v>12</v>
      </c>
      <c r="O714" s="1" t="s">
        <v>17</v>
      </c>
    </row>
    <row r="715" spans="1:15" ht="41" customHeight="1" x14ac:dyDescent="0.2">
      <c r="A715" s="1" t="s">
        <v>1306</v>
      </c>
      <c r="B715" s="1" t="s">
        <v>1360</v>
      </c>
      <c r="C715" s="1" t="s">
        <v>8643</v>
      </c>
      <c r="D715" s="1" t="s">
        <v>328</v>
      </c>
      <c r="E715" s="1" t="str">
        <f>IFERROR(VLOOKUP(表1[[#This Row],[goods_id]],表4[],2,0),"无")</f>
        <v>无</v>
      </c>
      <c r="F715" s="8" t="str">
        <f>IFERROR(VLOOKUP(表1[[#This Row],[goods_id]],表3[],2,0),"老款")</f>
        <v>老款</v>
      </c>
      <c r="G715" s="13">
        <v>1</v>
      </c>
      <c r="H715" s="3">
        <v>669</v>
      </c>
      <c r="I715" s="3">
        <v>669</v>
      </c>
      <c r="J7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3">
        <f>IF(表1[[#This Row],[sale_price]]&lt;表1[[#This Row],[origin_price]],1,0)</f>
        <v>0</v>
      </c>
      <c r="L715" s="1" t="s">
        <v>1361</v>
      </c>
      <c r="M715" s="1" t="s">
        <v>7269</v>
      </c>
      <c r="N715" s="1" t="s">
        <v>22</v>
      </c>
      <c r="O715" s="1" t="s">
        <v>17</v>
      </c>
    </row>
    <row r="716" spans="1:15" ht="41" customHeight="1" x14ac:dyDescent="0.2">
      <c r="A716" s="1" t="s">
        <v>1306</v>
      </c>
      <c r="B716" s="1" t="s">
        <v>1362</v>
      </c>
      <c r="C716" s="1" t="s">
        <v>8644</v>
      </c>
      <c r="D716" s="1" t="s">
        <v>38</v>
      </c>
      <c r="E716" s="1" t="str">
        <f>IFERROR(VLOOKUP(表1[[#This Row],[goods_id]],表4[],2,0),"无")</f>
        <v>无</v>
      </c>
      <c r="F716" s="8" t="str">
        <f>IFERROR(VLOOKUP(表1[[#This Row],[goods_id]],表3[],2,0),"老款")</f>
        <v>老款</v>
      </c>
      <c r="G716" s="13">
        <v>1</v>
      </c>
      <c r="H716" s="3">
        <v>569</v>
      </c>
      <c r="I716" s="3">
        <v>569</v>
      </c>
      <c r="J7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6" s="13">
        <f>IF(表1[[#This Row],[sale_price]]&lt;表1[[#This Row],[origin_price]],1,0)</f>
        <v>0</v>
      </c>
      <c r="L716" s="1" t="s">
        <v>1363</v>
      </c>
      <c r="M716" s="1" t="s">
        <v>7270</v>
      </c>
      <c r="N716" s="1" t="s">
        <v>26</v>
      </c>
      <c r="O716" s="1" t="s">
        <v>17</v>
      </c>
    </row>
    <row r="717" spans="1:15" ht="41" customHeight="1" x14ac:dyDescent="0.2">
      <c r="A717" s="1" t="s">
        <v>1306</v>
      </c>
      <c r="B717" s="1" t="s">
        <v>1364</v>
      </c>
      <c r="C717" s="1" t="s">
        <v>8644</v>
      </c>
      <c r="D717" s="1" t="s">
        <v>38</v>
      </c>
      <c r="E717" s="1" t="str">
        <f>IFERROR(VLOOKUP(表1[[#This Row],[goods_id]],表4[],2,0),"无")</f>
        <v>无</v>
      </c>
      <c r="F717" s="8" t="str">
        <f>IFERROR(VLOOKUP(表1[[#This Row],[goods_id]],表3[],2,0),"老款")</f>
        <v>老款</v>
      </c>
      <c r="G717" s="13">
        <v>1</v>
      </c>
      <c r="H717" s="3">
        <v>569</v>
      </c>
      <c r="I717" s="3">
        <v>569</v>
      </c>
      <c r="J7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7" s="13">
        <f>IF(表1[[#This Row],[sale_price]]&lt;表1[[#This Row],[origin_price]],1,0)</f>
        <v>0</v>
      </c>
      <c r="L717" s="1" t="s">
        <v>1363</v>
      </c>
      <c r="M717" s="1" t="s">
        <v>7270</v>
      </c>
      <c r="N717" s="1" t="s">
        <v>26</v>
      </c>
      <c r="O717" s="1" t="s">
        <v>17</v>
      </c>
    </row>
    <row r="718" spans="1:15" ht="41" customHeight="1" x14ac:dyDescent="0.2">
      <c r="A718" s="1" t="s">
        <v>1306</v>
      </c>
      <c r="B718" s="1" t="s">
        <v>1365</v>
      </c>
      <c r="C718" s="1" t="s">
        <v>8645</v>
      </c>
      <c r="D718" s="1" t="s">
        <v>24</v>
      </c>
      <c r="E718" s="1" t="str">
        <f>IFERROR(VLOOKUP(表1[[#This Row],[goods_id]],表4[],2,0),"无")</f>
        <v>无</v>
      </c>
      <c r="F718" s="8" t="str">
        <f>IFERROR(VLOOKUP(表1[[#This Row],[goods_id]],表3[],2,0),"老款")</f>
        <v>老款</v>
      </c>
      <c r="G718" s="13">
        <v>1</v>
      </c>
      <c r="H718" s="3">
        <v>599</v>
      </c>
      <c r="I718" s="3">
        <v>599</v>
      </c>
      <c r="J7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8" s="13">
        <f>IF(表1[[#This Row],[sale_price]]&lt;表1[[#This Row],[origin_price]],1,0)</f>
        <v>0</v>
      </c>
      <c r="L718" s="1" t="s">
        <v>1366</v>
      </c>
      <c r="M718" s="4" t="s">
        <v>7271</v>
      </c>
      <c r="N718" s="1" t="s">
        <v>61</v>
      </c>
      <c r="O718" s="1" t="s">
        <v>17</v>
      </c>
    </row>
    <row r="719" spans="1:15" ht="41" customHeight="1" x14ac:dyDescent="0.2">
      <c r="A719" s="1" t="s">
        <v>1306</v>
      </c>
      <c r="B719" s="1" t="s">
        <v>1367</v>
      </c>
      <c r="C719" s="1" t="s">
        <v>8645</v>
      </c>
      <c r="D719" s="1" t="s">
        <v>24</v>
      </c>
      <c r="E719" s="1" t="str">
        <f>IFERROR(VLOOKUP(表1[[#This Row],[goods_id]],表4[],2,0),"无")</f>
        <v>无</v>
      </c>
      <c r="F719" s="8" t="str">
        <f>IFERROR(VLOOKUP(表1[[#This Row],[goods_id]],表3[],2,0),"老款")</f>
        <v>老款</v>
      </c>
      <c r="G719" s="13">
        <v>1</v>
      </c>
      <c r="H719" s="3">
        <v>599</v>
      </c>
      <c r="I719" s="3">
        <v>599</v>
      </c>
      <c r="J7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9" s="13">
        <f>IF(表1[[#This Row],[sale_price]]&lt;表1[[#This Row],[origin_price]],1,0)</f>
        <v>0</v>
      </c>
      <c r="L719" s="1" t="s">
        <v>1366</v>
      </c>
      <c r="M719" s="4" t="s">
        <v>7272</v>
      </c>
      <c r="N719" s="1" t="s">
        <v>61</v>
      </c>
      <c r="O719" s="1" t="s">
        <v>17</v>
      </c>
    </row>
    <row r="720" spans="1:15" ht="41" customHeight="1" x14ac:dyDescent="0.2">
      <c r="A720" s="1" t="s">
        <v>1306</v>
      </c>
      <c r="B720" s="1" t="s">
        <v>1368</v>
      </c>
      <c r="C720" s="1" t="s">
        <v>8646</v>
      </c>
      <c r="D720" s="1" t="s">
        <v>80</v>
      </c>
      <c r="E720" s="1" t="str">
        <f>IFERROR(VLOOKUP(表1[[#This Row],[goods_id]],表4[],2,0),"无")</f>
        <v>无</v>
      </c>
      <c r="F720" s="8" t="str">
        <f>IFERROR(VLOOKUP(表1[[#This Row],[goods_id]],表3[],2,0),"老款")</f>
        <v>老款</v>
      </c>
      <c r="G720" s="13">
        <v>1</v>
      </c>
      <c r="H720" s="3">
        <v>499</v>
      </c>
      <c r="I720" s="3">
        <v>499</v>
      </c>
      <c r="J7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0" s="13">
        <f>IF(表1[[#This Row],[sale_price]]&lt;表1[[#This Row],[origin_price]],1,0)</f>
        <v>0</v>
      </c>
      <c r="L720" s="1" t="s">
        <v>1369</v>
      </c>
      <c r="M720" s="1" t="s">
        <v>7273</v>
      </c>
      <c r="N720" s="1" t="s">
        <v>26</v>
      </c>
      <c r="O720" s="1" t="s">
        <v>17</v>
      </c>
    </row>
    <row r="721" spans="1:15" ht="41" customHeight="1" x14ac:dyDescent="0.2">
      <c r="A721" s="1" t="s">
        <v>1306</v>
      </c>
      <c r="B721" s="1" t="s">
        <v>1370</v>
      </c>
      <c r="C721" s="1" t="s">
        <v>8646</v>
      </c>
      <c r="D721" s="1" t="s">
        <v>80</v>
      </c>
      <c r="E721" s="1" t="str">
        <f>IFERROR(VLOOKUP(表1[[#This Row],[goods_id]],表4[],2,0),"无")</f>
        <v>无</v>
      </c>
      <c r="F721" s="8" t="str">
        <f>IFERROR(VLOOKUP(表1[[#This Row],[goods_id]],表3[],2,0),"老款")</f>
        <v>老款</v>
      </c>
      <c r="G721" s="13">
        <v>1</v>
      </c>
      <c r="H721" s="3">
        <v>499</v>
      </c>
      <c r="I721" s="3">
        <v>499</v>
      </c>
      <c r="J7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1" s="13">
        <f>IF(表1[[#This Row],[sale_price]]&lt;表1[[#This Row],[origin_price]],1,0)</f>
        <v>0</v>
      </c>
      <c r="L721" s="1" t="s">
        <v>1369</v>
      </c>
      <c r="M721" s="1" t="s">
        <v>7273</v>
      </c>
      <c r="N721" s="1" t="s">
        <v>26</v>
      </c>
      <c r="O721" s="1" t="s">
        <v>17</v>
      </c>
    </row>
    <row r="722" spans="1:15" ht="41" customHeight="1" x14ac:dyDescent="0.2">
      <c r="A722" s="1" t="s">
        <v>1306</v>
      </c>
      <c r="B722" s="1" t="s">
        <v>1371</v>
      </c>
      <c r="C722" s="1" t="s">
        <v>8647</v>
      </c>
      <c r="D722" s="1" t="s">
        <v>80</v>
      </c>
      <c r="E722" s="1" t="str">
        <f>IFERROR(VLOOKUP(表1[[#This Row],[goods_id]],表4[],2,0),"无")</f>
        <v>无</v>
      </c>
      <c r="F722" s="8" t="str">
        <f>IFERROR(VLOOKUP(表1[[#This Row],[goods_id]],表3[],2,0),"老款")</f>
        <v>老款</v>
      </c>
      <c r="G722" s="13">
        <v>1</v>
      </c>
      <c r="H722" s="3">
        <v>599</v>
      </c>
      <c r="I722" s="3">
        <v>599</v>
      </c>
      <c r="J7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2" s="13">
        <f>IF(表1[[#This Row],[sale_price]]&lt;表1[[#This Row],[origin_price]],1,0)</f>
        <v>0</v>
      </c>
      <c r="L722" s="1" t="s">
        <v>1372</v>
      </c>
      <c r="M722" s="1" t="s">
        <v>7273</v>
      </c>
      <c r="N722" s="1" t="s">
        <v>61</v>
      </c>
      <c r="O722" s="1" t="s">
        <v>13</v>
      </c>
    </row>
    <row r="723" spans="1:15" ht="41" customHeight="1" x14ac:dyDescent="0.2">
      <c r="A723" s="1" t="s">
        <v>1306</v>
      </c>
      <c r="B723" s="1" t="s">
        <v>1373</v>
      </c>
      <c r="C723" s="1" t="s">
        <v>8647</v>
      </c>
      <c r="D723" s="1" t="s">
        <v>80</v>
      </c>
      <c r="E723" s="1" t="str">
        <f>IFERROR(VLOOKUP(表1[[#This Row],[goods_id]],表4[],2,0),"无")</f>
        <v>无</v>
      </c>
      <c r="F723" s="8" t="str">
        <f>IFERROR(VLOOKUP(表1[[#This Row],[goods_id]],表3[],2,0),"老款")</f>
        <v>老款</v>
      </c>
      <c r="G723" s="13">
        <v>1</v>
      </c>
      <c r="H723" s="3">
        <v>599</v>
      </c>
      <c r="I723" s="3">
        <v>599</v>
      </c>
      <c r="J7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3" s="13">
        <f>IF(表1[[#This Row],[sale_price]]&lt;表1[[#This Row],[origin_price]],1,0)</f>
        <v>0</v>
      </c>
      <c r="L723" s="1" t="s">
        <v>1372</v>
      </c>
      <c r="M723" s="1" t="s">
        <v>7273</v>
      </c>
      <c r="N723" s="1" t="s">
        <v>61</v>
      </c>
      <c r="O723" s="1" t="s">
        <v>13</v>
      </c>
    </row>
    <row r="724" spans="1:15" ht="41" customHeight="1" x14ac:dyDescent="0.2">
      <c r="A724" s="1" t="s">
        <v>1306</v>
      </c>
      <c r="B724" s="1" t="s">
        <v>1374</v>
      </c>
      <c r="C724" s="1" t="s">
        <v>8648</v>
      </c>
      <c r="D724" s="1" t="s">
        <v>38</v>
      </c>
      <c r="E724" s="1" t="str">
        <f>IFERROR(VLOOKUP(表1[[#This Row],[goods_id]],表4[],2,0),"无")</f>
        <v>无</v>
      </c>
      <c r="F724" s="8" t="str">
        <f>IFERROR(VLOOKUP(表1[[#This Row],[goods_id]],表3[],2,0),"老款")</f>
        <v>老款</v>
      </c>
      <c r="G724" s="13">
        <v>1</v>
      </c>
      <c r="H724" s="3">
        <v>539</v>
      </c>
      <c r="I724" s="3">
        <v>539</v>
      </c>
      <c r="J7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4" s="13">
        <f>IF(表1[[#This Row],[sale_price]]&lt;表1[[#This Row],[origin_price]],1,0)</f>
        <v>0</v>
      </c>
      <c r="L724" s="1" t="s">
        <v>1375</v>
      </c>
      <c r="M724" s="1" t="s">
        <v>7274</v>
      </c>
      <c r="N724" s="1" t="s">
        <v>61</v>
      </c>
      <c r="O724" s="1" t="s">
        <v>17</v>
      </c>
    </row>
    <row r="725" spans="1:15" ht="41" customHeight="1" x14ac:dyDescent="0.2">
      <c r="A725" s="1" t="s">
        <v>1306</v>
      </c>
      <c r="B725" s="1" t="s">
        <v>1376</v>
      </c>
      <c r="C725" s="1" t="s">
        <v>8648</v>
      </c>
      <c r="D725" s="1" t="s">
        <v>38</v>
      </c>
      <c r="E725" s="1" t="str">
        <f>IFERROR(VLOOKUP(表1[[#This Row],[goods_id]],表4[],2,0),"无")</f>
        <v>无</v>
      </c>
      <c r="F725" s="8" t="str">
        <f>IFERROR(VLOOKUP(表1[[#This Row],[goods_id]],表3[],2,0),"老款")</f>
        <v>老款</v>
      </c>
      <c r="G725" s="13">
        <v>1</v>
      </c>
      <c r="H725" s="3">
        <v>539</v>
      </c>
      <c r="I725" s="3">
        <v>539</v>
      </c>
      <c r="J7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5" s="13">
        <f>IF(表1[[#This Row],[sale_price]]&lt;表1[[#This Row],[origin_price]],1,0)</f>
        <v>0</v>
      </c>
      <c r="L725" s="1" t="s">
        <v>1375</v>
      </c>
      <c r="M725" s="1" t="s">
        <v>7274</v>
      </c>
      <c r="N725" s="1" t="s">
        <v>61</v>
      </c>
      <c r="O725" s="1" t="s">
        <v>17</v>
      </c>
    </row>
    <row r="726" spans="1:15" ht="41" customHeight="1" x14ac:dyDescent="0.2">
      <c r="A726" s="1" t="s">
        <v>1306</v>
      </c>
      <c r="B726" s="1" t="s">
        <v>1377</v>
      </c>
      <c r="C726" s="1" t="s">
        <v>8649</v>
      </c>
      <c r="D726" s="1" t="s">
        <v>24</v>
      </c>
      <c r="E726" s="1" t="str">
        <f>IFERROR(VLOOKUP(表1[[#This Row],[goods_id]],表4[],2,0),"无")</f>
        <v>无</v>
      </c>
      <c r="F726" s="8" t="str">
        <f>IFERROR(VLOOKUP(表1[[#This Row],[goods_id]],表3[],2,0),"老款")</f>
        <v>老款</v>
      </c>
      <c r="G726" s="13">
        <v>1</v>
      </c>
      <c r="H726" s="3">
        <v>639</v>
      </c>
      <c r="I726" s="3">
        <v>639</v>
      </c>
      <c r="J7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6" s="13">
        <f>IF(表1[[#This Row],[sale_price]]&lt;表1[[#This Row],[origin_price]],1,0)</f>
        <v>0</v>
      </c>
      <c r="L726" s="1" t="s">
        <v>1378</v>
      </c>
      <c r="M726" s="1" t="s">
        <v>7275</v>
      </c>
      <c r="N726" s="1" t="s">
        <v>61</v>
      </c>
      <c r="O726" s="1" t="s">
        <v>17</v>
      </c>
    </row>
    <row r="727" spans="1:15" ht="41" customHeight="1" x14ac:dyDescent="0.2">
      <c r="A727" s="1" t="s">
        <v>1306</v>
      </c>
      <c r="B727" s="1" t="s">
        <v>1379</v>
      </c>
      <c r="C727" s="1" t="s">
        <v>8649</v>
      </c>
      <c r="D727" s="1" t="s">
        <v>24</v>
      </c>
      <c r="E727" s="1" t="str">
        <f>IFERROR(VLOOKUP(表1[[#This Row],[goods_id]],表4[],2,0),"无")</f>
        <v>无</v>
      </c>
      <c r="F727" s="8" t="str">
        <f>IFERROR(VLOOKUP(表1[[#This Row],[goods_id]],表3[],2,0),"老款")</f>
        <v>老款</v>
      </c>
      <c r="G727" s="13">
        <v>1</v>
      </c>
      <c r="H727" s="3">
        <v>639</v>
      </c>
      <c r="I727" s="3">
        <v>639</v>
      </c>
      <c r="J7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7" s="13">
        <f>IF(表1[[#This Row],[sale_price]]&lt;表1[[#This Row],[origin_price]],1,0)</f>
        <v>0</v>
      </c>
      <c r="L727" s="1" t="s">
        <v>1378</v>
      </c>
      <c r="M727" s="1" t="s">
        <v>7275</v>
      </c>
      <c r="N727" s="1" t="s">
        <v>61</v>
      </c>
      <c r="O727" s="1" t="s">
        <v>17</v>
      </c>
    </row>
    <row r="728" spans="1:15" ht="41" customHeight="1" x14ac:dyDescent="0.2">
      <c r="A728" s="1" t="s">
        <v>1306</v>
      </c>
      <c r="B728" s="1" t="s">
        <v>1380</v>
      </c>
      <c r="C728" s="1" t="s">
        <v>8650</v>
      </c>
      <c r="D728" s="1" t="s">
        <v>24</v>
      </c>
      <c r="E728" s="1" t="str">
        <f>IFERROR(VLOOKUP(表1[[#This Row],[goods_id]],表4[],2,0),"无")</f>
        <v>无</v>
      </c>
      <c r="F728" s="8" t="str">
        <f>IFERROR(VLOOKUP(表1[[#This Row],[goods_id]],表3[],2,0),"老款")</f>
        <v>老款</v>
      </c>
      <c r="G728" s="13">
        <v>1</v>
      </c>
      <c r="H728" s="5">
        <v>1190</v>
      </c>
      <c r="I728" s="3">
        <v>1190</v>
      </c>
      <c r="J7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28" s="13">
        <f>IF(表1[[#This Row],[sale_price]]&lt;表1[[#This Row],[origin_price]],1,0)</f>
        <v>0</v>
      </c>
      <c r="L728" s="1" t="s">
        <v>1381</v>
      </c>
      <c r="M728" s="4" t="s">
        <v>7276</v>
      </c>
      <c r="N728" s="1" t="s">
        <v>61</v>
      </c>
      <c r="O728" s="1" t="s">
        <v>17</v>
      </c>
    </row>
    <row r="729" spans="1:15" ht="41" customHeight="1" x14ac:dyDescent="0.2">
      <c r="A729" s="1" t="s">
        <v>1306</v>
      </c>
      <c r="B729" s="1" t="s">
        <v>1382</v>
      </c>
      <c r="C729" s="1" t="s">
        <v>8650</v>
      </c>
      <c r="D729" s="1" t="s">
        <v>24</v>
      </c>
      <c r="E729" s="1" t="str">
        <f>IFERROR(VLOOKUP(表1[[#This Row],[goods_id]],表4[],2,0),"无")</f>
        <v>无</v>
      </c>
      <c r="F729" s="8" t="str">
        <f>IFERROR(VLOOKUP(表1[[#This Row],[goods_id]],表3[],2,0),"老款")</f>
        <v>老款</v>
      </c>
      <c r="G729" s="13">
        <v>1</v>
      </c>
      <c r="H729" s="5">
        <v>1190</v>
      </c>
      <c r="I729" s="3">
        <v>1190</v>
      </c>
      <c r="J7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29" s="13">
        <f>IF(表1[[#This Row],[sale_price]]&lt;表1[[#This Row],[origin_price]],1,0)</f>
        <v>0</v>
      </c>
      <c r="L729" s="1" t="s">
        <v>1381</v>
      </c>
      <c r="M729" s="4" t="s">
        <v>7276</v>
      </c>
      <c r="N729" s="1" t="s">
        <v>61</v>
      </c>
      <c r="O729" s="1" t="s">
        <v>17</v>
      </c>
    </row>
    <row r="730" spans="1:15" ht="41" customHeight="1" x14ac:dyDescent="0.2">
      <c r="A730" s="1" t="s">
        <v>1306</v>
      </c>
      <c r="B730" s="1" t="s">
        <v>1383</v>
      </c>
      <c r="C730" s="1" t="s">
        <v>8651</v>
      </c>
      <c r="D730" s="1" t="s">
        <v>24</v>
      </c>
      <c r="E730" s="1" t="str">
        <f>IFERROR(VLOOKUP(表1[[#This Row],[goods_id]],表4[],2,0),"无")</f>
        <v>无</v>
      </c>
      <c r="F730" s="8" t="str">
        <f>IFERROR(VLOOKUP(表1[[#This Row],[goods_id]],表3[],2,0),"老款")</f>
        <v>老款</v>
      </c>
      <c r="G730" s="13">
        <v>1</v>
      </c>
      <c r="H730" s="3">
        <v>599</v>
      </c>
      <c r="I730" s="3">
        <v>599</v>
      </c>
      <c r="J7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0" s="13">
        <f>IF(表1[[#This Row],[sale_price]]&lt;表1[[#This Row],[origin_price]],1,0)</f>
        <v>0</v>
      </c>
      <c r="L730" s="1" t="s">
        <v>1384</v>
      </c>
      <c r="M730" s="1" t="s">
        <v>7277</v>
      </c>
      <c r="N730" s="1" t="s">
        <v>22</v>
      </c>
      <c r="O730" s="1" t="s">
        <v>17</v>
      </c>
    </row>
    <row r="731" spans="1:15" ht="41" customHeight="1" x14ac:dyDescent="0.2">
      <c r="A731" s="1" t="s">
        <v>1306</v>
      </c>
      <c r="B731" s="1" t="s">
        <v>1385</v>
      </c>
      <c r="C731" s="1" t="s">
        <v>8651</v>
      </c>
      <c r="D731" s="1" t="s">
        <v>24</v>
      </c>
      <c r="E731" s="1" t="str">
        <f>IFERROR(VLOOKUP(表1[[#This Row],[goods_id]],表4[],2,0),"无")</f>
        <v>无</v>
      </c>
      <c r="F731" s="8" t="str">
        <f>IFERROR(VLOOKUP(表1[[#This Row],[goods_id]],表3[],2,0),"老款")</f>
        <v>老款</v>
      </c>
      <c r="G731" s="13">
        <v>1</v>
      </c>
      <c r="H731" s="3">
        <v>599</v>
      </c>
      <c r="I731" s="3">
        <v>599</v>
      </c>
      <c r="J7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1" s="13">
        <f>IF(表1[[#This Row],[sale_price]]&lt;表1[[#This Row],[origin_price]],1,0)</f>
        <v>0</v>
      </c>
      <c r="L731" s="1" t="s">
        <v>1384</v>
      </c>
      <c r="M731" s="1" t="s">
        <v>7277</v>
      </c>
      <c r="N731" s="1" t="s">
        <v>22</v>
      </c>
      <c r="O731" s="1" t="s">
        <v>17</v>
      </c>
    </row>
    <row r="732" spans="1:15" ht="41" customHeight="1" x14ac:dyDescent="0.2">
      <c r="A732" s="1" t="s">
        <v>1306</v>
      </c>
      <c r="B732" s="1" t="s">
        <v>1386</v>
      </c>
      <c r="C732" s="1" t="s">
        <v>8651</v>
      </c>
      <c r="D732" s="1" t="s">
        <v>24</v>
      </c>
      <c r="E732" s="1" t="str">
        <f>IFERROR(VLOOKUP(表1[[#This Row],[goods_id]],表4[],2,0),"无")</f>
        <v>无</v>
      </c>
      <c r="F732" s="8" t="str">
        <f>IFERROR(VLOOKUP(表1[[#This Row],[goods_id]],表3[],2,0),"老款")</f>
        <v>老款</v>
      </c>
      <c r="G732" s="13">
        <v>1</v>
      </c>
      <c r="H732" s="3">
        <v>599</v>
      </c>
      <c r="I732" s="3">
        <v>599</v>
      </c>
      <c r="J7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2" s="13">
        <f>IF(表1[[#This Row],[sale_price]]&lt;表1[[#This Row],[origin_price]],1,0)</f>
        <v>0</v>
      </c>
      <c r="L732" s="1" t="s">
        <v>1384</v>
      </c>
      <c r="M732" s="1" t="s">
        <v>7277</v>
      </c>
      <c r="N732" s="1" t="s">
        <v>22</v>
      </c>
      <c r="O732" s="1" t="s">
        <v>17</v>
      </c>
    </row>
    <row r="733" spans="1:15" ht="41" customHeight="1" x14ac:dyDescent="0.2">
      <c r="A733" s="1" t="s">
        <v>1306</v>
      </c>
      <c r="B733" s="1" t="s">
        <v>1387</v>
      </c>
      <c r="C733" s="1" t="s">
        <v>8652</v>
      </c>
      <c r="D733" s="1" t="s">
        <v>24</v>
      </c>
      <c r="E733" s="1" t="str">
        <f>IFERROR(VLOOKUP(表1[[#This Row],[goods_id]],表4[],2,0),"无")</f>
        <v>无</v>
      </c>
      <c r="F733" s="8" t="str">
        <f>IFERROR(VLOOKUP(表1[[#This Row],[goods_id]],表3[],2,0),"老款")</f>
        <v>老款</v>
      </c>
      <c r="G733" s="13">
        <v>1</v>
      </c>
      <c r="H733" s="5">
        <v>1190</v>
      </c>
      <c r="I733" s="3">
        <v>1190</v>
      </c>
      <c r="J7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3" s="13">
        <f>IF(表1[[#This Row],[sale_price]]&lt;表1[[#This Row],[origin_price]],1,0)</f>
        <v>0</v>
      </c>
      <c r="L733" s="1" t="s">
        <v>1388</v>
      </c>
      <c r="M733" s="1" t="s">
        <v>7178</v>
      </c>
      <c r="N733" s="1" t="s">
        <v>61</v>
      </c>
      <c r="O733" s="1" t="s">
        <v>49</v>
      </c>
    </row>
    <row r="734" spans="1:15" ht="41" customHeight="1" x14ac:dyDescent="0.2">
      <c r="A734" s="1" t="s">
        <v>1306</v>
      </c>
      <c r="B734" s="1" t="s">
        <v>1389</v>
      </c>
      <c r="C734" s="1" t="s">
        <v>8653</v>
      </c>
      <c r="D734" s="1" t="s">
        <v>80</v>
      </c>
      <c r="E734" s="1" t="str">
        <f>IFERROR(VLOOKUP(表1[[#This Row],[goods_id]],表4[],2,0),"无")</f>
        <v>无</v>
      </c>
      <c r="F734" s="8" t="str">
        <f>IFERROR(VLOOKUP(表1[[#This Row],[goods_id]],表3[],2,0),"老款")</f>
        <v>老款</v>
      </c>
      <c r="G734" s="13">
        <v>1</v>
      </c>
      <c r="H734" s="3">
        <v>899</v>
      </c>
      <c r="I734" s="3">
        <v>899</v>
      </c>
      <c r="J7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4" s="13">
        <f>IF(表1[[#This Row],[sale_price]]&lt;表1[[#This Row],[origin_price]],1,0)</f>
        <v>0</v>
      </c>
      <c r="L734" s="1" t="s">
        <v>1390</v>
      </c>
      <c r="M734" s="4" t="s">
        <v>7278</v>
      </c>
      <c r="N734" s="1" t="s">
        <v>61</v>
      </c>
      <c r="O734" s="1" t="s">
        <v>13</v>
      </c>
    </row>
    <row r="735" spans="1:15" ht="41" customHeight="1" x14ac:dyDescent="0.2">
      <c r="A735" s="1" t="s">
        <v>1306</v>
      </c>
      <c r="B735" s="1" t="s">
        <v>1391</v>
      </c>
      <c r="C735" s="1" t="s">
        <v>8654</v>
      </c>
      <c r="D735" s="1" t="s">
        <v>38</v>
      </c>
      <c r="E735" s="1" t="str">
        <f>IFERROR(VLOOKUP(表1[[#This Row],[goods_id]],表4[],2,0),"无")</f>
        <v>无</v>
      </c>
      <c r="F735" s="8" t="str">
        <f>IFERROR(VLOOKUP(表1[[#This Row],[goods_id]],表3[],2,0),"老款")</f>
        <v>老款</v>
      </c>
      <c r="G735" s="13">
        <v>1</v>
      </c>
      <c r="H735" s="3">
        <v>439</v>
      </c>
      <c r="I735" s="3">
        <v>439</v>
      </c>
      <c r="J7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5" s="13">
        <f>IF(表1[[#This Row],[sale_price]]&lt;表1[[#This Row],[origin_price]],1,0)</f>
        <v>0</v>
      </c>
      <c r="L735" s="1" t="s">
        <v>1392</v>
      </c>
      <c r="M735" s="1" t="s">
        <v>7279</v>
      </c>
      <c r="N735" s="1" t="s">
        <v>61</v>
      </c>
      <c r="O735" s="1" t="s">
        <v>17</v>
      </c>
    </row>
    <row r="736" spans="1:15" ht="41" customHeight="1" x14ac:dyDescent="0.2">
      <c r="A736" s="1" t="s">
        <v>1306</v>
      </c>
      <c r="B736" s="1" t="s">
        <v>1393</v>
      </c>
      <c r="C736" s="1" t="s">
        <v>8654</v>
      </c>
      <c r="D736" s="1" t="s">
        <v>38</v>
      </c>
      <c r="E736" s="1" t="str">
        <f>IFERROR(VLOOKUP(表1[[#This Row],[goods_id]],表4[],2,0),"无")</f>
        <v>无</v>
      </c>
      <c r="F736" s="8" t="str">
        <f>IFERROR(VLOOKUP(表1[[#This Row],[goods_id]],表3[],2,0),"老款")</f>
        <v>老款</v>
      </c>
      <c r="G736" s="13">
        <v>1</v>
      </c>
      <c r="H736" s="3">
        <v>439</v>
      </c>
      <c r="I736" s="3">
        <v>439</v>
      </c>
      <c r="J7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6" s="13">
        <f>IF(表1[[#This Row],[sale_price]]&lt;表1[[#This Row],[origin_price]],1,0)</f>
        <v>0</v>
      </c>
      <c r="L736" s="1" t="s">
        <v>1392</v>
      </c>
      <c r="M736" s="1" t="s">
        <v>7279</v>
      </c>
      <c r="N736" s="1" t="s">
        <v>61</v>
      </c>
      <c r="O736" s="1" t="s">
        <v>17</v>
      </c>
    </row>
    <row r="737" spans="1:15" ht="41" customHeight="1" x14ac:dyDescent="0.2">
      <c r="A737" s="1" t="s">
        <v>1306</v>
      </c>
      <c r="B737" s="1" t="s">
        <v>1394</v>
      </c>
      <c r="C737" s="1" t="s">
        <v>8654</v>
      </c>
      <c r="D737" s="1" t="s">
        <v>38</v>
      </c>
      <c r="E737" s="1" t="str">
        <f>IFERROR(VLOOKUP(表1[[#This Row],[goods_id]],表4[],2,0),"无")</f>
        <v>无</v>
      </c>
      <c r="F737" s="8" t="str">
        <f>IFERROR(VLOOKUP(表1[[#This Row],[goods_id]],表3[],2,0),"老款")</f>
        <v>老款</v>
      </c>
      <c r="G737" s="13">
        <v>1</v>
      </c>
      <c r="H737" s="3">
        <v>439</v>
      </c>
      <c r="I737" s="3">
        <v>439</v>
      </c>
      <c r="J7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7" s="13">
        <f>IF(表1[[#This Row],[sale_price]]&lt;表1[[#This Row],[origin_price]],1,0)</f>
        <v>0</v>
      </c>
      <c r="L737" s="1" t="s">
        <v>1392</v>
      </c>
      <c r="M737" s="1" t="s">
        <v>7279</v>
      </c>
      <c r="N737" s="1" t="s">
        <v>61</v>
      </c>
      <c r="O737" s="1" t="s">
        <v>17</v>
      </c>
    </row>
    <row r="738" spans="1:15" ht="41" customHeight="1" x14ac:dyDescent="0.2">
      <c r="A738" s="1" t="s">
        <v>1306</v>
      </c>
      <c r="B738" s="1" t="s">
        <v>1395</v>
      </c>
      <c r="C738" s="1" t="s">
        <v>8655</v>
      </c>
      <c r="D738" s="1" t="s">
        <v>38</v>
      </c>
      <c r="E738" s="1" t="str">
        <f>IFERROR(VLOOKUP(表1[[#This Row],[goods_id]],表4[],2,0),"无")</f>
        <v>无</v>
      </c>
      <c r="F738" s="8" t="str">
        <f>IFERROR(VLOOKUP(表1[[#This Row],[goods_id]],表3[],2,0),"老款")</f>
        <v>老款</v>
      </c>
      <c r="G738" s="13">
        <v>1</v>
      </c>
      <c r="H738" s="3">
        <v>799</v>
      </c>
      <c r="I738" s="3">
        <v>799</v>
      </c>
      <c r="J7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8" s="13">
        <f>IF(表1[[#This Row],[sale_price]]&lt;表1[[#This Row],[origin_price]],1,0)</f>
        <v>0</v>
      </c>
      <c r="L738" s="1" t="s">
        <v>1396</v>
      </c>
      <c r="M738" s="1" t="s">
        <v>7280</v>
      </c>
      <c r="N738" s="1" t="s">
        <v>61</v>
      </c>
      <c r="O738" s="1" t="s">
        <v>17</v>
      </c>
    </row>
    <row r="739" spans="1:15" ht="41" customHeight="1" x14ac:dyDescent="0.2">
      <c r="A739" s="1" t="s">
        <v>1306</v>
      </c>
      <c r="B739" s="1" t="s">
        <v>1397</v>
      </c>
      <c r="C739" s="1" t="s">
        <v>8655</v>
      </c>
      <c r="D739" s="1" t="s">
        <v>38</v>
      </c>
      <c r="E739" s="1" t="str">
        <f>IFERROR(VLOOKUP(表1[[#This Row],[goods_id]],表4[],2,0),"无")</f>
        <v>无</v>
      </c>
      <c r="F739" s="8" t="str">
        <f>IFERROR(VLOOKUP(表1[[#This Row],[goods_id]],表3[],2,0),"老款")</f>
        <v>老款</v>
      </c>
      <c r="G739" s="13">
        <v>1</v>
      </c>
      <c r="H739" s="3">
        <v>799</v>
      </c>
      <c r="I739" s="3">
        <v>799</v>
      </c>
      <c r="J7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9" s="13">
        <f>IF(表1[[#This Row],[sale_price]]&lt;表1[[#This Row],[origin_price]],1,0)</f>
        <v>0</v>
      </c>
      <c r="L739" s="1" t="s">
        <v>1396</v>
      </c>
      <c r="M739" s="1" t="s">
        <v>7280</v>
      </c>
      <c r="N739" s="1" t="s">
        <v>61</v>
      </c>
      <c r="O739" s="1" t="s">
        <v>17</v>
      </c>
    </row>
    <row r="740" spans="1:15" ht="41" customHeight="1" x14ac:dyDescent="0.2">
      <c r="A740" s="1" t="s">
        <v>1306</v>
      </c>
      <c r="B740" s="1" t="s">
        <v>1398</v>
      </c>
      <c r="C740" s="1" t="s">
        <v>8656</v>
      </c>
      <c r="D740" s="1" t="s">
        <v>328</v>
      </c>
      <c r="E740" s="1" t="str">
        <f>IFERROR(VLOOKUP(表1[[#This Row],[goods_id]],表4[],2,0),"无")</f>
        <v>无</v>
      </c>
      <c r="F740" s="8" t="str">
        <f>IFERROR(VLOOKUP(表1[[#This Row],[goods_id]],表3[],2,0),"老款")</f>
        <v>老款</v>
      </c>
      <c r="G740" s="13">
        <v>1</v>
      </c>
      <c r="H740" s="5">
        <v>1090</v>
      </c>
      <c r="I740" s="3">
        <v>1090</v>
      </c>
      <c r="J7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0" s="13">
        <f>IF(表1[[#This Row],[sale_price]]&lt;表1[[#This Row],[origin_price]],1,0)</f>
        <v>0</v>
      </c>
      <c r="L740" s="1" t="s">
        <v>1399</v>
      </c>
      <c r="M740" s="1" t="s">
        <v>7281</v>
      </c>
      <c r="N740" s="1" t="s">
        <v>61</v>
      </c>
      <c r="O740" s="1" t="s">
        <v>13</v>
      </c>
    </row>
    <row r="741" spans="1:15" ht="41" customHeight="1" x14ac:dyDescent="0.2">
      <c r="A741" s="1" t="s">
        <v>1306</v>
      </c>
      <c r="B741" s="1" t="s">
        <v>1400</v>
      </c>
      <c r="C741" s="1" t="s">
        <v>8657</v>
      </c>
      <c r="D741" s="1" t="s">
        <v>28</v>
      </c>
      <c r="E741" s="1" t="str">
        <f>IFERROR(VLOOKUP(表1[[#This Row],[goods_id]],表4[],2,0),"无")</f>
        <v>无</v>
      </c>
      <c r="F741" s="8" t="str">
        <f>IFERROR(VLOOKUP(表1[[#This Row],[goods_id]],表3[],2,0),"老款")</f>
        <v>老款</v>
      </c>
      <c r="G741" s="13">
        <v>1</v>
      </c>
      <c r="H741" s="3">
        <v>599</v>
      </c>
      <c r="I741" s="3">
        <v>599</v>
      </c>
      <c r="J7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1" s="13">
        <f>IF(表1[[#This Row],[sale_price]]&lt;表1[[#This Row],[origin_price]],1,0)</f>
        <v>0</v>
      </c>
      <c r="L741" s="1" t="s">
        <v>1401</v>
      </c>
      <c r="M741" s="4" t="s">
        <v>7282</v>
      </c>
      <c r="N741" s="1" t="s">
        <v>61</v>
      </c>
      <c r="O741" s="1" t="s">
        <v>17</v>
      </c>
    </row>
    <row r="742" spans="1:15" ht="41" customHeight="1" x14ac:dyDescent="0.2">
      <c r="A742" s="1" t="s">
        <v>1306</v>
      </c>
      <c r="B742" s="1" t="s">
        <v>1402</v>
      </c>
      <c r="C742" s="1" t="s">
        <v>8657</v>
      </c>
      <c r="D742" s="1" t="s">
        <v>28</v>
      </c>
      <c r="E742" s="1" t="str">
        <f>IFERROR(VLOOKUP(表1[[#This Row],[goods_id]],表4[],2,0),"无")</f>
        <v>无</v>
      </c>
      <c r="F742" s="8" t="str">
        <f>IFERROR(VLOOKUP(表1[[#This Row],[goods_id]],表3[],2,0),"老款")</f>
        <v>老款</v>
      </c>
      <c r="G742" s="13">
        <v>1</v>
      </c>
      <c r="H742" s="3">
        <v>599</v>
      </c>
      <c r="I742" s="3">
        <v>599</v>
      </c>
      <c r="J7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2" s="13">
        <f>IF(表1[[#This Row],[sale_price]]&lt;表1[[#This Row],[origin_price]],1,0)</f>
        <v>0</v>
      </c>
      <c r="L742" s="1" t="s">
        <v>1401</v>
      </c>
      <c r="M742" s="4" t="s">
        <v>7282</v>
      </c>
      <c r="N742" s="1" t="s">
        <v>61</v>
      </c>
      <c r="O742" s="1" t="s">
        <v>17</v>
      </c>
    </row>
    <row r="743" spans="1:15" ht="41" customHeight="1" x14ac:dyDescent="0.2">
      <c r="A743" s="1" t="s">
        <v>1306</v>
      </c>
      <c r="B743" s="1" t="s">
        <v>1403</v>
      </c>
      <c r="C743" s="1" t="s">
        <v>8657</v>
      </c>
      <c r="D743" s="1" t="s">
        <v>28</v>
      </c>
      <c r="E743" s="1" t="str">
        <f>IFERROR(VLOOKUP(表1[[#This Row],[goods_id]],表4[],2,0),"无")</f>
        <v>无</v>
      </c>
      <c r="F743" s="8" t="str">
        <f>IFERROR(VLOOKUP(表1[[#This Row],[goods_id]],表3[],2,0),"老款")</f>
        <v>老款</v>
      </c>
      <c r="G743" s="13">
        <v>1</v>
      </c>
      <c r="H743" s="3">
        <v>599</v>
      </c>
      <c r="I743" s="3">
        <v>599</v>
      </c>
      <c r="J7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3" s="13">
        <f>IF(表1[[#This Row],[sale_price]]&lt;表1[[#This Row],[origin_price]],1,0)</f>
        <v>0</v>
      </c>
      <c r="L743" s="1" t="s">
        <v>1401</v>
      </c>
      <c r="M743" s="4" t="s">
        <v>7282</v>
      </c>
      <c r="N743" s="1" t="s">
        <v>61</v>
      </c>
      <c r="O743" s="1" t="s">
        <v>17</v>
      </c>
    </row>
    <row r="744" spans="1:15" ht="41" customHeight="1" x14ac:dyDescent="0.2">
      <c r="A744" s="1" t="s">
        <v>1306</v>
      </c>
      <c r="B744" s="1" t="s">
        <v>1404</v>
      </c>
      <c r="C744" s="1" t="s">
        <v>8657</v>
      </c>
      <c r="D744" s="1" t="s">
        <v>28</v>
      </c>
      <c r="E744" s="1" t="str">
        <f>IFERROR(VLOOKUP(表1[[#This Row],[goods_id]],表4[],2,0),"无")</f>
        <v>无</v>
      </c>
      <c r="F744" s="8" t="str">
        <f>IFERROR(VLOOKUP(表1[[#This Row],[goods_id]],表3[],2,0),"老款")</f>
        <v>老款</v>
      </c>
      <c r="G744" s="13">
        <v>1</v>
      </c>
      <c r="H744" s="3">
        <v>599</v>
      </c>
      <c r="I744" s="3">
        <v>599</v>
      </c>
      <c r="J7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4" s="13">
        <f>IF(表1[[#This Row],[sale_price]]&lt;表1[[#This Row],[origin_price]],1,0)</f>
        <v>0</v>
      </c>
      <c r="L744" s="1" t="s">
        <v>1401</v>
      </c>
      <c r="M744" s="4" t="s">
        <v>7282</v>
      </c>
      <c r="N744" s="1" t="s">
        <v>61</v>
      </c>
      <c r="O744" s="1" t="s">
        <v>17</v>
      </c>
    </row>
    <row r="745" spans="1:15" ht="41" customHeight="1" x14ac:dyDescent="0.2">
      <c r="A745" s="1" t="s">
        <v>1306</v>
      </c>
      <c r="B745" s="1" t="s">
        <v>1405</v>
      </c>
      <c r="C745" s="1" t="s">
        <v>8658</v>
      </c>
      <c r="D745" s="1" t="s">
        <v>28</v>
      </c>
      <c r="E745" s="1" t="str">
        <f>IFERROR(VLOOKUP(表1[[#This Row],[goods_id]],表4[],2,0),"无")</f>
        <v>无</v>
      </c>
      <c r="F745" s="8" t="str">
        <f>IFERROR(VLOOKUP(表1[[#This Row],[goods_id]],表3[],2,0),"老款")</f>
        <v>老款</v>
      </c>
      <c r="G745" s="13">
        <v>1</v>
      </c>
      <c r="H745" s="3">
        <v>599</v>
      </c>
      <c r="I745" s="3">
        <v>599</v>
      </c>
      <c r="J7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5" s="13">
        <f>IF(表1[[#This Row],[sale_price]]&lt;表1[[#This Row],[origin_price]],1,0)</f>
        <v>0</v>
      </c>
      <c r="L745" s="1" t="s">
        <v>1406</v>
      </c>
      <c r="M745" s="4" t="s">
        <v>7283</v>
      </c>
      <c r="N745" s="1" t="s">
        <v>61</v>
      </c>
      <c r="O745" s="1" t="s">
        <v>17</v>
      </c>
    </row>
    <row r="746" spans="1:15" ht="41" customHeight="1" x14ac:dyDescent="0.2">
      <c r="A746" s="1" t="s">
        <v>1306</v>
      </c>
      <c r="B746" s="1" t="s">
        <v>1407</v>
      </c>
      <c r="C746" s="1" t="s">
        <v>8658</v>
      </c>
      <c r="D746" s="1" t="s">
        <v>28</v>
      </c>
      <c r="E746" s="1" t="str">
        <f>IFERROR(VLOOKUP(表1[[#This Row],[goods_id]],表4[],2,0),"无")</f>
        <v>无</v>
      </c>
      <c r="F746" s="8" t="str">
        <f>IFERROR(VLOOKUP(表1[[#This Row],[goods_id]],表3[],2,0),"老款")</f>
        <v>老款</v>
      </c>
      <c r="G746" s="13">
        <v>1</v>
      </c>
      <c r="H746" s="3">
        <v>599</v>
      </c>
      <c r="I746" s="3">
        <v>599</v>
      </c>
      <c r="J7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6" s="13">
        <f>IF(表1[[#This Row],[sale_price]]&lt;表1[[#This Row],[origin_price]],1,0)</f>
        <v>0</v>
      </c>
      <c r="L746" s="1" t="s">
        <v>1406</v>
      </c>
      <c r="M746" s="4" t="s">
        <v>7283</v>
      </c>
      <c r="N746" s="1" t="s">
        <v>61</v>
      </c>
      <c r="O746" s="1" t="s">
        <v>17</v>
      </c>
    </row>
    <row r="747" spans="1:15" ht="41" customHeight="1" x14ac:dyDescent="0.2">
      <c r="A747" s="1" t="s">
        <v>1306</v>
      </c>
      <c r="B747" s="1" t="s">
        <v>1408</v>
      </c>
      <c r="C747" s="1" t="s">
        <v>8658</v>
      </c>
      <c r="D747" s="1" t="s">
        <v>28</v>
      </c>
      <c r="E747" s="1" t="str">
        <f>IFERROR(VLOOKUP(表1[[#This Row],[goods_id]],表4[],2,0),"无")</f>
        <v>无</v>
      </c>
      <c r="F747" s="8" t="str">
        <f>IFERROR(VLOOKUP(表1[[#This Row],[goods_id]],表3[],2,0),"老款")</f>
        <v>老款</v>
      </c>
      <c r="G747" s="13">
        <v>1</v>
      </c>
      <c r="H747" s="3">
        <v>599</v>
      </c>
      <c r="I747" s="3">
        <v>599</v>
      </c>
      <c r="J7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7" s="13">
        <f>IF(表1[[#This Row],[sale_price]]&lt;表1[[#This Row],[origin_price]],1,0)</f>
        <v>0</v>
      </c>
      <c r="L747" s="1" t="s">
        <v>1406</v>
      </c>
      <c r="M747" s="4" t="s">
        <v>7283</v>
      </c>
      <c r="N747" s="1" t="s">
        <v>61</v>
      </c>
      <c r="O747" s="1" t="s">
        <v>17</v>
      </c>
    </row>
    <row r="748" spans="1:15" ht="41" customHeight="1" x14ac:dyDescent="0.2">
      <c r="A748" s="1" t="s">
        <v>1306</v>
      </c>
      <c r="B748" s="1" t="s">
        <v>1409</v>
      </c>
      <c r="C748" s="1" t="s">
        <v>8659</v>
      </c>
      <c r="D748" s="1" t="s">
        <v>86</v>
      </c>
      <c r="E748" s="1" t="str">
        <f>IFERROR(VLOOKUP(表1[[#This Row],[goods_id]],表4[],2,0),"无")</f>
        <v>无</v>
      </c>
      <c r="F748" s="8" t="str">
        <f>IFERROR(VLOOKUP(表1[[#This Row],[goods_id]],表3[],2,0),"老款")</f>
        <v>老款</v>
      </c>
      <c r="G748" s="13">
        <v>1</v>
      </c>
      <c r="H748" s="3">
        <v>439</v>
      </c>
      <c r="I748" s="3">
        <v>439</v>
      </c>
      <c r="J7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8" s="13">
        <f>IF(表1[[#This Row],[sale_price]]&lt;表1[[#This Row],[origin_price]],1,0)</f>
        <v>0</v>
      </c>
      <c r="L748" s="1" t="s">
        <v>1410</v>
      </c>
      <c r="M748" s="1" t="s">
        <v>1411</v>
      </c>
      <c r="N748" s="1" t="s">
        <v>61</v>
      </c>
      <c r="O748" s="1" t="s">
        <v>17</v>
      </c>
    </row>
    <row r="749" spans="1:15" ht="41" customHeight="1" x14ac:dyDescent="0.2">
      <c r="A749" s="1" t="s">
        <v>1306</v>
      </c>
      <c r="B749" s="1" t="s">
        <v>1412</v>
      </c>
      <c r="C749" s="1" t="s">
        <v>8659</v>
      </c>
      <c r="D749" s="1" t="s">
        <v>86</v>
      </c>
      <c r="E749" s="1" t="str">
        <f>IFERROR(VLOOKUP(表1[[#This Row],[goods_id]],表4[],2,0),"无")</f>
        <v>无</v>
      </c>
      <c r="F749" s="8" t="str">
        <f>IFERROR(VLOOKUP(表1[[#This Row],[goods_id]],表3[],2,0),"老款")</f>
        <v>老款</v>
      </c>
      <c r="G749" s="13">
        <v>1</v>
      </c>
      <c r="H749" s="3">
        <v>439</v>
      </c>
      <c r="I749" s="3">
        <v>439</v>
      </c>
      <c r="J7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9" s="13">
        <f>IF(表1[[#This Row],[sale_price]]&lt;表1[[#This Row],[origin_price]],1,0)</f>
        <v>0</v>
      </c>
      <c r="L749" s="1" t="s">
        <v>1410</v>
      </c>
      <c r="M749" s="1" t="s">
        <v>1411</v>
      </c>
      <c r="N749" s="1" t="s">
        <v>61</v>
      </c>
      <c r="O749" s="1" t="s">
        <v>17</v>
      </c>
    </row>
    <row r="750" spans="1:15" ht="41" customHeight="1" x14ac:dyDescent="0.2">
      <c r="A750" s="1" t="s">
        <v>1306</v>
      </c>
      <c r="B750" s="1" t="s">
        <v>1413</v>
      </c>
      <c r="C750" s="1" t="s">
        <v>8660</v>
      </c>
      <c r="D750" s="1" t="s">
        <v>38</v>
      </c>
      <c r="E750" s="1" t="str">
        <f>IFERROR(VLOOKUP(表1[[#This Row],[goods_id]],表4[],2,0),"无")</f>
        <v>无</v>
      </c>
      <c r="F750" s="8" t="str">
        <f>IFERROR(VLOOKUP(表1[[#This Row],[goods_id]],表3[],2,0),"老款")</f>
        <v>老款</v>
      </c>
      <c r="G750" s="13">
        <v>1</v>
      </c>
      <c r="H750" s="3">
        <v>569</v>
      </c>
      <c r="I750" s="3">
        <v>569</v>
      </c>
      <c r="J7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0" s="13">
        <f>IF(表1[[#This Row],[sale_price]]&lt;表1[[#This Row],[origin_price]],1,0)</f>
        <v>0</v>
      </c>
      <c r="L750" s="1" t="s">
        <v>1414</v>
      </c>
      <c r="M750" s="4" t="s">
        <v>7283</v>
      </c>
      <c r="N750" s="1" t="s">
        <v>61</v>
      </c>
      <c r="O750" s="1" t="s">
        <v>17</v>
      </c>
    </row>
    <row r="751" spans="1:15" ht="41" customHeight="1" x14ac:dyDescent="0.2">
      <c r="A751" s="1" t="s">
        <v>1306</v>
      </c>
      <c r="B751" s="1" t="s">
        <v>1415</v>
      </c>
      <c r="C751" s="1" t="s">
        <v>8660</v>
      </c>
      <c r="D751" s="1" t="s">
        <v>38</v>
      </c>
      <c r="E751" s="1" t="str">
        <f>IFERROR(VLOOKUP(表1[[#This Row],[goods_id]],表4[],2,0),"无")</f>
        <v>无</v>
      </c>
      <c r="F751" s="8" t="str">
        <f>IFERROR(VLOOKUP(表1[[#This Row],[goods_id]],表3[],2,0),"老款")</f>
        <v>老款</v>
      </c>
      <c r="G751" s="13">
        <v>1</v>
      </c>
      <c r="H751" s="3">
        <v>569</v>
      </c>
      <c r="I751" s="3">
        <v>569</v>
      </c>
      <c r="J7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1" s="13">
        <f>IF(表1[[#This Row],[sale_price]]&lt;表1[[#This Row],[origin_price]],1,0)</f>
        <v>0</v>
      </c>
      <c r="L751" s="1" t="s">
        <v>1414</v>
      </c>
      <c r="M751" s="4" t="s">
        <v>7284</v>
      </c>
      <c r="N751" s="1" t="s">
        <v>61</v>
      </c>
      <c r="O751" s="1" t="s">
        <v>17</v>
      </c>
    </row>
    <row r="752" spans="1:15" ht="41" customHeight="1" x14ac:dyDescent="0.2">
      <c r="A752" s="1" t="s">
        <v>1306</v>
      </c>
      <c r="B752" s="1" t="s">
        <v>1416</v>
      </c>
      <c r="C752" s="1" t="s">
        <v>8661</v>
      </c>
      <c r="D752" s="1" t="s">
        <v>28</v>
      </c>
      <c r="E752" s="1" t="str">
        <f>IFERROR(VLOOKUP(表1[[#This Row],[goods_id]],表4[],2,0),"无")</f>
        <v>无</v>
      </c>
      <c r="F752" s="8" t="str">
        <f>IFERROR(VLOOKUP(表1[[#This Row],[goods_id]],表3[],2,0),"老款")</f>
        <v>老款</v>
      </c>
      <c r="G752" s="13">
        <v>1</v>
      </c>
      <c r="H752" s="3">
        <v>499</v>
      </c>
      <c r="I752" s="3">
        <v>499</v>
      </c>
      <c r="J7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2" s="13">
        <f>IF(表1[[#This Row],[sale_price]]&lt;表1[[#This Row],[origin_price]],1,0)</f>
        <v>0</v>
      </c>
      <c r="L752" s="1" t="s">
        <v>1417</v>
      </c>
      <c r="M752" s="4" t="s">
        <v>7285</v>
      </c>
      <c r="N752" s="1" t="s">
        <v>61</v>
      </c>
      <c r="O752" s="1" t="s">
        <v>17</v>
      </c>
    </row>
    <row r="753" spans="1:15" ht="41" customHeight="1" x14ac:dyDescent="0.2">
      <c r="A753" s="1" t="s">
        <v>1306</v>
      </c>
      <c r="B753" s="1" t="s">
        <v>1418</v>
      </c>
      <c r="C753" s="1" t="s">
        <v>8661</v>
      </c>
      <c r="D753" s="1" t="s">
        <v>28</v>
      </c>
      <c r="E753" s="1" t="str">
        <f>IFERROR(VLOOKUP(表1[[#This Row],[goods_id]],表4[],2,0),"无")</f>
        <v>无</v>
      </c>
      <c r="F753" s="8" t="str">
        <f>IFERROR(VLOOKUP(表1[[#This Row],[goods_id]],表3[],2,0),"老款")</f>
        <v>老款</v>
      </c>
      <c r="G753" s="13">
        <v>1</v>
      </c>
      <c r="H753" s="3">
        <v>499</v>
      </c>
      <c r="I753" s="3">
        <v>499</v>
      </c>
      <c r="J7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3" s="13">
        <f>IF(表1[[#This Row],[sale_price]]&lt;表1[[#This Row],[origin_price]],1,0)</f>
        <v>0</v>
      </c>
      <c r="L753" s="1" t="s">
        <v>1417</v>
      </c>
      <c r="M753" s="4" t="s">
        <v>7286</v>
      </c>
      <c r="N753" s="1" t="s">
        <v>61</v>
      </c>
      <c r="O753" s="1" t="s">
        <v>17</v>
      </c>
    </row>
    <row r="754" spans="1:15" ht="41" customHeight="1" x14ac:dyDescent="0.2">
      <c r="A754" s="1" t="s">
        <v>1306</v>
      </c>
      <c r="B754" s="1" t="s">
        <v>1419</v>
      </c>
      <c r="C754" s="1" t="s">
        <v>8661</v>
      </c>
      <c r="D754" s="1" t="s">
        <v>28</v>
      </c>
      <c r="E754" s="1" t="str">
        <f>IFERROR(VLOOKUP(表1[[#This Row],[goods_id]],表4[],2,0),"无")</f>
        <v>无</v>
      </c>
      <c r="F754" s="8" t="str">
        <f>IFERROR(VLOOKUP(表1[[#This Row],[goods_id]],表3[],2,0),"老款")</f>
        <v>老款</v>
      </c>
      <c r="G754" s="13">
        <v>1</v>
      </c>
      <c r="H754" s="3">
        <v>499</v>
      </c>
      <c r="I754" s="3">
        <v>499</v>
      </c>
      <c r="J7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4" s="13">
        <f>IF(表1[[#This Row],[sale_price]]&lt;表1[[#This Row],[origin_price]],1,0)</f>
        <v>0</v>
      </c>
      <c r="L754" s="1" t="s">
        <v>1417</v>
      </c>
      <c r="M754" s="4" t="s">
        <v>7287</v>
      </c>
      <c r="N754" s="1" t="s">
        <v>61</v>
      </c>
      <c r="O754" s="1" t="s">
        <v>17</v>
      </c>
    </row>
    <row r="755" spans="1:15" ht="41" customHeight="1" x14ac:dyDescent="0.2">
      <c r="A755" s="1" t="s">
        <v>1306</v>
      </c>
      <c r="B755" s="1" t="s">
        <v>1420</v>
      </c>
      <c r="C755" s="1" t="s">
        <v>8661</v>
      </c>
      <c r="D755" s="1" t="s">
        <v>28</v>
      </c>
      <c r="E755" s="1" t="str">
        <f>IFERROR(VLOOKUP(表1[[#This Row],[goods_id]],表4[],2,0),"无")</f>
        <v>无</v>
      </c>
      <c r="F755" s="8" t="str">
        <f>IFERROR(VLOOKUP(表1[[#This Row],[goods_id]],表3[],2,0),"老款")</f>
        <v>老款</v>
      </c>
      <c r="G755" s="13">
        <v>1</v>
      </c>
      <c r="H755" s="3">
        <v>499</v>
      </c>
      <c r="I755" s="3">
        <v>499</v>
      </c>
      <c r="J7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5" s="13">
        <f>IF(表1[[#This Row],[sale_price]]&lt;表1[[#This Row],[origin_price]],1,0)</f>
        <v>0</v>
      </c>
      <c r="L755" s="1" t="s">
        <v>1417</v>
      </c>
      <c r="M755" s="4" t="s">
        <v>7288</v>
      </c>
      <c r="N755" s="1" t="s">
        <v>61</v>
      </c>
      <c r="O755" s="1" t="s">
        <v>17</v>
      </c>
    </row>
    <row r="756" spans="1:15" ht="41" customHeight="1" x14ac:dyDescent="0.2">
      <c r="A756" s="1" t="s">
        <v>1306</v>
      </c>
      <c r="B756" s="1" t="s">
        <v>1421</v>
      </c>
      <c r="C756" s="1" t="s">
        <v>8662</v>
      </c>
      <c r="D756" s="1" t="s">
        <v>28</v>
      </c>
      <c r="E756" s="1" t="str">
        <f>IFERROR(VLOOKUP(表1[[#This Row],[goods_id]],表4[],2,0),"无")</f>
        <v>无</v>
      </c>
      <c r="F756" s="8" t="str">
        <f>IFERROR(VLOOKUP(表1[[#This Row],[goods_id]],表3[],2,0),"老款")</f>
        <v>老款</v>
      </c>
      <c r="G756" s="13">
        <v>1</v>
      </c>
      <c r="H756" s="3">
        <v>699</v>
      </c>
      <c r="I756" s="3">
        <v>699</v>
      </c>
      <c r="J7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6" s="13">
        <f>IF(表1[[#This Row],[sale_price]]&lt;表1[[#This Row],[origin_price]],1,0)</f>
        <v>0</v>
      </c>
      <c r="L756" s="1" t="s">
        <v>1422</v>
      </c>
      <c r="M756" s="1" t="s">
        <v>7289</v>
      </c>
      <c r="N756" s="1" t="s">
        <v>61</v>
      </c>
      <c r="O756" s="1" t="s">
        <v>17</v>
      </c>
    </row>
    <row r="757" spans="1:15" ht="41" customHeight="1" x14ac:dyDescent="0.2">
      <c r="A757" s="1" t="s">
        <v>1306</v>
      </c>
      <c r="B757" s="1" t="s">
        <v>1423</v>
      </c>
      <c r="C757" s="1" t="s">
        <v>8662</v>
      </c>
      <c r="D757" s="1" t="s">
        <v>28</v>
      </c>
      <c r="E757" s="1" t="str">
        <f>IFERROR(VLOOKUP(表1[[#This Row],[goods_id]],表4[],2,0),"无")</f>
        <v>无</v>
      </c>
      <c r="F757" s="8" t="str">
        <f>IFERROR(VLOOKUP(表1[[#This Row],[goods_id]],表3[],2,0),"老款")</f>
        <v>老款</v>
      </c>
      <c r="G757" s="13">
        <v>1</v>
      </c>
      <c r="H757" s="3">
        <v>699</v>
      </c>
      <c r="I757" s="3">
        <v>699</v>
      </c>
      <c r="J7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7" s="13">
        <f>IF(表1[[#This Row],[sale_price]]&lt;表1[[#This Row],[origin_price]],1,0)</f>
        <v>0</v>
      </c>
      <c r="L757" s="1" t="s">
        <v>1422</v>
      </c>
      <c r="M757" s="1" t="s">
        <v>7289</v>
      </c>
      <c r="N757" s="1" t="s">
        <v>61</v>
      </c>
      <c r="O757" s="1" t="s">
        <v>17</v>
      </c>
    </row>
    <row r="758" spans="1:15" ht="41" customHeight="1" x14ac:dyDescent="0.2">
      <c r="A758" s="1" t="s">
        <v>1306</v>
      </c>
      <c r="B758" s="1" t="s">
        <v>1424</v>
      </c>
      <c r="C758" s="1" t="s">
        <v>8662</v>
      </c>
      <c r="D758" s="1" t="s">
        <v>28</v>
      </c>
      <c r="E758" s="1" t="str">
        <f>IFERROR(VLOOKUP(表1[[#This Row],[goods_id]],表4[],2,0),"无")</f>
        <v>无</v>
      </c>
      <c r="F758" s="8" t="str">
        <f>IFERROR(VLOOKUP(表1[[#This Row],[goods_id]],表3[],2,0),"老款")</f>
        <v>老款</v>
      </c>
      <c r="G758" s="13">
        <v>1</v>
      </c>
      <c r="H758" s="3">
        <v>699</v>
      </c>
      <c r="I758" s="3">
        <v>699</v>
      </c>
      <c r="J7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8" s="13">
        <f>IF(表1[[#This Row],[sale_price]]&lt;表1[[#This Row],[origin_price]],1,0)</f>
        <v>0</v>
      </c>
      <c r="L758" s="1" t="s">
        <v>1422</v>
      </c>
      <c r="M758" s="1" t="s">
        <v>7289</v>
      </c>
      <c r="N758" s="1" t="s">
        <v>61</v>
      </c>
      <c r="O758" s="1" t="s">
        <v>17</v>
      </c>
    </row>
    <row r="759" spans="1:15" ht="41" customHeight="1" x14ac:dyDescent="0.2">
      <c r="A759" s="1" t="s">
        <v>1306</v>
      </c>
      <c r="B759" s="1" t="s">
        <v>1425</v>
      </c>
      <c r="C759" s="1" t="s">
        <v>8663</v>
      </c>
      <c r="D759" s="1" t="s">
        <v>38</v>
      </c>
      <c r="E759" s="1" t="str">
        <f>IFERROR(VLOOKUP(表1[[#This Row],[goods_id]],表4[],2,0),"无")</f>
        <v>无</v>
      </c>
      <c r="F759" s="8" t="str">
        <f>IFERROR(VLOOKUP(表1[[#This Row],[goods_id]],表3[],2,0),"老款")</f>
        <v>老款</v>
      </c>
      <c r="G759" s="13">
        <v>1</v>
      </c>
      <c r="H759" s="3">
        <v>539</v>
      </c>
      <c r="I759" s="3">
        <v>539</v>
      </c>
      <c r="J7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13">
        <f>IF(表1[[#This Row],[sale_price]]&lt;表1[[#This Row],[origin_price]],1,0)</f>
        <v>0</v>
      </c>
      <c r="L759" s="1" t="s">
        <v>1426</v>
      </c>
      <c r="M759" s="4" t="s">
        <v>7290</v>
      </c>
      <c r="N759" s="1" t="s">
        <v>61</v>
      </c>
      <c r="O759" s="1" t="s">
        <v>17</v>
      </c>
    </row>
    <row r="760" spans="1:15" ht="41" customHeight="1" x14ac:dyDescent="0.2">
      <c r="A760" s="1" t="s">
        <v>1306</v>
      </c>
      <c r="B760" s="1" t="s">
        <v>1427</v>
      </c>
      <c r="C760" s="1" t="s">
        <v>8663</v>
      </c>
      <c r="D760" s="1" t="s">
        <v>38</v>
      </c>
      <c r="E760" s="1" t="str">
        <f>IFERROR(VLOOKUP(表1[[#This Row],[goods_id]],表4[],2,0),"无")</f>
        <v>无</v>
      </c>
      <c r="F760" s="8" t="str">
        <f>IFERROR(VLOOKUP(表1[[#This Row],[goods_id]],表3[],2,0),"老款")</f>
        <v>老款</v>
      </c>
      <c r="G760" s="13">
        <v>1</v>
      </c>
      <c r="H760" s="3">
        <v>539</v>
      </c>
      <c r="I760" s="3">
        <v>539</v>
      </c>
      <c r="J7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0" s="13">
        <f>IF(表1[[#This Row],[sale_price]]&lt;表1[[#This Row],[origin_price]],1,0)</f>
        <v>0</v>
      </c>
      <c r="L760" s="1" t="s">
        <v>1426</v>
      </c>
      <c r="M760" s="4" t="s">
        <v>7290</v>
      </c>
      <c r="N760" s="1" t="s">
        <v>61</v>
      </c>
      <c r="O760" s="1" t="s">
        <v>17</v>
      </c>
    </row>
    <row r="761" spans="1:15" ht="41" customHeight="1" x14ac:dyDescent="0.2">
      <c r="A761" s="1" t="s">
        <v>1306</v>
      </c>
      <c r="B761" s="1" t="s">
        <v>1427</v>
      </c>
      <c r="C761" s="1" t="s">
        <v>8663</v>
      </c>
      <c r="D761" s="1" t="s">
        <v>38</v>
      </c>
      <c r="E761" s="1" t="str">
        <f>IFERROR(VLOOKUP(表1[[#This Row],[goods_id]],表4[],2,0),"无")</f>
        <v>无</v>
      </c>
      <c r="F761" s="8" t="str">
        <f>IFERROR(VLOOKUP(表1[[#This Row],[goods_id]],表3[],2,0),"老款")</f>
        <v>老款</v>
      </c>
      <c r="G761" s="13">
        <v>1</v>
      </c>
      <c r="H761" s="3">
        <v>539</v>
      </c>
      <c r="I761" s="3">
        <v>539</v>
      </c>
      <c r="J7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1" s="13">
        <f>IF(表1[[#This Row],[sale_price]]&lt;表1[[#This Row],[origin_price]],1,0)</f>
        <v>0</v>
      </c>
      <c r="L761" s="1" t="s">
        <v>1426</v>
      </c>
      <c r="M761" s="4" t="s">
        <v>7290</v>
      </c>
      <c r="N761" s="1" t="s">
        <v>61</v>
      </c>
      <c r="O761" s="1" t="s">
        <v>17</v>
      </c>
    </row>
    <row r="762" spans="1:15" ht="41" customHeight="1" x14ac:dyDescent="0.2">
      <c r="A762" s="1" t="s">
        <v>1306</v>
      </c>
      <c r="B762" s="1" t="s">
        <v>1428</v>
      </c>
      <c r="C762" s="1" t="s">
        <v>8664</v>
      </c>
      <c r="D762" s="1" t="s">
        <v>38</v>
      </c>
      <c r="E762" s="1" t="str">
        <f>IFERROR(VLOOKUP(表1[[#This Row],[goods_id]],表4[],2,0),"无")</f>
        <v>无</v>
      </c>
      <c r="F762" s="8" t="str">
        <f>IFERROR(VLOOKUP(表1[[#This Row],[goods_id]],表3[],2,0),"老款")</f>
        <v>老款</v>
      </c>
      <c r="G762" s="13">
        <v>1</v>
      </c>
      <c r="H762" s="3">
        <v>499</v>
      </c>
      <c r="I762" s="3">
        <v>499</v>
      </c>
      <c r="J7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2" s="13">
        <f>IF(表1[[#This Row],[sale_price]]&lt;表1[[#This Row],[origin_price]],1,0)</f>
        <v>0</v>
      </c>
      <c r="L762" s="1" t="s">
        <v>1429</v>
      </c>
      <c r="M762" s="1" t="s">
        <v>7291</v>
      </c>
      <c r="N762" s="1" t="s">
        <v>61</v>
      </c>
      <c r="O762" s="1" t="s">
        <v>17</v>
      </c>
    </row>
    <row r="763" spans="1:15" ht="41" customHeight="1" x14ac:dyDescent="0.2">
      <c r="A763" s="1" t="s">
        <v>1306</v>
      </c>
      <c r="B763" s="1" t="s">
        <v>1430</v>
      </c>
      <c r="C763" s="1" t="s">
        <v>8664</v>
      </c>
      <c r="D763" s="1" t="s">
        <v>38</v>
      </c>
      <c r="E763" s="1" t="str">
        <f>IFERROR(VLOOKUP(表1[[#This Row],[goods_id]],表4[],2,0),"无")</f>
        <v>无</v>
      </c>
      <c r="F763" s="8" t="str">
        <f>IFERROR(VLOOKUP(表1[[#This Row],[goods_id]],表3[],2,0),"老款")</f>
        <v>老款</v>
      </c>
      <c r="G763" s="13">
        <v>1</v>
      </c>
      <c r="H763" s="3">
        <v>499</v>
      </c>
      <c r="I763" s="3">
        <v>499</v>
      </c>
      <c r="J7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3" s="13">
        <f>IF(表1[[#This Row],[sale_price]]&lt;表1[[#This Row],[origin_price]],1,0)</f>
        <v>0</v>
      </c>
      <c r="L763" s="1" t="s">
        <v>1429</v>
      </c>
      <c r="M763" s="1" t="s">
        <v>7291</v>
      </c>
      <c r="N763" s="1" t="s">
        <v>61</v>
      </c>
      <c r="O763" s="1" t="s">
        <v>17</v>
      </c>
    </row>
    <row r="764" spans="1:15" ht="41" customHeight="1" x14ac:dyDescent="0.2">
      <c r="A764" s="1" t="s">
        <v>1306</v>
      </c>
      <c r="B764" s="1" t="s">
        <v>1431</v>
      </c>
      <c r="C764" s="1" t="s">
        <v>8664</v>
      </c>
      <c r="D764" s="1" t="s">
        <v>38</v>
      </c>
      <c r="E764" s="1" t="str">
        <f>IFERROR(VLOOKUP(表1[[#This Row],[goods_id]],表4[],2,0),"无")</f>
        <v>无</v>
      </c>
      <c r="F764" s="8" t="str">
        <f>IFERROR(VLOOKUP(表1[[#This Row],[goods_id]],表3[],2,0),"老款")</f>
        <v>老款</v>
      </c>
      <c r="G764" s="13">
        <v>1</v>
      </c>
      <c r="H764" s="3">
        <v>499</v>
      </c>
      <c r="I764" s="3">
        <v>499</v>
      </c>
      <c r="J7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4" s="13">
        <f>IF(表1[[#This Row],[sale_price]]&lt;表1[[#This Row],[origin_price]],1,0)</f>
        <v>0</v>
      </c>
      <c r="L764" s="1" t="s">
        <v>1429</v>
      </c>
      <c r="M764" s="1" t="s">
        <v>7291</v>
      </c>
      <c r="N764" s="1" t="s">
        <v>61</v>
      </c>
      <c r="O764" s="1" t="s">
        <v>17</v>
      </c>
    </row>
    <row r="765" spans="1:15" ht="41" customHeight="1" x14ac:dyDescent="0.2">
      <c r="A765" s="1" t="s">
        <v>1306</v>
      </c>
      <c r="B765" s="1" t="s">
        <v>1432</v>
      </c>
      <c r="C765" s="1" t="s">
        <v>8664</v>
      </c>
      <c r="D765" s="1" t="s">
        <v>38</v>
      </c>
      <c r="E765" s="1" t="str">
        <f>IFERROR(VLOOKUP(表1[[#This Row],[goods_id]],表4[],2,0),"无")</f>
        <v>无</v>
      </c>
      <c r="F765" s="8" t="str">
        <f>IFERROR(VLOOKUP(表1[[#This Row],[goods_id]],表3[],2,0),"老款")</f>
        <v>老款</v>
      </c>
      <c r="G765" s="13">
        <v>1</v>
      </c>
      <c r="H765" s="3">
        <v>499</v>
      </c>
      <c r="I765" s="3">
        <v>499</v>
      </c>
      <c r="J7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5" s="13">
        <f>IF(表1[[#This Row],[sale_price]]&lt;表1[[#This Row],[origin_price]],1,0)</f>
        <v>0</v>
      </c>
      <c r="L765" s="1" t="s">
        <v>1429</v>
      </c>
      <c r="M765" s="1" t="s">
        <v>7291</v>
      </c>
      <c r="N765" s="1" t="s">
        <v>61</v>
      </c>
      <c r="O765" s="1" t="s">
        <v>17</v>
      </c>
    </row>
    <row r="766" spans="1:15" ht="41" customHeight="1" x14ac:dyDescent="0.2">
      <c r="A766" s="1" t="s">
        <v>1306</v>
      </c>
      <c r="B766" s="1" t="s">
        <v>1433</v>
      </c>
      <c r="C766" s="1" t="s">
        <v>8665</v>
      </c>
      <c r="D766" s="1" t="s">
        <v>24</v>
      </c>
      <c r="E766" s="1" t="str">
        <f>IFERROR(VLOOKUP(表1[[#This Row],[goods_id]],表4[],2,0),"无")</f>
        <v>无</v>
      </c>
      <c r="F766" s="8" t="str">
        <f>IFERROR(VLOOKUP(表1[[#This Row],[goods_id]],表3[],2,0),"老款")</f>
        <v>老款</v>
      </c>
      <c r="G766" s="13">
        <v>1</v>
      </c>
      <c r="H766" s="3">
        <v>739</v>
      </c>
      <c r="I766" s="3">
        <v>739</v>
      </c>
      <c r="J7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6" s="13">
        <f>IF(表1[[#This Row],[sale_price]]&lt;表1[[#This Row],[origin_price]],1,0)</f>
        <v>0</v>
      </c>
      <c r="L766" s="1" t="s">
        <v>1434</v>
      </c>
      <c r="M766" s="1" t="s">
        <v>7292</v>
      </c>
      <c r="N766" s="1" t="s">
        <v>61</v>
      </c>
      <c r="O766" s="1" t="s">
        <v>17</v>
      </c>
    </row>
    <row r="767" spans="1:15" ht="41" customHeight="1" x14ac:dyDescent="0.2">
      <c r="A767" s="1" t="s">
        <v>1306</v>
      </c>
      <c r="B767" s="1" t="s">
        <v>1435</v>
      </c>
      <c r="C767" s="1" t="s">
        <v>8665</v>
      </c>
      <c r="D767" s="1" t="s">
        <v>24</v>
      </c>
      <c r="E767" s="1" t="str">
        <f>IFERROR(VLOOKUP(表1[[#This Row],[goods_id]],表4[],2,0),"无")</f>
        <v>无</v>
      </c>
      <c r="F767" s="8" t="str">
        <f>IFERROR(VLOOKUP(表1[[#This Row],[goods_id]],表3[],2,0),"老款")</f>
        <v>老款</v>
      </c>
      <c r="G767" s="13">
        <v>1</v>
      </c>
      <c r="H767" s="3">
        <v>739</v>
      </c>
      <c r="I767" s="3">
        <v>739</v>
      </c>
      <c r="J7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7" s="13">
        <f>IF(表1[[#This Row],[sale_price]]&lt;表1[[#This Row],[origin_price]],1,0)</f>
        <v>0</v>
      </c>
      <c r="L767" s="1" t="s">
        <v>1434</v>
      </c>
      <c r="M767" s="1" t="s">
        <v>7292</v>
      </c>
      <c r="N767" s="1" t="s">
        <v>61</v>
      </c>
      <c r="O767" s="1" t="s">
        <v>17</v>
      </c>
    </row>
    <row r="768" spans="1:15" ht="41" customHeight="1" x14ac:dyDescent="0.2">
      <c r="A768" s="1" t="s">
        <v>1306</v>
      </c>
      <c r="B768" s="1" t="s">
        <v>1436</v>
      </c>
      <c r="C768" s="1" t="s">
        <v>8666</v>
      </c>
      <c r="D768" s="1" t="s">
        <v>328</v>
      </c>
      <c r="E768" s="1" t="str">
        <f>IFERROR(VLOOKUP(表1[[#This Row],[goods_id]],表4[],2,0),"无")</f>
        <v>无</v>
      </c>
      <c r="F768" s="8" t="str">
        <f>IFERROR(VLOOKUP(表1[[#This Row],[goods_id]],表3[],2,0),"老款")</f>
        <v>老款</v>
      </c>
      <c r="G768" s="13">
        <v>1</v>
      </c>
      <c r="H768" s="3">
        <v>699</v>
      </c>
      <c r="I768" s="3">
        <v>699</v>
      </c>
      <c r="J7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8" s="13">
        <f>IF(表1[[#This Row],[sale_price]]&lt;表1[[#This Row],[origin_price]],1,0)</f>
        <v>0</v>
      </c>
      <c r="L768" s="1" t="s">
        <v>1437</v>
      </c>
      <c r="M768" s="1" t="s">
        <v>7281</v>
      </c>
      <c r="N768" s="1" t="s">
        <v>61</v>
      </c>
      <c r="O768" s="1" t="s">
        <v>17</v>
      </c>
    </row>
    <row r="769" spans="1:15" ht="41" customHeight="1" x14ac:dyDescent="0.2">
      <c r="A769" s="1" t="s">
        <v>1306</v>
      </c>
      <c r="B769" s="1" t="s">
        <v>1438</v>
      </c>
      <c r="C769" s="1" t="s">
        <v>8667</v>
      </c>
      <c r="D769" s="1" t="s">
        <v>59</v>
      </c>
      <c r="E769" s="1" t="str">
        <f>IFERROR(VLOOKUP(表1[[#This Row],[goods_id]],表4[],2,0),"无")</f>
        <v>无</v>
      </c>
      <c r="F769" s="8" t="str">
        <f>IFERROR(VLOOKUP(表1[[#This Row],[goods_id]],表3[],2,0),"老款")</f>
        <v>老款</v>
      </c>
      <c r="G769" s="13">
        <v>1</v>
      </c>
      <c r="H769" s="3">
        <v>739</v>
      </c>
      <c r="I769" s="3">
        <v>739</v>
      </c>
      <c r="J7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9" s="13">
        <f>IF(表1[[#This Row],[sale_price]]&lt;表1[[#This Row],[origin_price]],1,0)</f>
        <v>0</v>
      </c>
      <c r="L769" s="1" t="s">
        <v>1439</v>
      </c>
      <c r="M769" s="4" t="s">
        <v>7293</v>
      </c>
      <c r="N769" s="1" t="s">
        <v>61</v>
      </c>
      <c r="O769" s="1" t="s">
        <v>17</v>
      </c>
    </row>
    <row r="770" spans="1:15" ht="41" customHeight="1" x14ac:dyDescent="0.2">
      <c r="A770" s="1" t="s">
        <v>1306</v>
      </c>
      <c r="B770" s="1" t="s">
        <v>1440</v>
      </c>
      <c r="C770" s="1" t="s">
        <v>8667</v>
      </c>
      <c r="D770" s="1" t="s">
        <v>59</v>
      </c>
      <c r="E770" s="1" t="str">
        <f>IFERROR(VLOOKUP(表1[[#This Row],[goods_id]],表4[],2,0),"无")</f>
        <v>无</v>
      </c>
      <c r="F770" s="8" t="str">
        <f>IFERROR(VLOOKUP(表1[[#This Row],[goods_id]],表3[],2,0),"老款")</f>
        <v>老款</v>
      </c>
      <c r="G770" s="13">
        <v>1</v>
      </c>
      <c r="H770" s="3">
        <v>739</v>
      </c>
      <c r="I770" s="3">
        <v>739</v>
      </c>
      <c r="J7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0" s="13">
        <f>IF(表1[[#This Row],[sale_price]]&lt;表1[[#This Row],[origin_price]],1,0)</f>
        <v>0</v>
      </c>
      <c r="L770" s="1" t="s">
        <v>1439</v>
      </c>
      <c r="M770" s="4" t="s">
        <v>7293</v>
      </c>
      <c r="N770" s="1" t="s">
        <v>61</v>
      </c>
      <c r="O770" s="1" t="s">
        <v>17</v>
      </c>
    </row>
    <row r="771" spans="1:15" ht="41" customHeight="1" x14ac:dyDescent="0.2">
      <c r="A771" s="1" t="s">
        <v>1306</v>
      </c>
      <c r="B771" s="1" t="s">
        <v>1441</v>
      </c>
      <c r="C771" s="1" t="s">
        <v>8668</v>
      </c>
      <c r="D771" s="1" t="s">
        <v>28</v>
      </c>
      <c r="E771" s="1" t="str">
        <f>IFERROR(VLOOKUP(表1[[#This Row],[goods_id]],表4[],2,0),"无")</f>
        <v>无</v>
      </c>
      <c r="F771" s="8" t="str">
        <f>IFERROR(VLOOKUP(表1[[#This Row],[goods_id]],表3[],2,0),"老款")</f>
        <v>老款</v>
      </c>
      <c r="G771" s="13">
        <v>1</v>
      </c>
      <c r="H771" s="3">
        <v>569</v>
      </c>
      <c r="I771" s="3">
        <v>569</v>
      </c>
      <c r="J7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1" s="13">
        <f>IF(表1[[#This Row],[sale_price]]&lt;表1[[#This Row],[origin_price]],1,0)</f>
        <v>0</v>
      </c>
      <c r="L771" s="1" t="s">
        <v>1442</v>
      </c>
      <c r="M771" s="4" t="s">
        <v>7294</v>
      </c>
      <c r="N771" s="1" t="s">
        <v>61</v>
      </c>
      <c r="O771" s="1" t="s">
        <v>17</v>
      </c>
    </row>
    <row r="772" spans="1:15" ht="41" customHeight="1" x14ac:dyDescent="0.2">
      <c r="A772" s="1" t="s">
        <v>1306</v>
      </c>
      <c r="B772" s="1" t="s">
        <v>1443</v>
      </c>
      <c r="C772" s="1" t="s">
        <v>8669</v>
      </c>
      <c r="D772" s="1" t="s">
        <v>24</v>
      </c>
      <c r="E772" s="1" t="str">
        <f>IFERROR(VLOOKUP(表1[[#This Row],[goods_id]],表4[],2,0),"无")</f>
        <v>无</v>
      </c>
      <c r="F772" s="8" t="str">
        <f>IFERROR(VLOOKUP(表1[[#This Row],[goods_id]],表3[],2,0),"老款")</f>
        <v>老款</v>
      </c>
      <c r="G772" s="13">
        <v>1</v>
      </c>
      <c r="H772" s="3">
        <v>769</v>
      </c>
      <c r="I772" s="3">
        <v>769</v>
      </c>
      <c r="J7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2" s="13">
        <f>IF(表1[[#This Row],[sale_price]]&lt;表1[[#This Row],[origin_price]],1,0)</f>
        <v>0</v>
      </c>
      <c r="L772" s="1" t="s">
        <v>1444</v>
      </c>
      <c r="M772" s="4" t="s">
        <v>7295</v>
      </c>
      <c r="N772" s="1" t="s">
        <v>61</v>
      </c>
      <c r="O772" s="1" t="s">
        <v>13</v>
      </c>
    </row>
    <row r="773" spans="1:15" ht="41" customHeight="1" x14ac:dyDescent="0.2">
      <c r="A773" s="1" t="s">
        <v>1306</v>
      </c>
      <c r="B773" s="1" t="s">
        <v>1445</v>
      </c>
      <c r="C773" s="1" t="s">
        <v>8669</v>
      </c>
      <c r="D773" s="1" t="s">
        <v>24</v>
      </c>
      <c r="E773" s="1" t="str">
        <f>IFERROR(VLOOKUP(表1[[#This Row],[goods_id]],表4[],2,0),"无")</f>
        <v>无</v>
      </c>
      <c r="F773" s="8" t="str">
        <f>IFERROR(VLOOKUP(表1[[#This Row],[goods_id]],表3[],2,0),"老款")</f>
        <v>老款</v>
      </c>
      <c r="G773" s="13">
        <v>1</v>
      </c>
      <c r="H773" s="3">
        <v>769</v>
      </c>
      <c r="I773" s="3">
        <v>769</v>
      </c>
      <c r="J7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3" s="13">
        <f>IF(表1[[#This Row],[sale_price]]&lt;表1[[#This Row],[origin_price]],1,0)</f>
        <v>0</v>
      </c>
      <c r="L773" s="1" t="s">
        <v>1444</v>
      </c>
      <c r="M773" s="4" t="s">
        <v>7295</v>
      </c>
      <c r="N773" s="1" t="s">
        <v>61</v>
      </c>
      <c r="O773" s="1" t="s">
        <v>13</v>
      </c>
    </row>
    <row r="774" spans="1:15" ht="41" customHeight="1" x14ac:dyDescent="0.2">
      <c r="A774" s="1" t="s">
        <v>1306</v>
      </c>
      <c r="B774" s="1" t="s">
        <v>1446</v>
      </c>
      <c r="C774" s="1" t="s">
        <v>8670</v>
      </c>
      <c r="D774" s="1" t="s">
        <v>28</v>
      </c>
      <c r="E774" s="1" t="str">
        <f>IFERROR(VLOOKUP(表1[[#This Row],[goods_id]],表4[],2,0),"无")</f>
        <v>无</v>
      </c>
      <c r="F774" s="8" t="str">
        <f>IFERROR(VLOOKUP(表1[[#This Row],[goods_id]],表3[],2,0),"老款")</f>
        <v>老款</v>
      </c>
      <c r="G774" s="13">
        <v>1</v>
      </c>
      <c r="H774" s="3">
        <v>639</v>
      </c>
      <c r="I774" s="3">
        <v>639</v>
      </c>
      <c r="J7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4" s="13">
        <f>IF(表1[[#This Row],[sale_price]]&lt;表1[[#This Row],[origin_price]],1,0)</f>
        <v>0</v>
      </c>
      <c r="L774" s="1" t="s">
        <v>1447</v>
      </c>
      <c r="M774" s="4" t="s">
        <v>7296</v>
      </c>
      <c r="N774" s="1" t="s">
        <v>61</v>
      </c>
      <c r="O774" s="1" t="s">
        <v>17</v>
      </c>
    </row>
    <row r="775" spans="1:15" ht="41" customHeight="1" x14ac:dyDescent="0.2">
      <c r="A775" s="1" t="s">
        <v>1306</v>
      </c>
      <c r="B775" s="1" t="s">
        <v>1448</v>
      </c>
      <c r="C775" s="1" t="s">
        <v>8670</v>
      </c>
      <c r="D775" s="1" t="s">
        <v>28</v>
      </c>
      <c r="E775" s="1" t="str">
        <f>IFERROR(VLOOKUP(表1[[#This Row],[goods_id]],表4[],2,0),"无")</f>
        <v>无</v>
      </c>
      <c r="F775" s="8" t="str">
        <f>IFERROR(VLOOKUP(表1[[#This Row],[goods_id]],表3[],2,0),"老款")</f>
        <v>老款</v>
      </c>
      <c r="G775" s="13">
        <v>1</v>
      </c>
      <c r="H775" s="3">
        <v>639</v>
      </c>
      <c r="I775" s="3">
        <v>639</v>
      </c>
      <c r="J7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5" s="13">
        <f>IF(表1[[#This Row],[sale_price]]&lt;表1[[#This Row],[origin_price]],1,0)</f>
        <v>0</v>
      </c>
      <c r="L775" s="1" t="s">
        <v>1447</v>
      </c>
      <c r="M775" s="4" t="s">
        <v>7297</v>
      </c>
      <c r="N775" s="1" t="s">
        <v>61</v>
      </c>
      <c r="O775" s="1" t="s">
        <v>17</v>
      </c>
    </row>
    <row r="776" spans="1:15" ht="41" customHeight="1" x14ac:dyDescent="0.2">
      <c r="A776" s="1" t="s">
        <v>1306</v>
      </c>
      <c r="B776" s="1" t="s">
        <v>1449</v>
      </c>
      <c r="C776" s="1" t="s">
        <v>8668</v>
      </c>
      <c r="D776" s="1" t="s">
        <v>28</v>
      </c>
      <c r="E776" s="1" t="str">
        <f>IFERROR(VLOOKUP(表1[[#This Row],[goods_id]],表4[],2,0),"无")</f>
        <v>无</v>
      </c>
      <c r="F776" s="8" t="str">
        <f>IFERROR(VLOOKUP(表1[[#This Row],[goods_id]],表3[],2,0),"老款")</f>
        <v>老款</v>
      </c>
      <c r="G776" s="13">
        <v>1</v>
      </c>
      <c r="H776" s="3">
        <v>569</v>
      </c>
      <c r="I776" s="3">
        <v>569</v>
      </c>
      <c r="J7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6" s="13">
        <f>IF(表1[[#This Row],[sale_price]]&lt;表1[[#This Row],[origin_price]],1,0)</f>
        <v>0</v>
      </c>
      <c r="L776" s="1" t="s">
        <v>1442</v>
      </c>
      <c r="M776" s="4" t="s">
        <v>7294</v>
      </c>
      <c r="N776" s="1" t="s">
        <v>61</v>
      </c>
      <c r="O776" s="1" t="s">
        <v>17</v>
      </c>
    </row>
    <row r="777" spans="1:15" ht="41" customHeight="1" x14ac:dyDescent="0.2">
      <c r="A777" s="1" t="s">
        <v>1306</v>
      </c>
      <c r="B777" s="1" t="s">
        <v>1450</v>
      </c>
      <c r="C777" s="1" t="s">
        <v>8668</v>
      </c>
      <c r="D777" s="1" t="s">
        <v>28</v>
      </c>
      <c r="E777" s="1" t="str">
        <f>IFERROR(VLOOKUP(表1[[#This Row],[goods_id]],表4[],2,0),"无")</f>
        <v>无</v>
      </c>
      <c r="F777" s="8" t="str">
        <f>IFERROR(VLOOKUP(表1[[#This Row],[goods_id]],表3[],2,0),"老款")</f>
        <v>老款</v>
      </c>
      <c r="G777" s="13">
        <v>1</v>
      </c>
      <c r="H777" s="3">
        <v>569</v>
      </c>
      <c r="I777" s="3">
        <v>569</v>
      </c>
      <c r="J7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3">
        <f>IF(表1[[#This Row],[sale_price]]&lt;表1[[#This Row],[origin_price]],1,0)</f>
        <v>0</v>
      </c>
      <c r="L777" s="1" t="s">
        <v>1442</v>
      </c>
      <c r="M777" s="4" t="s">
        <v>7294</v>
      </c>
      <c r="N777" s="1" t="s">
        <v>61</v>
      </c>
      <c r="O777" s="1" t="s">
        <v>17</v>
      </c>
    </row>
    <row r="778" spans="1:15" ht="41" customHeight="1" x14ac:dyDescent="0.2">
      <c r="A778" s="1" t="s">
        <v>1306</v>
      </c>
      <c r="B778" s="1" t="s">
        <v>1451</v>
      </c>
      <c r="C778" s="1" t="s">
        <v>8660</v>
      </c>
      <c r="D778" s="1" t="s">
        <v>38</v>
      </c>
      <c r="E778" s="1" t="str">
        <f>IFERROR(VLOOKUP(表1[[#This Row],[goods_id]],表4[],2,0),"无")</f>
        <v>无</v>
      </c>
      <c r="F778" s="8" t="str">
        <f>IFERROR(VLOOKUP(表1[[#This Row],[goods_id]],表3[],2,0),"老款")</f>
        <v>老款</v>
      </c>
      <c r="G778" s="13">
        <v>1</v>
      </c>
      <c r="H778" s="3">
        <v>569</v>
      </c>
      <c r="I778" s="3">
        <v>569</v>
      </c>
      <c r="J7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8" s="13">
        <f>IF(表1[[#This Row],[sale_price]]&lt;表1[[#This Row],[origin_price]],1,0)</f>
        <v>0</v>
      </c>
      <c r="L778" s="1" t="s">
        <v>1414</v>
      </c>
      <c r="M778" s="4" t="s">
        <v>7283</v>
      </c>
      <c r="N778" s="1" t="s">
        <v>61</v>
      </c>
      <c r="O778" s="1" t="s">
        <v>17</v>
      </c>
    </row>
    <row r="779" spans="1:15" ht="41" customHeight="1" x14ac:dyDescent="0.2">
      <c r="A779" s="1" t="s">
        <v>1306</v>
      </c>
      <c r="B779" s="1" t="s">
        <v>1452</v>
      </c>
      <c r="C779" s="1" t="s">
        <v>8671</v>
      </c>
      <c r="D779" s="1" t="s">
        <v>28</v>
      </c>
      <c r="E779" s="1" t="str">
        <f>IFERROR(VLOOKUP(表1[[#This Row],[goods_id]],表4[],2,0),"无")</f>
        <v>无</v>
      </c>
      <c r="F779" s="8" t="str">
        <f>IFERROR(VLOOKUP(表1[[#This Row],[goods_id]],表3[],2,0),"老款")</f>
        <v>老款</v>
      </c>
      <c r="G779" s="13">
        <v>1</v>
      </c>
      <c r="H779" s="3">
        <v>639</v>
      </c>
      <c r="I779" s="3">
        <v>639</v>
      </c>
      <c r="J7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9" s="13">
        <f>IF(表1[[#This Row],[sale_price]]&lt;表1[[#This Row],[origin_price]],1,0)</f>
        <v>0</v>
      </c>
      <c r="L779" s="1" t="s">
        <v>1453</v>
      </c>
      <c r="M779" s="1" t="s">
        <v>7298</v>
      </c>
      <c r="N779" s="1" t="s">
        <v>17</v>
      </c>
      <c r="O779" s="1">
        <v>0</v>
      </c>
    </row>
    <row r="780" spans="1:15" ht="41" customHeight="1" x14ac:dyDescent="0.2">
      <c r="A780" s="1" t="s">
        <v>1306</v>
      </c>
      <c r="B780" s="1" t="s">
        <v>1454</v>
      </c>
      <c r="C780" s="1" t="s">
        <v>8672</v>
      </c>
      <c r="D780" s="1" t="s">
        <v>686</v>
      </c>
      <c r="E780" s="1" t="str">
        <f>IFERROR(VLOOKUP(表1[[#This Row],[goods_id]],表4[],2,0),"无")</f>
        <v>无</v>
      </c>
      <c r="F780" s="8" t="str">
        <f>IFERROR(VLOOKUP(表1[[#This Row],[goods_id]],表3[],2,0),"老款")</f>
        <v>老款</v>
      </c>
      <c r="G780" s="13">
        <v>1</v>
      </c>
      <c r="H780" s="3">
        <v>599</v>
      </c>
      <c r="I780" s="3">
        <v>599</v>
      </c>
      <c r="J7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0" s="13">
        <f>IF(表1[[#This Row],[sale_price]]&lt;表1[[#This Row],[origin_price]],1,0)</f>
        <v>0</v>
      </c>
      <c r="L780" s="1" t="s">
        <v>1455</v>
      </c>
      <c r="M780" s="1" t="s">
        <v>7299</v>
      </c>
      <c r="N780" s="1" t="s">
        <v>17</v>
      </c>
      <c r="O780" s="1">
        <v>0</v>
      </c>
    </row>
    <row r="781" spans="1:15" ht="41" customHeight="1" x14ac:dyDescent="0.2">
      <c r="A781" s="1" t="s">
        <v>1306</v>
      </c>
      <c r="B781" s="1" t="s">
        <v>1456</v>
      </c>
      <c r="C781" s="1" t="s">
        <v>8673</v>
      </c>
      <c r="D781" s="1" t="s">
        <v>24</v>
      </c>
      <c r="E781" s="1" t="str">
        <f>IFERROR(VLOOKUP(表1[[#This Row],[goods_id]],表4[],2,0),"无")</f>
        <v>无</v>
      </c>
      <c r="F781" s="8" t="str">
        <f>IFERROR(VLOOKUP(表1[[#This Row],[goods_id]],表3[],2,0),"老款")</f>
        <v>老款</v>
      </c>
      <c r="G781" s="13">
        <v>1</v>
      </c>
      <c r="H781" s="3">
        <v>469</v>
      </c>
      <c r="I781" s="3">
        <v>469</v>
      </c>
      <c r="J7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1" s="13">
        <f>IF(表1[[#This Row],[sale_price]]&lt;表1[[#This Row],[origin_price]],1,0)</f>
        <v>0</v>
      </c>
      <c r="L781" s="1" t="s">
        <v>1457</v>
      </c>
      <c r="M781" s="1" t="s">
        <v>7300</v>
      </c>
      <c r="N781" s="1" t="s">
        <v>17</v>
      </c>
      <c r="O781" s="1">
        <v>0</v>
      </c>
    </row>
    <row r="782" spans="1:15" ht="41" customHeight="1" x14ac:dyDescent="0.2">
      <c r="A782" s="1" t="s">
        <v>1306</v>
      </c>
      <c r="B782" s="1" t="s">
        <v>1458</v>
      </c>
      <c r="C782" s="1" t="s">
        <v>8674</v>
      </c>
      <c r="D782" s="1" t="s">
        <v>38</v>
      </c>
      <c r="E782" s="1" t="str">
        <f>IFERROR(VLOOKUP(表1[[#This Row],[goods_id]],表4[],2,0),"无")</f>
        <v>无</v>
      </c>
      <c r="F782" s="8" t="str">
        <f>IFERROR(VLOOKUP(表1[[#This Row],[goods_id]],表3[],2,0),"老款")</f>
        <v>老款</v>
      </c>
      <c r="G782" s="13">
        <v>1</v>
      </c>
      <c r="H782" s="3">
        <v>539</v>
      </c>
      <c r="I782" s="3">
        <v>539</v>
      </c>
      <c r="J7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2" s="13">
        <f>IF(表1[[#This Row],[sale_price]]&lt;表1[[#This Row],[origin_price]],1,0)</f>
        <v>0</v>
      </c>
      <c r="L782" s="1" t="s">
        <v>1459</v>
      </c>
      <c r="M782" s="4" t="s">
        <v>7301</v>
      </c>
      <c r="N782" s="1" t="s">
        <v>17</v>
      </c>
      <c r="O782" s="1">
        <v>0</v>
      </c>
    </row>
    <row r="783" spans="1:15" ht="41" customHeight="1" x14ac:dyDescent="0.2">
      <c r="A783" s="1" t="s">
        <v>1306</v>
      </c>
      <c r="B783" s="1" t="s">
        <v>1460</v>
      </c>
      <c r="C783" s="1" t="s">
        <v>8675</v>
      </c>
      <c r="D783" s="1" t="s">
        <v>24</v>
      </c>
      <c r="E783" s="1" t="str">
        <f>IFERROR(VLOOKUP(表1[[#This Row],[goods_id]],表4[],2,0),"无")</f>
        <v>无</v>
      </c>
      <c r="F783" s="8" t="str">
        <f>IFERROR(VLOOKUP(表1[[#This Row],[goods_id]],表3[],2,0),"老款")</f>
        <v>老款</v>
      </c>
      <c r="G783" s="13">
        <v>1</v>
      </c>
      <c r="H783" s="3">
        <v>769</v>
      </c>
      <c r="I783" s="3">
        <v>769</v>
      </c>
      <c r="J7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3" s="13">
        <f>IF(表1[[#This Row],[sale_price]]&lt;表1[[#This Row],[origin_price]],1,0)</f>
        <v>0</v>
      </c>
      <c r="L783" s="1" t="s">
        <v>1461</v>
      </c>
      <c r="M783" s="1" t="s">
        <v>1462</v>
      </c>
      <c r="N783" s="1" t="s">
        <v>61</v>
      </c>
      <c r="O783" s="1" t="s">
        <v>17</v>
      </c>
    </row>
    <row r="784" spans="1:15" ht="41" customHeight="1" x14ac:dyDescent="0.2">
      <c r="A784" s="1" t="s">
        <v>1306</v>
      </c>
      <c r="B784" s="1" t="s">
        <v>1463</v>
      </c>
      <c r="C784" s="1" t="s">
        <v>8675</v>
      </c>
      <c r="D784" s="1" t="s">
        <v>24</v>
      </c>
      <c r="E784" s="1" t="str">
        <f>IFERROR(VLOOKUP(表1[[#This Row],[goods_id]],表4[],2,0),"无")</f>
        <v>无</v>
      </c>
      <c r="F784" s="8" t="str">
        <f>IFERROR(VLOOKUP(表1[[#This Row],[goods_id]],表3[],2,0),"老款")</f>
        <v>老款</v>
      </c>
      <c r="G784" s="13">
        <v>1</v>
      </c>
      <c r="H784" s="3">
        <v>769</v>
      </c>
      <c r="I784" s="3">
        <v>769</v>
      </c>
      <c r="J7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4" s="13">
        <f>IF(表1[[#This Row],[sale_price]]&lt;表1[[#This Row],[origin_price]],1,0)</f>
        <v>0</v>
      </c>
      <c r="L784" s="1" t="s">
        <v>1461</v>
      </c>
      <c r="M784" s="1" t="s">
        <v>1462</v>
      </c>
      <c r="N784" s="1" t="s">
        <v>61</v>
      </c>
      <c r="O784" s="1" t="s">
        <v>17</v>
      </c>
    </row>
    <row r="785" spans="1:15" ht="41" customHeight="1" x14ac:dyDescent="0.2">
      <c r="A785" s="1" t="s">
        <v>1306</v>
      </c>
      <c r="B785" s="1" t="s">
        <v>1464</v>
      </c>
      <c r="C785" s="1" t="s">
        <v>8675</v>
      </c>
      <c r="D785" s="1" t="s">
        <v>24</v>
      </c>
      <c r="E785" s="1" t="str">
        <f>IFERROR(VLOOKUP(表1[[#This Row],[goods_id]],表4[],2,0),"无")</f>
        <v>无</v>
      </c>
      <c r="F785" s="8" t="str">
        <f>IFERROR(VLOOKUP(表1[[#This Row],[goods_id]],表3[],2,0),"老款")</f>
        <v>老款</v>
      </c>
      <c r="G785" s="13">
        <v>1</v>
      </c>
      <c r="H785" s="3">
        <v>769</v>
      </c>
      <c r="I785" s="3">
        <v>769</v>
      </c>
      <c r="J7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5" s="13">
        <f>IF(表1[[#This Row],[sale_price]]&lt;表1[[#This Row],[origin_price]],1,0)</f>
        <v>0</v>
      </c>
      <c r="L785" s="1" t="s">
        <v>1461</v>
      </c>
      <c r="M785" s="1" t="s">
        <v>1462</v>
      </c>
      <c r="N785" s="1" t="s">
        <v>61</v>
      </c>
      <c r="O785" s="1" t="s">
        <v>17</v>
      </c>
    </row>
    <row r="786" spans="1:15" ht="41" customHeight="1" x14ac:dyDescent="0.2">
      <c r="A786" s="1" t="s">
        <v>1306</v>
      </c>
      <c r="B786" s="1" t="s">
        <v>1465</v>
      </c>
      <c r="C786" s="1" t="s">
        <v>8676</v>
      </c>
      <c r="D786" s="1" t="s">
        <v>38</v>
      </c>
      <c r="E786" s="1" t="str">
        <f>IFERROR(VLOOKUP(表1[[#This Row],[goods_id]],表4[],2,0),"无")</f>
        <v>无</v>
      </c>
      <c r="F786" s="8" t="str">
        <f>IFERROR(VLOOKUP(表1[[#This Row],[goods_id]],表3[],2,0),"老款")</f>
        <v>老款</v>
      </c>
      <c r="G786" s="13">
        <v>1</v>
      </c>
      <c r="H786" s="3">
        <v>539</v>
      </c>
      <c r="I786" s="3">
        <v>539</v>
      </c>
      <c r="J7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6" s="13">
        <f>IF(表1[[#This Row],[sale_price]]&lt;表1[[#This Row],[origin_price]],1,0)</f>
        <v>0</v>
      </c>
      <c r="L786" s="1" t="s">
        <v>1466</v>
      </c>
      <c r="M786" s="1" t="s">
        <v>1462</v>
      </c>
      <c r="N786" s="1" t="s">
        <v>61</v>
      </c>
      <c r="O786" s="1" t="s">
        <v>17</v>
      </c>
    </row>
    <row r="787" spans="1:15" ht="41" customHeight="1" x14ac:dyDescent="0.2">
      <c r="A787" s="1" t="s">
        <v>1306</v>
      </c>
      <c r="B787" s="1" t="s">
        <v>1467</v>
      </c>
      <c r="C787" s="1" t="s">
        <v>8676</v>
      </c>
      <c r="D787" s="1" t="s">
        <v>38</v>
      </c>
      <c r="E787" s="1" t="str">
        <f>IFERROR(VLOOKUP(表1[[#This Row],[goods_id]],表4[],2,0),"无")</f>
        <v>无</v>
      </c>
      <c r="F787" s="8" t="str">
        <f>IFERROR(VLOOKUP(表1[[#This Row],[goods_id]],表3[],2,0),"老款")</f>
        <v>老款</v>
      </c>
      <c r="G787" s="13">
        <v>1</v>
      </c>
      <c r="H787" s="3">
        <v>539</v>
      </c>
      <c r="I787" s="3">
        <v>539</v>
      </c>
      <c r="J7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7" s="13">
        <f>IF(表1[[#This Row],[sale_price]]&lt;表1[[#This Row],[origin_price]],1,0)</f>
        <v>0</v>
      </c>
      <c r="L787" s="1" t="s">
        <v>1466</v>
      </c>
      <c r="M787" s="1" t="s">
        <v>1462</v>
      </c>
      <c r="N787" s="1" t="s">
        <v>61</v>
      </c>
      <c r="O787" s="1" t="s">
        <v>17</v>
      </c>
    </row>
    <row r="788" spans="1:15" ht="41" customHeight="1" x14ac:dyDescent="0.2">
      <c r="A788" s="1" t="s">
        <v>1306</v>
      </c>
      <c r="B788" s="1" t="s">
        <v>1468</v>
      </c>
      <c r="C788" s="1" t="s">
        <v>8676</v>
      </c>
      <c r="D788" s="1" t="s">
        <v>38</v>
      </c>
      <c r="E788" s="1" t="str">
        <f>IFERROR(VLOOKUP(表1[[#This Row],[goods_id]],表4[],2,0),"无")</f>
        <v>无</v>
      </c>
      <c r="F788" s="8" t="str">
        <f>IFERROR(VLOOKUP(表1[[#This Row],[goods_id]],表3[],2,0),"老款")</f>
        <v>老款</v>
      </c>
      <c r="G788" s="13">
        <v>1</v>
      </c>
      <c r="H788" s="3">
        <v>539</v>
      </c>
      <c r="I788" s="3">
        <v>539</v>
      </c>
      <c r="J7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8" s="13">
        <f>IF(表1[[#This Row],[sale_price]]&lt;表1[[#This Row],[origin_price]],1,0)</f>
        <v>0</v>
      </c>
      <c r="L788" s="1" t="s">
        <v>1466</v>
      </c>
      <c r="M788" s="1" t="s">
        <v>1462</v>
      </c>
      <c r="N788" s="1" t="s">
        <v>61</v>
      </c>
      <c r="O788" s="1" t="s">
        <v>17</v>
      </c>
    </row>
    <row r="789" spans="1:15" ht="41" customHeight="1" x14ac:dyDescent="0.2">
      <c r="A789" s="1" t="s">
        <v>1306</v>
      </c>
      <c r="B789" s="1" t="s">
        <v>1469</v>
      </c>
      <c r="C789" s="1" t="s">
        <v>8677</v>
      </c>
      <c r="D789" s="1" t="s">
        <v>24</v>
      </c>
      <c r="E789" s="1" t="str">
        <f>IFERROR(VLOOKUP(表1[[#This Row],[goods_id]],表4[],2,0),"无")</f>
        <v>无</v>
      </c>
      <c r="F789" s="8" t="str">
        <f>IFERROR(VLOOKUP(表1[[#This Row],[goods_id]],表3[],2,0),"老款")</f>
        <v>老款</v>
      </c>
      <c r="G789" s="13">
        <v>1</v>
      </c>
      <c r="H789" s="3">
        <v>569</v>
      </c>
      <c r="I789" s="3">
        <v>569</v>
      </c>
      <c r="J7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9" s="13">
        <f>IF(表1[[#This Row],[sale_price]]&lt;表1[[#This Row],[origin_price]],1,0)</f>
        <v>0</v>
      </c>
      <c r="L789" s="1" t="s">
        <v>1470</v>
      </c>
      <c r="M789" s="4" t="s">
        <v>7302</v>
      </c>
      <c r="N789" s="1" t="s">
        <v>61</v>
      </c>
      <c r="O789" s="1" t="s">
        <v>17</v>
      </c>
    </row>
    <row r="790" spans="1:15" ht="41" customHeight="1" x14ac:dyDescent="0.2">
      <c r="A790" s="1" t="s">
        <v>1306</v>
      </c>
      <c r="B790" s="1" t="s">
        <v>1471</v>
      </c>
      <c r="C790" s="1" t="s">
        <v>8677</v>
      </c>
      <c r="D790" s="1" t="s">
        <v>24</v>
      </c>
      <c r="E790" s="1" t="str">
        <f>IFERROR(VLOOKUP(表1[[#This Row],[goods_id]],表4[],2,0),"无")</f>
        <v>无</v>
      </c>
      <c r="F790" s="8" t="str">
        <f>IFERROR(VLOOKUP(表1[[#This Row],[goods_id]],表3[],2,0),"老款")</f>
        <v>老款</v>
      </c>
      <c r="G790" s="13">
        <v>1</v>
      </c>
      <c r="H790" s="3">
        <v>569</v>
      </c>
      <c r="I790" s="3">
        <v>569</v>
      </c>
      <c r="J7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0" s="13">
        <f>IF(表1[[#This Row],[sale_price]]&lt;表1[[#This Row],[origin_price]],1,0)</f>
        <v>0</v>
      </c>
      <c r="L790" s="1" t="s">
        <v>1470</v>
      </c>
      <c r="M790" s="4" t="s">
        <v>7303</v>
      </c>
      <c r="N790" s="1" t="s">
        <v>61</v>
      </c>
      <c r="O790" s="1" t="s">
        <v>17</v>
      </c>
    </row>
    <row r="791" spans="1:15" ht="41" customHeight="1" x14ac:dyDescent="0.2">
      <c r="A791" s="1" t="s">
        <v>1306</v>
      </c>
      <c r="B791" s="1" t="s">
        <v>1472</v>
      </c>
      <c r="C791" s="1" t="s">
        <v>8677</v>
      </c>
      <c r="D791" s="1" t="s">
        <v>24</v>
      </c>
      <c r="E791" s="1" t="str">
        <f>IFERROR(VLOOKUP(表1[[#This Row],[goods_id]],表4[],2,0),"无")</f>
        <v>无</v>
      </c>
      <c r="F791" s="8" t="str">
        <f>IFERROR(VLOOKUP(表1[[#This Row],[goods_id]],表3[],2,0),"老款")</f>
        <v>老款</v>
      </c>
      <c r="G791" s="13">
        <v>1</v>
      </c>
      <c r="H791" s="3">
        <v>569</v>
      </c>
      <c r="I791" s="3">
        <v>569</v>
      </c>
      <c r="J7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1" s="13">
        <f>IF(表1[[#This Row],[sale_price]]&lt;表1[[#This Row],[origin_price]],1,0)</f>
        <v>0</v>
      </c>
      <c r="L791" s="1" t="s">
        <v>1470</v>
      </c>
      <c r="M791" s="4" t="s">
        <v>7302</v>
      </c>
      <c r="N791" s="1" t="s">
        <v>61</v>
      </c>
      <c r="O791" s="1" t="s">
        <v>17</v>
      </c>
    </row>
    <row r="792" spans="1:15" ht="41" customHeight="1" x14ac:dyDescent="0.2">
      <c r="A792" s="1" t="s">
        <v>1306</v>
      </c>
      <c r="B792" s="1" t="s">
        <v>1473</v>
      </c>
      <c r="C792" s="1" t="s">
        <v>8678</v>
      </c>
      <c r="D792" s="1" t="s">
        <v>38</v>
      </c>
      <c r="E792" s="1" t="str">
        <f>IFERROR(VLOOKUP(表1[[#This Row],[goods_id]],表4[],2,0),"无")</f>
        <v>无</v>
      </c>
      <c r="F792" s="8" t="str">
        <f>IFERROR(VLOOKUP(表1[[#This Row],[goods_id]],表3[],2,0),"老款")</f>
        <v>老款</v>
      </c>
      <c r="G792" s="13">
        <v>1</v>
      </c>
      <c r="H792" s="3">
        <v>539</v>
      </c>
      <c r="I792" s="3">
        <v>539</v>
      </c>
      <c r="J7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2" s="13">
        <f>IF(表1[[#This Row],[sale_price]]&lt;表1[[#This Row],[origin_price]],1,0)</f>
        <v>0</v>
      </c>
      <c r="L792" s="1" t="s">
        <v>1459</v>
      </c>
      <c r="M792" s="4" t="s">
        <v>7304</v>
      </c>
      <c r="N792" s="1" t="s">
        <v>17</v>
      </c>
      <c r="O792" s="1">
        <v>0</v>
      </c>
    </row>
    <row r="793" spans="1:15" ht="41" customHeight="1" x14ac:dyDescent="0.2">
      <c r="A793" s="1" t="s">
        <v>1306</v>
      </c>
      <c r="B793" s="1" t="s">
        <v>1474</v>
      </c>
      <c r="C793" s="1" t="s">
        <v>8678</v>
      </c>
      <c r="D793" s="1" t="s">
        <v>38</v>
      </c>
      <c r="E793" s="1" t="str">
        <f>IFERROR(VLOOKUP(表1[[#This Row],[goods_id]],表4[],2,0),"无")</f>
        <v>无</v>
      </c>
      <c r="F793" s="8" t="str">
        <f>IFERROR(VLOOKUP(表1[[#This Row],[goods_id]],表3[],2,0),"老款")</f>
        <v>老款</v>
      </c>
      <c r="G793" s="13">
        <v>1</v>
      </c>
      <c r="H793" s="3">
        <v>539</v>
      </c>
      <c r="I793" s="3">
        <v>539</v>
      </c>
      <c r="J7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3" s="13">
        <f>IF(表1[[#This Row],[sale_price]]&lt;表1[[#This Row],[origin_price]],1,0)</f>
        <v>0</v>
      </c>
      <c r="L793" s="1" t="s">
        <v>1459</v>
      </c>
      <c r="M793" s="4" t="s">
        <v>7305</v>
      </c>
      <c r="N793" s="1" t="s">
        <v>17</v>
      </c>
      <c r="O793" s="1">
        <v>0</v>
      </c>
    </row>
    <row r="794" spans="1:15" ht="41" customHeight="1" x14ac:dyDescent="0.2">
      <c r="A794" s="1" t="s">
        <v>1306</v>
      </c>
      <c r="B794" s="1" t="s">
        <v>1475</v>
      </c>
      <c r="C794" s="1" t="s">
        <v>8679</v>
      </c>
      <c r="D794" s="1" t="s">
        <v>28</v>
      </c>
      <c r="E794" s="1" t="str">
        <f>IFERROR(VLOOKUP(表1[[#This Row],[goods_id]],表4[],2,0),"无")</f>
        <v>无</v>
      </c>
      <c r="F794" s="8" t="str">
        <f>IFERROR(VLOOKUP(表1[[#This Row],[goods_id]],表3[],2,0),"老款")</f>
        <v>老款</v>
      </c>
      <c r="G794" s="13">
        <v>1</v>
      </c>
      <c r="H794" s="3">
        <v>639</v>
      </c>
      <c r="I794" s="3">
        <v>639</v>
      </c>
      <c r="J7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4" s="13">
        <f>IF(表1[[#This Row],[sale_price]]&lt;表1[[#This Row],[origin_price]],1,0)</f>
        <v>0</v>
      </c>
      <c r="L794" s="1" t="s">
        <v>1453</v>
      </c>
      <c r="M794" s="1" t="s">
        <v>7306</v>
      </c>
      <c r="N794" s="1" t="s">
        <v>17</v>
      </c>
      <c r="O794" s="1">
        <v>0</v>
      </c>
    </row>
    <row r="795" spans="1:15" ht="41" customHeight="1" x14ac:dyDescent="0.2">
      <c r="A795" s="1" t="s">
        <v>1306</v>
      </c>
      <c r="B795" s="1" t="s">
        <v>1476</v>
      </c>
      <c r="C795" s="1" t="s">
        <v>8680</v>
      </c>
      <c r="D795" s="1" t="s">
        <v>24</v>
      </c>
      <c r="E795" s="1" t="str">
        <f>IFERROR(VLOOKUP(表1[[#This Row],[goods_id]],表4[],2,0),"无")</f>
        <v>无</v>
      </c>
      <c r="F795" s="8" t="str">
        <f>IFERROR(VLOOKUP(表1[[#This Row],[goods_id]],表3[],2,0),"老款")</f>
        <v>老款</v>
      </c>
      <c r="G795" s="13">
        <v>1</v>
      </c>
      <c r="H795" s="3">
        <v>469</v>
      </c>
      <c r="I795" s="3">
        <v>469</v>
      </c>
      <c r="J7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5" s="13">
        <f>IF(表1[[#This Row],[sale_price]]&lt;表1[[#This Row],[origin_price]],1,0)</f>
        <v>0</v>
      </c>
      <c r="L795" s="1" t="s">
        <v>1457</v>
      </c>
      <c r="M795" s="1" t="s">
        <v>7307</v>
      </c>
      <c r="N795" s="1" t="s">
        <v>17</v>
      </c>
      <c r="O795" s="1">
        <v>0</v>
      </c>
    </row>
    <row r="796" spans="1:15" ht="41" customHeight="1" x14ac:dyDescent="0.2">
      <c r="A796" s="1" t="s">
        <v>1306</v>
      </c>
      <c r="B796" s="1" t="s">
        <v>1477</v>
      </c>
      <c r="C796" s="1" t="s">
        <v>8680</v>
      </c>
      <c r="D796" s="1" t="s">
        <v>24</v>
      </c>
      <c r="E796" s="1" t="str">
        <f>IFERROR(VLOOKUP(表1[[#This Row],[goods_id]],表4[],2,0),"无")</f>
        <v>无</v>
      </c>
      <c r="F796" s="8" t="str">
        <f>IFERROR(VLOOKUP(表1[[#This Row],[goods_id]],表3[],2,0),"老款")</f>
        <v>老款</v>
      </c>
      <c r="G796" s="13">
        <v>1</v>
      </c>
      <c r="H796" s="3">
        <v>469</v>
      </c>
      <c r="I796" s="3">
        <v>469</v>
      </c>
      <c r="J7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6" s="13">
        <f>IF(表1[[#This Row],[sale_price]]&lt;表1[[#This Row],[origin_price]],1,0)</f>
        <v>0</v>
      </c>
      <c r="L796" s="1" t="s">
        <v>1457</v>
      </c>
      <c r="M796" s="1" t="s">
        <v>7307</v>
      </c>
      <c r="N796" s="1" t="s">
        <v>17</v>
      </c>
      <c r="O796" s="1">
        <v>0</v>
      </c>
    </row>
    <row r="797" spans="1:15" ht="41" customHeight="1" x14ac:dyDescent="0.2">
      <c r="A797" s="1" t="s">
        <v>1306</v>
      </c>
      <c r="B797" s="1" t="s">
        <v>1478</v>
      </c>
      <c r="C797" s="1" t="s">
        <v>8680</v>
      </c>
      <c r="D797" s="1" t="s">
        <v>24</v>
      </c>
      <c r="E797" s="1" t="str">
        <f>IFERROR(VLOOKUP(表1[[#This Row],[goods_id]],表4[],2,0),"无")</f>
        <v>无</v>
      </c>
      <c r="F797" s="8" t="str">
        <f>IFERROR(VLOOKUP(表1[[#This Row],[goods_id]],表3[],2,0),"老款")</f>
        <v>老款</v>
      </c>
      <c r="G797" s="13">
        <v>1</v>
      </c>
      <c r="H797" s="3">
        <v>469</v>
      </c>
      <c r="I797" s="3">
        <v>469</v>
      </c>
      <c r="J7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7" s="13">
        <f>IF(表1[[#This Row],[sale_price]]&lt;表1[[#This Row],[origin_price]],1,0)</f>
        <v>0</v>
      </c>
      <c r="L797" s="1" t="s">
        <v>1457</v>
      </c>
      <c r="M797" s="1" t="s">
        <v>7307</v>
      </c>
      <c r="N797" s="1" t="s">
        <v>17</v>
      </c>
      <c r="O797" s="1">
        <v>0</v>
      </c>
    </row>
    <row r="798" spans="1:15" ht="41" customHeight="1" x14ac:dyDescent="0.2">
      <c r="A798" s="1" t="s">
        <v>1306</v>
      </c>
      <c r="B798" s="1" t="s">
        <v>1479</v>
      </c>
      <c r="C798" s="1" t="s">
        <v>8681</v>
      </c>
      <c r="D798" s="1" t="s">
        <v>28</v>
      </c>
      <c r="E798" s="1" t="str">
        <f>IFERROR(VLOOKUP(表1[[#This Row],[goods_id]],表4[],2,0),"无")</f>
        <v>无</v>
      </c>
      <c r="F798" s="8" t="str">
        <f>IFERROR(VLOOKUP(表1[[#This Row],[goods_id]],表3[],2,0),"老款")</f>
        <v>老款</v>
      </c>
      <c r="G798" s="13">
        <v>1</v>
      </c>
      <c r="H798" s="3">
        <v>669</v>
      </c>
      <c r="I798" s="3">
        <v>669</v>
      </c>
      <c r="J7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8" s="13">
        <f>IF(表1[[#This Row],[sale_price]]&lt;表1[[#This Row],[origin_price]],1,0)</f>
        <v>0</v>
      </c>
      <c r="L798" s="1" t="s">
        <v>1480</v>
      </c>
      <c r="M798" s="1" t="s">
        <v>1481</v>
      </c>
      <c r="N798" s="1" t="s">
        <v>17</v>
      </c>
      <c r="O798" s="1">
        <v>0</v>
      </c>
    </row>
    <row r="799" spans="1:15" ht="41" customHeight="1" x14ac:dyDescent="0.2">
      <c r="A799" s="1" t="s">
        <v>1306</v>
      </c>
      <c r="B799" s="1" t="s">
        <v>1482</v>
      </c>
      <c r="C799" s="1" t="s">
        <v>8682</v>
      </c>
      <c r="D799" s="1" t="s">
        <v>38</v>
      </c>
      <c r="E799" s="1" t="str">
        <f>IFERROR(VLOOKUP(表1[[#This Row],[goods_id]],表4[],2,0),"无")</f>
        <v>无</v>
      </c>
      <c r="F799" s="8" t="str">
        <f>IFERROR(VLOOKUP(表1[[#This Row],[goods_id]],表3[],2,0),"老款")</f>
        <v>老款</v>
      </c>
      <c r="G799" s="13">
        <v>1</v>
      </c>
      <c r="H799" s="3">
        <v>539</v>
      </c>
      <c r="I799" s="3">
        <v>539</v>
      </c>
      <c r="J7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9" s="13">
        <f>IF(表1[[#This Row],[sale_price]]&lt;表1[[#This Row],[origin_price]],1,0)</f>
        <v>0</v>
      </c>
      <c r="L799" s="1" t="s">
        <v>1483</v>
      </c>
      <c r="M799" s="1" t="s">
        <v>7308</v>
      </c>
      <c r="N799" s="1" t="s">
        <v>61</v>
      </c>
      <c r="O799" s="1" t="s">
        <v>17</v>
      </c>
    </row>
    <row r="800" spans="1:15" ht="41" customHeight="1" x14ac:dyDescent="0.2">
      <c r="A800" s="1" t="s">
        <v>1306</v>
      </c>
      <c r="B800" s="1" t="s">
        <v>1484</v>
      </c>
      <c r="C800" s="1" t="s">
        <v>8683</v>
      </c>
      <c r="D800" s="1" t="s">
        <v>686</v>
      </c>
      <c r="E800" s="1" t="str">
        <f>IFERROR(VLOOKUP(表1[[#This Row],[goods_id]],表4[],2,0),"无")</f>
        <v>无</v>
      </c>
      <c r="F800" s="8" t="str">
        <f>IFERROR(VLOOKUP(表1[[#This Row],[goods_id]],表3[],2,0),"老款")</f>
        <v>老款</v>
      </c>
      <c r="G800" s="13">
        <v>1</v>
      </c>
      <c r="H800" s="3">
        <v>599</v>
      </c>
      <c r="I800" s="3">
        <v>599</v>
      </c>
      <c r="J8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13">
        <f>IF(表1[[#This Row],[sale_price]]&lt;表1[[#This Row],[origin_price]],1,0)</f>
        <v>0</v>
      </c>
      <c r="L800" s="1" t="s">
        <v>1455</v>
      </c>
      <c r="M800" s="1" t="s">
        <v>7299</v>
      </c>
      <c r="N800" s="1" t="s">
        <v>17</v>
      </c>
      <c r="O800" s="1">
        <v>0</v>
      </c>
    </row>
    <row r="801" spans="1:15" ht="41" customHeight="1" x14ac:dyDescent="0.2">
      <c r="A801" s="1" t="s">
        <v>1306</v>
      </c>
      <c r="B801" s="1" t="s">
        <v>1482</v>
      </c>
      <c r="C801" s="1" t="s">
        <v>8682</v>
      </c>
      <c r="D801" s="1" t="s">
        <v>38</v>
      </c>
      <c r="E801" s="1" t="str">
        <f>IFERROR(VLOOKUP(表1[[#This Row],[goods_id]],表4[],2,0),"无")</f>
        <v>无</v>
      </c>
      <c r="F801" s="8" t="str">
        <f>IFERROR(VLOOKUP(表1[[#This Row],[goods_id]],表3[],2,0),"老款")</f>
        <v>老款</v>
      </c>
      <c r="G801" s="13">
        <v>1</v>
      </c>
      <c r="H801" s="3">
        <v>539</v>
      </c>
      <c r="I801" s="3">
        <v>539</v>
      </c>
      <c r="J8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1" s="13">
        <f>IF(表1[[#This Row],[sale_price]]&lt;表1[[#This Row],[origin_price]],1,0)</f>
        <v>0</v>
      </c>
      <c r="L801" s="1" t="s">
        <v>1483</v>
      </c>
      <c r="M801" s="1" t="s">
        <v>7308</v>
      </c>
      <c r="N801" s="1" t="s">
        <v>61</v>
      </c>
      <c r="O801" s="1" t="s">
        <v>17</v>
      </c>
    </row>
    <row r="802" spans="1:15" ht="41" customHeight="1" x14ac:dyDescent="0.2">
      <c r="A802" s="1" t="s">
        <v>1306</v>
      </c>
      <c r="B802" s="1" t="s">
        <v>1485</v>
      </c>
      <c r="C802" s="1" t="s">
        <v>8682</v>
      </c>
      <c r="D802" s="1" t="s">
        <v>38</v>
      </c>
      <c r="E802" s="1" t="str">
        <f>IFERROR(VLOOKUP(表1[[#This Row],[goods_id]],表4[],2,0),"无")</f>
        <v>无</v>
      </c>
      <c r="F802" s="8" t="str">
        <f>IFERROR(VLOOKUP(表1[[#This Row],[goods_id]],表3[],2,0),"老款")</f>
        <v>老款</v>
      </c>
      <c r="G802" s="13">
        <v>1</v>
      </c>
      <c r="H802" s="3">
        <v>539</v>
      </c>
      <c r="I802" s="3">
        <v>539</v>
      </c>
      <c r="J8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2" s="13">
        <f>IF(表1[[#This Row],[sale_price]]&lt;表1[[#This Row],[origin_price]],1,0)</f>
        <v>0</v>
      </c>
      <c r="L802" s="1" t="s">
        <v>1483</v>
      </c>
      <c r="M802" s="1" t="s">
        <v>7308</v>
      </c>
      <c r="N802" s="1" t="s">
        <v>61</v>
      </c>
      <c r="O802" s="1" t="s">
        <v>17</v>
      </c>
    </row>
    <row r="803" spans="1:15" ht="41" customHeight="1" x14ac:dyDescent="0.2">
      <c r="A803" s="1" t="s">
        <v>1306</v>
      </c>
      <c r="B803" s="1" t="s">
        <v>1486</v>
      </c>
      <c r="C803" s="1" t="s">
        <v>8684</v>
      </c>
      <c r="D803" s="1" t="s">
        <v>38</v>
      </c>
      <c r="E803" s="1" t="str">
        <f>IFERROR(VLOOKUP(表1[[#This Row],[goods_id]],表4[],2,0),"无")</f>
        <v>无</v>
      </c>
      <c r="F803" s="8" t="str">
        <f>IFERROR(VLOOKUP(表1[[#This Row],[goods_id]],表3[],2,0),"老款")</f>
        <v>老款</v>
      </c>
      <c r="G803" s="13">
        <v>1</v>
      </c>
      <c r="H803" s="3">
        <v>499</v>
      </c>
      <c r="I803" s="3">
        <v>499</v>
      </c>
      <c r="J8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3" s="13">
        <f>IF(表1[[#This Row],[sale_price]]&lt;表1[[#This Row],[origin_price]],1,0)</f>
        <v>0</v>
      </c>
      <c r="L803" s="1" t="s">
        <v>1487</v>
      </c>
      <c r="M803" s="4" t="s">
        <v>7309</v>
      </c>
      <c r="N803" s="1" t="s">
        <v>61</v>
      </c>
      <c r="O803" s="1" t="s">
        <v>17</v>
      </c>
    </row>
    <row r="804" spans="1:15" ht="41" customHeight="1" x14ac:dyDescent="0.2">
      <c r="A804" s="1" t="s">
        <v>1306</v>
      </c>
      <c r="B804" s="1" t="s">
        <v>1488</v>
      </c>
      <c r="C804" s="1" t="s">
        <v>8684</v>
      </c>
      <c r="D804" s="1" t="s">
        <v>38</v>
      </c>
      <c r="E804" s="1" t="str">
        <f>IFERROR(VLOOKUP(表1[[#This Row],[goods_id]],表4[],2,0),"无")</f>
        <v>无</v>
      </c>
      <c r="F804" s="8" t="str">
        <f>IFERROR(VLOOKUP(表1[[#This Row],[goods_id]],表3[],2,0),"老款")</f>
        <v>老款</v>
      </c>
      <c r="G804" s="13">
        <v>1</v>
      </c>
      <c r="H804" s="3">
        <v>499</v>
      </c>
      <c r="I804" s="3">
        <v>499</v>
      </c>
      <c r="J8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4" s="13">
        <f>IF(表1[[#This Row],[sale_price]]&lt;表1[[#This Row],[origin_price]],1,0)</f>
        <v>0</v>
      </c>
      <c r="L804" s="1" t="s">
        <v>1487</v>
      </c>
      <c r="M804" s="4" t="s">
        <v>7310</v>
      </c>
      <c r="N804" s="1" t="s">
        <v>61</v>
      </c>
      <c r="O804" s="1" t="s">
        <v>17</v>
      </c>
    </row>
    <row r="805" spans="1:15" ht="41" customHeight="1" x14ac:dyDescent="0.2">
      <c r="A805" s="1" t="s">
        <v>1306</v>
      </c>
      <c r="B805" s="1" t="s">
        <v>1489</v>
      </c>
      <c r="C805" s="1" t="s">
        <v>8684</v>
      </c>
      <c r="D805" s="1" t="s">
        <v>38</v>
      </c>
      <c r="E805" s="1" t="str">
        <f>IFERROR(VLOOKUP(表1[[#This Row],[goods_id]],表4[],2,0),"无")</f>
        <v>无</v>
      </c>
      <c r="F805" s="8" t="str">
        <f>IFERROR(VLOOKUP(表1[[#This Row],[goods_id]],表3[],2,0),"老款")</f>
        <v>老款</v>
      </c>
      <c r="G805" s="13">
        <v>1</v>
      </c>
      <c r="H805" s="3">
        <v>499</v>
      </c>
      <c r="I805" s="3">
        <v>499</v>
      </c>
      <c r="J8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5" s="13">
        <f>IF(表1[[#This Row],[sale_price]]&lt;表1[[#This Row],[origin_price]],1,0)</f>
        <v>0</v>
      </c>
      <c r="L805" s="1" t="s">
        <v>1487</v>
      </c>
      <c r="M805" s="4" t="s">
        <v>7311</v>
      </c>
      <c r="N805" s="1" t="s">
        <v>61</v>
      </c>
      <c r="O805" s="1" t="s">
        <v>17</v>
      </c>
    </row>
    <row r="806" spans="1:15" ht="41" customHeight="1" x14ac:dyDescent="0.2">
      <c r="A806" s="1" t="s">
        <v>1306</v>
      </c>
      <c r="B806" s="1" t="s">
        <v>1490</v>
      </c>
      <c r="C806" s="1" t="s">
        <v>8685</v>
      </c>
      <c r="D806" s="1" t="s">
        <v>28</v>
      </c>
      <c r="E806" s="1" t="str">
        <f>IFERROR(VLOOKUP(表1[[#This Row],[goods_id]],表4[],2,0),"无")</f>
        <v>无</v>
      </c>
      <c r="F806" s="8" t="str">
        <f>IFERROR(VLOOKUP(表1[[#This Row],[goods_id]],表3[],2,0),"老款")</f>
        <v>老款</v>
      </c>
      <c r="G806" s="13">
        <v>1</v>
      </c>
      <c r="H806" s="3">
        <v>499</v>
      </c>
      <c r="I806" s="3">
        <v>499</v>
      </c>
      <c r="J8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6" s="13">
        <f>IF(表1[[#This Row],[sale_price]]&lt;表1[[#This Row],[origin_price]],1,0)</f>
        <v>0</v>
      </c>
      <c r="L806" s="1" t="s">
        <v>1491</v>
      </c>
      <c r="M806" s="1" t="s">
        <v>1492</v>
      </c>
      <c r="N806" s="1" t="s">
        <v>17</v>
      </c>
      <c r="O806" s="1">
        <v>0</v>
      </c>
    </row>
    <row r="807" spans="1:15" ht="41" customHeight="1" x14ac:dyDescent="0.2">
      <c r="A807" s="1" t="s">
        <v>1306</v>
      </c>
      <c r="B807" s="1" t="s">
        <v>1493</v>
      </c>
      <c r="C807" s="1" t="s">
        <v>8685</v>
      </c>
      <c r="D807" s="1" t="s">
        <v>28</v>
      </c>
      <c r="E807" s="1" t="str">
        <f>IFERROR(VLOOKUP(表1[[#This Row],[goods_id]],表4[],2,0),"无")</f>
        <v>无</v>
      </c>
      <c r="F807" s="8" t="str">
        <f>IFERROR(VLOOKUP(表1[[#This Row],[goods_id]],表3[],2,0),"老款")</f>
        <v>老款</v>
      </c>
      <c r="G807" s="13">
        <v>1</v>
      </c>
      <c r="H807" s="3">
        <v>499</v>
      </c>
      <c r="I807" s="3">
        <v>499</v>
      </c>
      <c r="J8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7" s="13">
        <f>IF(表1[[#This Row],[sale_price]]&lt;表1[[#This Row],[origin_price]],1,0)</f>
        <v>0</v>
      </c>
      <c r="L807" s="1" t="s">
        <v>1491</v>
      </c>
      <c r="M807" s="1" t="s">
        <v>1492</v>
      </c>
      <c r="N807" s="1" t="s">
        <v>17</v>
      </c>
      <c r="O807" s="1">
        <v>0</v>
      </c>
    </row>
    <row r="808" spans="1:15" ht="41" customHeight="1" x14ac:dyDescent="0.2">
      <c r="A808" s="1" t="s">
        <v>1306</v>
      </c>
      <c r="B808" s="1" t="s">
        <v>1494</v>
      </c>
      <c r="C808" s="1" t="s">
        <v>8685</v>
      </c>
      <c r="D808" s="1" t="s">
        <v>28</v>
      </c>
      <c r="E808" s="1" t="str">
        <f>IFERROR(VLOOKUP(表1[[#This Row],[goods_id]],表4[],2,0),"无")</f>
        <v>无</v>
      </c>
      <c r="F808" s="8" t="str">
        <f>IFERROR(VLOOKUP(表1[[#This Row],[goods_id]],表3[],2,0),"老款")</f>
        <v>老款</v>
      </c>
      <c r="G808" s="13">
        <v>1</v>
      </c>
      <c r="H808" s="3">
        <v>499</v>
      </c>
      <c r="I808" s="3">
        <v>499</v>
      </c>
      <c r="J8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8" s="13">
        <f>IF(表1[[#This Row],[sale_price]]&lt;表1[[#This Row],[origin_price]],1,0)</f>
        <v>0</v>
      </c>
      <c r="L808" s="1" t="s">
        <v>1491</v>
      </c>
      <c r="M808" s="1" t="s">
        <v>1492</v>
      </c>
      <c r="N808" s="1" t="s">
        <v>17</v>
      </c>
      <c r="O808" s="1">
        <v>0</v>
      </c>
    </row>
    <row r="809" spans="1:15" ht="41" customHeight="1" x14ac:dyDescent="0.2">
      <c r="A809" s="1" t="s">
        <v>1306</v>
      </c>
      <c r="B809" s="1" t="s">
        <v>1495</v>
      </c>
      <c r="C809" s="1" t="s">
        <v>8686</v>
      </c>
      <c r="D809" s="1" t="s">
        <v>80</v>
      </c>
      <c r="E809" s="1" t="str">
        <f>IFERROR(VLOOKUP(表1[[#This Row],[goods_id]],表4[],2,0),"无")</f>
        <v>无</v>
      </c>
      <c r="F809" s="8" t="str">
        <f>IFERROR(VLOOKUP(表1[[#This Row],[goods_id]],表3[],2,0),"老款")</f>
        <v>老款</v>
      </c>
      <c r="G809" s="13">
        <v>1</v>
      </c>
      <c r="H809" s="3">
        <v>399</v>
      </c>
      <c r="I809" s="3">
        <v>399</v>
      </c>
      <c r="J8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09" s="13">
        <f>IF(表1[[#This Row],[sale_price]]&lt;表1[[#This Row],[origin_price]],1,0)</f>
        <v>0</v>
      </c>
      <c r="L809" s="1" t="s">
        <v>1496</v>
      </c>
      <c r="M809" s="4" t="s">
        <v>7312</v>
      </c>
      <c r="N809" s="1" t="s">
        <v>17</v>
      </c>
      <c r="O809" s="1">
        <v>0</v>
      </c>
    </row>
    <row r="810" spans="1:15" ht="41" customHeight="1" x14ac:dyDescent="0.2">
      <c r="A810" s="1" t="s">
        <v>1306</v>
      </c>
      <c r="B810" s="1" t="s">
        <v>1497</v>
      </c>
      <c r="C810" s="1" t="s">
        <v>8686</v>
      </c>
      <c r="D810" s="1" t="s">
        <v>80</v>
      </c>
      <c r="E810" s="1" t="str">
        <f>IFERROR(VLOOKUP(表1[[#This Row],[goods_id]],表4[],2,0),"无")</f>
        <v>无</v>
      </c>
      <c r="F810" s="8" t="str">
        <f>IFERROR(VLOOKUP(表1[[#This Row],[goods_id]],表3[],2,0),"老款")</f>
        <v>老款</v>
      </c>
      <c r="G810" s="13">
        <v>1</v>
      </c>
      <c r="H810" s="3">
        <v>399</v>
      </c>
      <c r="I810" s="3">
        <v>399</v>
      </c>
      <c r="J8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10" s="13">
        <f>IF(表1[[#This Row],[sale_price]]&lt;表1[[#This Row],[origin_price]],1,0)</f>
        <v>0</v>
      </c>
      <c r="L810" s="1" t="s">
        <v>1496</v>
      </c>
      <c r="M810" s="4" t="s">
        <v>7313</v>
      </c>
      <c r="N810" s="1" t="s">
        <v>17</v>
      </c>
      <c r="O810" s="1">
        <v>0</v>
      </c>
    </row>
    <row r="811" spans="1:15" ht="41" customHeight="1" x14ac:dyDescent="0.2">
      <c r="A811" s="1" t="s">
        <v>1306</v>
      </c>
      <c r="B811" s="1" t="s">
        <v>1498</v>
      </c>
      <c r="C811" s="1" t="s">
        <v>8687</v>
      </c>
      <c r="D811" s="1" t="s">
        <v>24</v>
      </c>
      <c r="E811" s="1" t="str">
        <f>IFERROR(VLOOKUP(表1[[#This Row],[goods_id]],表4[],2,0),"无")</f>
        <v>无</v>
      </c>
      <c r="F811" s="8" t="str">
        <f>IFERROR(VLOOKUP(表1[[#This Row],[goods_id]],表3[],2,0),"老款")</f>
        <v>老款</v>
      </c>
      <c r="G811" s="13">
        <v>1</v>
      </c>
      <c r="H811" s="3">
        <v>569</v>
      </c>
      <c r="I811" s="3">
        <v>569</v>
      </c>
      <c r="J8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1" s="13">
        <f>IF(表1[[#This Row],[sale_price]]&lt;表1[[#This Row],[origin_price]],1,0)</f>
        <v>0</v>
      </c>
      <c r="L811" s="1" t="s">
        <v>1499</v>
      </c>
      <c r="M811" s="1" t="s">
        <v>7314</v>
      </c>
      <c r="N811" s="1" t="s">
        <v>22</v>
      </c>
      <c r="O811" s="1" t="s">
        <v>17</v>
      </c>
    </row>
    <row r="812" spans="1:15" ht="41" customHeight="1" x14ac:dyDescent="0.2">
      <c r="A812" s="1" t="s">
        <v>1306</v>
      </c>
      <c r="B812" s="1" t="s">
        <v>1500</v>
      </c>
      <c r="C812" s="1" t="s">
        <v>8687</v>
      </c>
      <c r="D812" s="1" t="s">
        <v>24</v>
      </c>
      <c r="E812" s="1" t="str">
        <f>IFERROR(VLOOKUP(表1[[#This Row],[goods_id]],表4[],2,0),"无")</f>
        <v>无</v>
      </c>
      <c r="F812" s="8" t="str">
        <f>IFERROR(VLOOKUP(表1[[#This Row],[goods_id]],表3[],2,0),"老款")</f>
        <v>老款</v>
      </c>
      <c r="G812" s="13">
        <v>1</v>
      </c>
      <c r="H812" s="3">
        <v>569</v>
      </c>
      <c r="I812" s="3">
        <v>569</v>
      </c>
      <c r="J8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2" s="13">
        <f>IF(表1[[#This Row],[sale_price]]&lt;表1[[#This Row],[origin_price]],1,0)</f>
        <v>0</v>
      </c>
      <c r="L812" s="1" t="s">
        <v>1499</v>
      </c>
      <c r="M812" s="1" t="s">
        <v>7314</v>
      </c>
      <c r="N812" s="1" t="s">
        <v>22</v>
      </c>
      <c r="O812" s="1" t="s">
        <v>17</v>
      </c>
    </row>
    <row r="813" spans="1:15" ht="41" customHeight="1" x14ac:dyDescent="0.2">
      <c r="A813" s="1" t="s">
        <v>1306</v>
      </c>
      <c r="B813" s="1" t="s">
        <v>1501</v>
      </c>
      <c r="C813" s="1" t="s">
        <v>8688</v>
      </c>
      <c r="D813" s="1" t="s">
        <v>59</v>
      </c>
      <c r="E813" s="1" t="str">
        <f>IFERROR(VLOOKUP(表1[[#This Row],[goods_id]],表4[],2,0),"无")</f>
        <v>无</v>
      </c>
      <c r="F813" s="8" t="str">
        <f>IFERROR(VLOOKUP(表1[[#This Row],[goods_id]],表3[],2,0),"老款")</f>
        <v>老款</v>
      </c>
      <c r="G813" s="13">
        <v>1</v>
      </c>
      <c r="H813" s="3">
        <v>799</v>
      </c>
      <c r="I813" s="3">
        <v>799</v>
      </c>
      <c r="J8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3" s="13">
        <f>IF(表1[[#This Row],[sale_price]]&lt;表1[[#This Row],[origin_price]],1,0)</f>
        <v>0</v>
      </c>
      <c r="L813" s="1" t="s">
        <v>1502</v>
      </c>
      <c r="M813" s="1" t="s">
        <v>7315</v>
      </c>
      <c r="N813" s="1" t="s">
        <v>82</v>
      </c>
      <c r="O813" s="1" t="s">
        <v>82</v>
      </c>
    </row>
    <row r="814" spans="1:15" ht="41" customHeight="1" x14ac:dyDescent="0.2">
      <c r="A814" s="1" t="s">
        <v>1306</v>
      </c>
      <c r="B814" s="1" t="s">
        <v>1503</v>
      </c>
      <c r="C814" s="1" t="s">
        <v>8680</v>
      </c>
      <c r="D814" s="1" t="s">
        <v>24</v>
      </c>
      <c r="E814" s="1" t="str">
        <f>IFERROR(VLOOKUP(表1[[#This Row],[goods_id]],表4[],2,0),"无")</f>
        <v>无</v>
      </c>
      <c r="F814" s="8" t="str">
        <f>IFERROR(VLOOKUP(表1[[#This Row],[goods_id]],表3[],2,0),"老款")</f>
        <v>老款</v>
      </c>
      <c r="G814" s="13">
        <v>1</v>
      </c>
      <c r="H814" s="3">
        <v>469</v>
      </c>
      <c r="I814" s="3">
        <v>469</v>
      </c>
      <c r="J8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4" s="13">
        <f>IF(表1[[#This Row],[sale_price]]&lt;表1[[#This Row],[origin_price]],1,0)</f>
        <v>0</v>
      </c>
      <c r="L814" s="1" t="s">
        <v>1457</v>
      </c>
      <c r="M814" s="1" t="s">
        <v>7300</v>
      </c>
      <c r="N814" s="1" t="s">
        <v>17</v>
      </c>
      <c r="O814" s="1">
        <v>0</v>
      </c>
    </row>
    <row r="815" spans="1:15" ht="41" customHeight="1" x14ac:dyDescent="0.2">
      <c r="A815" s="1" t="s">
        <v>1306</v>
      </c>
      <c r="B815" s="1" t="s">
        <v>1504</v>
      </c>
      <c r="C815" s="1" t="s">
        <v>8689</v>
      </c>
      <c r="D815" s="1" t="s">
        <v>1151</v>
      </c>
      <c r="E815" s="1" t="str">
        <f>IFERROR(VLOOKUP(表1[[#This Row],[goods_id]],表4[],2,0),"无")</f>
        <v>无</v>
      </c>
      <c r="F815" s="8" t="str">
        <f>IFERROR(VLOOKUP(表1[[#This Row],[goods_id]],表3[],2,0),"老款")</f>
        <v>老款</v>
      </c>
      <c r="G815" s="13">
        <v>1</v>
      </c>
      <c r="H815" s="3">
        <v>969</v>
      </c>
      <c r="I815" s="3">
        <v>969</v>
      </c>
      <c r="J8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15" s="13">
        <f>IF(表1[[#This Row],[sale_price]]&lt;表1[[#This Row],[origin_price]],1,0)</f>
        <v>0</v>
      </c>
      <c r="L815" s="1" t="s">
        <v>1505</v>
      </c>
      <c r="M815" s="1" t="s">
        <v>1462</v>
      </c>
      <c r="N815" s="1" t="s">
        <v>61</v>
      </c>
      <c r="O815" s="1" t="s">
        <v>82</v>
      </c>
    </row>
    <row r="816" spans="1:15" ht="41" customHeight="1" x14ac:dyDescent="0.2">
      <c r="A816" s="1" t="s">
        <v>1306</v>
      </c>
      <c r="B816" s="1" t="s">
        <v>1506</v>
      </c>
      <c r="C816" s="1" t="s">
        <v>8689</v>
      </c>
      <c r="D816" s="1" t="s">
        <v>1151</v>
      </c>
      <c r="E816" s="1" t="str">
        <f>IFERROR(VLOOKUP(表1[[#This Row],[goods_id]],表4[],2,0),"无")</f>
        <v>无</v>
      </c>
      <c r="F816" s="8" t="str">
        <f>IFERROR(VLOOKUP(表1[[#This Row],[goods_id]],表3[],2,0),"老款")</f>
        <v>老款</v>
      </c>
      <c r="G816" s="13">
        <v>1</v>
      </c>
      <c r="H816" s="3">
        <v>969</v>
      </c>
      <c r="I816" s="3">
        <v>969</v>
      </c>
      <c r="J8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16" s="13">
        <f>IF(表1[[#This Row],[sale_price]]&lt;表1[[#This Row],[origin_price]],1,0)</f>
        <v>0</v>
      </c>
      <c r="L816" s="1" t="s">
        <v>1505</v>
      </c>
      <c r="M816" s="1" t="s">
        <v>1462</v>
      </c>
      <c r="N816" s="1" t="s">
        <v>61</v>
      </c>
      <c r="O816" s="1" t="s">
        <v>82</v>
      </c>
    </row>
    <row r="817" spans="1:15" ht="41" customHeight="1" x14ac:dyDescent="0.2">
      <c r="A817" s="1" t="s">
        <v>1306</v>
      </c>
      <c r="B817" s="1" t="s">
        <v>1507</v>
      </c>
      <c r="C817" s="1" t="s">
        <v>8690</v>
      </c>
      <c r="D817" s="1" t="s">
        <v>24</v>
      </c>
      <c r="E817" s="1" t="str">
        <f>IFERROR(VLOOKUP(表1[[#This Row],[goods_id]],表4[],2,0),"无")</f>
        <v>无</v>
      </c>
      <c r="F817" s="8" t="str">
        <f>IFERROR(VLOOKUP(表1[[#This Row],[goods_id]],表3[],2,0),"老款")</f>
        <v>老款</v>
      </c>
      <c r="G817" s="13">
        <v>1</v>
      </c>
      <c r="H817" s="3">
        <v>799</v>
      </c>
      <c r="I817" s="3">
        <v>799</v>
      </c>
      <c r="J8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7" s="13">
        <f>IF(表1[[#This Row],[sale_price]]&lt;表1[[#This Row],[origin_price]],1,0)</f>
        <v>0</v>
      </c>
      <c r="L817" s="1" t="s">
        <v>1508</v>
      </c>
      <c r="M817" s="4" t="s">
        <v>7316</v>
      </c>
      <c r="N817" s="1" t="s">
        <v>13</v>
      </c>
      <c r="O817" s="1">
        <v>0</v>
      </c>
    </row>
    <row r="818" spans="1:15" ht="41" customHeight="1" x14ac:dyDescent="0.2">
      <c r="A818" s="1" t="s">
        <v>1306</v>
      </c>
      <c r="B818" s="1" t="s">
        <v>1509</v>
      </c>
      <c r="C818" s="1" t="s">
        <v>8691</v>
      </c>
      <c r="D818" s="1" t="s">
        <v>24</v>
      </c>
      <c r="E818" s="1" t="str">
        <f>IFERROR(VLOOKUP(表1[[#This Row],[goods_id]],表4[],2,0),"无")</f>
        <v>无</v>
      </c>
      <c r="F818" s="8" t="str">
        <f>IFERROR(VLOOKUP(表1[[#This Row],[goods_id]],表3[],2,0),"老款")</f>
        <v>老款</v>
      </c>
      <c r="G818" s="13">
        <v>1</v>
      </c>
      <c r="H818" s="3">
        <v>599</v>
      </c>
      <c r="I818" s="3">
        <v>599</v>
      </c>
      <c r="J8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8" s="13">
        <f>IF(表1[[#This Row],[sale_price]]&lt;表1[[#This Row],[origin_price]],1,0)</f>
        <v>0</v>
      </c>
      <c r="L818" s="1" t="s">
        <v>1510</v>
      </c>
      <c r="M818" s="1" t="s">
        <v>1511</v>
      </c>
      <c r="N818" s="1" t="s">
        <v>17</v>
      </c>
      <c r="O818" s="1">
        <v>0</v>
      </c>
    </row>
    <row r="819" spans="1:15" ht="41" customHeight="1" x14ac:dyDescent="0.2">
      <c r="A819" s="1" t="s">
        <v>1306</v>
      </c>
      <c r="B819" s="1" t="s">
        <v>1512</v>
      </c>
      <c r="C819" s="1" t="s">
        <v>8692</v>
      </c>
      <c r="D819" s="1" t="s">
        <v>1513</v>
      </c>
      <c r="E819" s="1" t="str">
        <f>IFERROR(VLOOKUP(表1[[#This Row],[goods_id]],表4[],2,0),"无")</f>
        <v>无</v>
      </c>
      <c r="F819" s="8" t="str">
        <f>IFERROR(VLOOKUP(表1[[#This Row],[goods_id]],表3[],2,0),"老款")</f>
        <v>老款</v>
      </c>
      <c r="G819" s="13">
        <v>1</v>
      </c>
      <c r="H819" s="3">
        <v>499</v>
      </c>
      <c r="I819" s="3">
        <v>499</v>
      </c>
      <c r="J8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9" s="13">
        <f>IF(表1[[#This Row],[sale_price]]&lt;表1[[#This Row],[origin_price]],1,0)</f>
        <v>0</v>
      </c>
      <c r="L819" s="1" t="s">
        <v>1514</v>
      </c>
      <c r="M819" s="1" t="s">
        <v>1462</v>
      </c>
      <c r="N819" s="1" t="s">
        <v>17</v>
      </c>
      <c r="O819" s="1">
        <v>0</v>
      </c>
    </row>
    <row r="820" spans="1:15" ht="41" customHeight="1" x14ac:dyDescent="0.2">
      <c r="A820" s="1" t="s">
        <v>1306</v>
      </c>
      <c r="B820" s="1" t="s">
        <v>1515</v>
      </c>
      <c r="C820" s="1" t="s">
        <v>8692</v>
      </c>
      <c r="D820" s="1" t="s">
        <v>1513</v>
      </c>
      <c r="E820" s="1" t="str">
        <f>IFERROR(VLOOKUP(表1[[#This Row],[goods_id]],表4[],2,0),"无")</f>
        <v>无</v>
      </c>
      <c r="F820" s="8" t="str">
        <f>IFERROR(VLOOKUP(表1[[#This Row],[goods_id]],表3[],2,0),"老款")</f>
        <v>老款</v>
      </c>
      <c r="G820" s="13">
        <v>1</v>
      </c>
      <c r="H820" s="3">
        <v>499</v>
      </c>
      <c r="I820" s="3">
        <v>499</v>
      </c>
      <c r="J8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0" s="13">
        <f>IF(表1[[#This Row],[sale_price]]&lt;表1[[#This Row],[origin_price]],1,0)</f>
        <v>0</v>
      </c>
      <c r="L820" s="1" t="s">
        <v>1514</v>
      </c>
      <c r="M820" s="1" t="s">
        <v>1462</v>
      </c>
      <c r="N820" s="1" t="s">
        <v>17</v>
      </c>
      <c r="O820" s="1">
        <v>0</v>
      </c>
    </row>
    <row r="821" spans="1:15" ht="41" customHeight="1" x14ac:dyDescent="0.2">
      <c r="A821" s="1" t="s">
        <v>1306</v>
      </c>
      <c r="B821" s="1" t="s">
        <v>1516</v>
      </c>
      <c r="C821" s="1" t="s">
        <v>8693</v>
      </c>
      <c r="D821" s="1" t="s">
        <v>54</v>
      </c>
      <c r="E821" s="1" t="str">
        <f>IFERROR(VLOOKUP(表1[[#This Row],[goods_id]],表4[],2,0),"无")</f>
        <v>无</v>
      </c>
      <c r="F821" s="8" t="str">
        <f>IFERROR(VLOOKUP(表1[[#This Row],[goods_id]],表3[],2,0),"老款")</f>
        <v>老款</v>
      </c>
      <c r="G821" s="13">
        <v>1</v>
      </c>
      <c r="H821" s="3">
        <v>969</v>
      </c>
      <c r="I821" s="3">
        <v>969</v>
      </c>
      <c r="J8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1" s="13">
        <f>IF(表1[[#This Row],[sale_price]]&lt;表1[[#This Row],[origin_price]],1,0)</f>
        <v>0</v>
      </c>
      <c r="L821" s="1" t="s">
        <v>1517</v>
      </c>
      <c r="M821" s="1" t="s">
        <v>1462</v>
      </c>
      <c r="N821" s="1" t="s">
        <v>82</v>
      </c>
      <c r="O821" s="1" t="s">
        <v>82</v>
      </c>
    </row>
    <row r="822" spans="1:15" ht="41" customHeight="1" x14ac:dyDescent="0.2">
      <c r="A822" s="1" t="s">
        <v>1306</v>
      </c>
      <c r="B822" s="1" t="s">
        <v>1518</v>
      </c>
      <c r="C822" s="1" t="s">
        <v>8693</v>
      </c>
      <c r="D822" s="1" t="s">
        <v>54</v>
      </c>
      <c r="E822" s="1" t="str">
        <f>IFERROR(VLOOKUP(表1[[#This Row],[goods_id]],表4[],2,0),"无")</f>
        <v>无</v>
      </c>
      <c r="F822" s="8" t="str">
        <f>IFERROR(VLOOKUP(表1[[#This Row],[goods_id]],表3[],2,0),"老款")</f>
        <v>老款</v>
      </c>
      <c r="G822" s="13">
        <v>1</v>
      </c>
      <c r="H822" s="3">
        <v>969</v>
      </c>
      <c r="I822" s="3">
        <v>969</v>
      </c>
      <c r="J8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2" s="13">
        <f>IF(表1[[#This Row],[sale_price]]&lt;表1[[#This Row],[origin_price]],1,0)</f>
        <v>0</v>
      </c>
      <c r="L822" s="1" t="s">
        <v>1517</v>
      </c>
      <c r="M822" s="1" t="s">
        <v>1462</v>
      </c>
      <c r="N822" s="1" t="s">
        <v>82</v>
      </c>
      <c r="O822" s="1" t="s">
        <v>82</v>
      </c>
    </row>
    <row r="823" spans="1:15" ht="41" customHeight="1" x14ac:dyDescent="0.2">
      <c r="A823" s="1" t="s">
        <v>1306</v>
      </c>
      <c r="B823" s="1" t="s">
        <v>1519</v>
      </c>
      <c r="C823" s="1" t="s">
        <v>8694</v>
      </c>
      <c r="D823" s="1" t="s">
        <v>38</v>
      </c>
      <c r="E823" s="1" t="str">
        <f>IFERROR(VLOOKUP(表1[[#This Row],[goods_id]],表4[],2,0),"无")</f>
        <v>无</v>
      </c>
      <c r="F823" s="8" t="str">
        <f>IFERROR(VLOOKUP(表1[[#This Row],[goods_id]],表3[],2,0),"老款")</f>
        <v>老款</v>
      </c>
      <c r="G823" s="13">
        <v>1</v>
      </c>
      <c r="H823" s="3">
        <v>469</v>
      </c>
      <c r="I823" s="3">
        <v>469</v>
      </c>
      <c r="J8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3" s="13">
        <f>IF(表1[[#This Row],[sale_price]]&lt;表1[[#This Row],[origin_price]],1,0)</f>
        <v>0</v>
      </c>
      <c r="L823" s="1" t="s">
        <v>1520</v>
      </c>
      <c r="M823" s="1" t="s">
        <v>1462</v>
      </c>
      <c r="N823" s="1" t="s">
        <v>17</v>
      </c>
      <c r="O823" s="1">
        <v>0</v>
      </c>
    </row>
    <row r="824" spans="1:15" ht="41" customHeight="1" x14ac:dyDescent="0.2">
      <c r="A824" s="1" t="s">
        <v>1306</v>
      </c>
      <c r="B824" s="1" t="s">
        <v>1521</v>
      </c>
      <c r="C824" s="1" t="s">
        <v>8694</v>
      </c>
      <c r="D824" s="1" t="s">
        <v>38</v>
      </c>
      <c r="E824" s="1" t="str">
        <f>IFERROR(VLOOKUP(表1[[#This Row],[goods_id]],表4[],2,0),"无")</f>
        <v>无</v>
      </c>
      <c r="F824" s="8" t="str">
        <f>IFERROR(VLOOKUP(表1[[#This Row],[goods_id]],表3[],2,0),"老款")</f>
        <v>老款</v>
      </c>
      <c r="G824" s="13">
        <v>1</v>
      </c>
      <c r="H824" s="3">
        <v>469</v>
      </c>
      <c r="I824" s="3">
        <v>469</v>
      </c>
      <c r="J8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4" s="13">
        <f>IF(表1[[#This Row],[sale_price]]&lt;表1[[#This Row],[origin_price]],1,0)</f>
        <v>0</v>
      </c>
      <c r="L824" s="1" t="s">
        <v>1520</v>
      </c>
      <c r="M824" s="1" t="s">
        <v>1462</v>
      </c>
      <c r="N824" s="1" t="s">
        <v>17</v>
      </c>
      <c r="O824" s="1">
        <v>0</v>
      </c>
    </row>
    <row r="825" spans="1:15" ht="41" customHeight="1" x14ac:dyDescent="0.2">
      <c r="A825" s="1" t="s">
        <v>1306</v>
      </c>
      <c r="B825" s="1" t="s">
        <v>1522</v>
      </c>
      <c r="C825" s="1" t="s">
        <v>8694</v>
      </c>
      <c r="D825" s="1" t="s">
        <v>38</v>
      </c>
      <c r="E825" s="1" t="str">
        <f>IFERROR(VLOOKUP(表1[[#This Row],[goods_id]],表4[],2,0),"无")</f>
        <v>无</v>
      </c>
      <c r="F825" s="8" t="str">
        <f>IFERROR(VLOOKUP(表1[[#This Row],[goods_id]],表3[],2,0),"老款")</f>
        <v>老款</v>
      </c>
      <c r="G825" s="13">
        <v>1</v>
      </c>
      <c r="H825" s="3">
        <v>469</v>
      </c>
      <c r="I825" s="3">
        <v>469</v>
      </c>
      <c r="J8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5" s="13">
        <f>IF(表1[[#This Row],[sale_price]]&lt;表1[[#This Row],[origin_price]],1,0)</f>
        <v>0</v>
      </c>
      <c r="L825" s="1" t="s">
        <v>1520</v>
      </c>
      <c r="M825" s="1" t="s">
        <v>1462</v>
      </c>
      <c r="N825" s="1" t="s">
        <v>17</v>
      </c>
      <c r="O825" s="1">
        <v>0</v>
      </c>
    </row>
    <row r="826" spans="1:15" ht="41" customHeight="1" x14ac:dyDescent="0.2">
      <c r="A826" s="1" t="s">
        <v>1306</v>
      </c>
      <c r="B826" s="1" t="s">
        <v>1523</v>
      </c>
      <c r="C826" s="1" t="s">
        <v>8693</v>
      </c>
      <c r="D826" s="1" t="s">
        <v>328</v>
      </c>
      <c r="E826" s="1" t="str">
        <f>IFERROR(VLOOKUP(表1[[#This Row],[goods_id]],表4[],2,0),"无")</f>
        <v>无</v>
      </c>
      <c r="F826" s="8" t="str">
        <f>IFERROR(VLOOKUP(表1[[#This Row],[goods_id]],表3[],2,0),"老款")</f>
        <v>老款</v>
      </c>
      <c r="G826" s="13">
        <v>1</v>
      </c>
      <c r="H826" s="3">
        <v>799</v>
      </c>
      <c r="I826" s="3">
        <v>799</v>
      </c>
      <c r="J8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6" s="13">
        <f>IF(表1[[#This Row],[sale_price]]&lt;表1[[#This Row],[origin_price]],1,0)</f>
        <v>0</v>
      </c>
      <c r="L826" s="1" t="s">
        <v>1524</v>
      </c>
      <c r="M826" s="4" t="s">
        <v>7317</v>
      </c>
      <c r="N826" s="1" t="s">
        <v>13</v>
      </c>
      <c r="O826" s="1" t="s">
        <v>61</v>
      </c>
    </row>
    <row r="827" spans="1:15" ht="41" customHeight="1" x14ac:dyDescent="0.2">
      <c r="A827" s="1" t="s">
        <v>1306</v>
      </c>
      <c r="B827" s="1" t="s">
        <v>1525</v>
      </c>
      <c r="C827" s="1" t="s">
        <v>8695</v>
      </c>
      <c r="D827" s="1" t="s">
        <v>28</v>
      </c>
      <c r="E827" s="1" t="str">
        <f>IFERROR(VLOOKUP(表1[[#This Row],[goods_id]],表4[],2,0),"无")</f>
        <v>无</v>
      </c>
      <c r="F827" s="8" t="str">
        <f>IFERROR(VLOOKUP(表1[[#This Row],[goods_id]],表3[],2,0),"老款")</f>
        <v>老款</v>
      </c>
      <c r="G827" s="13">
        <v>1</v>
      </c>
      <c r="H827" s="3">
        <v>399</v>
      </c>
      <c r="I827" s="3">
        <v>399</v>
      </c>
      <c r="J8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27" s="13">
        <f>IF(表1[[#This Row],[sale_price]]&lt;表1[[#This Row],[origin_price]],1,0)</f>
        <v>0</v>
      </c>
      <c r="L827" s="1" t="s">
        <v>1526</v>
      </c>
      <c r="M827" s="1" t="s">
        <v>7318</v>
      </c>
      <c r="N827" s="1" t="s">
        <v>17</v>
      </c>
      <c r="O827" s="1">
        <v>0</v>
      </c>
    </row>
    <row r="828" spans="1:15" ht="41" customHeight="1" x14ac:dyDescent="0.2">
      <c r="A828" s="1" t="s">
        <v>1306</v>
      </c>
      <c r="B828" s="1" t="s">
        <v>1527</v>
      </c>
      <c r="C828" s="1" t="s">
        <v>8695</v>
      </c>
      <c r="D828" s="1" t="s">
        <v>28</v>
      </c>
      <c r="E828" s="1" t="str">
        <f>IFERROR(VLOOKUP(表1[[#This Row],[goods_id]],表4[],2,0),"无")</f>
        <v>无</v>
      </c>
      <c r="F828" s="8" t="str">
        <f>IFERROR(VLOOKUP(表1[[#This Row],[goods_id]],表3[],2,0),"老款")</f>
        <v>老款</v>
      </c>
      <c r="G828" s="13">
        <v>1</v>
      </c>
      <c r="H828" s="3">
        <v>399</v>
      </c>
      <c r="I828" s="3">
        <v>399</v>
      </c>
      <c r="J8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28" s="13">
        <f>IF(表1[[#This Row],[sale_price]]&lt;表1[[#This Row],[origin_price]],1,0)</f>
        <v>0</v>
      </c>
      <c r="L828" s="1" t="s">
        <v>1526</v>
      </c>
      <c r="M828" s="1" t="s">
        <v>7319</v>
      </c>
      <c r="N828" s="1" t="s">
        <v>17</v>
      </c>
      <c r="O828" s="1">
        <v>0</v>
      </c>
    </row>
    <row r="829" spans="1:15" ht="41" customHeight="1" x14ac:dyDescent="0.2">
      <c r="A829" s="1" t="s">
        <v>1306</v>
      </c>
      <c r="B829" s="1" t="s">
        <v>1528</v>
      </c>
      <c r="C829" s="1" t="s">
        <v>8695</v>
      </c>
      <c r="D829" s="1" t="s">
        <v>28</v>
      </c>
      <c r="E829" s="1" t="str">
        <f>IFERROR(VLOOKUP(表1[[#This Row],[goods_id]],表4[],2,0),"无")</f>
        <v>无</v>
      </c>
      <c r="F829" s="8" t="str">
        <f>IFERROR(VLOOKUP(表1[[#This Row],[goods_id]],表3[],2,0),"老款")</f>
        <v>老款</v>
      </c>
      <c r="G829" s="13">
        <v>1</v>
      </c>
      <c r="H829" s="3">
        <v>399</v>
      </c>
      <c r="I829" s="3">
        <v>399</v>
      </c>
      <c r="J8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29" s="13">
        <f>IF(表1[[#This Row],[sale_price]]&lt;表1[[#This Row],[origin_price]],1,0)</f>
        <v>0</v>
      </c>
      <c r="L829" s="1" t="s">
        <v>1526</v>
      </c>
      <c r="M829" s="1" t="s">
        <v>7320</v>
      </c>
      <c r="N829" s="1" t="s">
        <v>17</v>
      </c>
      <c r="O829" s="1">
        <v>0</v>
      </c>
    </row>
    <row r="830" spans="1:15" ht="41" customHeight="1" x14ac:dyDescent="0.2">
      <c r="A830" s="1" t="s">
        <v>1306</v>
      </c>
      <c r="B830" s="1" t="s">
        <v>1529</v>
      </c>
      <c r="C830" s="1" t="s">
        <v>8696</v>
      </c>
      <c r="D830" s="1" t="s">
        <v>28</v>
      </c>
      <c r="E830" s="1" t="str">
        <f>IFERROR(VLOOKUP(表1[[#This Row],[goods_id]],表4[],2,0),"无")</f>
        <v>无</v>
      </c>
      <c r="F830" s="8" t="str">
        <f>IFERROR(VLOOKUP(表1[[#This Row],[goods_id]],表3[],2,0),"老款")</f>
        <v>老款</v>
      </c>
      <c r="G830" s="13">
        <v>1</v>
      </c>
      <c r="H830" s="3">
        <v>669</v>
      </c>
      <c r="I830" s="3">
        <v>669</v>
      </c>
      <c r="J8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0" s="13">
        <f>IF(表1[[#This Row],[sale_price]]&lt;表1[[#This Row],[origin_price]],1,0)</f>
        <v>0</v>
      </c>
      <c r="L830" s="1" t="s">
        <v>1530</v>
      </c>
      <c r="M830" s="4" t="s">
        <v>7321</v>
      </c>
      <c r="N830" s="1" t="s">
        <v>49</v>
      </c>
      <c r="O830" s="1">
        <v>0</v>
      </c>
    </row>
    <row r="831" spans="1:15" ht="41" customHeight="1" x14ac:dyDescent="0.2">
      <c r="A831" s="1" t="s">
        <v>1306</v>
      </c>
      <c r="B831" s="1" t="s">
        <v>1531</v>
      </c>
      <c r="C831" s="1" t="s">
        <v>8696</v>
      </c>
      <c r="D831" s="1" t="s">
        <v>28</v>
      </c>
      <c r="E831" s="1" t="str">
        <f>IFERROR(VLOOKUP(表1[[#This Row],[goods_id]],表4[],2,0),"无")</f>
        <v>无</v>
      </c>
      <c r="F831" s="8" t="str">
        <f>IFERROR(VLOOKUP(表1[[#This Row],[goods_id]],表3[],2,0),"老款")</f>
        <v>老款</v>
      </c>
      <c r="G831" s="13">
        <v>1</v>
      </c>
      <c r="H831" s="3">
        <v>669</v>
      </c>
      <c r="I831" s="3">
        <v>669</v>
      </c>
      <c r="J8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1" s="13">
        <f>IF(表1[[#This Row],[sale_price]]&lt;表1[[#This Row],[origin_price]],1,0)</f>
        <v>0</v>
      </c>
      <c r="L831" s="1" t="s">
        <v>1530</v>
      </c>
      <c r="M831" s="4" t="s">
        <v>7321</v>
      </c>
      <c r="N831" s="1" t="s">
        <v>49</v>
      </c>
      <c r="O831" s="1">
        <v>0</v>
      </c>
    </row>
    <row r="832" spans="1:15" ht="41" customHeight="1" x14ac:dyDescent="0.2">
      <c r="A832" s="1" t="s">
        <v>1306</v>
      </c>
      <c r="B832" s="1" t="s">
        <v>1532</v>
      </c>
      <c r="C832" s="1" t="s">
        <v>8697</v>
      </c>
      <c r="D832" s="1" t="s">
        <v>28</v>
      </c>
      <c r="E832" s="1" t="str">
        <f>IFERROR(VLOOKUP(表1[[#This Row],[goods_id]],表4[],2,0),"无")</f>
        <v>无</v>
      </c>
      <c r="F832" s="8" t="str">
        <f>IFERROR(VLOOKUP(表1[[#This Row],[goods_id]],表3[],2,0),"老款")</f>
        <v>老款</v>
      </c>
      <c r="G832" s="13">
        <v>1</v>
      </c>
      <c r="H832" s="3">
        <v>469</v>
      </c>
      <c r="I832" s="3">
        <v>469</v>
      </c>
      <c r="J8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2" s="13">
        <f>IF(表1[[#This Row],[sale_price]]&lt;表1[[#This Row],[origin_price]],1,0)</f>
        <v>0</v>
      </c>
      <c r="L832" s="1" t="s">
        <v>1533</v>
      </c>
      <c r="M832" s="1" t="s">
        <v>572</v>
      </c>
      <c r="N832" s="1" t="s">
        <v>17</v>
      </c>
      <c r="O832" s="1">
        <v>0</v>
      </c>
    </row>
    <row r="833" spans="1:15" ht="41" customHeight="1" x14ac:dyDescent="0.2">
      <c r="A833" s="1" t="s">
        <v>1306</v>
      </c>
      <c r="B833" s="1" t="s">
        <v>1534</v>
      </c>
      <c r="C833" s="1" t="s">
        <v>8697</v>
      </c>
      <c r="D833" s="1" t="s">
        <v>28</v>
      </c>
      <c r="E833" s="1" t="str">
        <f>IFERROR(VLOOKUP(表1[[#This Row],[goods_id]],表4[],2,0),"无")</f>
        <v>无</v>
      </c>
      <c r="F833" s="8" t="str">
        <f>IFERROR(VLOOKUP(表1[[#This Row],[goods_id]],表3[],2,0),"老款")</f>
        <v>老款</v>
      </c>
      <c r="G833" s="13">
        <v>1</v>
      </c>
      <c r="H833" s="3">
        <v>469</v>
      </c>
      <c r="I833" s="3">
        <v>469</v>
      </c>
      <c r="J8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3" s="13">
        <f>IF(表1[[#This Row],[sale_price]]&lt;表1[[#This Row],[origin_price]],1,0)</f>
        <v>0</v>
      </c>
      <c r="L833" s="1" t="s">
        <v>1533</v>
      </c>
      <c r="M833" s="1" t="s">
        <v>572</v>
      </c>
      <c r="N833" s="1" t="s">
        <v>17</v>
      </c>
      <c r="O833" s="1">
        <v>0</v>
      </c>
    </row>
    <row r="834" spans="1:15" ht="41" customHeight="1" x14ac:dyDescent="0.2">
      <c r="A834" s="1" t="s">
        <v>1306</v>
      </c>
      <c r="B834" s="1" t="s">
        <v>1535</v>
      </c>
      <c r="C834" s="1" t="s">
        <v>8698</v>
      </c>
      <c r="D834" s="1" t="s">
        <v>24</v>
      </c>
      <c r="E834" s="1" t="str">
        <f>IFERROR(VLOOKUP(表1[[#This Row],[goods_id]],表4[],2,0),"无")</f>
        <v>无</v>
      </c>
      <c r="F834" s="8" t="str">
        <f>IFERROR(VLOOKUP(表1[[#This Row],[goods_id]],表3[],2,0),"老款")</f>
        <v>老款</v>
      </c>
      <c r="G834" s="13">
        <v>1</v>
      </c>
      <c r="H834" s="3">
        <v>539</v>
      </c>
      <c r="I834" s="3">
        <v>539</v>
      </c>
      <c r="J8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4" s="13">
        <f>IF(表1[[#This Row],[sale_price]]&lt;表1[[#This Row],[origin_price]],1,0)</f>
        <v>0</v>
      </c>
      <c r="L834" s="1" t="s">
        <v>1536</v>
      </c>
      <c r="M834" s="4" t="s">
        <v>7286</v>
      </c>
      <c r="N834" s="1" t="s">
        <v>17</v>
      </c>
      <c r="O834" s="1">
        <v>0</v>
      </c>
    </row>
    <row r="835" spans="1:15" ht="41" customHeight="1" x14ac:dyDescent="0.2">
      <c r="A835" s="1" t="s">
        <v>1306</v>
      </c>
      <c r="B835" s="1" t="s">
        <v>1537</v>
      </c>
      <c r="C835" s="1" t="s">
        <v>8698</v>
      </c>
      <c r="D835" s="1" t="s">
        <v>24</v>
      </c>
      <c r="E835" s="1" t="str">
        <f>IFERROR(VLOOKUP(表1[[#This Row],[goods_id]],表4[],2,0),"无")</f>
        <v>无</v>
      </c>
      <c r="F835" s="8" t="str">
        <f>IFERROR(VLOOKUP(表1[[#This Row],[goods_id]],表3[],2,0),"老款")</f>
        <v>老款</v>
      </c>
      <c r="G835" s="13">
        <v>1</v>
      </c>
      <c r="H835" s="3">
        <v>539</v>
      </c>
      <c r="I835" s="3">
        <v>539</v>
      </c>
      <c r="J8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5" s="13">
        <f>IF(表1[[#This Row],[sale_price]]&lt;表1[[#This Row],[origin_price]],1,0)</f>
        <v>0</v>
      </c>
      <c r="L835" s="1" t="s">
        <v>1536</v>
      </c>
      <c r="M835" s="4" t="s">
        <v>7286</v>
      </c>
      <c r="N835" s="1" t="s">
        <v>17</v>
      </c>
      <c r="O835" s="1">
        <v>0</v>
      </c>
    </row>
    <row r="836" spans="1:15" ht="41" customHeight="1" x14ac:dyDescent="0.2">
      <c r="A836" s="1" t="s">
        <v>1306</v>
      </c>
      <c r="B836" s="1" t="s">
        <v>1538</v>
      </c>
      <c r="C836" s="1" t="s">
        <v>8699</v>
      </c>
      <c r="D836" s="1" t="s">
        <v>28</v>
      </c>
      <c r="E836" s="1" t="str">
        <f>IFERROR(VLOOKUP(表1[[#This Row],[goods_id]],表4[],2,0),"无")</f>
        <v>无</v>
      </c>
      <c r="F836" s="8" t="str">
        <f>IFERROR(VLOOKUP(表1[[#This Row],[goods_id]],表3[],2,0),"老款")</f>
        <v>老款</v>
      </c>
      <c r="G836" s="13">
        <v>1</v>
      </c>
      <c r="H836" s="3">
        <v>669</v>
      </c>
      <c r="I836" s="3">
        <v>669</v>
      </c>
      <c r="J8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6" s="13">
        <f>IF(表1[[#This Row],[sale_price]]&lt;表1[[#This Row],[origin_price]],1,0)</f>
        <v>0</v>
      </c>
      <c r="L836" s="1" t="s">
        <v>1539</v>
      </c>
      <c r="M836" s="4" t="s">
        <v>7322</v>
      </c>
      <c r="N836" s="1" t="s">
        <v>17</v>
      </c>
      <c r="O836" s="1">
        <v>0</v>
      </c>
    </row>
    <row r="837" spans="1:15" ht="41" customHeight="1" x14ac:dyDescent="0.2">
      <c r="A837" s="1" t="s">
        <v>1306</v>
      </c>
      <c r="B837" s="1" t="s">
        <v>1540</v>
      </c>
      <c r="C837" s="1" t="s">
        <v>8699</v>
      </c>
      <c r="D837" s="1" t="s">
        <v>28</v>
      </c>
      <c r="E837" s="1" t="str">
        <f>IFERROR(VLOOKUP(表1[[#This Row],[goods_id]],表4[],2,0),"无")</f>
        <v>无</v>
      </c>
      <c r="F837" s="8" t="str">
        <f>IFERROR(VLOOKUP(表1[[#This Row],[goods_id]],表3[],2,0),"老款")</f>
        <v>老款</v>
      </c>
      <c r="G837" s="13">
        <v>1</v>
      </c>
      <c r="H837" s="3">
        <v>669</v>
      </c>
      <c r="I837" s="3">
        <v>669</v>
      </c>
      <c r="J8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7" s="13">
        <f>IF(表1[[#This Row],[sale_price]]&lt;表1[[#This Row],[origin_price]],1,0)</f>
        <v>0</v>
      </c>
      <c r="L837" s="1" t="s">
        <v>1539</v>
      </c>
      <c r="M837" s="4" t="s">
        <v>7322</v>
      </c>
      <c r="N837" s="1" t="s">
        <v>17</v>
      </c>
      <c r="O837" s="1">
        <v>0</v>
      </c>
    </row>
    <row r="838" spans="1:15" ht="41" customHeight="1" x14ac:dyDescent="0.2">
      <c r="A838" s="1" t="s">
        <v>1306</v>
      </c>
      <c r="B838" s="1" t="s">
        <v>1541</v>
      </c>
      <c r="C838" s="1" t="s">
        <v>8699</v>
      </c>
      <c r="D838" s="1" t="s">
        <v>28</v>
      </c>
      <c r="E838" s="1" t="str">
        <f>IFERROR(VLOOKUP(表1[[#This Row],[goods_id]],表4[],2,0),"无")</f>
        <v>无</v>
      </c>
      <c r="F838" s="8" t="str">
        <f>IFERROR(VLOOKUP(表1[[#This Row],[goods_id]],表3[],2,0),"老款")</f>
        <v>老款</v>
      </c>
      <c r="G838" s="13">
        <v>1</v>
      </c>
      <c r="H838" s="3">
        <v>669</v>
      </c>
      <c r="I838" s="3">
        <v>669</v>
      </c>
      <c r="J8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8" s="13">
        <f>IF(表1[[#This Row],[sale_price]]&lt;表1[[#This Row],[origin_price]],1,0)</f>
        <v>0</v>
      </c>
      <c r="L838" s="1" t="s">
        <v>1539</v>
      </c>
      <c r="M838" s="4" t="s">
        <v>7322</v>
      </c>
      <c r="N838" s="1" t="s">
        <v>17</v>
      </c>
      <c r="O838" s="1">
        <v>0</v>
      </c>
    </row>
    <row r="839" spans="1:15" ht="41" customHeight="1" x14ac:dyDescent="0.2">
      <c r="A839" s="1" t="s">
        <v>1306</v>
      </c>
      <c r="B839" s="1" t="s">
        <v>1542</v>
      </c>
      <c r="C839" s="1" t="s">
        <v>8700</v>
      </c>
      <c r="D839" s="1" t="s">
        <v>28</v>
      </c>
      <c r="E839" s="1" t="str">
        <f>IFERROR(VLOOKUP(表1[[#This Row],[goods_id]],表4[],2,0),"无")</f>
        <v>无</v>
      </c>
      <c r="F839" s="8" t="str">
        <f>IFERROR(VLOOKUP(表1[[#This Row],[goods_id]],表3[],2,0),"老款")</f>
        <v>老款</v>
      </c>
      <c r="G839" s="13">
        <v>1</v>
      </c>
      <c r="H839" s="3">
        <v>439</v>
      </c>
      <c r="I839" s="3">
        <v>439</v>
      </c>
      <c r="J8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9" s="13">
        <f>IF(表1[[#This Row],[sale_price]]&lt;表1[[#This Row],[origin_price]],1,0)</f>
        <v>0</v>
      </c>
      <c r="L839" s="1" t="s">
        <v>7323</v>
      </c>
      <c r="M839" s="1" t="s">
        <v>188</v>
      </c>
      <c r="N839" s="1" t="s">
        <v>26</v>
      </c>
      <c r="O839" s="1" t="s">
        <v>17</v>
      </c>
    </row>
    <row r="840" spans="1:15" ht="41" customHeight="1" x14ac:dyDescent="0.2">
      <c r="A840" s="1" t="s">
        <v>1306</v>
      </c>
      <c r="B840" s="1" t="s">
        <v>1543</v>
      </c>
      <c r="C840" s="1" t="s">
        <v>8700</v>
      </c>
      <c r="D840" s="1" t="s">
        <v>28</v>
      </c>
      <c r="E840" s="1" t="str">
        <f>IFERROR(VLOOKUP(表1[[#This Row],[goods_id]],表4[],2,0),"无")</f>
        <v>无</v>
      </c>
      <c r="F840" s="8" t="str">
        <f>IFERROR(VLOOKUP(表1[[#This Row],[goods_id]],表3[],2,0),"老款")</f>
        <v>老款</v>
      </c>
      <c r="G840" s="13">
        <v>1</v>
      </c>
      <c r="H840" s="3">
        <v>439</v>
      </c>
      <c r="I840" s="3">
        <v>439</v>
      </c>
      <c r="J8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0" s="13">
        <f>IF(表1[[#This Row],[sale_price]]&lt;表1[[#This Row],[origin_price]],1,0)</f>
        <v>0</v>
      </c>
      <c r="L840" s="1" t="s">
        <v>7323</v>
      </c>
      <c r="M840" s="1" t="s">
        <v>188</v>
      </c>
      <c r="N840" s="1" t="s">
        <v>26</v>
      </c>
      <c r="O840" s="1" t="s">
        <v>17</v>
      </c>
    </row>
    <row r="841" spans="1:15" ht="41" customHeight="1" x14ac:dyDescent="0.2">
      <c r="A841" s="1" t="s">
        <v>1306</v>
      </c>
      <c r="B841" s="1" t="s">
        <v>1544</v>
      </c>
      <c r="C841" s="1" t="s">
        <v>8701</v>
      </c>
      <c r="D841" s="1" t="s">
        <v>1545</v>
      </c>
      <c r="E841" s="1" t="str">
        <f>IFERROR(VLOOKUP(表1[[#This Row],[goods_id]],表4[],2,0),"无")</f>
        <v>无</v>
      </c>
      <c r="F841" s="8" t="str">
        <f>IFERROR(VLOOKUP(表1[[#This Row],[goods_id]],表3[],2,0),"老款")</f>
        <v>老款</v>
      </c>
      <c r="G841" s="13">
        <v>1</v>
      </c>
      <c r="H841" s="3">
        <v>439</v>
      </c>
      <c r="I841" s="3">
        <v>439</v>
      </c>
      <c r="J8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1" s="13">
        <f>IF(表1[[#This Row],[sale_price]]&lt;表1[[#This Row],[origin_price]],1,0)</f>
        <v>0</v>
      </c>
      <c r="L841" s="1" t="s">
        <v>1546</v>
      </c>
      <c r="M841" s="1" t="s">
        <v>7324</v>
      </c>
      <c r="N841" s="1" t="s">
        <v>26</v>
      </c>
      <c r="O841" s="1" t="s">
        <v>82</v>
      </c>
    </row>
    <row r="842" spans="1:15" ht="41" customHeight="1" x14ac:dyDescent="0.2">
      <c r="A842" s="1" t="s">
        <v>1306</v>
      </c>
      <c r="B842" s="1" t="s">
        <v>1547</v>
      </c>
      <c r="C842" s="1" t="s">
        <v>8701</v>
      </c>
      <c r="D842" s="1" t="s">
        <v>1545</v>
      </c>
      <c r="E842" s="1" t="str">
        <f>IFERROR(VLOOKUP(表1[[#This Row],[goods_id]],表4[],2,0),"无")</f>
        <v>无</v>
      </c>
      <c r="F842" s="8" t="str">
        <f>IFERROR(VLOOKUP(表1[[#This Row],[goods_id]],表3[],2,0),"老款")</f>
        <v>老款</v>
      </c>
      <c r="G842" s="13">
        <v>1</v>
      </c>
      <c r="H842" s="3">
        <v>439</v>
      </c>
      <c r="I842" s="3">
        <v>439</v>
      </c>
      <c r="J8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2" s="13">
        <f>IF(表1[[#This Row],[sale_price]]&lt;表1[[#This Row],[origin_price]],1,0)</f>
        <v>0</v>
      </c>
      <c r="L842" s="1" t="s">
        <v>1546</v>
      </c>
      <c r="M842" s="1" t="s">
        <v>7324</v>
      </c>
      <c r="N842" s="1" t="s">
        <v>26</v>
      </c>
      <c r="O842" s="1" t="s">
        <v>82</v>
      </c>
    </row>
    <row r="843" spans="1:15" ht="41" customHeight="1" x14ac:dyDescent="0.2">
      <c r="A843" s="1" t="s">
        <v>1306</v>
      </c>
      <c r="B843" s="1" t="s">
        <v>1548</v>
      </c>
      <c r="C843" s="1" t="s">
        <v>8702</v>
      </c>
      <c r="D843" s="1" t="s">
        <v>28</v>
      </c>
      <c r="E843" s="1" t="str">
        <f>IFERROR(VLOOKUP(表1[[#This Row],[goods_id]],表4[],2,0),"无")</f>
        <v>无</v>
      </c>
      <c r="F843" s="8" t="str">
        <f>IFERROR(VLOOKUP(表1[[#This Row],[goods_id]],表3[],2,0),"老款")</f>
        <v>老款</v>
      </c>
      <c r="G843" s="13">
        <v>1</v>
      </c>
      <c r="H843" s="3">
        <v>899</v>
      </c>
      <c r="I843" s="3">
        <v>899</v>
      </c>
      <c r="J8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3" s="13">
        <f>IF(表1[[#This Row],[sale_price]]&lt;表1[[#This Row],[origin_price]],1,0)</f>
        <v>0</v>
      </c>
      <c r="L843" s="1" t="s">
        <v>1549</v>
      </c>
      <c r="M843" s="1" t="s">
        <v>1550</v>
      </c>
      <c r="N843" s="1" t="s">
        <v>26</v>
      </c>
      <c r="O843" s="1" t="s">
        <v>193</v>
      </c>
    </row>
    <row r="844" spans="1:15" ht="41" customHeight="1" x14ac:dyDescent="0.2">
      <c r="A844" s="1" t="s">
        <v>1306</v>
      </c>
      <c r="B844" s="1" t="s">
        <v>1551</v>
      </c>
      <c r="C844" s="1" t="s">
        <v>8702</v>
      </c>
      <c r="D844" s="1" t="s">
        <v>28</v>
      </c>
      <c r="E844" s="1" t="str">
        <f>IFERROR(VLOOKUP(表1[[#This Row],[goods_id]],表4[],2,0),"无")</f>
        <v>无</v>
      </c>
      <c r="F844" s="8" t="str">
        <f>IFERROR(VLOOKUP(表1[[#This Row],[goods_id]],表3[],2,0),"老款")</f>
        <v>老款</v>
      </c>
      <c r="G844" s="13">
        <v>1</v>
      </c>
      <c r="H844" s="3">
        <v>899</v>
      </c>
      <c r="I844" s="3">
        <v>899</v>
      </c>
      <c r="J8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4" s="13">
        <f>IF(表1[[#This Row],[sale_price]]&lt;表1[[#This Row],[origin_price]],1,0)</f>
        <v>0</v>
      </c>
      <c r="L844" s="1" t="s">
        <v>1549</v>
      </c>
      <c r="M844" s="1" t="s">
        <v>1550</v>
      </c>
      <c r="N844" s="1" t="s">
        <v>26</v>
      </c>
      <c r="O844" s="1" t="s">
        <v>193</v>
      </c>
    </row>
    <row r="845" spans="1:15" ht="41" customHeight="1" x14ac:dyDescent="0.2">
      <c r="A845" s="1" t="s">
        <v>1306</v>
      </c>
      <c r="B845" s="1" t="s">
        <v>201</v>
      </c>
      <c r="C845" s="1" t="s">
        <v>8234</v>
      </c>
      <c r="D845" s="1" t="s">
        <v>24</v>
      </c>
      <c r="E845" s="1" t="str">
        <f>IFERROR(VLOOKUP(表1[[#This Row],[goods_id]],表4[],2,0),"无")</f>
        <v>无</v>
      </c>
      <c r="F845" s="8" t="str">
        <f>IFERROR(VLOOKUP(表1[[#This Row],[goods_id]],表3[],2,0),"老款")</f>
        <v>老款</v>
      </c>
      <c r="G845" s="13">
        <v>1</v>
      </c>
      <c r="H845" s="3">
        <v>899</v>
      </c>
      <c r="I845" s="3">
        <v>899</v>
      </c>
      <c r="J8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5" s="13">
        <f>IF(表1[[#This Row],[sale_price]]&lt;表1[[#This Row],[origin_price]],1,0)</f>
        <v>0</v>
      </c>
      <c r="L845" s="1" t="s">
        <v>202</v>
      </c>
      <c r="M845" s="1" t="s">
        <v>105</v>
      </c>
      <c r="N845" s="1" t="s">
        <v>26</v>
      </c>
      <c r="O845" s="1" t="s">
        <v>193</v>
      </c>
    </row>
    <row r="846" spans="1:15" ht="41" customHeight="1" x14ac:dyDescent="0.2">
      <c r="A846" s="1" t="s">
        <v>1306</v>
      </c>
      <c r="B846" s="1" t="s">
        <v>1552</v>
      </c>
      <c r="C846" s="1" t="s">
        <v>8703</v>
      </c>
      <c r="D846" s="1" t="s">
        <v>38</v>
      </c>
      <c r="E846" s="1" t="str">
        <f>IFERROR(VLOOKUP(表1[[#This Row],[goods_id]],表4[],2,0),"无")</f>
        <v>无</v>
      </c>
      <c r="F846" s="8" t="str">
        <f>IFERROR(VLOOKUP(表1[[#This Row],[goods_id]],表3[],2,0),"老款")</f>
        <v>老款</v>
      </c>
      <c r="G846" s="13">
        <v>1</v>
      </c>
      <c r="H846" s="3">
        <v>569</v>
      </c>
      <c r="I846" s="3">
        <v>569</v>
      </c>
      <c r="J8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6" s="13">
        <f>IF(表1[[#This Row],[sale_price]]&lt;表1[[#This Row],[origin_price]],1,0)</f>
        <v>0</v>
      </c>
      <c r="L846" s="1" t="s">
        <v>7325</v>
      </c>
      <c r="M846" s="1" t="s">
        <v>188</v>
      </c>
      <c r="N846" s="1" t="s">
        <v>22</v>
      </c>
      <c r="O846" s="1" t="s">
        <v>17</v>
      </c>
    </row>
    <row r="847" spans="1:15" ht="41" customHeight="1" x14ac:dyDescent="0.2">
      <c r="A847" s="1" t="s">
        <v>1306</v>
      </c>
      <c r="B847" s="1" t="s">
        <v>1553</v>
      </c>
      <c r="C847" s="1" t="s">
        <v>8703</v>
      </c>
      <c r="D847" s="1" t="s">
        <v>38</v>
      </c>
      <c r="E847" s="1" t="str">
        <f>IFERROR(VLOOKUP(表1[[#This Row],[goods_id]],表4[],2,0),"无")</f>
        <v>无</v>
      </c>
      <c r="F847" s="8" t="str">
        <f>IFERROR(VLOOKUP(表1[[#This Row],[goods_id]],表3[],2,0),"老款")</f>
        <v>老款</v>
      </c>
      <c r="G847" s="13">
        <v>1</v>
      </c>
      <c r="H847" s="3">
        <v>569</v>
      </c>
      <c r="I847" s="3">
        <v>569</v>
      </c>
      <c r="J8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7" s="13">
        <f>IF(表1[[#This Row],[sale_price]]&lt;表1[[#This Row],[origin_price]],1,0)</f>
        <v>0</v>
      </c>
      <c r="L847" s="1" t="s">
        <v>7325</v>
      </c>
      <c r="M847" s="1" t="s">
        <v>188</v>
      </c>
      <c r="N847" s="1" t="s">
        <v>22</v>
      </c>
      <c r="O847" s="1" t="s">
        <v>17</v>
      </c>
    </row>
    <row r="848" spans="1:15" ht="41" customHeight="1" x14ac:dyDescent="0.2">
      <c r="A848" s="1" t="s">
        <v>1306</v>
      </c>
      <c r="B848" s="1" t="s">
        <v>1554</v>
      </c>
      <c r="C848" s="1" t="s">
        <v>8704</v>
      </c>
      <c r="D848" s="1" t="s">
        <v>24</v>
      </c>
      <c r="E848" s="1" t="str">
        <f>IFERROR(VLOOKUP(表1[[#This Row],[goods_id]],表4[],2,0),"无")</f>
        <v>无</v>
      </c>
      <c r="F848" s="8" t="str">
        <f>IFERROR(VLOOKUP(表1[[#This Row],[goods_id]],表3[],2,0),"老款")</f>
        <v>老款</v>
      </c>
      <c r="G848" s="13">
        <v>1</v>
      </c>
      <c r="H848" s="3">
        <v>599</v>
      </c>
      <c r="I848" s="3">
        <v>599</v>
      </c>
      <c r="J8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8" s="13">
        <f>IF(表1[[#This Row],[sale_price]]&lt;表1[[#This Row],[origin_price]],1,0)</f>
        <v>0</v>
      </c>
      <c r="L848" s="1" t="s">
        <v>1555</v>
      </c>
      <c r="M848" s="1" t="s">
        <v>7326</v>
      </c>
      <c r="N848" s="1" t="s">
        <v>26</v>
      </c>
      <c r="O848" s="1" t="s">
        <v>17</v>
      </c>
    </row>
    <row r="849" spans="1:15" ht="41" customHeight="1" x14ac:dyDescent="0.2">
      <c r="A849" s="1" t="s">
        <v>1306</v>
      </c>
      <c r="B849" s="1" t="s">
        <v>1556</v>
      </c>
      <c r="C849" s="1" t="s">
        <v>8705</v>
      </c>
      <c r="D849" s="1" t="s">
        <v>28</v>
      </c>
      <c r="E849" s="1" t="str">
        <f>IFERROR(VLOOKUP(表1[[#This Row],[goods_id]],表4[],2,0),"无")</f>
        <v>无</v>
      </c>
      <c r="F849" s="8" t="str">
        <f>IFERROR(VLOOKUP(表1[[#This Row],[goods_id]],表3[],2,0),"老款")</f>
        <v>老款</v>
      </c>
      <c r="G849" s="13">
        <v>1</v>
      </c>
      <c r="H849" s="3">
        <v>499</v>
      </c>
      <c r="I849" s="3">
        <v>499</v>
      </c>
      <c r="J8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9" s="13">
        <f>IF(表1[[#This Row],[sale_price]]&lt;表1[[#This Row],[origin_price]],1,0)</f>
        <v>0</v>
      </c>
      <c r="L849" s="1" t="s">
        <v>7327</v>
      </c>
      <c r="M849" s="1" t="s">
        <v>188</v>
      </c>
      <c r="N849" s="1" t="s">
        <v>26</v>
      </c>
      <c r="O849" s="1" t="s">
        <v>82</v>
      </c>
    </row>
    <row r="850" spans="1:15" ht="41" customHeight="1" x14ac:dyDescent="0.2">
      <c r="A850" s="1" t="s">
        <v>1306</v>
      </c>
      <c r="B850" s="1" t="s">
        <v>1557</v>
      </c>
      <c r="C850" s="1" t="s">
        <v>8705</v>
      </c>
      <c r="D850" s="1" t="s">
        <v>28</v>
      </c>
      <c r="E850" s="1" t="str">
        <f>IFERROR(VLOOKUP(表1[[#This Row],[goods_id]],表4[],2,0),"无")</f>
        <v>无</v>
      </c>
      <c r="F850" s="8" t="str">
        <f>IFERROR(VLOOKUP(表1[[#This Row],[goods_id]],表3[],2,0),"老款")</f>
        <v>老款</v>
      </c>
      <c r="G850" s="13">
        <v>1</v>
      </c>
      <c r="H850" s="3">
        <v>499</v>
      </c>
      <c r="I850" s="3">
        <v>499</v>
      </c>
      <c r="J8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0" s="13">
        <f>IF(表1[[#This Row],[sale_price]]&lt;表1[[#This Row],[origin_price]],1,0)</f>
        <v>0</v>
      </c>
      <c r="L850" s="1" t="s">
        <v>7327</v>
      </c>
      <c r="M850" s="1" t="s">
        <v>188</v>
      </c>
      <c r="N850" s="1" t="s">
        <v>26</v>
      </c>
      <c r="O850" s="1" t="s">
        <v>82</v>
      </c>
    </row>
    <row r="851" spans="1:15" ht="41" customHeight="1" x14ac:dyDescent="0.2">
      <c r="A851" s="1" t="s">
        <v>1306</v>
      </c>
      <c r="B851" s="1" t="s">
        <v>1558</v>
      </c>
      <c r="C851" s="1" t="s">
        <v>8705</v>
      </c>
      <c r="D851" s="1" t="s">
        <v>28</v>
      </c>
      <c r="E851" s="1" t="str">
        <f>IFERROR(VLOOKUP(表1[[#This Row],[goods_id]],表4[],2,0),"无")</f>
        <v>无</v>
      </c>
      <c r="F851" s="8" t="str">
        <f>IFERROR(VLOOKUP(表1[[#This Row],[goods_id]],表3[],2,0),"老款")</f>
        <v>老款</v>
      </c>
      <c r="G851" s="13">
        <v>1</v>
      </c>
      <c r="H851" s="3">
        <v>499</v>
      </c>
      <c r="I851" s="3">
        <v>499</v>
      </c>
      <c r="J8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1" s="13">
        <f>IF(表1[[#This Row],[sale_price]]&lt;表1[[#This Row],[origin_price]],1,0)</f>
        <v>0</v>
      </c>
      <c r="L851" s="1" t="s">
        <v>7327</v>
      </c>
      <c r="M851" s="1" t="s">
        <v>188</v>
      </c>
      <c r="N851" s="1" t="s">
        <v>26</v>
      </c>
      <c r="O851" s="1" t="s">
        <v>82</v>
      </c>
    </row>
    <row r="852" spans="1:15" ht="41" customHeight="1" x14ac:dyDescent="0.2">
      <c r="A852" s="1" t="s">
        <v>1306</v>
      </c>
      <c r="B852" s="1" t="s">
        <v>1559</v>
      </c>
      <c r="C852" s="1" t="s">
        <v>8329</v>
      </c>
      <c r="D852" s="1" t="s">
        <v>1560</v>
      </c>
      <c r="E852" s="1" t="str">
        <f>IFERROR(VLOOKUP(表1[[#This Row],[goods_id]],表4[],2,0),"无")</f>
        <v>休闲</v>
      </c>
      <c r="F852" s="8" t="str">
        <f>IFERROR(VLOOKUP(表1[[#This Row],[goods_id]],表3[],2,0),"老款")</f>
        <v>老款</v>
      </c>
      <c r="G852" s="13">
        <v>1</v>
      </c>
      <c r="H852" s="3">
        <v>799</v>
      </c>
      <c r="I852" s="3">
        <v>799</v>
      </c>
      <c r="J8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2" s="13">
        <f>IF(表1[[#This Row],[sale_price]]&lt;表1[[#This Row],[origin_price]],1,0)</f>
        <v>0</v>
      </c>
      <c r="L852" s="1" t="s">
        <v>1561</v>
      </c>
      <c r="M852" s="1" t="s">
        <v>329</v>
      </c>
      <c r="N852" s="1" t="s">
        <v>26</v>
      </c>
      <c r="O852" s="1" t="s">
        <v>206</v>
      </c>
    </row>
    <row r="853" spans="1:15" ht="41" customHeight="1" x14ac:dyDescent="0.2">
      <c r="A853" s="1" t="s">
        <v>1306</v>
      </c>
      <c r="B853" s="1" t="s">
        <v>1562</v>
      </c>
      <c r="C853" s="1" t="s">
        <v>8706</v>
      </c>
      <c r="D853" s="1" t="s">
        <v>38</v>
      </c>
      <c r="E853" s="1" t="str">
        <f>IFERROR(VLOOKUP(表1[[#This Row],[goods_id]],表4[],2,0),"无")</f>
        <v>无</v>
      </c>
      <c r="F853" s="8" t="str">
        <f>IFERROR(VLOOKUP(表1[[#This Row],[goods_id]],表3[],2,0),"老款")</f>
        <v>老款</v>
      </c>
      <c r="G853" s="13">
        <v>1</v>
      </c>
      <c r="H853" s="3">
        <v>439</v>
      </c>
      <c r="I853" s="3">
        <v>439</v>
      </c>
      <c r="J8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3" s="13">
        <f>IF(表1[[#This Row],[sale_price]]&lt;表1[[#This Row],[origin_price]],1,0)</f>
        <v>0</v>
      </c>
      <c r="L853" s="1" t="s">
        <v>1563</v>
      </c>
      <c r="M853" s="1" t="s">
        <v>1462</v>
      </c>
      <c r="N853" s="1" t="s">
        <v>26</v>
      </c>
      <c r="O853" s="1" t="s">
        <v>17</v>
      </c>
    </row>
    <row r="854" spans="1:15" ht="41" customHeight="1" x14ac:dyDescent="0.2">
      <c r="A854" s="1" t="s">
        <v>1306</v>
      </c>
      <c r="B854" s="1" t="s">
        <v>1564</v>
      </c>
      <c r="C854" s="1" t="s">
        <v>8706</v>
      </c>
      <c r="D854" s="1" t="s">
        <v>38</v>
      </c>
      <c r="E854" s="1" t="str">
        <f>IFERROR(VLOOKUP(表1[[#This Row],[goods_id]],表4[],2,0),"无")</f>
        <v>无</v>
      </c>
      <c r="F854" s="8" t="str">
        <f>IFERROR(VLOOKUP(表1[[#This Row],[goods_id]],表3[],2,0),"老款")</f>
        <v>老款</v>
      </c>
      <c r="G854" s="13">
        <v>1</v>
      </c>
      <c r="H854" s="3">
        <v>439</v>
      </c>
      <c r="I854" s="3">
        <v>439</v>
      </c>
      <c r="J8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4" s="13">
        <f>IF(表1[[#This Row],[sale_price]]&lt;表1[[#This Row],[origin_price]],1,0)</f>
        <v>0</v>
      </c>
      <c r="L854" s="1" t="s">
        <v>1563</v>
      </c>
      <c r="M854" s="1" t="s">
        <v>1462</v>
      </c>
      <c r="N854" s="1" t="s">
        <v>26</v>
      </c>
      <c r="O854" s="1" t="s">
        <v>17</v>
      </c>
    </row>
    <row r="855" spans="1:15" ht="41" customHeight="1" x14ac:dyDescent="0.2">
      <c r="A855" s="1" t="s">
        <v>1306</v>
      </c>
      <c r="B855" s="1" t="s">
        <v>1565</v>
      </c>
      <c r="C855" s="1" t="s">
        <v>8707</v>
      </c>
      <c r="D855" s="1" t="s">
        <v>682</v>
      </c>
      <c r="E855" s="1" t="str">
        <f>IFERROR(VLOOKUP(表1[[#This Row],[goods_id]],表4[],2,0),"无")</f>
        <v>无</v>
      </c>
      <c r="F855" s="8" t="str">
        <f>IFERROR(VLOOKUP(表1[[#This Row],[goods_id]],表3[],2,0),"老款")</f>
        <v>老款</v>
      </c>
      <c r="G855" s="13">
        <v>1</v>
      </c>
      <c r="H855" s="3">
        <v>439</v>
      </c>
      <c r="I855" s="3">
        <v>439</v>
      </c>
      <c r="J8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5" s="13">
        <f>IF(表1[[#This Row],[sale_price]]&lt;表1[[#This Row],[origin_price]],1,0)</f>
        <v>0</v>
      </c>
      <c r="L855" s="1" t="s">
        <v>1566</v>
      </c>
      <c r="M855" s="1" t="s">
        <v>1462</v>
      </c>
      <c r="N855" s="1" t="s">
        <v>26</v>
      </c>
      <c r="O855" s="1" t="s">
        <v>17</v>
      </c>
    </row>
    <row r="856" spans="1:15" ht="41" customHeight="1" x14ac:dyDescent="0.2">
      <c r="A856" s="1" t="s">
        <v>1306</v>
      </c>
      <c r="B856" s="1" t="s">
        <v>1567</v>
      </c>
      <c r="C856" s="1" t="s">
        <v>8708</v>
      </c>
      <c r="D856" s="1" t="s">
        <v>24</v>
      </c>
      <c r="E856" s="1" t="str">
        <f>IFERROR(VLOOKUP(表1[[#This Row],[goods_id]],表4[],2,0),"无")</f>
        <v>工作</v>
      </c>
      <c r="F856" s="8" t="str">
        <f>IFERROR(VLOOKUP(表1[[#This Row],[goods_id]],表3[],2,0),"老款")</f>
        <v>老款</v>
      </c>
      <c r="G856" s="13">
        <v>1</v>
      </c>
      <c r="H856" s="3">
        <v>939</v>
      </c>
      <c r="I856" s="3">
        <v>939</v>
      </c>
      <c r="J8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56" s="13">
        <f>IF(表1[[#This Row],[sale_price]]&lt;表1[[#This Row],[origin_price]],1,0)</f>
        <v>0</v>
      </c>
      <c r="L856" s="1" t="s">
        <v>1568</v>
      </c>
      <c r="M856" s="4" t="s">
        <v>7328</v>
      </c>
      <c r="N856" s="1" t="s">
        <v>26</v>
      </c>
      <c r="O856" s="1" t="s">
        <v>17</v>
      </c>
    </row>
    <row r="857" spans="1:15" ht="41" customHeight="1" x14ac:dyDescent="0.2">
      <c r="A857" s="1" t="s">
        <v>1306</v>
      </c>
      <c r="B857" s="1" t="s">
        <v>1569</v>
      </c>
      <c r="C857" s="1" t="s">
        <v>8709</v>
      </c>
      <c r="D857" s="1" t="s">
        <v>28</v>
      </c>
      <c r="E857" s="1" t="str">
        <f>IFERROR(VLOOKUP(表1[[#This Row],[goods_id]],表4[],2,0),"无")</f>
        <v>无</v>
      </c>
      <c r="F857" s="8" t="str">
        <f>IFERROR(VLOOKUP(表1[[#This Row],[goods_id]],表3[],2,0),"老款")</f>
        <v>老款</v>
      </c>
      <c r="G857" s="13">
        <v>1</v>
      </c>
      <c r="H857" s="3">
        <v>499</v>
      </c>
      <c r="I857" s="3">
        <v>499</v>
      </c>
      <c r="J8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7" s="13">
        <f>IF(表1[[#This Row],[sale_price]]&lt;表1[[#This Row],[origin_price]],1,0)</f>
        <v>0</v>
      </c>
      <c r="L857" s="1" t="s">
        <v>1570</v>
      </c>
      <c r="M857" s="1" t="s">
        <v>7329</v>
      </c>
      <c r="N857" s="1" t="s">
        <v>26</v>
      </c>
      <c r="O857" s="1" t="s">
        <v>82</v>
      </c>
    </row>
    <row r="858" spans="1:15" ht="41" customHeight="1" x14ac:dyDescent="0.2">
      <c r="A858" s="1" t="s">
        <v>1306</v>
      </c>
      <c r="B858" s="1" t="s">
        <v>1571</v>
      </c>
      <c r="C858" s="1" t="s">
        <v>8709</v>
      </c>
      <c r="D858" s="1" t="s">
        <v>28</v>
      </c>
      <c r="E858" s="1" t="str">
        <f>IFERROR(VLOOKUP(表1[[#This Row],[goods_id]],表4[],2,0),"无")</f>
        <v>无</v>
      </c>
      <c r="F858" s="8" t="str">
        <f>IFERROR(VLOOKUP(表1[[#This Row],[goods_id]],表3[],2,0),"老款")</f>
        <v>老款</v>
      </c>
      <c r="G858" s="13">
        <v>1</v>
      </c>
      <c r="H858" s="3">
        <v>499</v>
      </c>
      <c r="I858" s="3">
        <v>499</v>
      </c>
      <c r="J8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8" s="13">
        <f>IF(表1[[#This Row],[sale_price]]&lt;表1[[#This Row],[origin_price]],1,0)</f>
        <v>0</v>
      </c>
      <c r="L858" s="1" t="s">
        <v>1570</v>
      </c>
      <c r="M858" s="1" t="s">
        <v>7329</v>
      </c>
      <c r="N858" s="1" t="s">
        <v>26</v>
      </c>
      <c r="O858" s="1" t="s">
        <v>82</v>
      </c>
    </row>
    <row r="859" spans="1:15" ht="41" customHeight="1" x14ac:dyDescent="0.2">
      <c r="A859" s="1" t="s">
        <v>1306</v>
      </c>
      <c r="B859" s="1" t="s">
        <v>1572</v>
      </c>
      <c r="C859" s="1" t="s">
        <v>8710</v>
      </c>
      <c r="D859" s="1" t="s">
        <v>54</v>
      </c>
      <c r="E859" s="1" t="str">
        <f>IFERROR(VLOOKUP(表1[[#This Row],[goods_id]],表4[],2,0),"无")</f>
        <v>工作</v>
      </c>
      <c r="F859" s="8" t="str">
        <f>IFERROR(VLOOKUP(表1[[#This Row],[goods_id]],表3[],2,0),"老款")</f>
        <v>老款</v>
      </c>
      <c r="G859" s="13">
        <v>1</v>
      </c>
      <c r="H859" s="3">
        <v>799</v>
      </c>
      <c r="I859" s="3">
        <v>799</v>
      </c>
      <c r="J8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9" s="13">
        <f>IF(表1[[#This Row],[sale_price]]&lt;表1[[#This Row],[origin_price]],1,0)</f>
        <v>0</v>
      </c>
      <c r="L859" s="1" t="s">
        <v>1573</v>
      </c>
      <c r="M859" s="1" t="s">
        <v>7330</v>
      </c>
      <c r="N859" s="1" t="s">
        <v>26</v>
      </c>
      <c r="O859" s="1" t="s">
        <v>193</v>
      </c>
    </row>
    <row r="860" spans="1:15" ht="41" customHeight="1" x14ac:dyDescent="0.2">
      <c r="A860" s="1" t="s">
        <v>1306</v>
      </c>
      <c r="B860" s="1" t="s">
        <v>1574</v>
      </c>
      <c r="C860" s="1" t="s">
        <v>8711</v>
      </c>
      <c r="D860" s="1" t="s">
        <v>24</v>
      </c>
      <c r="E860" s="1" t="str">
        <f>IFERROR(VLOOKUP(表1[[#This Row],[goods_id]],表4[],2,0),"无")</f>
        <v>无</v>
      </c>
      <c r="F860" s="8" t="str">
        <f>IFERROR(VLOOKUP(表1[[#This Row],[goods_id]],表3[],2,0),"老款")</f>
        <v>老款</v>
      </c>
      <c r="G860" s="13">
        <v>1</v>
      </c>
      <c r="H860" s="3">
        <v>599</v>
      </c>
      <c r="I860" s="3">
        <v>599</v>
      </c>
      <c r="J8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0" s="13">
        <f>IF(表1[[#This Row],[sale_price]]&lt;表1[[#This Row],[origin_price]],1,0)</f>
        <v>0</v>
      </c>
      <c r="L860" s="1" t="s">
        <v>1575</v>
      </c>
      <c r="M860" s="1" t="s">
        <v>7331</v>
      </c>
      <c r="N860" s="1" t="s">
        <v>26</v>
      </c>
      <c r="O860" s="1" t="s">
        <v>17</v>
      </c>
    </row>
    <row r="861" spans="1:15" ht="41" customHeight="1" x14ac:dyDescent="0.2">
      <c r="A861" s="1" t="s">
        <v>1306</v>
      </c>
      <c r="B861" s="1" t="s">
        <v>1576</v>
      </c>
      <c r="C861" s="1" t="s">
        <v>8712</v>
      </c>
      <c r="D861" s="1" t="s">
        <v>38</v>
      </c>
      <c r="E861" s="1" t="str">
        <f>IFERROR(VLOOKUP(表1[[#This Row],[goods_id]],表4[],2,0),"无")</f>
        <v>无</v>
      </c>
      <c r="F861" s="8" t="str">
        <f>IFERROR(VLOOKUP(表1[[#This Row],[goods_id]],表3[],2,0),"老款")</f>
        <v>老款</v>
      </c>
      <c r="G861" s="13">
        <v>1</v>
      </c>
      <c r="H861" s="3">
        <v>439</v>
      </c>
      <c r="I861" s="3">
        <v>439</v>
      </c>
      <c r="J8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1" s="13">
        <f>IF(表1[[#This Row],[sale_price]]&lt;表1[[#This Row],[origin_price]],1,0)</f>
        <v>0</v>
      </c>
      <c r="L861" s="1" t="s">
        <v>1577</v>
      </c>
      <c r="M861" s="4" t="s">
        <v>7332</v>
      </c>
      <c r="N861" s="1" t="s">
        <v>26</v>
      </c>
      <c r="O861" s="1" t="s">
        <v>82</v>
      </c>
    </row>
    <row r="862" spans="1:15" ht="41" customHeight="1" x14ac:dyDescent="0.2">
      <c r="A862" s="1" t="s">
        <v>1306</v>
      </c>
      <c r="B862" s="1" t="s">
        <v>1578</v>
      </c>
      <c r="C862" s="1" t="s">
        <v>8712</v>
      </c>
      <c r="D862" s="1" t="s">
        <v>38</v>
      </c>
      <c r="E862" s="1" t="str">
        <f>IFERROR(VLOOKUP(表1[[#This Row],[goods_id]],表4[],2,0),"无")</f>
        <v>无</v>
      </c>
      <c r="F862" s="8" t="str">
        <f>IFERROR(VLOOKUP(表1[[#This Row],[goods_id]],表3[],2,0),"老款")</f>
        <v>老款</v>
      </c>
      <c r="G862" s="13">
        <v>1</v>
      </c>
      <c r="H862" s="3">
        <v>439</v>
      </c>
      <c r="I862" s="3">
        <v>439</v>
      </c>
      <c r="J8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2" s="13">
        <f>IF(表1[[#This Row],[sale_price]]&lt;表1[[#This Row],[origin_price]],1,0)</f>
        <v>0</v>
      </c>
      <c r="L862" s="1" t="s">
        <v>1577</v>
      </c>
      <c r="M862" s="4" t="s">
        <v>7332</v>
      </c>
      <c r="N862" s="1" t="s">
        <v>26</v>
      </c>
      <c r="O862" s="1" t="s">
        <v>82</v>
      </c>
    </row>
    <row r="863" spans="1:15" ht="41" customHeight="1" x14ac:dyDescent="0.2">
      <c r="A863" s="1" t="s">
        <v>1306</v>
      </c>
      <c r="B863" s="1" t="s">
        <v>1579</v>
      </c>
      <c r="C863" s="1" t="s">
        <v>8712</v>
      </c>
      <c r="D863" s="1" t="s">
        <v>38</v>
      </c>
      <c r="E863" s="1" t="str">
        <f>IFERROR(VLOOKUP(表1[[#This Row],[goods_id]],表4[],2,0),"无")</f>
        <v>无</v>
      </c>
      <c r="F863" s="8" t="str">
        <f>IFERROR(VLOOKUP(表1[[#This Row],[goods_id]],表3[],2,0),"老款")</f>
        <v>老款</v>
      </c>
      <c r="G863" s="13">
        <v>1</v>
      </c>
      <c r="H863" s="3">
        <v>439</v>
      </c>
      <c r="I863" s="3">
        <v>439</v>
      </c>
      <c r="J8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3" s="13">
        <f>IF(表1[[#This Row],[sale_price]]&lt;表1[[#This Row],[origin_price]],1,0)</f>
        <v>0</v>
      </c>
      <c r="L863" s="1" t="s">
        <v>1577</v>
      </c>
      <c r="M863" s="4" t="s">
        <v>7332</v>
      </c>
      <c r="N863" s="1" t="s">
        <v>26</v>
      </c>
      <c r="O863" s="1" t="s">
        <v>82</v>
      </c>
    </row>
    <row r="864" spans="1:15" ht="41" customHeight="1" x14ac:dyDescent="0.2">
      <c r="A864" s="1" t="s">
        <v>1306</v>
      </c>
      <c r="B864" s="1" t="s">
        <v>327</v>
      </c>
      <c r="C864" s="1" t="s">
        <v>8277</v>
      </c>
      <c r="D864" s="1" t="s">
        <v>328</v>
      </c>
      <c r="E864" s="1" t="str">
        <f>IFERROR(VLOOKUP(表1[[#This Row],[goods_id]],表4[],2,0),"无")</f>
        <v>度假</v>
      </c>
      <c r="F864" s="8" t="str">
        <f>IFERROR(VLOOKUP(表1[[#This Row],[goods_id]],表3[],2,0),"老款")</f>
        <v>老款</v>
      </c>
      <c r="G864" s="13">
        <v>1</v>
      </c>
      <c r="H864" s="5">
        <v>1190</v>
      </c>
      <c r="I864" s="3">
        <v>1190</v>
      </c>
      <c r="J8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4" s="13">
        <f>IF(表1[[#This Row],[sale_price]]&lt;表1[[#This Row],[origin_price]],1,0)</f>
        <v>0</v>
      </c>
      <c r="L864" s="1" t="s">
        <v>329</v>
      </c>
      <c r="M864" s="4" t="s">
        <v>7111</v>
      </c>
      <c r="N864" s="1" t="s">
        <v>26</v>
      </c>
      <c r="O864" s="1" t="s">
        <v>49</v>
      </c>
    </row>
    <row r="865" spans="1:15" ht="41" customHeight="1" x14ac:dyDescent="0.2">
      <c r="A865" s="1" t="s">
        <v>1306</v>
      </c>
      <c r="B865" s="1" t="s">
        <v>1580</v>
      </c>
      <c r="C865" s="1" t="s">
        <v>8713</v>
      </c>
      <c r="D865" s="1" t="s">
        <v>54</v>
      </c>
      <c r="E865" s="1" t="str">
        <f>IFERROR(VLOOKUP(表1[[#This Row],[goods_id]],表4[],2,0),"无")</f>
        <v>无</v>
      </c>
      <c r="F865" s="8" t="str">
        <f>IFERROR(VLOOKUP(表1[[#This Row],[goods_id]],表3[],2,0),"老款")</f>
        <v>老款</v>
      </c>
      <c r="G865" s="13">
        <v>1</v>
      </c>
      <c r="H865" s="3">
        <v>499</v>
      </c>
      <c r="I865" s="3">
        <v>499</v>
      </c>
      <c r="J8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5" s="13">
        <f>IF(表1[[#This Row],[sale_price]]&lt;表1[[#This Row],[origin_price]],1,0)</f>
        <v>0</v>
      </c>
      <c r="L865" s="1" t="s">
        <v>1581</v>
      </c>
      <c r="M865" s="1" t="s">
        <v>329</v>
      </c>
      <c r="N865" s="1" t="s">
        <v>26</v>
      </c>
      <c r="O865" s="1" t="s">
        <v>17</v>
      </c>
    </row>
    <row r="866" spans="1:15" ht="41" customHeight="1" x14ac:dyDescent="0.2">
      <c r="A866" s="1" t="s">
        <v>1306</v>
      </c>
      <c r="B866" s="1" t="s">
        <v>1582</v>
      </c>
      <c r="C866" s="1" t="s">
        <v>8714</v>
      </c>
      <c r="D866" s="1" t="s">
        <v>552</v>
      </c>
      <c r="E866" s="1" t="str">
        <f>IFERROR(VLOOKUP(表1[[#This Row],[goods_id]],表4[],2,0),"无")</f>
        <v>无</v>
      </c>
      <c r="F866" s="8" t="str">
        <f>IFERROR(VLOOKUP(表1[[#This Row],[goods_id]],表3[],2,0),"老款")</f>
        <v>老款</v>
      </c>
      <c r="G866" s="13">
        <v>1</v>
      </c>
      <c r="H866" s="3">
        <v>469</v>
      </c>
      <c r="I866" s="3">
        <v>469</v>
      </c>
      <c r="J8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6" s="13">
        <f>IF(表1[[#This Row],[sale_price]]&lt;表1[[#This Row],[origin_price]],1,0)</f>
        <v>0</v>
      </c>
      <c r="L866" s="1" t="s">
        <v>1583</v>
      </c>
      <c r="M866" s="1" t="s">
        <v>329</v>
      </c>
      <c r="N866" s="1" t="s">
        <v>26</v>
      </c>
      <c r="O866" s="1" t="s">
        <v>17</v>
      </c>
    </row>
    <row r="867" spans="1:15" ht="41" customHeight="1" x14ac:dyDescent="0.2">
      <c r="A867" s="1" t="s">
        <v>1306</v>
      </c>
      <c r="B867" s="1" t="s">
        <v>1584</v>
      </c>
      <c r="C867" s="1" t="s">
        <v>8715</v>
      </c>
      <c r="D867" s="1" t="s">
        <v>28</v>
      </c>
      <c r="E867" s="1" t="str">
        <f>IFERROR(VLOOKUP(表1[[#This Row],[goods_id]],表4[],2,0),"无")</f>
        <v>无</v>
      </c>
      <c r="F867" s="8" t="str">
        <f>IFERROR(VLOOKUP(表1[[#This Row],[goods_id]],表3[],2,0),"老款")</f>
        <v>老款</v>
      </c>
      <c r="G867" s="13">
        <v>1</v>
      </c>
      <c r="H867" s="3">
        <v>669</v>
      </c>
      <c r="I867" s="3">
        <v>669</v>
      </c>
      <c r="J8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7" s="13">
        <f>IF(表1[[#This Row],[sale_price]]&lt;表1[[#This Row],[origin_price]],1,0)</f>
        <v>0</v>
      </c>
      <c r="L867" s="1" t="s">
        <v>1585</v>
      </c>
      <c r="M867" s="4" t="s">
        <v>7333</v>
      </c>
      <c r="N867" s="1" t="s">
        <v>22</v>
      </c>
      <c r="O867" s="1" t="s">
        <v>193</v>
      </c>
    </row>
    <row r="868" spans="1:15" ht="41" customHeight="1" x14ac:dyDescent="0.2">
      <c r="A868" s="1" t="s">
        <v>1306</v>
      </c>
      <c r="B868" s="1" t="s">
        <v>1586</v>
      </c>
      <c r="C868" s="1" t="s">
        <v>8715</v>
      </c>
      <c r="D868" s="1" t="s">
        <v>28</v>
      </c>
      <c r="E868" s="1" t="str">
        <f>IFERROR(VLOOKUP(表1[[#This Row],[goods_id]],表4[],2,0),"无")</f>
        <v>无</v>
      </c>
      <c r="F868" s="8" t="str">
        <f>IFERROR(VLOOKUP(表1[[#This Row],[goods_id]],表3[],2,0),"老款")</f>
        <v>老款</v>
      </c>
      <c r="G868" s="13">
        <v>1</v>
      </c>
      <c r="H868" s="3">
        <v>669</v>
      </c>
      <c r="I868" s="3">
        <v>669</v>
      </c>
      <c r="J8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8" s="13">
        <f>IF(表1[[#This Row],[sale_price]]&lt;表1[[#This Row],[origin_price]],1,0)</f>
        <v>0</v>
      </c>
      <c r="L868" s="1" t="s">
        <v>1585</v>
      </c>
      <c r="M868" s="4" t="s">
        <v>7333</v>
      </c>
      <c r="N868" s="1" t="s">
        <v>22</v>
      </c>
      <c r="O868" s="1" t="s">
        <v>193</v>
      </c>
    </row>
    <row r="869" spans="1:15" ht="41" customHeight="1" x14ac:dyDescent="0.2">
      <c r="A869" s="1" t="s">
        <v>1306</v>
      </c>
      <c r="B869" s="1" t="s">
        <v>1587</v>
      </c>
      <c r="C869" s="1" t="s">
        <v>8716</v>
      </c>
      <c r="D869" s="1" t="s">
        <v>28</v>
      </c>
      <c r="E869" s="1" t="str">
        <f>IFERROR(VLOOKUP(表1[[#This Row],[goods_id]],表4[],2,0),"无")</f>
        <v>无</v>
      </c>
      <c r="F869" s="8" t="str">
        <f>IFERROR(VLOOKUP(表1[[#This Row],[goods_id]],表3[],2,0),"老款")</f>
        <v>老款</v>
      </c>
      <c r="G869" s="13">
        <v>1</v>
      </c>
      <c r="H869" s="3">
        <v>569</v>
      </c>
      <c r="I869" s="3">
        <v>569</v>
      </c>
      <c r="J8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9" s="13">
        <f>IF(表1[[#This Row],[sale_price]]&lt;表1[[#This Row],[origin_price]],1,0)</f>
        <v>0</v>
      </c>
      <c r="L869" s="1" t="s">
        <v>1588</v>
      </c>
      <c r="M869" s="1" t="s">
        <v>537</v>
      </c>
      <c r="N869" s="1" t="s">
        <v>26</v>
      </c>
      <c r="O869" s="1" t="s">
        <v>17</v>
      </c>
    </row>
    <row r="870" spans="1:15" ht="41" customHeight="1" x14ac:dyDescent="0.2">
      <c r="A870" s="1" t="s">
        <v>1306</v>
      </c>
      <c r="B870" s="1" t="s">
        <v>1589</v>
      </c>
      <c r="C870" s="1" t="s">
        <v>8716</v>
      </c>
      <c r="D870" s="1" t="s">
        <v>28</v>
      </c>
      <c r="E870" s="1" t="str">
        <f>IFERROR(VLOOKUP(表1[[#This Row],[goods_id]],表4[],2,0),"无")</f>
        <v>无</v>
      </c>
      <c r="F870" s="8" t="str">
        <f>IFERROR(VLOOKUP(表1[[#This Row],[goods_id]],表3[],2,0),"老款")</f>
        <v>老款</v>
      </c>
      <c r="G870" s="13">
        <v>1</v>
      </c>
      <c r="H870" s="3">
        <v>569</v>
      </c>
      <c r="I870" s="3">
        <v>569</v>
      </c>
      <c r="J8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0" s="13">
        <f>IF(表1[[#This Row],[sale_price]]&lt;表1[[#This Row],[origin_price]],1,0)</f>
        <v>0</v>
      </c>
      <c r="L870" s="1" t="s">
        <v>1588</v>
      </c>
      <c r="M870" s="1" t="s">
        <v>537</v>
      </c>
      <c r="N870" s="1" t="s">
        <v>26</v>
      </c>
      <c r="O870" s="1" t="s">
        <v>17</v>
      </c>
    </row>
    <row r="871" spans="1:15" ht="41" customHeight="1" x14ac:dyDescent="0.2">
      <c r="A871" s="1" t="s">
        <v>1306</v>
      </c>
      <c r="B871" s="1" t="s">
        <v>1590</v>
      </c>
      <c r="C871" s="1" t="s">
        <v>8717</v>
      </c>
      <c r="D871" s="1" t="s">
        <v>24</v>
      </c>
      <c r="E871" s="1" t="str">
        <f>IFERROR(VLOOKUP(表1[[#This Row],[goods_id]],表4[],2,0),"无")</f>
        <v>无</v>
      </c>
      <c r="F871" s="8" t="str">
        <f>IFERROR(VLOOKUP(表1[[#This Row],[goods_id]],表3[],2,0),"老款")</f>
        <v>老款</v>
      </c>
      <c r="G871" s="13">
        <v>1</v>
      </c>
      <c r="H871" s="3">
        <v>799</v>
      </c>
      <c r="I871" s="3">
        <v>799</v>
      </c>
      <c r="J8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1" s="13">
        <f>IF(表1[[#This Row],[sale_price]]&lt;表1[[#This Row],[origin_price]],1,0)</f>
        <v>0</v>
      </c>
      <c r="L871" s="1" t="s">
        <v>1591</v>
      </c>
      <c r="M871" s="1" t="s">
        <v>7334</v>
      </c>
      <c r="N871" s="1" t="s">
        <v>22</v>
      </c>
      <c r="O871" s="1" t="s">
        <v>193</v>
      </c>
    </row>
    <row r="872" spans="1:15" ht="41" customHeight="1" x14ac:dyDescent="0.2">
      <c r="A872" s="1" t="s">
        <v>1306</v>
      </c>
      <c r="B872" s="1" t="s">
        <v>1592</v>
      </c>
      <c r="C872" s="1" t="s">
        <v>8718</v>
      </c>
      <c r="D872" s="1" t="s">
        <v>59</v>
      </c>
      <c r="E872" s="1" t="str">
        <f>IFERROR(VLOOKUP(表1[[#This Row],[goods_id]],表4[],2,0),"无")</f>
        <v>无</v>
      </c>
      <c r="F872" s="8" t="str">
        <f>IFERROR(VLOOKUP(表1[[#This Row],[goods_id]],表3[],2,0),"老款")</f>
        <v>老款</v>
      </c>
      <c r="G872" s="13">
        <v>1</v>
      </c>
      <c r="H872" s="3">
        <v>499</v>
      </c>
      <c r="I872" s="3">
        <v>499</v>
      </c>
      <c r="J8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2" s="13">
        <f>IF(表1[[#This Row],[sale_price]]&lt;表1[[#This Row],[origin_price]],1,0)</f>
        <v>0</v>
      </c>
      <c r="L872" s="1" t="s">
        <v>1593</v>
      </c>
      <c r="M872" s="4" t="s">
        <v>7335</v>
      </c>
      <c r="N872" s="1" t="s">
        <v>61</v>
      </c>
      <c r="O872" s="1" t="s">
        <v>82</v>
      </c>
    </row>
    <row r="873" spans="1:15" ht="41" customHeight="1" x14ac:dyDescent="0.2">
      <c r="A873" s="1" t="s">
        <v>1306</v>
      </c>
      <c r="B873" s="1" t="s">
        <v>1594</v>
      </c>
      <c r="C873" s="1" t="s">
        <v>8719</v>
      </c>
      <c r="D873" s="1" t="s">
        <v>28</v>
      </c>
      <c r="E873" s="1" t="str">
        <f>IFERROR(VLOOKUP(表1[[#This Row],[goods_id]],表4[],2,0),"无")</f>
        <v>无</v>
      </c>
      <c r="F873" s="8" t="str">
        <f>IFERROR(VLOOKUP(表1[[#This Row],[goods_id]],表3[],2,0),"老款")</f>
        <v>老款</v>
      </c>
      <c r="G873" s="13">
        <v>1</v>
      </c>
      <c r="H873" s="3">
        <v>539</v>
      </c>
      <c r="I873" s="3">
        <v>539</v>
      </c>
      <c r="J8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3" s="13">
        <f>IF(表1[[#This Row],[sale_price]]&lt;表1[[#This Row],[origin_price]],1,0)</f>
        <v>0</v>
      </c>
      <c r="L873" s="1" t="s">
        <v>1595</v>
      </c>
      <c r="M873" s="4" t="s">
        <v>7336</v>
      </c>
      <c r="N873" s="1" t="s">
        <v>26</v>
      </c>
      <c r="O873" s="1" t="s">
        <v>17</v>
      </c>
    </row>
    <row r="874" spans="1:15" ht="41" customHeight="1" x14ac:dyDescent="0.2">
      <c r="A874" s="1" t="s">
        <v>1306</v>
      </c>
      <c r="B874" s="1" t="s">
        <v>1596</v>
      </c>
      <c r="C874" s="1" t="s">
        <v>8719</v>
      </c>
      <c r="D874" s="1" t="s">
        <v>28</v>
      </c>
      <c r="E874" s="1" t="str">
        <f>IFERROR(VLOOKUP(表1[[#This Row],[goods_id]],表4[],2,0),"无")</f>
        <v>无</v>
      </c>
      <c r="F874" s="8" t="str">
        <f>IFERROR(VLOOKUP(表1[[#This Row],[goods_id]],表3[],2,0),"老款")</f>
        <v>老款</v>
      </c>
      <c r="G874" s="13">
        <v>1</v>
      </c>
      <c r="H874" s="3">
        <v>539</v>
      </c>
      <c r="I874" s="3">
        <v>539</v>
      </c>
      <c r="J8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4" s="13">
        <f>IF(表1[[#This Row],[sale_price]]&lt;表1[[#This Row],[origin_price]],1,0)</f>
        <v>0</v>
      </c>
      <c r="L874" s="1" t="s">
        <v>1595</v>
      </c>
      <c r="M874" s="4" t="s">
        <v>7336</v>
      </c>
      <c r="N874" s="1" t="s">
        <v>26</v>
      </c>
      <c r="O874" s="1" t="s">
        <v>17</v>
      </c>
    </row>
    <row r="875" spans="1:15" ht="41" customHeight="1" x14ac:dyDescent="0.2">
      <c r="A875" s="1" t="s">
        <v>1306</v>
      </c>
      <c r="B875" s="1" t="s">
        <v>1597</v>
      </c>
      <c r="C875" s="1" t="s">
        <v>8707</v>
      </c>
      <c r="D875" s="1" t="s">
        <v>328</v>
      </c>
      <c r="E875" s="1" t="str">
        <f>IFERROR(VLOOKUP(表1[[#This Row],[goods_id]],表4[],2,0),"无")</f>
        <v>无</v>
      </c>
      <c r="F875" s="8" t="str">
        <f>IFERROR(VLOOKUP(表1[[#This Row],[goods_id]],表3[],2,0),"老款")</f>
        <v>老款</v>
      </c>
      <c r="G875" s="13">
        <v>1</v>
      </c>
      <c r="H875" s="3">
        <v>399</v>
      </c>
      <c r="I875" s="3">
        <v>399</v>
      </c>
      <c r="J8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75" s="13">
        <f>IF(表1[[#This Row],[sale_price]]&lt;表1[[#This Row],[origin_price]],1,0)</f>
        <v>0</v>
      </c>
      <c r="L875" s="1" t="s">
        <v>1598</v>
      </c>
      <c r="M875" s="1" t="s">
        <v>329</v>
      </c>
      <c r="N875" s="1" t="s">
        <v>26</v>
      </c>
      <c r="O875" s="1" t="s">
        <v>17</v>
      </c>
    </row>
    <row r="876" spans="1:15" ht="41" customHeight="1" x14ac:dyDescent="0.2">
      <c r="A876" s="1" t="s">
        <v>1306</v>
      </c>
      <c r="B876" s="1" t="s">
        <v>1599</v>
      </c>
      <c r="C876" s="1" t="s">
        <v>8720</v>
      </c>
      <c r="D876" s="1" t="s">
        <v>38</v>
      </c>
      <c r="E876" s="1" t="str">
        <f>IFERROR(VLOOKUP(表1[[#This Row],[goods_id]],表4[],2,0),"无")</f>
        <v>无</v>
      </c>
      <c r="F876" s="8" t="str">
        <f>IFERROR(VLOOKUP(表1[[#This Row],[goods_id]],表3[],2,0),"老款")</f>
        <v>老款</v>
      </c>
      <c r="G876" s="13">
        <v>1</v>
      </c>
      <c r="H876" s="3">
        <v>499</v>
      </c>
      <c r="I876" s="3">
        <v>499</v>
      </c>
      <c r="J8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6" s="13">
        <f>IF(表1[[#This Row],[sale_price]]&lt;表1[[#This Row],[origin_price]],1,0)</f>
        <v>0</v>
      </c>
      <c r="L876" s="1" t="s">
        <v>1600</v>
      </c>
      <c r="M876" s="1" t="s">
        <v>7337</v>
      </c>
      <c r="N876" s="1" t="s">
        <v>26</v>
      </c>
      <c r="O876" s="1" t="s">
        <v>17</v>
      </c>
    </row>
    <row r="877" spans="1:15" ht="41" customHeight="1" x14ac:dyDescent="0.2">
      <c r="A877" s="1" t="s">
        <v>1306</v>
      </c>
      <c r="B877" s="1" t="s">
        <v>1601</v>
      </c>
      <c r="C877" s="1" t="s">
        <v>8720</v>
      </c>
      <c r="D877" s="1" t="s">
        <v>38</v>
      </c>
      <c r="E877" s="1" t="str">
        <f>IFERROR(VLOOKUP(表1[[#This Row],[goods_id]],表4[],2,0),"无")</f>
        <v>无</v>
      </c>
      <c r="F877" s="8" t="str">
        <f>IFERROR(VLOOKUP(表1[[#This Row],[goods_id]],表3[],2,0),"老款")</f>
        <v>老款</v>
      </c>
      <c r="G877" s="13">
        <v>1</v>
      </c>
      <c r="H877" s="3">
        <v>499</v>
      </c>
      <c r="I877" s="3">
        <v>499</v>
      </c>
      <c r="J8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7" s="13">
        <f>IF(表1[[#This Row],[sale_price]]&lt;表1[[#This Row],[origin_price]],1,0)</f>
        <v>0</v>
      </c>
      <c r="L877" s="1" t="s">
        <v>1600</v>
      </c>
      <c r="M877" s="1" t="s">
        <v>7337</v>
      </c>
      <c r="N877" s="1" t="s">
        <v>26</v>
      </c>
      <c r="O877" s="1" t="s">
        <v>17</v>
      </c>
    </row>
    <row r="878" spans="1:15" ht="41" customHeight="1" x14ac:dyDescent="0.2">
      <c r="A878" s="1" t="s">
        <v>1306</v>
      </c>
      <c r="B878" s="1" t="s">
        <v>1602</v>
      </c>
      <c r="C878" s="1" t="s">
        <v>8720</v>
      </c>
      <c r="D878" s="1" t="s">
        <v>38</v>
      </c>
      <c r="E878" s="1" t="str">
        <f>IFERROR(VLOOKUP(表1[[#This Row],[goods_id]],表4[],2,0),"无")</f>
        <v>无</v>
      </c>
      <c r="F878" s="8" t="str">
        <f>IFERROR(VLOOKUP(表1[[#This Row],[goods_id]],表3[],2,0),"老款")</f>
        <v>老款</v>
      </c>
      <c r="G878" s="13">
        <v>1</v>
      </c>
      <c r="H878" s="3">
        <v>499</v>
      </c>
      <c r="I878" s="3">
        <v>499</v>
      </c>
      <c r="J8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8" s="13">
        <f>IF(表1[[#This Row],[sale_price]]&lt;表1[[#This Row],[origin_price]],1,0)</f>
        <v>0</v>
      </c>
      <c r="L878" s="1" t="s">
        <v>1600</v>
      </c>
      <c r="M878" s="1" t="s">
        <v>7337</v>
      </c>
      <c r="N878" s="1" t="s">
        <v>26</v>
      </c>
      <c r="O878" s="1" t="s">
        <v>17</v>
      </c>
    </row>
    <row r="879" spans="1:15" ht="41" customHeight="1" x14ac:dyDescent="0.2">
      <c r="A879" s="1" t="s">
        <v>1306</v>
      </c>
      <c r="B879" s="1" t="s">
        <v>1603</v>
      </c>
      <c r="C879" s="1" t="s">
        <v>8721</v>
      </c>
      <c r="D879" s="1" t="s">
        <v>38</v>
      </c>
      <c r="E879" s="1" t="str">
        <f>IFERROR(VLOOKUP(表1[[#This Row],[goods_id]],表4[],2,0),"无")</f>
        <v>无</v>
      </c>
      <c r="F879" s="8" t="str">
        <f>IFERROR(VLOOKUP(表1[[#This Row],[goods_id]],表3[],2,0),"老款")</f>
        <v>老款</v>
      </c>
      <c r="G879" s="13">
        <v>1</v>
      </c>
      <c r="H879" s="3">
        <v>599</v>
      </c>
      <c r="I879" s="3">
        <v>599</v>
      </c>
      <c r="J8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9" s="13">
        <f>IF(表1[[#This Row],[sale_price]]&lt;表1[[#This Row],[origin_price]],1,0)</f>
        <v>0</v>
      </c>
      <c r="L879" s="1" t="s">
        <v>1604</v>
      </c>
      <c r="M879" s="1" t="s">
        <v>105</v>
      </c>
      <c r="N879" s="1" t="s">
        <v>26</v>
      </c>
      <c r="O879" s="1" t="s">
        <v>17</v>
      </c>
    </row>
    <row r="880" spans="1:15" ht="41" customHeight="1" x14ac:dyDescent="0.2">
      <c r="A880" s="1" t="s">
        <v>1306</v>
      </c>
      <c r="B880" s="1" t="s">
        <v>1605</v>
      </c>
      <c r="C880" s="1" t="s">
        <v>8721</v>
      </c>
      <c r="D880" s="1" t="s">
        <v>38</v>
      </c>
      <c r="E880" s="1" t="str">
        <f>IFERROR(VLOOKUP(表1[[#This Row],[goods_id]],表4[],2,0),"无")</f>
        <v>无</v>
      </c>
      <c r="F880" s="8" t="str">
        <f>IFERROR(VLOOKUP(表1[[#This Row],[goods_id]],表3[],2,0),"老款")</f>
        <v>老款</v>
      </c>
      <c r="G880" s="13">
        <v>1</v>
      </c>
      <c r="H880" s="3">
        <v>599</v>
      </c>
      <c r="I880" s="3">
        <v>599</v>
      </c>
      <c r="J8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0" s="13">
        <f>IF(表1[[#This Row],[sale_price]]&lt;表1[[#This Row],[origin_price]],1,0)</f>
        <v>0</v>
      </c>
      <c r="L880" s="1" t="s">
        <v>1604</v>
      </c>
      <c r="M880" s="1" t="s">
        <v>105</v>
      </c>
      <c r="N880" s="1" t="s">
        <v>26</v>
      </c>
      <c r="O880" s="1" t="s">
        <v>17</v>
      </c>
    </row>
    <row r="881" spans="1:15" ht="41" customHeight="1" x14ac:dyDescent="0.2">
      <c r="A881" s="1" t="s">
        <v>1306</v>
      </c>
      <c r="B881" s="1" t="s">
        <v>1606</v>
      </c>
      <c r="C881" s="1" t="s">
        <v>8722</v>
      </c>
      <c r="D881" s="1" t="s">
        <v>38</v>
      </c>
      <c r="E881" s="1" t="str">
        <f>IFERROR(VLOOKUP(表1[[#This Row],[goods_id]],表4[],2,0),"无")</f>
        <v>无</v>
      </c>
      <c r="F881" s="8" t="str">
        <f>IFERROR(VLOOKUP(表1[[#This Row],[goods_id]],表3[],2,0),"老款")</f>
        <v>老款</v>
      </c>
      <c r="G881" s="13">
        <v>1</v>
      </c>
      <c r="H881" s="3">
        <v>599</v>
      </c>
      <c r="I881" s="3">
        <v>599</v>
      </c>
      <c r="J8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3">
        <f>IF(表1[[#This Row],[sale_price]]&lt;表1[[#This Row],[origin_price]],1,0)</f>
        <v>0</v>
      </c>
      <c r="L881" s="1" t="s">
        <v>1607</v>
      </c>
      <c r="M881" s="4" t="s">
        <v>7338</v>
      </c>
      <c r="N881" s="1" t="s">
        <v>26</v>
      </c>
      <c r="O881" s="1" t="s">
        <v>17</v>
      </c>
    </row>
    <row r="882" spans="1:15" ht="41" customHeight="1" x14ac:dyDescent="0.2">
      <c r="A882" s="1" t="s">
        <v>1306</v>
      </c>
      <c r="B882" s="1" t="s">
        <v>1608</v>
      </c>
      <c r="C882" s="1" t="s">
        <v>8722</v>
      </c>
      <c r="D882" s="1" t="s">
        <v>38</v>
      </c>
      <c r="E882" s="1" t="str">
        <f>IFERROR(VLOOKUP(表1[[#This Row],[goods_id]],表4[],2,0),"无")</f>
        <v>无</v>
      </c>
      <c r="F882" s="8" t="str">
        <f>IFERROR(VLOOKUP(表1[[#This Row],[goods_id]],表3[],2,0),"老款")</f>
        <v>老款</v>
      </c>
      <c r="G882" s="13">
        <v>1</v>
      </c>
      <c r="H882" s="3">
        <v>599</v>
      </c>
      <c r="I882" s="3">
        <v>599</v>
      </c>
      <c r="J8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3">
        <f>IF(表1[[#This Row],[sale_price]]&lt;表1[[#This Row],[origin_price]],1,0)</f>
        <v>0</v>
      </c>
      <c r="L882" s="1" t="s">
        <v>1607</v>
      </c>
      <c r="M882" s="4" t="s">
        <v>7338</v>
      </c>
      <c r="N882" s="1" t="s">
        <v>26</v>
      </c>
      <c r="O882" s="1" t="s">
        <v>17</v>
      </c>
    </row>
    <row r="883" spans="1:15" ht="41" customHeight="1" x14ac:dyDescent="0.2">
      <c r="A883" s="1" t="s">
        <v>1306</v>
      </c>
      <c r="B883" s="1" t="s">
        <v>1609</v>
      </c>
      <c r="C883" s="1" t="s">
        <v>8722</v>
      </c>
      <c r="D883" s="1" t="s">
        <v>38</v>
      </c>
      <c r="E883" s="1" t="str">
        <f>IFERROR(VLOOKUP(表1[[#This Row],[goods_id]],表4[],2,0),"无")</f>
        <v>无</v>
      </c>
      <c r="F883" s="8" t="str">
        <f>IFERROR(VLOOKUP(表1[[#This Row],[goods_id]],表3[],2,0),"老款")</f>
        <v>老款</v>
      </c>
      <c r="G883" s="13">
        <v>1</v>
      </c>
      <c r="H883" s="3">
        <v>599</v>
      </c>
      <c r="I883" s="3">
        <v>599</v>
      </c>
      <c r="J8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3" s="13">
        <f>IF(表1[[#This Row],[sale_price]]&lt;表1[[#This Row],[origin_price]],1,0)</f>
        <v>0</v>
      </c>
      <c r="L883" s="1" t="s">
        <v>1607</v>
      </c>
      <c r="M883" s="4" t="s">
        <v>7338</v>
      </c>
      <c r="N883" s="1" t="s">
        <v>26</v>
      </c>
      <c r="O883" s="1" t="s">
        <v>17</v>
      </c>
    </row>
    <row r="884" spans="1:15" ht="41" customHeight="1" x14ac:dyDescent="0.2">
      <c r="A884" s="1" t="s">
        <v>1306</v>
      </c>
      <c r="B884" s="1" t="s">
        <v>1610</v>
      </c>
      <c r="C884" s="1" t="s">
        <v>8723</v>
      </c>
      <c r="D884" s="1" t="s">
        <v>38</v>
      </c>
      <c r="E884" s="1" t="str">
        <f>IFERROR(VLOOKUP(表1[[#This Row],[goods_id]],表4[],2,0),"无")</f>
        <v>无</v>
      </c>
      <c r="F884" s="8" t="str">
        <f>IFERROR(VLOOKUP(表1[[#This Row],[goods_id]],表3[],2,0),"老款")</f>
        <v>老款</v>
      </c>
      <c r="G884" s="13">
        <v>1</v>
      </c>
      <c r="H884" s="3">
        <v>469</v>
      </c>
      <c r="I884" s="3">
        <v>469</v>
      </c>
      <c r="J8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4" s="13">
        <f>IF(表1[[#This Row],[sale_price]]&lt;表1[[#This Row],[origin_price]],1,0)</f>
        <v>0</v>
      </c>
      <c r="L884" s="1" t="s">
        <v>1611</v>
      </c>
      <c r="M884" s="1" t="s">
        <v>329</v>
      </c>
      <c r="N884" s="1" t="s">
        <v>26</v>
      </c>
      <c r="O884" s="1" t="s">
        <v>17</v>
      </c>
    </row>
    <row r="885" spans="1:15" ht="41" customHeight="1" x14ac:dyDescent="0.2">
      <c r="A885" s="1" t="s">
        <v>1306</v>
      </c>
      <c r="B885" s="1" t="s">
        <v>1612</v>
      </c>
      <c r="C885" s="1" t="s">
        <v>8724</v>
      </c>
      <c r="D885" s="1" t="s">
        <v>28</v>
      </c>
      <c r="E885" s="1" t="str">
        <f>IFERROR(VLOOKUP(表1[[#This Row],[goods_id]],表4[],2,0),"无")</f>
        <v>无</v>
      </c>
      <c r="F885" s="8" t="str">
        <f>IFERROR(VLOOKUP(表1[[#This Row],[goods_id]],表3[],2,0),"老款")</f>
        <v>老款</v>
      </c>
      <c r="G885" s="13">
        <v>1</v>
      </c>
      <c r="H885" s="3">
        <v>599</v>
      </c>
      <c r="I885" s="3">
        <v>599</v>
      </c>
      <c r="J8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5" s="13">
        <f>IF(表1[[#This Row],[sale_price]]&lt;表1[[#This Row],[origin_price]],1,0)</f>
        <v>0</v>
      </c>
      <c r="L885" s="1" t="s">
        <v>1613</v>
      </c>
      <c r="M885" s="1" t="s">
        <v>7330</v>
      </c>
      <c r="N885" s="1" t="s">
        <v>26</v>
      </c>
      <c r="O885" s="1" t="s">
        <v>82</v>
      </c>
    </row>
    <row r="886" spans="1:15" ht="41" customHeight="1" x14ac:dyDescent="0.2">
      <c r="A886" s="1" t="s">
        <v>1306</v>
      </c>
      <c r="B886" s="1" t="s">
        <v>1614</v>
      </c>
      <c r="C886" s="1" t="s">
        <v>8724</v>
      </c>
      <c r="D886" s="1" t="s">
        <v>28</v>
      </c>
      <c r="E886" s="1" t="str">
        <f>IFERROR(VLOOKUP(表1[[#This Row],[goods_id]],表4[],2,0),"无")</f>
        <v>无</v>
      </c>
      <c r="F886" s="8" t="str">
        <f>IFERROR(VLOOKUP(表1[[#This Row],[goods_id]],表3[],2,0),"老款")</f>
        <v>老款</v>
      </c>
      <c r="G886" s="13">
        <v>1</v>
      </c>
      <c r="H886" s="3">
        <v>599</v>
      </c>
      <c r="I886" s="3">
        <v>599</v>
      </c>
      <c r="J8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6" s="13">
        <f>IF(表1[[#This Row],[sale_price]]&lt;表1[[#This Row],[origin_price]],1,0)</f>
        <v>0</v>
      </c>
      <c r="L886" s="1" t="s">
        <v>1613</v>
      </c>
      <c r="M886" s="1" t="s">
        <v>7330</v>
      </c>
      <c r="N886" s="1" t="s">
        <v>26</v>
      </c>
      <c r="O886" s="1" t="s">
        <v>82</v>
      </c>
    </row>
    <row r="887" spans="1:15" ht="41" customHeight="1" x14ac:dyDescent="0.2">
      <c r="A887" s="1" t="s">
        <v>1306</v>
      </c>
      <c r="B887" s="1" t="s">
        <v>1615</v>
      </c>
      <c r="C887" s="1" t="s">
        <v>8725</v>
      </c>
      <c r="D887" s="1" t="s">
        <v>321</v>
      </c>
      <c r="E887" s="1" t="str">
        <f>IFERROR(VLOOKUP(表1[[#This Row],[goods_id]],表4[],2,0),"无")</f>
        <v>无</v>
      </c>
      <c r="F887" s="8" t="str">
        <f>IFERROR(VLOOKUP(表1[[#This Row],[goods_id]],表3[],2,0),"老款")</f>
        <v>老款</v>
      </c>
      <c r="G887" s="13">
        <v>1</v>
      </c>
      <c r="H887" s="3">
        <v>539</v>
      </c>
      <c r="I887" s="3">
        <v>539</v>
      </c>
      <c r="J8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7" s="13">
        <f>IF(表1[[#This Row],[sale_price]]&lt;表1[[#This Row],[origin_price]],1,0)</f>
        <v>0</v>
      </c>
      <c r="L887" s="1" t="s">
        <v>1616</v>
      </c>
      <c r="M887" s="4" t="s">
        <v>7339</v>
      </c>
      <c r="N887" s="1" t="s">
        <v>12</v>
      </c>
      <c r="O887" s="1" t="s">
        <v>17</v>
      </c>
    </row>
    <row r="888" spans="1:15" ht="41" customHeight="1" x14ac:dyDescent="0.2">
      <c r="A888" s="1" t="s">
        <v>1306</v>
      </c>
      <c r="B888" s="1" t="s">
        <v>1617</v>
      </c>
      <c r="C888" s="1" t="s">
        <v>8725</v>
      </c>
      <c r="D888" s="1" t="s">
        <v>321</v>
      </c>
      <c r="E888" s="1" t="str">
        <f>IFERROR(VLOOKUP(表1[[#This Row],[goods_id]],表4[],2,0),"无")</f>
        <v>无</v>
      </c>
      <c r="F888" s="8" t="str">
        <f>IFERROR(VLOOKUP(表1[[#This Row],[goods_id]],表3[],2,0),"老款")</f>
        <v>老款</v>
      </c>
      <c r="G888" s="13">
        <v>1</v>
      </c>
      <c r="H888" s="3">
        <v>539</v>
      </c>
      <c r="I888" s="3">
        <v>539</v>
      </c>
      <c r="J8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8" s="13">
        <f>IF(表1[[#This Row],[sale_price]]&lt;表1[[#This Row],[origin_price]],1,0)</f>
        <v>0</v>
      </c>
      <c r="L888" s="1" t="s">
        <v>1616</v>
      </c>
      <c r="M888" s="4" t="s">
        <v>7339</v>
      </c>
      <c r="N888" s="1" t="s">
        <v>12</v>
      </c>
      <c r="O888" s="1" t="s">
        <v>17</v>
      </c>
    </row>
    <row r="889" spans="1:15" ht="41" customHeight="1" x14ac:dyDescent="0.2">
      <c r="A889" s="1" t="s">
        <v>1306</v>
      </c>
      <c r="B889" s="1" t="s">
        <v>1618</v>
      </c>
      <c r="C889" s="1" t="s">
        <v>8726</v>
      </c>
      <c r="D889" s="1" t="s">
        <v>28</v>
      </c>
      <c r="E889" s="1" t="str">
        <f>IFERROR(VLOOKUP(表1[[#This Row],[goods_id]],表4[],2,0),"无")</f>
        <v>无</v>
      </c>
      <c r="F889" s="8" t="str">
        <f>IFERROR(VLOOKUP(表1[[#This Row],[goods_id]],表3[],2,0),"老款")</f>
        <v>老款</v>
      </c>
      <c r="G889" s="13">
        <v>1</v>
      </c>
      <c r="H889" s="3">
        <v>539</v>
      </c>
      <c r="I889" s="3">
        <v>539</v>
      </c>
      <c r="J8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9" s="13">
        <f>IF(表1[[#This Row],[sale_price]]&lt;表1[[#This Row],[origin_price]],1,0)</f>
        <v>0</v>
      </c>
      <c r="L889" s="1" t="s">
        <v>1619</v>
      </c>
      <c r="M889" s="1" t="s">
        <v>329</v>
      </c>
      <c r="N889" s="1" t="s">
        <v>26</v>
      </c>
      <c r="O889" s="1" t="s">
        <v>82</v>
      </c>
    </row>
    <row r="890" spans="1:15" ht="41" customHeight="1" x14ac:dyDescent="0.2">
      <c r="A890" s="1" t="s">
        <v>1306</v>
      </c>
      <c r="B890" s="1" t="s">
        <v>1620</v>
      </c>
      <c r="C890" s="1" t="s">
        <v>8726</v>
      </c>
      <c r="D890" s="1" t="s">
        <v>28</v>
      </c>
      <c r="E890" s="1" t="str">
        <f>IFERROR(VLOOKUP(表1[[#This Row],[goods_id]],表4[],2,0),"无")</f>
        <v>无</v>
      </c>
      <c r="F890" s="8" t="str">
        <f>IFERROR(VLOOKUP(表1[[#This Row],[goods_id]],表3[],2,0),"老款")</f>
        <v>老款</v>
      </c>
      <c r="G890" s="13">
        <v>1</v>
      </c>
      <c r="H890" s="3">
        <v>539</v>
      </c>
      <c r="I890" s="3">
        <v>539</v>
      </c>
      <c r="J8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0" s="13">
        <f>IF(表1[[#This Row],[sale_price]]&lt;表1[[#This Row],[origin_price]],1,0)</f>
        <v>0</v>
      </c>
      <c r="L890" s="1" t="s">
        <v>1619</v>
      </c>
      <c r="M890" s="1" t="s">
        <v>329</v>
      </c>
      <c r="N890" s="1" t="s">
        <v>26</v>
      </c>
      <c r="O890" s="1" t="s">
        <v>82</v>
      </c>
    </row>
    <row r="891" spans="1:15" ht="41" customHeight="1" x14ac:dyDescent="0.2">
      <c r="A891" s="1" t="s">
        <v>1306</v>
      </c>
      <c r="B891" s="1" t="s">
        <v>1621</v>
      </c>
      <c r="C891" s="1" t="s">
        <v>8727</v>
      </c>
      <c r="D891" s="1" t="s">
        <v>28</v>
      </c>
      <c r="E891" s="1" t="str">
        <f>IFERROR(VLOOKUP(表1[[#This Row],[goods_id]],表4[],2,0),"无")</f>
        <v>无</v>
      </c>
      <c r="F891" s="8" t="str">
        <f>IFERROR(VLOOKUP(表1[[#This Row],[goods_id]],表3[],2,0),"老款")</f>
        <v>老款</v>
      </c>
      <c r="G891" s="13">
        <v>1</v>
      </c>
      <c r="H891" s="3">
        <v>839</v>
      </c>
      <c r="I891" s="3">
        <v>839</v>
      </c>
      <c r="J8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1" s="13">
        <f>IF(表1[[#This Row],[sale_price]]&lt;表1[[#This Row],[origin_price]],1,0)</f>
        <v>0</v>
      </c>
      <c r="L891" s="1" t="s">
        <v>1622</v>
      </c>
      <c r="M891" s="1" t="s">
        <v>329</v>
      </c>
      <c r="N891" s="1" t="s">
        <v>26</v>
      </c>
      <c r="O891" s="1" t="s">
        <v>193</v>
      </c>
    </row>
    <row r="892" spans="1:15" ht="41" customHeight="1" x14ac:dyDescent="0.2">
      <c r="A892" s="1" t="s">
        <v>1306</v>
      </c>
      <c r="B892" s="1" t="s">
        <v>1623</v>
      </c>
      <c r="C892" s="1" t="s">
        <v>8728</v>
      </c>
      <c r="D892" s="1" t="s">
        <v>28</v>
      </c>
      <c r="E892" s="1" t="str">
        <f>IFERROR(VLOOKUP(表1[[#This Row],[goods_id]],表4[],2,0),"无")</f>
        <v>无</v>
      </c>
      <c r="F892" s="8" t="str">
        <f>IFERROR(VLOOKUP(表1[[#This Row],[goods_id]],表3[],2,0),"老款")</f>
        <v>老款</v>
      </c>
      <c r="G892" s="13">
        <v>1</v>
      </c>
      <c r="H892" s="3">
        <v>399</v>
      </c>
      <c r="I892" s="3">
        <v>399</v>
      </c>
      <c r="J8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2" s="13">
        <f>IF(表1[[#This Row],[sale_price]]&lt;表1[[#This Row],[origin_price]],1,0)</f>
        <v>0</v>
      </c>
      <c r="L892" s="1" t="s">
        <v>1624</v>
      </c>
      <c r="M892" s="1" t="s">
        <v>7340</v>
      </c>
      <c r="N892" s="1" t="s">
        <v>26</v>
      </c>
      <c r="O892" s="1" t="s">
        <v>17</v>
      </c>
    </row>
    <row r="893" spans="1:15" ht="41" customHeight="1" x14ac:dyDescent="0.2">
      <c r="A893" s="1" t="s">
        <v>1306</v>
      </c>
      <c r="B893" s="1" t="s">
        <v>1625</v>
      </c>
      <c r="C893" s="1" t="s">
        <v>8728</v>
      </c>
      <c r="D893" s="1" t="s">
        <v>28</v>
      </c>
      <c r="E893" s="1" t="str">
        <f>IFERROR(VLOOKUP(表1[[#This Row],[goods_id]],表4[],2,0),"无")</f>
        <v>无</v>
      </c>
      <c r="F893" s="8" t="str">
        <f>IFERROR(VLOOKUP(表1[[#This Row],[goods_id]],表3[],2,0),"老款")</f>
        <v>老款</v>
      </c>
      <c r="G893" s="13">
        <v>1</v>
      </c>
      <c r="H893" s="3">
        <v>399</v>
      </c>
      <c r="I893" s="3">
        <v>399</v>
      </c>
      <c r="J8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3" s="13">
        <f>IF(表1[[#This Row],[sale_price]]&lt;表1[[#This Row],[origin_price]],1,0)</f>
        <v>0</v>
      </c>
      <c r="L893" s="1" t="s">
        <v>1624</v>
      </c>
      <c r="M893" s="1" t="s">
        <v>7340</v>
      </c>
      <c r="N893" s="1" t="s">
        <v>26</v>
      </c>
      <c r="O893" s="1" t="s">
        <v>17</v>
      </c>
    </row>
    <row r="894" spans="1:15" ht="41" customHeight="1" x14ac:dyDescent="0.2">
      <c r="A894" s="1" t="s">
        <v>1306</v>
      </c>
      <c r="B894" s="1" t="s">
        <v>1626</v>
      </c>
      <c r="C894" s="1" t="s">
        <v>8729</v>
      </c>
      <c r="D894" s="1" t="s">
        <v>38</v>
      </c>
      <c r="E894" s="1" t="str">
        <f>IFERROR(VLOOKUP(表1[[#This Row],[goods_id]],表4[],2,0),"无")</f>
        <v>无</v>
      </c>
      <c r="F894" s="8" t="str">
        <f>IFERROR(VLOOKUP(表1[[#This Row],[goods_id]],表3[],2,0),"老款")</f>
        <v>老款</v>
      </c>
      <c r="G894" s="13">
        <v>1</v>
      </c>
      <c r="H894" s="3">
        <v>669</v>
      </c>
      <c r="I894" s="3">
        <v>669</v>
      </c>
      <c r="J8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4" s="13">
        <f>IF(表1[[#This Row],[sale_price]]&lt;表1[[#This Row],[origin_price]],1,0)</f>
        <v>0</v>
      </c>
      <c r="L894" s="1" t="s">
        <v>1627</v>
      </c>
      <c r="M894" s="1" t="s">
        <v>7341</v>
      </c>
      <c r="N894" s="1" t="s">
        <v>22</v>
      </c>
      <c r="O894" s="1" t="s">
        <v>17</v>
      </c>
    </row>
    <row r="895" spans="1:15" ht="41" customHeight="1" x14ac:dyDescent="0.2">
      <c r="A895" s="1" t="s">
        <v>1306</v>
      </c>
      <c r="B895" s="1" t="s">
        <v>1628</v>
      </c>
      <c r="C895" s="1" t="s">
        <v>8729</v>
      </c>
      <c r="D895" s="1" t="s">
        <v>38</v>
      </c>
      <c r="E895" s="1" t="str">
        <f>IFERROR(VLOOKUP(表1[[#This Row],[goods_id]],表4[],2,0),"无")</f>
        <v>无</v>
      </c>
      <c r="F895" s="8" t="str">
        <f>IFERROR(VLOOKUP(表1[[#This Row],[goods_id]],表3[],2,0),"老款")</f>
        <v>老款</v>
      </c>
      <c r="G895" s="13">
        <v>1</v>
      </c>
      <c r="H895" s="3">
        <v>669</v>
      </c>
      <c r="I895" s="3">
        <v>669</v>
      </c>
      <c r="J8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5" s="13">
        <f>IF(表1[[#This Row],[sale_price]]&lt;表1[[#This Row],[origin_price]],1,0)</f>
        <v>0</v>
      </c>
      <c r="L895" s="1" t="s">
        <v>1627</v>
      </c>
      <c r="M895" s="1" t="s">
        <v>7341</v>
      </c>
      <c r="N895" s="1" t="s">
        <v>22</v>
      </c>
      <c r="O895" s="1" t="s">
        <v>17</v>
      </c>
    </row>
    <row r="896" spans="1:15" ht="41" customHeight="1" x14ac:dyDescent="0.2">
      <c r="A896" s="1" t="s">
        <v>1306</v>
      </c>
      <c r="B896" s="1" t="s">
        <v>1629</v>
      </c>
      <c r="C896" s="1" t="s">
        <v>8729</v>
      </c>
      <c r="D896" s="1" t="s">
        <v>38</v>
      </c>
      <c r="E896" s="1" t="str">
        <f>IFERROR(VLOOKUP(表1[[#This Row],[goods_id]],表4[],2,0),"无")</f>
        <v>无</v>
      </c>
      <c r="F896" s="8" t="str">
        <f>IFERROR(VLOOKUP(表1[[#This Row],[goods_id]],表3[],2,0),"老款")</f>
        <v>老款</v>
      </c>
      <c r="G896" s="13">
        <v>1</v>
      </c>
      <c r="H896" s="3">
        <v>669</v>
      </c>
      <c r="I896" s="3">
        <v>669</v>
      </c>
      <c r="J8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6" s="13">
        <f>IF(表1[[#This Row],[sale_price]]&lt;表1[[#This Row],[origin_price]],1,0)</f>
        <v>0</v>
      </c>
      <c r="L896" s="1" t="s">
        <v>1627</v>
      </c>
      <c r="M896" s="1" t="s">
        <v>7341</v>
      </c>
      <c r="N896" s="1" t="s">
        <v>22</v>
      </c>
      <c r="O896" s="1" t="s">
        <v>17</v>
      </c>
    </row>
    <row r="897" spans="1:15" ht="41" customHeight="1" x14ac:dyDescent="0.2">
      <c r="A897" s="1" t="s">
        <v>1306</v>
      </c>
      <c r="B897" s="1" t="s">
        <v>1630</v>
      </c>
      <c r="C897" s="1" t="s">
        <v>8730</v>
      </c>
      <c r="D897" s="1" t="s">
        <v>38</v>
      </c>
      <c r="E897" s="1" t="str">
        <f>IFERROR(VLOOKUP(表1[[#This Row],[goods_id]],表4[],2,0),"无")</f>
        <v>无</v>
      </c>
      <c r="F897" s="8" t="str">
        <f>IFERROR(VLOOKUP(表1[[#This Row],[goods_id]],表3[],2,0),"老款")</f>
        <v>老款</v>
      </c>
      <c r="G897" s="13">
        <v>1</v>
      </c>
      <c r="H897" s="3">
        <v>369</v>
      </c>
      <c r="I897" s="3">
        <v>369</v>
      </c>
      <c r="J8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7" s="13">
        <f>IF(表1[[#This Row],[sale_price]]&lt;表1[[#This Row],[origin_price]],1,0)</f>
        <v>0</v>
      </c>
      <c r="L897" s="1" t="s">
        <v>7342</v>
      </c>
      <c r="M897" s="1" t="s">
        <v>105</v>
      </c>
      <c r="N897" s="1" t="s">
        <v>26</v>
      </c>
      <c r="O897" s="1" t="s">
        <v>17</v>
      </c>
    </row>
    <row r="898" spans="1:15" ht="41" customHeight="1" x14ac:dyDescent="0.2">
      <c r="A898" s="1" t="s">
        <v>1306</v>
      </c>
      <c r="B898" s="1" t="s">
        <v>1631</v>
      </c>
      <c r="C898" s="1" t="s">
        <v>8730</v>
      </c>
      <c r="D898" s="1" t="s">
        <v>38</v>
      </c>
      <c r="E898" s="1" t="str">
        <f>IFERROR(VLOOKUP(表1[[#This Row],[goods_id]],表4[],2,0),"无")</f>
        <v>无</v>
      </c>
      <c r="F898" s="8" t="str">
        <f>IFERROR(VLOOKUP(表1[[#This Row],[goods_id]],表3[],2,0),"老款")</f>
        <v>老款</v>
      </c>
      <c r="G898" s="13">
        <v>1</v>
      </c>
      <c r="H898" s="3">
        <v>369</v>
      </c>
      <c r="I898" s="3">
        <v>369</v>
      </c>
      <c r="J8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8" s="13">
        <f>IF(表1[[#This Row],[sale_price]]&lt;表1[[#This Row],[origin_price]],1,0)</f>
        <v>0</v>
      </c>
      <c r="L898" s="1" t="s">
        <v>7342</v>
      </c>
      <c r="M898" s="1" t="s">
        <v>105</v>
      </c>
      <c r="N898" s="1" t="s">
        <v>26</v>
      </c>
      <c r="O898" s="1" t="s">
        <v>17</v>
      </c>
    </row>
    <row r="899" spans="1:15" ht="41" customHeight="1" x14ac:dyDescent="0.2">
      <c r="A899" s="1" t="s">
        <v>1306</v>
      </c>
      <c r="B899" s="1" t="s">
        <v>1632</v>
      </c>
      <c r="C899" s="1" t="s">
        <v>8731</v>
      </c>
      <c r="D899" s="1" t="s">
        <v>38</v>
      </c>
      <c r="E899" s="1" t="str">
        <f>IFERROR(VLOOKUP(表1[[#This Row],[goods_id]],表4[],2,0),"无")</f>
        <v>无</v>
      </c>
      <c r="F899" s="8" t="str">
        <f>IFERROR(VLOOKUP(表1[[#This Row],[goods_id]],表3[],2,0),"老款")</f>
        <v>老款</v>
      </c>
      <c r="G899" s="13">
        <v>1</v>
      </c>
      <c r="H899" s="3">
        <v>639</v>
      </c>
      <c r="I899" s="3">
        <v>639</v>
      </c>
      <c r="J8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9" s="13">
        <f>IF(表1[[#This Row],[sale_price]]&lt;表1[[#This Row],[origin_price]],1,0)</f>
        <v>0</v>
      </c>
      <c r="L899" s="1" t="s">
        <v>1633</v>
      </c>
      <c r="M899" s="1" t="s">
        <v>105</v>
      </c>
      <c r="N899" s="1" t="s">
        <v>26</v>
      </c>
      <c r="O899" s="1" t="s">
        <v>17</v>
      </c>
    </row>
    <row r="900" spans="1:15" ht="41" customHeight="1" x14ac:dyDescent="0.2">
      <c r="A900" s="1" t="s">
        <v>1306</v>
      </c>
      <c r="B900" s="1" t="s">
        <v>1634</v>
      </c>
      <c r="C900" s="1" t="s">
        <v>8731</v>
      </c>
      <c r="D900" s="1" t="s">
        <v>38</v>
      </c>
      <c r="E900" s="1" t="str">
        <f>IFERROR(VLOOKUP(表1[[#This Row],[goods_id]],表4[],2,0),"无")</f>
        <v>无</v>
      </c>
      <c r="F900" s="8" t="str">
        <f>IFERROR(VLOOKUP(表1[[#This Row],[goods_id]],表3[],2,0),"老款")</f>
        <v>老款</v>
      </c>
      <c r="G900" s="13">
        <v>1</v>
      </c>
      <c r="H900" s="3">
        <v>639</v>
      </c>
      <c r="I900" s="3">
        <v>639</v>
      </c>
      <c r="J9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0" s="13">
        <f>IF(表1[[#This Row],[sale_price]]&lt;表1[[#This Row],[origin_price]],1,0)</f>
        <v>0</v>
      </c>
      <c r="L900" s="1" t="s">
        <v>1633</v>
      </c>
      <c r="M900" s="1" t="s">
        <v>105</v>
      </c>
      <c r="N900" s="1" t="s">
        <v>26</v>
      </c>
      <c r="O900" s="1" t="s">
        <v>17</v>
      </c>
    </row>
    <row r="901" spans="1:15" ht="41" customHeight="1" x14ac:dyDescent="0.2">
      <c r="A901" s="1" t="s">
        <v>1306</v>
      </c>
      <c r="B901" s="1" t="s">
        <v>1635</v>
      </c>
      <c r="C901" s="1" t="s">
        <v>8732</v>
      </c>
      <c r="D901" s="1" t="s">
        <v>38</v>
      </c>
      <c r="E901" s="1" t="str">
        <f>IFERROR(VLOOKUP(表1[[#This Row],[goods_id]],表4[],2,0),"无")</f>
        <v>无</v>
      </c>
      <c r="F901" s="8" t="str">
        <f>IFERROR(VLOOKUP(表1[[#This Row],[goods_id]],表3[],2,0),"老款")</f>
        <v>老款</v>
      </c>
      <c r="G901" s="13">
        <v>1</v>
      </c>
      <c r="H901" s="3">
        <v>499</v>
      </c>
      <c r="I901" s="3">
        <v>499</v>
      </c>
      <c r="J9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1" s="13">
        <f>IF(表1[[#This Row],[sale_price]]&lt;表1[[#This Row],[origin_price]],1,0)</f>
        <v>0</v>
      </c>
      <c r="L901" s="1" t="s">
        <v>1636</v>
      </c>
      <c r="M901" s="1" t="s">
        <v>7343</v>
      </c>
      <c r="N901" s="1" t="s">
        <v>26</v>
      </c>
      <c r="O901" s="1" t="s">
        <v>17</v>
      </c>
    </row>
    <row r="902" spans="1:15" ht="41" customHeight="1" x14ac:dyDescent="0.2">
      <c r="A902" s="1" t="s">
        <v>1306</v>
      </c>
      <c r="B902" s="1" t="s">
        <v>1637</v>
      </c>
      <c r="C902" s="1" t="s">
        <v>8732</v>
      </c>
      <c r="D902" s="1" t="s">
        <v>38</v>
      </c>
      <c r="E902" s="1" t="str">
        <f>IFERROR(VLOOKUP(表1[[#This Row],[goods_id]],表4[],2,0),"无")</f>
        <v>无</v>
      </c>
      <c r="F902" s="8" t="str">
        <f>IFERROR(VLOOKUP(表1[[#This Row],[goods_id]],表3[],2,0),"老款")</f>
        <v>老款</v>
      </c>
      <c r="G902" s="13">
        <v>1</v>
      </c>
      <c r="H902" s="3">
        <v>499</v>
      </c>
      <c r="I902" s="3">
        <v>499</v>
      </c>
      <c r="J9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2" s="13">
        <f>IF(表1[[#This Row],[sale_price]]&lt;表1[[#This Row],[origin_price]],1,0)</f>
        <v>0</v>
      </c>
      <c r="L902" s="1" t="s">
        <v>1636</v>
      </c>
      <c r="M902" s="1" t="s">
        <v>7343</v>
      </c>
      <c r="N902" s="1" t="s">
        <v>26</v>
      </c>
      <c r="O902" s="1" t="s">
        <v>17</v>
      </c>
    </row>
    <row r="903" spans="1:15" ht="41" customHeight="1" x14ac:dyDescent="0.2">
      <c r="A903" s="1" t="s">
        <v>1306</v>
      </c>
      <c r="B903" s="1" t="s">
        <v>1638</v>
      </c>
      <c r="C903" s="1" t="s">
        <v>8732</v>
      </c>
      <c r="D903" s="1" t="s">
        <v>38</v>
      </c>
      <c r="E903" s="1" t="str">
        <f>IFERROR(VLOOKUP(表1[[#This Row],[goods_id]],表4[],2,0),"无")</f>
        <v>无</v>
      </c>
      <c r="F903" s="8" t="str">
        <f>IFERROR(VLOOKUP(表1[[#This Row],[goods_id]],表3[],2,0),"老款")</f>
        <v>老款</v>
      </c>
      <c r="G903" s="13">
        <v>1</v>
      </c>
      <c r="H903" s="3">
        <v>499</v>
      </c>
      <c r="I903" s="3">
        <v>499</v>
      </c>
      <c r="J9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3" s="13">
        <f>IF(表1[[#This Row],[sale_price]]&lt;表1[[#This Row],[origin_price]],1,0)</f>
        <v>0</v>
      </c>
      <c r="L903" s="1" t="s">
        <v>1636</v>
      </c>
      <c r="M903" s="1" t="s">
        <v>7343</v>
      </c>
      <c r="N903" s="1" t="s">
        <v>26</v>
      </c>
      <c r="O903" s="1" t="s">
        <v>17</v>
      </c>
    </row>
    <row r="904" spans="1:15" ht="41" customHeight="1" x14ac:dyDescent="0.2">
      <c r="A904" s="1" t="s">
        <v>1306</v>
      </c>
      <c r="B904" s="1" t="s">
        <v>1639</v>
      </c>
      <c r="C904" s="1" t="s">
        <v>8733</v>
      </c>
      <c r="D904" s="1" t="s">
        <v>28</v>
      </c>
      <c r="E904" s="1" t="str">
        <f>IFERROR(VLOOKUP(表1[[#This Row],[goods_id]],表4[],2,0),"无")</f>
        <v>无</v>
      </c>
      <c r="F904" s="8" t="str">
        <f>IFERROR(VLOOKUP(表1[[#This Row],[goods_id]],表3[],2,0),"老款")</f>
        <v>老款</v>
      </c>
      <c r="G904" s="13">
        <v>1</v>
      </c>
      <c r="H904" s="3">
        <v>599</v>
      </c>
      <c r="I904" s="3">
        <v>599</v>
      </c>
      <c r="J9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4" s="13">
        <f>IF(表1[[#This Row],[sale_price]]&lt;表1[[#This Row],[origin_price]],1,0)</f>
        <v>0</v>
      </c>
      <c r="L904" s="1" t="s">
        <v>1640</v>
      </c>
      <c r="M904" s="1" t="s">
        <v>264</v>
      </c>
      <c r="N904" s="1" t="s">
        <v>26</v>
      </c>
      <c r="O904" s="1" t="s">
        <v>17</v>
      </c>
    </row>
    <row r="905" spans="1:15" ht="41" customHeight="1" x14ac:dyDescent="0.2">
      <c r="A905" s="1" t="s">
        <v>1306</v>
      </c>
      <c r="B905" s="1" t="s">
        <v>1641</v>
      </c>
      <c r="C905" s="1" t="s">
        <v>8734</v>
      </c>
      <c r="D905" s="1" t="s">
        <v>28</v>
      </c>
      <c r="E905" s="1" t="str">
        <f>IFERROR(VLOOKUP(表1[[#This Row],[goods_id]],表4[],2,0),"无")</f>
        <v>无</v>
      </c>
      <c r="F905" s="8" t="str">
        <f>IFERROR(VLOOKUP(表1[[#This Row],[goods_id]],表3[],2,0),"老款")</f>
        <v>老款</v>
      </c>
      <c r="G905" s="13">
        <v>1</v>
      </c>
      <c r="H905" s="3">
        <v>599</v>
      </c>
      <c r="I905" s="3">
        <v>599</v>
      </c>
      <c r="J9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5" s="13">
        <f>IF(表1[[#This Row],[sale_price]]&lt;表1[[#This Row],[origin_price]],1,0)</f>
        <v>0</v>
      </c>
      <c r="L905" s="1" t="s">
        <v>1642</v>
      </c>
      <c r="M905" s="1" t="s">
        <v>329</v>
      </c>
      <c r="N905" s="1" t="s">
        <v>26</v>
      </c>
      <c r="O905" s="1" t="s">
        <v>17</v>
      </c>
    </row>
    <row r="906" spans="1:15" ht="41" customHeight="1" x14ac:dyDescent="0.2">
      <c r="A906" s="1" t="s">
        <v>1306</v>
      </c>
      <c r="B906" s="1" t="s">
        <v>1643</v>
      </c>
      <c r="C906" s="1" t="s">
        <v>8734</v>
      </c>
      <c r="D906" s="1" t="s">
        <v>28</v>
      </c>
      <c r="E906" s="1" t="str">
        <f>IFERROR(VLOOKUP(表1[[#This Row],[goods_id]],表4[],2,0),"无")</f>
        <v>无</v>
      </c>
      <c r="F906" s="8" t="str">
        <f>IFERROR(VLOOKUP(表1[[#This Row],[goods_id]],表3[],2,0),"老款")</f>
        <v>老款</v>
      </c>
      <c r="G906" s="13">
        <v>1</v>
      </c>
      <c r="H906" s="3">
        <v>599</v>
      </c>
      <c r="I906" s="3">
        <v>599</v>
      </c>
      <c r="J9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6" s="13">
        <f>IF(表1[[#This Row],[sale_price]]&lt;表1[[#This Row],[origin_price]],1,0)</f>
        <v>0</v>
      </c>
      <c r="L906" s="1" t="s">
        <v>1642</v>
      </c>
      <c r="M906" s="1" t="s">
        <v>329</v>
      </c>
      <c r="N906" s="1" t="s">
        <v>26</v>
      </c>
      <c r="O906" s="1" t="s">
        <v>17</v>
      </c>
    </row>
    <row r="907" spans="1:15" ht="41" customHeight="1" x14ac:dyDescent="0.2">
      <c r="A907" s="1" t="s">
        <v>1306</v>
      </c>
      <c r="B907" s="1" t="s">
        <v>1644</v>
      </c>
      <c r="C907" s="1" t="s">
        <v>8734</v>
      </c>
      <c r="D907" s="1" t="s">
        <v>28</v>
      </c>
      <c r="E907" s="1" t="str">
        <f>IFERROR(VLOOKUP(表1[[#This Row],[goods_id]],表4[],2,0),"无")</f>
        <v>无</v>
      </c>
      <c r="F907" s="8" t="str">
        <f>IFERROR(VLOOKUP(表1[[#This Row],[goods_id]],表3[],2,0),"老款")</f>
        <v>老款</v>
      </c>
      <c r="G907" s="13">
        <v>1</v>
      </c>
      <c r="H907" s="3">
        <v>599</v>
      </c>
      <c r="I907" s="3">
        <v>599</v>
      </c>
      <c r="J9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7" s="13">
        <f>IF(表1[[#This Row],[sale_price]]&lt;表1[[#This Row],[origin_price]],1,0)</f>
        <v>0</v>
      </c>
      <c r="L907" s="1" t="s">
        <v>1642</v>
      </c>
      <c r="M907" s="1" t="s">
        <v>329</v>
      </c>
      <c r="N907" s="1" t="s">
        <v>26</v>
      </c>
      <c r="O907" s="1" t="s">
        <v>17</v>
      </c>
    </row>
    <row r="908" spans="1:15" ht="41" customHeight="1" x14ac:dyDescent="0.2">
      <c r="A908" s="1" t="s">
        <v>1306</v>
      </c>
      <c r="B908" s="1" t="s">
        <v>1645</v>
      </c>
      <c r="C908" s="1" t="s">
        <v>8727</v>
      </c>
      <c r="D908" s="1" t="s">
        <v>28</v>
      </c>
      <c r="E908" s="1" t="str">
        <f>IFERROR(VLOOKUP(表1[[#This Row],[goods_id]],表4[],2,0),"无")</f>
        <v>无</v>
      </c>
      <c r="F908" s="8" t="str">
        <f>IFERROR(VLOOKUP(表1[[#This Row],[goods_id]],表3[],2,0),"老款")</f>
        <v>老款</v>
      </c>
      <c r="G908" s="13">
        <v>1</v>
      </c>
      <c r="H908" s="3">
        <v>839</v>
      </c>
      <c r="I908" s="3">
        <v>839</v>
      </c>
      <c r="J9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08" s="13">
        <f>IF(表1[[#This Row],[sale_price]]&lt;表1[[#This Row],[origin_price]],1,0)</f>
        <v>0</v>
      </c>
      <c r="L908" s="1" t="s">
        <v>1622</v>
      </c>
      <c r="M908" s="1" t="s">
        <v>329</v>
      </c>
      <c r="N908" s="1" t="s">
        <v>26</v>
      </c>
      <c r="O908" s="1" t="s">
        <v>193</v>
      </c>
    </row>
    <row r="909" spans="1:15" ht="41" customHeight="1" x14ac:dyDescent="0.2">
      <c r="A909" s="1" t="s">
        <v>1306</v>
      </c>
      <c r="B909" s="1" t="s">
        <v>1646</v>
      </c>
      <c r="C909" s="1" t="s">
        <v>8735</v>
      </c>
      <c r="D909" s="1" t="s">
        <v>24</v>
      </c>
      <c r="E909" s="1" t="str">
        <f>IFERROR(VLOOKUP(表1[[#This Row],[goods_id]],表4[],2,0),"无")</f>
        <v>无</v>
      </c>
      <c r="F909" s="8" t="str">
        <f>IFERROR(VLOOKUP(表1[[#This Row],[goods_id]],表3[],2,0),"老款")</f>
        <v>老款</v>
      </c>
      <c r="G909" s="13">
        <v>1</v>
      </c>
      <c r="H909" s="3">
        <v>699</v>
      </c>
      <c r="I909" s="3">
        <v>699</v>
      </c>
      <c r="J9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9" s="13">
        <f>IF(表1[[#This Row],[sale_price]]&lt;表1[[#This Row],[origin_price]],1,0)</f>
        <v>0</v>
      </c>
      <c r="L909" s="1" t="s">
        <v>1647</v>
      </c>
      <c r="M909" s="1" t="s">
        <v>105</v>
      </c>
      <c r="N909" s="1" t="s">
        <v>22</v>
      </c>
      <c r="O909" s="1" t="s">
        <v>82</v>
      </c>
    </row>
    <row r="910" spans="1:15" ht="41" customHeight="1" x14ac:dyDescent="0.2">
      <c r="A910" s="1" t="s">
        <v>1306</v>
      </c>
      <c r="B910" s="1" t="s">
        <v>1648</v>
      </c>
      <c r="C910" s="1" t="s">
        <v>8736</v>
      </c>
      <c r="D910" s="1" t="s">
        <v>698</v>
      </c>
      <c r="E910" s="1" t="str">
        <f>IFERROR(VLOOKUP(表1[[#This Row],[goods_id]],表4[],2,0),"无")</f>
        <v>无</v>
      </c>
      <c r="F910" s="8" t="str">
        <f>IFERROR(VLOOKUP(表1[[#This Row],[goods_id]],表3[],2,0),"老款")</f>
        <v>老款</v>
      </c>
      <c r="G910" s="13">
        <v>1</v>
      </c>
      <c r="H910" s="3">
        <v>469</v>
      </c>
      <c r="I910" s="3">
        <v>469</v>
      </c>
      <c r="J9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0" s="13">
        <f>IF(表1[[#This Row],[sale_price]]&lt;表1[[#This Row],[origin_price]],1,0)</f>
        <v>0</v>
      </c>
      <c r="L910" s="1" t="s">
        <v>1649</v>
      </c>
      <c r="M910" s="1" t="s">
        <v>7344</v>
      </c>
      <c r="N910" s="1" t="s">
        <v>26</v>
      </c>
      <c r="O910" s="1" t="s">
        <v>17</v>
      </c>
    </row>
    <row r="911" spans="1:15" ht="41" customHeight="1" x14ac:dyDescent="0.2">
      <c r="A911" s="1" t="s">
        <v>1306</v>
      </c>
      <c r="B911" s="1" t="s">
        <v>1650</v>
      </c>
      <c r="C911" s="1" t="s">
        <v>8736</v>
      </c>
      <c r="D911" s="1" t="s">
        <v>698</v>
      </c>
      <c r="E911" s="1" t="str">
        <f>IFERROR(VLOOKUP(表1[[#This Row],[goods_id]],表4[],2,0),"无")</f>
        <v>无</v>
      </c>
      <c r="F911" s="8" t="str">
        <f>IFERROR(VLOOKUP(表1[[#This Row],[goods_id]],表3[],2,0),"老款")</f>
        <v>老款</v>
      </c>
      <c r="G911" s="13">
        <v>1</v>
      </c>
      <c r="H911" s="3">
        <v>469</v>
      </c>
      <c r="I911" s="3">
        <v>469</v>
      </c>
      <c r="J9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1" s="13">
        <f>IF(表1[[#This Row],[sale_price]]&lt;表1[[#This Row],[origin_price]],1,0)</f>
        <v>0</v>
      </c>
      <c r="L911" s="1" t="s">
        <v>1649</v>
      </c>
      <c r="M911" s="1" t="s">
        <v>7345</v>
      </c>
      <c r="N911" s="1" t="s">
        <v>26</v>
      </c>
      <c r="O911" s="1" t="s">
        <v>17</v>
      </c>
    </row>
    <row r="912" spans="1:15" ht="41" customHeight="1" x14ac:dyDescent="0.2">
      <c r="A912" s="1" t="s">
        <v>1306</v>
      </c>
      <c r="B912" s="1" t="s">
        <v>1651</v>
      </c>
      <c r="C912" s="1" t="s">
        <v>8737</v>
      </c>
      <c r="D912" s="1" t="s">
        <v>686</v>
      </c>
      <c r="E912" s="1" t="str">
        <f>IFERROR(VLOOKUP(表1[[#This Row],[goods_id]],表4[],2,0),"无")</f>
        <v>无</v>
      </c>
      <c r="F912" s="8" t="str">
        <f>IFERROR(VLOOKUP(表1[[#This Row],[goods_id]],表3[],2,0),"老款")</f>
        <v>老款</v>
      </c>
      <c r="G912" s="13">
        <v>1</v>
      </c>
      <c r="H912" s="3">
        <v>439</v>
      </c>
      <c r="I912" s="3">
        <v>439</v>
      </c>
      <c r="J9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2" s="13">
        <f>IF(表1[[#This Row],[sale_price]]&lt;表1[[#This Row],[origin_price]],1,0)</f>
        <v>0</v>
      </c>
      <c r="L912" s="1" t="s">
        <v>1652</v>
      </c>
      <c r="M912" s="1" t="s">
        <v>1653</v>
      </c>
      <c r="N912" s="1" t="s">
        <v>26</v>
      </c>
      <c r="O912" s="1" t="s">
        <v>17</v>
      </c>
    </row>
    <row r="913" spans="1:15" ht="41" customHeight="1" x14ac:dyDescent="0.2">
      <c r="A913" s="1" t="s">
        <v>1306</v>
      </c>
      <c r="B913" s="1" t="s">
        <v>1654</v>
      </c>
      <c r="C913" s="1" t="s">
        <v>8737</v>
      </c>
      <c r="D913" s="1" t="s">
        <v>686</v>
      </c>
      <c r="E913" s="1" t="str">
        <f>IFERROR(VLOOKUP(表1[[#This Row],[goods_id]],表4[],2,0),"无")</f>
        <v>无</v>
      </c>
      <c r="F913" s="8" t="str">
        <f>IFERROR(VLOOKUP(表1[[#This Row],[goods_id]],表3[],2,0),"老款")</f>
        <v>老款</v>
      </c>
      <c r="G913" s="13">
        <v>1</v>
      </c>
      <c r="H913" s="3">
        <v>439</v>
      </c>
      <c r="I913" s="3">
        <v>439</v>
      </c>
      <c r="J9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3" s="13">
        <f>IF(表1[[#This Row],[sale_price]]&lt;表1[[#This Row],[origin_price]],1,0)</f>
        <v>0</v>
      </c>
      <c r="L913" s="1" t="s">
        <v>1652</v>
      </c>
      <c r="M913" s="1" t="s">
        <v>1653</v>
      </c>
      <c r="N913" s="1" t="s">
        <v>26</v>
      </c>
      <c r="O913" s="1" t="s">
        <v>17</v>
      </c>
    </row>
    <row r="914" spans="1:15" ht="41" customHeight="1" x14ac:dyDescent="0.2">
      <c r="A914" s="1" t="s">
        <v>1306</v>
      </c>
      <c r="B914" s="1" t="s">
        <v>1655</v>
      </c>
      <c r="C914" s="1" t="s">
        <v>8738</v>
      </c>
      <c r="D914" s="1" t="s">
        <v>28</v>
      </c>
      <c r="E914" s="1" t="str">
        <f>IFERROR(VLOOKUP(表1[[#This Row],[goods_id]],表4[],2,0),"无")</f>
        <v>无</v>
      </c>
      <c r="F914" s="8" t="str">
        <f>IFERROR(VLOOKUP(表1[[#This Row],[goods_id]],表3[],2,0),"老款")</f>
        <v>老款</v>
      </c>
      <c r="G914" s="13">
        <v>1</v>
      </c>
      <c r="H914" s="3">
        <v>499</v>
      </c>
      <c r="I914" s="3">
        <v>499</v>
      </c>
      <c r="J9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4" s="13">
        <f>IF(表1[[#This Row],[sale_price]]&lt;表1[[#This Row],[origin_price]],1,0)</f>
        <v>0</v>
      </c>
      <c r="L914" s="1" t="s">
        <v>1656</v>
      </c>
      <c r="M914" s="1" t="s">
        <v>7346</v>
      </c>
      <c r="N914" s="1" t="s">
        <v>26</v>
      </c>
      <c r="O914" s="1" t="s">
        <v>82</v>
      </c>
    </row>
    <row r="915" spans="1:15" ht="41" customHeight="1" x14ac:dyDescent="0.2">
      <c r="A915" s="1" t="s">
        <v>1306</v>
      </c>
      <c r="B915" s="1" t="s">
        <v>1657</v>
      </c>
      <c r="C915" s="1" t="s">
        <v>8738</v>
      </c>
      <c r="D915" s="1" t="s">
        <v>28</v>
      </c>
      <c r="E915" s="1" t="str">
        <f>IFERROR(VLOOKUP(表1[[#This Row],[goods_id]],表4[],2,0),"无")</f>
        <v>无</v>
      </c>
      <c r="F915" s="8" t="str">
        <f>IFERROR(VLOOKUP(表1[[#This Row],[goods_id]],表3[],2,0),"老款")</f>
        <v>老款</v>
      </c>
      <c r="G915" s="13">
        <v>1</v>
      </c>
      <c r="H915" s="3">
        <v>499</v>
      </c>
      <c r="I915" s="3">
        <v>499</v>
      </c>
      <c r="J9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5" s="13">
        <f>IF(表1[[#This Row],[sale_price]]&lt;表1[[#This Row],[origin_price]],1,0)</f>
        <v>0</v>
      </c>
      <c r="L915" s="1" t="s">
        <v>1656</v>
      </c>
      <c r="M915" s="1" t="s">
        <v>7347</v>
      </c>
      <c r="N915" s="1" t="s">
        <v>26</v>
      </c>
      <c r="O915" s="1" t="s">
        <v>82</v>
      </c>
    </row>
    <row r="916" spans="1:15" ht="41" customHeight="1" x14ac:dyDescent="0.2">
      <c r="A916" s="1" t="s">
        <v>1306</v>
      </c>
      <c r="B916" s="1" t="s">
        <v>1658</v>
      </c>
      <c r="C916" s="1" t="s">
        <v>8738</v>
      </c>
      <c r="D916" s="1" t="s">
        <v>28</v>
      </c>
      <c r="E916" s="1" t="str">
        <f>IFERROR(VLOOKUP(表1[[#This Row],[goods_id]],表4[],2,0),"无")</f>
        <v>无</v>
      </c>
      <c r="F916" s="8" t="str">
        <f>IFERROR(VLOOKUP(表1[[#This Row],[goods_id]],表3[],2,0),"老款")</f>
        <v>老款</v>
      </c>
      <c r="G916" s="13">
        <v>1</v>
      </c>
      <c r="H916" s="3">
        <v>499</v>
      </c>
      <c r="I916" s="3">
        <v>499</v>
      </c>
      <c r="J9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6" s="13">
        <f>IF(表1[[#This Row],[sale_price]]&lt;表1[[#This Row],[origin_price]],1,0)</f>
        <v>0</v>
      </c>
      <c r="L916" s="1" t="s">
        <v>1656</v>
      </c>
      <c r="M916" s="1" t="s">
        <v>7348</v>
      </c>
      <c r="N916" s="1" t="s">
        <v>26</v>
      </c>
      <c r="O916" s="1" t="s">
        <v>82</v>
      </c>
    </row>
    <row r="917" spans="1:15" ht="41" customHeight="1" x14ac:dyDescent="0.2">
      <c r="A917" s="1" t="s">
        <v>1306</v>
      </c>
      <c r="B917" s="1" t="s">
        <v>1659</v>
      </c>
      <c r="C917" s="1" t="s">
        <v>8513</v>
      </c>
      <c r="D917" s="1" t="s">
        <v>28</v>
      </c>
      <c r="E917" s="1" t="str">
        <f>IFERROR(VLOOKUP(表1[[#This Row],[goods_id]],表4[],2,0),"无")</f>
        <v>无</v>
      </c>
      <c r="F917" s="8" t="str">
        <f>IFERROR(VLOOKUP(表1[[#This Row],[goods_id]],表3[],2,0),"老款")</f>
        <v>老款</v>
      </c>
      <c r="G917" s="13">
        <v>1</v>
      </c>
      <c r="H917" s="3">
        <v>799</v>
      </c>
      <c r="I917" s="3">
        <v>799</v>
      </c>
      <c r="J9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7" s="13">
        <f>IF(表1[[#This Row],[sale_price]]&lt;表1[[#This Row],[origin_price]],1,0)</f>
        <v>0</v>
      </c>
      <c r="L917" s="1" t="s">
        <v>1660</v>
      </c>
      <c r="M917" s="4" t="s">
        <v>7349</v>
      </c>
      <c r="N917" s="1" t="s">
        <v>26</v>
      </c>
      <c r="O917" s="1" t="s">
        <v>206</v>
      </c>
    </row>
    <row r="918" spans="1:15" ht="41" customHeight="1" x14ac:dyDescent="0.2">
      <c r="A918" s="1" t="s">
        <v>1306</v>
      </c>
      <c r="B918" s="1" t="s">
        <v>1661</v>
      </c>
      <c r="C918" s="1" t="s">
        <v>8739</v>
      </c>
      <c r="D918" s="1" t="s">
        <v>1662</v>
      </c>
      <c r="E918" s="1" t="str">
        <f>IFERROR(VLOOKUP(表1[[#This Row],[goods_id]],表4[],2,0),"无")</f>
        <v>无</v>
      </c>
      <c r="F918" s="8" t="str">
        <f>IFERROR(VLOOKUP(表1[[#This Row],[goods_id]],表3[],2,0),"老款")</f>
        <v>老款</v>
      </c>
      <c r="G918" s="13">
        <v>1</v>
      </c>
      <c r="H918" s="3">
        <v>539</v>
      </c>
      <c r="I918" s="3">
        <v>539</v>
      </c>
      <c r="J9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8" s="13">
        <f>IF(表1[[#This Row],[sale_price]]&lt;表1[[#This Row],[origin_price]],1,0)</f>
        <v>0</v>
      </c>
      <c r="L918" s="1" t="s">
        <v>1663</v>
      </c>
      <c r="M918" s="1" t="s">
        <v>7350</v>
      </c>
      <c r="N918" s="1" t="s">
        <v>12</v>
      </c>
      <c r="O918" s="1" t="s">
        <v>17</v>
      </c>
    </row>
    <row r="919" spans="1:15" ht="41" customHeight="1" x14ac:dyDescent="0.2">
      <c r="A919" s="1" t="s">
        <v>1306</v>
      </c>
      <c r="B919" s="1" t="s">
        <v>1664</v>
      </c>
      <c r="C919" s="1" t="s">
        <v>8740</v>
      </c>
      <c r="D919" s="1" t="s">
        <v>24</v>
      </c>
      <c r="E919" s="1" t="str">
        <f>IFERROR(VLOOKUP(表1[[#This Row],[goods_id]],表4[],2,0),"无")</f>
        <v>无</v>
      </c>
      <c r="F919" s="8" t="str">
        <f>IFERROR(VLOOKUP(表1[[#This Row],[goods_id]],表3[],2,0),"老款")</f>
        <v>老款</v>
      </c>
      <c r="G919" s="13">
        <v>1</v>
      </c>
      <c r="H919" s="3">
        <v>539</v>
      </c>
      <c r="I919" s="3">
        <v>539</v>
      </c>
      <c r="J9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9" s="13">
        <f>IF(表1[[#This Row],[sale_price]]&lt;表1[[#This Row],[origin_price]],1,0)</f>
        <v>0</v>
      </c>
      <c r="L919" s="4" t="s">
        <v>7351</v>
      </c>
      <c r="M919" s="1" t="s">
        <v>188</v>
      </c>
      <c r="N919" s="1" t="s">
        <v>22</v>
      </c>
      <c r="O919" s="1" t="s">
        <v>17</v>
      </c>
    </row>
    <row r="920" spans="1:15" ht="41" customHeight="1" x14ac:dyDescent="0.2">
      <c r="A920" s="1" t="s">
        <v>1306</v>
      </c>
      <c r="B920" s="1" t="s">
        <v>1665</v>
      </c>
      <c r="C920" s="1" t="s">
        <v>8740</v>
      </c>
      <c r="D920" s="1" t="s">
        <v>24</v>
      </c>
      <c r="E920" s="1" t="str">
        <f>IFERROR(VLOOKUP(表1[[#This Row],[goods_id]],表4[],2,0),"无")</f>
        <v>无</v>
      </c>
      <c r="F920" s="8" t="str">
        <f>IFERROR(VLOOKUP(表1[[#This Row],[goods_id]],表3[],2,0),"老款")</f>
        <v>老款</v>
      </c>
      <c r="G920" s="13">
        <v>1</v>
      </c>
      <c r="H920" s="3">
        <v>539</v>
      </c>
      <c r="I920" s="3">
        <v>539</v>
      </c>
      <c r="J9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0" s="13">
        <f>IF(表1[[#This Row],[sale_price]]&lt;表1[[#This Row],[origin_price]],1,0)</f>
        <v>0</v>
      </c>
      <c r="L920" s="4" t="s">
        <v>7351</v>
      </c>
      <c r="M920" s="1" t="s">
        <v>188</v>
      </c>
      <c r="N920" s="1" t="s">
        <v>22</v>
      </c>
      <c r="O920" s="1" t="s">
        <v>17</v>
      </c>
    </row>
    <row r="921" spans="1:15" ht="41" customHeight="1" x14ac:dyDescent="0.2">
      <c r="A921" s="1" t="s">
        <v>1306</v>
      </c>
      <c r="B921" s="1" t="s">
        <v>1666</v>
      </c>
      <c r="C921" s="1" t="s">
        <v>8741</v>
      </c>
      <c r="D921" s="1" t="s">
        <v>38</v>
      </c>
      <c r="E921" s="1" t="str">
        <f>IFERROR(VLOOKUP(表1[[#This Row],[goods_id]],表4[],2,0),"无")</f>
        <v>无</v>
      </c>
      <c r="F921" s="8" t="str">
        <f>IFERROR(VLOOKUP(表1[[#This Row],[goods_id]],表3[],2,0),"老款")</f>
        <v>老款</v>
      </c>
      <c r="G921" s="13">
        <v>1</v>
      </c>
      <c r="H921" s="3">
        <v>699</v>
      </c>
      <c r="I921" s="3">
        <v>699</v>
      </c>
      <c r="J9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1" s="13">
        <f>IF(表1[[#This Row],[sale_price]]&lt;表1[[#This Row],[origin_price]],1,0)</f>
        <v>0</v>
      </c>
      <c r="L921" s="1" t="s">
        <v>7352</v>
      </c>
      <c r="M921" s="1" t="s">
        <v>188</v>
      </c>
      <c r="N921" s="1" t="s">
        <v>26</v>
      </c>
      <c r="O921" s="1" t="s">
        <v>17</v>
      </c>
    </row>
    <row r="922" spans="1:15" ht="41" customHeight="1" x14ac:dyDescent="0.2">
      <c r="A922" s="1" t="s">
        <v>1306</v>
      </c>
      <c r="B922" s="1" t="s">
        <v>1667</v>
      </c>
      <c r="C922" s="1" t="s">
        <v>8741</v>
      </c>
      <c r="D922" s="1" t="s">
        <v>38</v>
      </c>
      <c r="E922" s="1" t="str">
        <f>IFERROR(VLOOKUP(表1[[#This Row],[goods_id]],表4[],2,0),"无")</f>
        <v>无</v>
      </c>
      <c r="F922" s="8" t="str">
        <f>IFERROR(VLOOKUP(表1[[#This Row],[goods_id]],表3[],2,0),"老款")</f>
        <v>老款</v>
      </c>
      <c r="G922" s="13">
        <v>1</v>
      </c>
      <c r="H922" s="3">
        <v>699</v>
      </c>
      <c r="I922" s="3">
        <v>699</v>
      </c>
      <c r="J9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2" s="13">
        <f>IF(表1[[#This Row],[sale_price]]&lt;表1[[#This Row],[origin_price]],1,0)</f>
        <v>0</v>
      </c>
      <c r="L922" s="1" t="s">
        <v>7352</v>
      </c>
      <c r="M922" s="1" t="s">
        <v>188</v>
      </c>
      <c r="N922" s="1" t="s">
        <v>26</v>
      </c>
      <c r="O922" s="1" t="s">
        <v>17</v>
      </c>
    </row>
    <row r="923" spans="1:15" ht="41" customHeight="1" x14ac:dyDescent="0.2">
      <c r="A923" s="1" t="s">
        <v>1306</v>
      </c>
      <c r="B923" s="1" t="s">
        <v>1668</v>
      </c>
      <c r="C923" s="1" t="s">
        <v>8742</v>
      </c>
      <c r="D923" s="1" t="s">
        <v>38</v>
      </c>
      <c r="E923" s="1" t="str">
        <f>IFERROR(VLOOKUP(表1[[#This Row],[goods_id]],表4[],2,0),"无")</f>
        <v>无</v>
      </c>
      <c r="F923" s="8" t="str">
        <f>IFERROR(VLOOKUP(表1[[#This Row],[goods_id]],表3[],2,0),"老款")</f>
        <v>老款</v>
      </c>
      <c r="G923" s="13">
        <v>1</v>
      </c>
      <c r="H923" s="3">
        <v>699</v>
      </c>
      <c r="I923" s="3">
        <v>699</v>
      </c>
      <c r="J9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3" s="13">
        <f>IF(表1[[#This Row],[sale_price]]&lt;表1[[#This Row],[origin_price]],1,0)</f>
        <v>0</v>
      </c>
      <c r="L923" s="1" t="s">
        <v>7353</v>
      </c>
      <c r="M923" s="1" t="s">
        <v>188</v>
      </c>
      <c r="N923" s="1" t="s">
        <v>26</v>
      </c>
      <c r="O923" s="1" t="s">
        <v>17</v>
      </c>
    </row>
    <row r="924" spans="1:15" ht="41" customHeight="1" x14ac:dyDescent="0.2">
      <c r="A924" s="1" t="s">
        <v>1306</v>
      </c>
      <c r="B924" s="1" t="s">
        <v>1669</v>
      </c>
      <c r="C924" s="1" t="s">
        <v>8742</v>
      </c>
      <c r="D924" s="1" t="s">
        <v>38</v>
      </c>
      <c r="E924" s="1" t="str">
        <f>IFERROR(VLOOKUP(表1[[#This Row],[goods_id]],表4[],2,0),"无")</f>
        <v>无</v>
      </c>
      <c r="F924" s="8" t="str">
        <f>IFERROR(VLOOKUP(表1[[#This Row],[goods_id]],表3[],2,0),"老款")</f>
        <v>老款</v>
      </c>
      <c r="G924" s="13">
        <v>1</v>
      </c>
      <c r="H924" s="3">
        <v>699</v>
      </c>
      <c r="I924" s="3">
        <v>699</v>
      </c>
      <c r="J9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4" s="13">
        <f>IF(表1[[#This Row],[sale_price]]&lt;表1[[#This Row],[origin_price]],1,0)</f>
        <v>0</v>
      </c>
      <c r="L924" s="1" t="s">
        <v>7353</v>
      </c>
      <c r="M924" s="1" t="s">
        <v>188</v>
      </c>
      <c r="N924" s="1" t="s">
        <v>26</v>
      </c>
      <c r="O924" s="1" t="s">
        <v>17</v>
      </c>
    </row>
    <row r="925" spans="1:15" ht="41" customHeight="1" x14ac:dyDescent="0.2">
      <c r="A925" s="1" t="s">
        <v>1306</v>
      </c>
      <c r="B925" s="1" t="s">
        <v>1670</v>
      </c>
      <c r="C925" s="1" t="s">
        <v>8743</v>
      </c>
      <c r="D925" s="1" t="s">
        <v>38</v>
      </c>
      <c r="E925" s="1" t="str">
        <f>IFERROR(VLOOKUP(表1[[#This Row],[goods_id]],表4[],2,0),"无")</f>
        <v>无</v>
      </c>
      <c r="F925" s="8" t="str">
        <f>IFERROR(VLOOKUP(表1[[#This Row],[goods_id]],表3[],2,0),"老款")</f>
        <v>老款</v>
      </c>
      <c r="G925" s="13">
        <v>1</v>
      </c>
      <c r="H925" s="3">
        <v>599</v>
      </c>
      <c r="I925" s="3">
        <v>599</v>
      </c>
      <c r="J9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5" s="13">
        <f>IF(表1[[#This Row],[sale_price]]&lt;表1[[#This Row],[origin_price]],1,0)</f>
        <v>0</v>
      </c>
      <c r="L925" s="1" t="s">
        <v>7354</v>
      </c>
      <c r="M925" s="1" t="s">
        <v>188</v>
      </c>
      <c r="N925" s="1" t="s">
        <v>22</v>
      </c>
      <c r="O925" s="1" t="s">
        <v>17</v>
      </c>
    </row>
    <row r="926" spans="1:15" ht="41" customHeight="1" x14ac:dyDescent="0.2">
      <c r="A926" s="1" t="s">
        <v>1306</v>
      </c>
      <c r="B926" s="1" t="s">
        <v>1671</v>
      </c>
      <c r="C926" s="1" t="s">
        <v>8744</v>
      </c>
      <c r="D926" s="1" t="s">
        <v>328</v>
      </c>
      <c r="E926" s="1" t="str">
        <f>IFERROR(VLOOKUP(表1[[#This Row],[goods_id]],表4[],2,0),"无")</f>
        <v>无</v>
      </c>
      <c r="F926" s="8" t="str">
        <f>IFERROR(VLOOKUP(表1[[#This Row],[goods_id]],表3[],2,0),"老款")</f>
        <v>老款</v>
      </c>
      <c r="G926" s="13">
        <v>1</v>
      </c>
      <c r="H926" s="3">
        <v>539</v>
      </c>
      <c r="I926" s="3">
        <v>539</v>
      </c>
      <c r="J9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6" s="13">
        <f>IF(表1[[#This Row],[sale_price]]&lt;表1[[#This Row],[origin_price]],1,0)</f>
        <v>0</v>
      </c>
      <c r="L926" s="4" t="s">
        <v>7355</v>
      </c>
      <c r="M926" s="1" t="s">
        <v>188</v>
      </c>
      <c r="N926" s="1" t="s">
        <v>26</v>
      </c>
      <c r="O926" s="1" t="s">
        <v>17</v>
      </c>
    </row>
    <row r="927" spans="1:15" ht="41" customHeight="1" x14ac:dyDescent="0.2">
      <c r="A927" s="1" t="s">
        <v>1306</v>
      </c>
      <c r="B927" s="1" t="s">
        <v>1672</v>
      </c>
      <c r="C927" s="1" t="s">
        <v>8745</v>
      </c>
      <c r="D927" s="1" t="s">
        <v>24</v>
      </c>
      <c r="E927" s="1" t="str">
        <f>IFERROR(VLOOKUP(表1[[#This Row],[goods_id]],表4[],2,0),"无")</f>
        <v>无</v>
      </c>
      <c r="F927" s="8" t="str">
        <f>IFERROR(VLOOKUP(表1[[#This Row],[goods_id]],表3[],2,0),"老款")</f>
        <v>老款</v>
      </c>
      <c r="G927" s="13">
        <v>1</v>
      </c>
      <c r="H927" s="3">
        <v>699</v>
      </c>
      <c r="I927" s="3">
        <v>699</v>
      </c>
      <c r="J9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7" s="13">
        <f>IF(表1[[#This Row],[sale_price]]&lt;表1[[#This Row],[origin_price]],1,0)</f>
        <v>0</v>
      </c>
      <c r="L927" s="1" t="s">
        <v>7356</v>
      </c>
      <c r="M927" s="1" t="s">
        <v>188</v>
      </c>
      <c r="N927" s="1" t="s">
        <v>26</v>
      </c>
      <c r="O927" s="1" t="s">
        <v>17</v>
      </c>
    </row>
    <row r="928" spans="1:15" ht="41" customHeight="1" x14ac:dyDescent="0.2">
      <c r="A928" s="1" t="s">
        <v>1306</v>
      </c>
      <c r="B928" s="1" t="s">
        <v>1673</v>
      </c>
      <c r="C928" s="1" t="s">
        <v>8746</v>
      </c>
      <c r="D928" s="1" t="s">
        <v>28</v>
      </c>
      <c r="E928" s="1" t="str">
        <f>IFERROR(VLOOKUP(表1[[#This Row],[goods_id]],表4[],2,0),"无")</f>
        <v>无</v>
      </c>
      <c r="F928" s="8" t="str">
        <f>IFERROR(VLOOKUP(表1[[#This Row],[goods_id]],表3[],2,0),"老款")</f>
        <v>老款</v>
      </c>
      <c r="G928" s="13">
        <v>1</v>
      </c>
      <c r="H928" s="3">
        <v>699</v>
      </c>
      <c r="I928" s="3">
        <v>699</v>
      </c>
      <c r="J9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8" s="13">
        <f>IF(表1[[#This Row],[sale_price]]&lt;表1[[#This Row],[origin_price]],1,0)</f>
        <v>0</v>
      </c>
      <c r="L928" s="1" t="s">
        <v>1674</v>
      </c>
      <c r="M928" s="1" t="s">
        <v>7357</v>
      </c>
      <c r="N928" s="1" t="s">
        <v>26</v>
      </c>
      <c r="O928" s="1" t="s">
        <v>17</v>
      </c>
    </row>
    <row r="929" spans="1:15" ht="41" customHeight="1" x14ac:dyDescent="0.2">
      <c r="A929" s="1" t="s">
        <v>1306</v>
      </c>
      <c r="B929" s="1" t="s">
        <v>1675</v>
      </c>
      <c r="C929" s="1" t="s">
        <v>8747</v>
      </c>
      <c r="D929" s="1" t="s">
        <v>38</v>
      </c>
      <c r="E929" s="1" t="str">
        <f>IFERROR(VLOOKUP(表1[[#This Row],[goods_id]],表4[],2,0),"无")</f>
        <v>无</v>
      </c>
      <c r="F929" s="8" t="str">
        <f>IFERROR(VLOOKUP(表1[[#This Row],[goods_id]],表3[],2,0),"老款")</f>
        <v>老款</v>
      </c>
      <c r="G929" s="13">
        <v>1</v>
      </c>
      <c r="H929" s="3">
        <v>739</v>
      </c>
      <c r="I929" s="3">
        <v>739</v>
      </c>
      <c r="J9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9" s="13">
        <f>IF(表1[[#This Row],[sale_price]]&lt;表1[[#This Row],[origin_price]],1,0)</f>
        <v>0</v>
      </c>
      <c r="L929" s="1" t="s">
        <v>1676</v>
      </c>
      <c r="M929" s="4" t="s">
        <v>7358</v>
      </c>
      <c r="N929" s="1" t="s">
        <v>12</v>
      </c>
      <c r="O929" s="1" t="s">
        <v>13</v>
      </c>
    </row>
    <row r="930" spans="1:15" ht="41" customHeight="1" x14ac:dyDescent="0.2">
      <c r="A930" s="1" t="s">
        <v>1306</v>
      </c>
      <c r="B930" s="1" t="s">
        <v>1677</v>
      </c>
      <c r="C930" s="1" t="s">
        <v>8748</v>
      </c>
      <c r="D930" s="1" t="s">
        <v>24</v>
      </c>
      <c r="E930" s="1" t="str">
        <f>IFERROR(VLOOKUP(表1[[#This Row],[goods_id]],表4[],2,0),"无")</f>
        <v>无</v>
      </c>
      <c r="F930" s="8" t="str">
        <f>IFERROR(VLOOKUP(表1[[#This Row],[goods_id]],表3[],2,0),"老款")</f>
        <v>老款</v>
      </c>
      <c r="G930" s="13">
        <v>1</v>
      </c>
      <c r="H930" s="3">
        <v>399</v>
      </c>
      <c r="I930" s="3">
        <v>399</v>
      </c>
      <c r="J9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0" s="13">
        <f>IF(表1[[#This Row],[sale_price]]&lt;表1[[#This Row],[origin_price]],1,0)</f>
        <v>0</v>
      </c>
      <c r="L930" s="1" t="s">
        <v>1678</v>
      </c>
      <c r="M930" s="4" t="s">
        <v>7359</v>
      </c>
      <c r="N930" s="1" t="s">
        <v>26</v>
      </c>
      <c r="O930" s="1" t="s">
        <v>17</v>
      </c>
    </row>
    <row r="931" spans="1:15" ht="41" customHeight="1" x14ac:dyDescent="0.2">
      <c r="A931" s="1" t="s">
        <v>1306</v>
      </c>
      <c r="B931" s="1" t="s">
        <v>1679</v>
      </c>
      <c r="C931" s="1" t="s">
        <v>8748</v>
      </c>
      <c r="D931" s="1" t="s">
        <v>24</v>
      </c>
      <c r="E931" s="1" t="str">
        <f>IFERROR(VLOOKUP(表1[[#This Row],[goods_id]],表4[],2,0),"无")</f>
        <v>无</v>
      </c>
      <c r="F931" s="8" t="str">
        <f>IFERROR(VLOOKUP(表1[[#This Row],[goods_id]],表3[],2,0),"老款")</f>
        <v>老款</v>
      </c>
      <c r="G931" s="13">
        <v>1</v>
      </c>
      <c r="H931" s="3">
        <v>399</v>
      </c>
      <c r="I931" s="3">
        <v>399</v>
      </c>
      <c r="J9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1" s="13">
        <f>IF(表1[[#This Row],[sale_price]]&lt;表1[[#This Row],[origin_price]],1,0)</f>
        <v>0</v>
      </c>
      <c r="L931" s="1" t="s">
        <v>1678</v>
      </c>
      <c r="M931" s="4" t="s">
        <v>7360</v>
      </c>
      <c r="N931" s="1" t="s">
        <v>26</v>
      </c>
      <c r="O931" s="1" t="s">
        <v>17</v>
      </c>
    </row>
    <row r="932" spans="1:15" ht="41" customHeight="1" x14ac:dyDescent="0.2">
      <c r="A932" s="1" t="s">
        <v>1306</v>
      </c>
      <c r="B932" s="1" t="s">
        <v>1680</v>
      </c>
      <c r="C932" s="1" t="s">
        <v>8749</v>
      </c>
      <c r="D932" s="1" t="s">
        <v>24</v>
      </c>
      <c r="E932" s="1" t="str">
        <f>IFERROR(VLOOKUP(表1[[#This Row],[goods_id]],表4[],2,0),"无")</f>
        <v>无</v>
      </c>
      <c r="F932" s="8" t="str">
        <f>IFERROR(VLOOKUP(表1[[#This Row],[goods_id]],表3[],2,0),"老款")</f>
        <v>老款</v>
      </c>
      <c r="G932" s="13">
        <v>1</v>
      </c>
      <c r="H932" s="3">
        <v>699</v>
      </c>
      <c r="I932" s="3">
        <v>699</v>
      </c>
      <c r="J9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2" s="13">
        <f>IF(表1[[#This Row],[sale_price]]&lt;表1[[#This Row],[origin_price]],1,0)</f>
        <v>0</v>
      </c>
      <c r="L932" s="4" t="s">
        <v>7361</v>
      </c>
      <c r="M932" s="1" t="s">
        <v>188</v>
      </c>
      <c r="N932" s="1" t="s">
        <v>26</v>
      </c>
      <c r="O932" s="1" t="s">
        <v>193</v>
      </c>
    </row>
    <row r="933" spans="1:15" ht="41" customHeight="1" x14ac:dyDescent="0.2">
      <c r="A933" s="1" t="s">
        <v>1306</v>
      </c>
      <c r="B933" s="1" t="s">
        <v>1681</v>
      </c>
      <c r="C933" s="1" t="s">
        <v>8749</v>
      </c>
      <c r="D933" s="1" t="s">
        <v>24</v>
      </c>
      <c r="E933" s="1" t="str">
        <f>IFERROR(VLOOKUP(表1[[#This Row],[goods_id]],表4[],2,0),"无")</f>
        <v>无</v>
      </c>
      <c r="F933" s="8" t="str">
        <f>IFERROR(VLOOKUP(表1[[#This Row],[goods_id]],表3[],2,0),"老款")</f>
        <v>老款</v>
      </c>
      <c r="G933" s="13">
        <v>1</v>
      </c>
      <c r="H933" s="3">
        <v>699</v>
      </c>
      <c r="I933" s="3">
        <v>699</v>
      </c>
      <c r="J9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3" s="13">
        <f>IF(表1[[#This Row],[sale_price]]&lt;表1[[#This Row],[origin_price]],1,0)</f>
        <v>0</v>
      </c>
      <c r="L933" s="4" t="s">
        <v>7362</v>
      </c>
      <c r="M933" s="1" t="s">
        <v>188</v>
      </c>
      <c r="N933" s="1" t="s">
        <v>26</v>
      </c>
      <c r="O933" s="1" t="s">
        <v>193</v>
      </c>
    </row>
    <row r="934" spans="1:15" ht="41" customHeight="1" x14ac:dyDescent="0.2">
      <c r="A934" s="1" t="s">
        <v>1306</v>
      </c>
      <c r="B934" s="1" t="s">
        <v>1682</v>
      </c>
      <c r="C934" s="1" t="s">
        <v>8750</v>
      </c>
      <c r="D934" s="1" t="s">
        <v>28</v>
      </c>
      <c r="E934" s="1" t="str">
        <f>IFERROR(VLOOKUP(表1[[#This Row],[goods_id]],表4[],2,0),"无")</f>
        <v>无</v>
      </c>
      <c r="F934" s="8" t="str">
        <f>IFERROR(VLOOKUP(表1[[#This Row],[goods_id]],表3[],2,0),"老款")</f>
        <v>老款</v>
      </c>
      <c r="G934" s="13">
        <v>1</v>
      </c>
      <c r="H934" s="3">
        <v>499</v>
      </c>
      <c r="I934" s="3">
        <v>499</v>
      </c>
      <c r="J9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4" s="13">
        <f>IF(表1[[#This Row],[sale_price]]&lt;表1[[#This Row],[origin_price]],1,0)</f>
        <v>0</v>
      </c>
      <c r="L934" s="1" t="s">
        <v>7363</v>
      </c>
      <c r="M934" s="1" t="s">
        <v>188</v>
      </c>
      <c r="N934" s="1" t="s">
        <v>26</v>
      </c>
      <c r="O934" s="1" t="s">
        <v>82</v>
      </c>
    </row>
    <row r="935" spans="1:15" ht="41" customHeight="1" x14ac:dyDescent="0.2">
      <c r="A935" s="1" t="s">
        <v>1306</v>
      </c>
      <c r="B935" s="1" t="s">
        <v>1683</v>
      </c>
      <c r="C935" s="1" t="s">
        <v>8750</v>
      </c>
      <c r="D935" s="1" t="s">
        <v>28</v>
      </c>
      <c r="E935" s="1" t="str">
        <f>IFERROR(VLOOKUP(表1[[#This Row],[goods_id]],表4[],2,0),"无")</f>
        <v>无</v>
      </c>
      <c r="F935" s="8" t="str">
        <f>IFERROR(VLOOKUP(表1[[#This Row],[goods_id]],表3[],2,0),"老款")</f>
        <v>老款</v>
      </c>
      <c r="G935" s="13">
        <v>1</v>
      </c>
      <c r="H935" s="3">
        <v>499</v>
      </c>
      <c r="I935" s="3">
        <v>499</v>
      </c>
      <c r="J9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5" s="13">
        <f>IF(表1[[#This Row],[sale_price]]&lt;表1[[#This Row],[origin_price]],1,0)</f>
        <v>0</v>
      </c>
      <c r="L935" s="1" t="s">
        <v>7364</v>
      </c>
      <c r="M935" s="1" t="s">
        <v>188</v>
      </c>
      <c r="N935" s="1" t="s">
        <v>26</v>
      </c>
      <c r="O935" s="1" t="s">
        <v>82</v>
      </c>
    </row>
    <row r="936" spans="1:15" ht="41" customHeight="1" x14ac:dyDescent="0.2">
      <c r="A936" s="1" t="s">
        <v>1306</v>
      </c>
      <c r="B936" s="1" t="s">
        <v>1684</v>
      </c>
      <c r="C936" s="1" t="s">
        <v>8750</v>
      </c>
      <c r="D936" s="1" t="s">
        <v>28</v>
      </c>
      <c r="E936" s="1" t="str">
        <f>IFERROR(VLOOKUP(表1[[#This Row],[goods_id]],表4[],2,0),"无")</f>
        <v>无</v>
      </c>
      <c r="F936" s="8" t="str">
        <f>IFERROR(VLOOKUP(表1[[#This Row],[goods_id]],表3[],2,0),"老款")</f>
        <v>老款</v>
      </c>
      <c r="G936" s="13">
        <v>1</v>
      </c>
      <c r="H936" s="3">
        <v>499</v>
      </c>
      <c r="I936" s="3">
        <v>499</v>
      </c>
      <c r="J9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6" s="13">
        <f>IF(表1[[#This Row],[sale_price]]&lt;表1[[#This Row],[origin_price]],1,0)</f>
        <v>0</v>
      </c>
      <c r="L936" s="1" t="s">
        <v>7365</v>
      </c>
      <c r="M936" s="1" t="s">
        <v>188</v>
      </c>
      <c r="N936" s="1" t="s">
        <v>26</v>
      </c>
      <c r="O936" s="1" t="s">
        <v>82</v>
      </c>
    </row>
    <row r="937" spans="1:15" ht="41" customHeight="1" x14ac:dyDescent="0.2">
      <c r="A937" s="1" t="s">
        <v>1306</v>
      </c>
      <c r="B937" s="1" t="s">
        <v>1685</v>
      </c>
      <c r="C937" s="1" t="s">
        <v>8751</v>
      </c>
      <c r="D937" s="1" t="s">
        <v>24</v>
      </c>
      <c r="E937" s="1" t="str">
        <f>IFERROR(VLOOKUP(表1[[#This Row],[goods_id]],表4[],2,0),"无")</f>
        <v>无</v>
      </c>
      <c r="F937" s="8" t="str">
        <f>IFERROR(VLOOKUP(表1[[#This Row],[goods_id]],表3[],2,0),"老款")</f>
        <v>老款</v>
      </c>
      <c r="G937" s="13">
        <v>1</v>
      </c>
      <c r="H937" s="3">
        <v>499</v>
      </c>
      <c r="I937" s="3">
        <v>499</v>
      </c>
      <c r="J9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7" s="13">
        <f>IF(表1[[#This Row],[sale_price]]&lt;表1[[#This Row],[origin_price]],1,0)</f>
        <v>0</v>
      </c>
      <c r="L937" s="1" t="s">
        <v>1686</v>
      </c>
      <c r="M937" s="1" t="s">
        <v>7366</v>
      </c>
      <c r="N937" s="1" t="s">
        <v>26</v>
      </c>
      <c r="O937" s="1" t="s">
        <v>17</v>
      </c>
    </row>
    <row r="938" spans="1:15" ht="41" customHeight="1" x14ac:dyDescent="0.2">
      <c r="A938" s="1" t="s">
        <v>1306</v>
      </c>
      <c r="B938" s="1" t="s">
        <v>1687</v>
      </c>
      <c r="C938" s="1" t="s">
        <v>8751</v>
      </c>
      <c r="D938" s="1" t="s">
        <v>24</v>
      </c>
      <c r="E938" s="1" t="str">
        <f>IFERROR(VLOOKUP(表1[[#This Row],[goods_id]],表4[],2,0),"无")</f>
        <v>无</v>
      </c>
      <c r="F938" s="8" t="str">
        <f>IFERROR(VLOOKUP(表1[[#This Row],[goods_id]],表3[],2,0),"老款")</f>
        <v>老款</v>
      </c>
      <c r="G938" s="13">
        <v>1</v>
      </c>
      <c r="H938" s="3">
        <v>499</v>
      </c>
      <c r="I938" s="3">
        <v>499</v>
      </c>
      <c r="J9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8" s="13">
        <f>IF(表1[[#This Row],[sale_price]]&lt;表1[[#This Row],[origin_price]],1,0)</f>
        <v>0</v>
      </c>
      <c r="L938" s="1" t="s">
        <v>1686</v>
      </c>
      <c r="M938" s="1" t="s">
        <v>7366</v>
      </c>
      <c r="N938" s="1" t="s">
        <v>26</v>
      </c>
      <c r="O938" s="1" t="s">
        <v>17</v>
      </c>
    </row>
    <row r="939" spans="1:15" ht="41" customHeight="1" x14ac:dyDescent="0.2">
      <c r="A939" s="1" t="s">
        <v>1306</v>
      </c>
      <c r="B939" s="1" t="s">
        <v>1688</v>
      </c>
      <c r="C939" s="1" t="s">
        <v>8752</v>
      </c>
      <c r="D939" s="1" t="s">
        <v>1689</v>
      </c>
      <c r="E939" s="1" t="str">
        <f>IFERROR(VLOOKUP(表1[[#This Row],[goods_id]],表4[],2,0),"无")</f>
        <v>无</v>
      </c>
      <c r="F939" s="8" t="str">
        <f>IFERROR(VLOOKUP(表1[[#This Row],[goods_id]],表3[],2,0),"老款")</f>
        <v>老款</v>
      </c>
      <c r="G939" s="13">
        <v>1</v>
      </c>
      <c r="H939" s="3">
        <v>439</v>
      </c>
      <c r="I939" s="3">
        <v>439</v>
      </c>
      <c r="J9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9" s="13">
        <f>IF(表1[[#This Row],[sale_price]]&lt;表1[[#This Row],[origin_price]],1,0)</f>
        <v>0</v>
      </c>
      <c r="L939" s="1" t="s">
        <v>7367</v>
      </c>
      <c r="M939" s="1" t="s">
        <v>188</v>
      </c>
      <c r="N939" s="1" t="s">
        <v>26</v>
      </c>
      <c r="O939" s="1" t="s">
        <v>17</v>
      </c>
    </row>
    <row r="940" spans="1:15" ht="41" customHeight="1" x14ac:dyDescent="0.2">
      <c r="A940" s="1" t="s">
        <v>1306</v>
      </c>
      <c r="B940" s="1" t="s">
        <v>1690</v>
      </c>
      <c r="C940" s="1" t="s">
        <v>8752</v>
      </c>
      <c r="D940" s="1" t="s">
        <v>1689</v>
      </c>
      <c r="E940" s="1" t="str">
        <f>IFERROR(VLOOKUP(表1[[#This Row],[goods_id]],表4[],2,0),"无")</f>
        <v>无</v>
      </c>
      <c r="F940" s="8" t="str">
        <f>IFERROR(VLOOKUP(表1[[#This Row],[goods_id]],表3[],2,0),"老款")</f>
        <v>老款</v>
      </c>
      <c r="G940" s="13">
        <v>1</v>
      </c>
      <c r="H940" s="3">
        <v>439</v>
      </c>
      <c r="I940" s="3">
        <v>439</v>
      </c>
      <c r="J9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0" s="13">
        <f>IF(表1[[#This Row],[sale_price]]&lt;表1[[#This Row],[origin_price]],1,0)</f>
        <v>0</v>
      </c>
      <c r="L940" s="1" t="s">
        <v>7368</v>
      </c>
      <c r="M940" s="1" t="s">
        <v>188</v>
      </c>
      <c r="N940" s="1" t="s">
        <v>26</v>
      </c>
      <c r="O940" s="1" t="s">
        <v>17</v>
      </c>
    </row>
    <row r="941" spans="1:15" ht="41" customHeight="1" x14ac:dyDescent="0.2">
      <c r="A941" s="1" t="s">
        <v>1306</v>
      </c>
      <c r="B941" s="1" t="s">
        <v>1691</v>
      </c>
      <c r="C941" s="1" t="s">
        <v>8753</v>
      </c>
      <c r="D941" s="1" t="s">
        <v>28</v>
      </c>
      <c r="E941" s="1" t="str">
        <f>IFERROR(VLOOKUP(表1[[#This Row],[goods_id]],表4[],2,0),"无")</f>
        <v>无</v>
      </c>
      <c r="F941" s="8" t="str">
        <f>IFERROR(VLOOKUP(表1[[#This Row],[goods_id]],表3[],2,0),"老款")</f>
        <v>老款</v>
      </c>
      <c r="G941" s="13">
        <v>1</v>
      </c>
      <c r="H941" s="3">
        <v>539</v>
      </c>
      <c r="I941" s="3">
        <v>539</v>
      </c>
      <c r="J9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1" s="13">
        <f>IF(表1[[#This Row],[sale_price]]&lt;表1[[#This Row],[origin_price]],1,0)</f>
        <v>0</v>
      </c>
      <c r="L941" s="1" t="s">
        <v>1692</v>
      </c>
      <c r="M941" s="1" t="s">
        <v>7369</v>
      </c>
      <c r="N941" s="1" t="s">
        <v>12</v>
      </c>
      <c r="O941" s="1" t="s">
        <v>17</v>
      </c>
    </row>
    <row r="942" spans="1:15" ht="41" customHeight="1" x14ac:dyDescent="0.2">
      <c r="A942" s="1" t="s">
        <v>1306</v>
      </c>
      <c r="B942" s="1" t="s">
        <v>1693</v>
      </c>
      <c r="C942" s="1" t="s">
        <v>8754</v>
      </c>
      <c r="D942" s="1" t="s">
        <v>328</v>
      </c>
      <c r="E942" s="1" t="str">
        <f>IFERROR(VLOOKUP(表1[[#This Row],[goods_id]],表4[],2,0),"无")</f>
        <v>无</v>
      </c>
      <c r="F942" s="8" t="str">
        <f>IFERROR(VLOOKUP(表1[[#This Row],[goods_id]],表3[],2,0),"老款")</f>
        <v>老款</v>
      </c>
      <c r="G942" s="13">
        <v>1</v>
      </c>
      <c r="H942" s="3">
        <v>739</v>
      </c>
      <c r="I942" s="3">
        <v>739</v>
      </c>
      <c r="J9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2" s="13">
        <f>IF(表1[[#This Row],[sale_price]]&lt;表1[[#This Row],[origin_price]],1,0)</f>
        <v>0</v>
      </c>
      <c r="L942" s="1" t="s">
        <v>1694</v>
      </c>
      <c r="M942" s="4" t="s">
        <v>7370</v>
      </c>
      <c r="N942" s="1" t="s">
        <v>26</v>
      </c>
      <c r="O942" s="1" t="s">
        <v>193</v>
      </c>
    </row>
    <row r="943" spans="1:15" ht="41" customHeight="1" x14ac:dyDescent="0.2">
      <c r="A943" s="1" t="s">
        <v>1306</v>
      </c>
      <c r="B943" s="1" t="s">
        <v>1695</v>
      </c>
      <c r="C943" s="1" t="s">
        <v>8755</v>
      </c>
      <c r="D943" s="1" t="s">
        <v>38</v>
      </c>
      <c r="E943" s="1" t="str">
        <f>IFERROR(VLOOKUP(表1[[#This Row],[goods_id]],表4[],2,0),"无")</f>
        <v>无</v>
      </c>
      <c r="F943" s="8" t="str">
        <f>IFERROR(VLOOKUP(表1[[#This Row],[goods_id]],表3[],2,0),"老款")</f>
        <v>老款</v>
      </c>
      <c r="G943" s="13">
        <v>1</v>
      </c>
      <c r="H943" s="3">
        <v>569</v>
      </c>
      <c r="I943" s="3">
        <v>569</v>
      </c>
      <c r="J9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3" s="13">
        <f>IF(表1[[#This Row],[sale_price]]&lt;表1[[#This Row],[origin_price]],1,0)</f>
        <v>0</v>
      </c>
      <c r="L943" s="4" t="s">
        <v>7371</v>
      </c>
      <c r="M943" s="1" t="s">
        <v>188</v>
      </c>
      <c r="N943" s="1" t="s">
        <v>12</v>
      </c>
      <c r="O943" s="1" t="s">
        <v>17</v>
      </c>
    </row>
    <row r="944" spans="1:15" ht="41" customHeight="1" x14ac:dyDescent="0.2">
      <c r="A944" s="1" t="s">
        <v>1306</v>
      </c>
      <c r="B944" s="1" t="s">
        <v>1696</v>
      </c>
      <c r="C944" s="1" t="s">
        <v>8755</v>
      </c>
      <c r="D944" s="1" t="s">
        <v>38</v>
      </c>
      <c r="E944" s="1" t="str">
        <f>IFERROR(VLOOKUP(表1[[#This Row],[goods_id]],表4[],2,0),"无")</f>
        <v>无</v>
      </c>
      <c r="F944" s="8" t="str">
        <f>IFERROR(VLOOKUP(表1[[#This Row],[goods_id]],表3[],2,0),"老款")</f>
        <v>老款</v>
      </c>
      <c r="G944" s="13">
        <v>1</v>
      </c>
      <c r="H944" s="3">
        <v>569</v>
      </c>
      <c r="I944" s="3">
        <v>569</v>
      </c>
      <c r="J9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4" s="13">
        <f>IF(表1[[#This Row],[sale_price]]&lt;表1[[#This Row],[origin_price]],1,0)</f>
        <v>0</v>
      </c>
      <c r="L944" s="4" t="s">
        <v>7372</v>
      </c>
      <c r="M944" s="1" t="s">
        <v>188</v>
      </c>
      <c r="N944" s="1" t="s">
        <v>12</v>
      </c>
      <c r="O944" s="1" t="s">
        <v>17</v>
      </c>
    </row>
    <row r="945" spans="1:15" ht="41" customHeight="1" x14ac:dyDescent="0.2">
      <c r="A945" s="1" t="s">
        <v>1306</v>
      </c>
      <c r="B945" s="1" t="s">
        <v>1697</v>
      </c>
      <c r="C945" s="1" t="s">
        <v>8756</v>
      </c>
      <c r="D945" s="1" t="s">
        <v>24</v>
      </c>
      <c r="E945" s="1" t="str">
        <f>IFERROR(VLOOKUP(表1[[#This Row],[goods_id]],表4[],2,0),"无")</f>
        <v>无</v>
      </c>
      <c r="F945" s="8" t="str">
        <f>IFERROR(VLOOKUP(表1[[#This Row],[goods_id]],表3[],2,0),"老款")</f>
        <v>老款</v>
      </c>
      <c r="G945" s="13">
        <v>1</v>
      </c>
      <c r="H945" s="3">
        <v>439</v>
      </c>
      <c r="I945" s="3">
        <v>439</v>
      </c>
      <c r="J9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5" s="13">
        <f>IF(表1[[#This Row],[sale_price]]&lt;表1[[#This Row],[origin_price]],1,0)</f>
        <v>0</v>
      </c>
      <c r="L945" s="4" t="s">
        <v>7373</v>
      </c>
      <c r="M945" s="1" t="s">
        <v>188</v>
      </c>
      <c r="N945" s="1" t="s">
        <v>26</v>
      </c>
      <c r="O945" s="1" t="s">
        <v>82</v>
      </c>
    </row>
    <row r="946" spans="1:15" ht="41" customHeight="1" x14ac:dyDescent="0.2">
      <c r="A946" s="1" t="s">
        <v>1306</v>
      </c>
      <c r="B946" s="1" t="s">
        <v>1698</v>
      </c>
      <c r="C946" s="1" t="s">
        <v>8756</v>
      </c>
      <c r="D946" s="1" t="s">
        <v>24</v>
      </c>
      <c r="E946" s="1" t="str">
        <f>IFERROR(VLOOKUP(表1[[#This Row],[goods_id]],表4[],2,0),"无")</f>
        <v>无</v>
      </c>
      <c r="F946" s="8" t="str">
        <f>IFERROR(VLOOKUP(表1[[#This Row],[goods_id]],表3[],2,0),"老款")</f>
        <v>老款</v>
      </c>
      <c r="G946" s="13">
        <v>1</v>
      </c>
      <c r="H946" s="3">
        <v>439</v>
      </c>
      <c r="I946" s="3">
        <v>439</v>
      </c>
      <c r="J9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6" s="13">
        <f>IF(表1[[#This Row],[sale_price]]&lt;表1[[#This Row],[origin_price]],1,0)</f>
        <v>0</v>
      </c>
      <c r="L946" s="4" t="s">
        <v>7374</v>
      </c>
      <c r="M946" s="1" t="s">
        <v>188</v>
      </c>
      <c r="N946" s="1" t="s">
        <v>26</v>
      </c>
      <c r="O946" s="1" t="s">
        <v>82</v>
      </c>
    </row>
    <row r="947" spans="1:15" ht="41" customHeight="1" x14ac:dyDescent="0.2">
      <c r="A947" s="1" t="s">
        <v>1306</v>
      </c>
      <c r="B947" s="1" t="s">
        <v>1699</v>
      </c>
      <c r="C947" s="1" t="s">
        <v>8757</v>
      </c>
      <c r="D947" s="1" t="s">
        <v>54</v>
      </c>
      <c r="E947" s="1" t="str">
        <f>IFERROR(VLOOKUP(表1[[#This Row],[goods_id]],表4[],2,0),"无")</f>
        <v>无</v>
      </c>
      <c r="F947" s="8" t="str">
        <f>IFERROR(VLOOKUP(表1[[#This Row],[goods_id]],表3[],2,0),"老款")</f>
        <v>老款</v>
      </c>
      <c r="G947" s="13">
        <v>1</v>
      </c>
      <c r="H947" s="3">
        <v>569</v>
      </c>
      <c r="I947" s="3">
        <v>569</v>
      </c>
      <c r="J9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7" s="13">
        <f>IF(表1[[#This Row],[sale_price]]&lt;表1[[#This Row],[origin_price]],1,0)</f>
        <v>0</v>
      </c>
      <c r="L947" s="1" t="s">
        <v>1700</v>
      </c>
      <c r="M947" s="4" t="s">
        <v>7375</v>
      </c>
      <c r="N947" s="1" t="s">
        <v>22</v>
      </c>
      <c r="O947" s="1" t="s">
        <v>17</v>
      </c>
    </row>
    <row r="948" spans="1:15" ht="41" customHeight="1" x14ac:dyDescent="0.2">
      <c r="A948" s="1" t="s">
        <v>1306</v>
      </c>
      <c r="B948" s="1" t="s">
        <v>1701</v>
      </c>
      <c r="C948" s="1" t="s">
        <v>8758</v>
      </c>
      <c r="D948" s="1" t="s">
        <v>38</v>
      </c>
      <c r="E948" s="1" t="str">
        <f>IFERROR(VLOOKUP(表1[[#This Row],[goods_id]],表4[],2,0),"无")</f>
        <v>无</v>
      </c>
      <c r="F948" s="8" t="str">
        <f>IFERROR(VLOOKUP(表1[[#This Row],[goods_id]],表3[],2,0),"老款")</f>
        <v>老款</v>
      </c>
      <c r="G948" s="13">
        <v>1</v>
      </c>
      <c r="H948" s="3">
        <v>499</v>
      </c>
      <c r="I948" s="3">
        <v>499</v>
      </c>
      <c r="J9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8" s="13">
        <f>IF(表1[[#This Row],[sale_price]]&lt;表1[[#This Row],[origin_price]],1,0)</f>
        <v>0</v>
      </c>
      <c r="L948" s="1" t="s">
        <v>7376</v>
      </c>
      <c r="M948" s="1" t="s">
        <v>188</v>
      </c>
      <c r="N948" s="1" t="s">
        <v>26</v>
      </c>
      <c r="O948" s="1" t="s">
        <v>17</v>
      </c>
    </row>
    <row r="949" spans="1:15" ht="41" customHeight="1" x14ac:dyDescent="0.2">
      <c r="A949" s="1" t="s">
        <v>1306</v>
      </c>
      <c r="B949" s="1" t="s">
        <v>1702</v>
      </c>
      <c r="C949" s="1" t="s">
        <v>8758</v>
      </c>
      <c r="D949" s="1" t="s">
        <v>38</v>
      </c>
      <c r="E949" s="1" t="str">
        <f>IFERROR(VLOOKUP(表1[[#This Row],[goods_id]],表4[],2,0),"无")</f>
        <v>无</v>
      </c>
      <c r="F949" s="8" t="str">
        <f>IFERROR(VLOOKUP(表1[[#This Row],[goods_id]],表3[],2,0),"老款")</f>
        <v>老款</v>
      </c>
      <c r="G949" s="13">
        <v>1</v>
      </c>
      <c r="H949" s="3">
        <v>499</v>
      </c>
      <c r="I949" s="3">
        <v>499</v>
      </c>
      <c r="J9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9" s="13">
        <f>IF(表1[[#This Row],[sale_price]]&lt;表1[[#This Row],[origin_price]],1,0)</f>
        <v>0</v>
      </c>
      <c r="L949" s="1" t="s">
        <v>7376</v>
      </c>
      <c r="M949" s="1" t="s">
        <v>188</v>
      </c>
      <c r="N949" s="1" t="s">
        <v>26</v>
      </c>
      <c r="O949" s="1" t="s">
        <v>17</v>
      </c>
    </row>
    <row r="950" spans="1:15" ht="41" customHeight="1" x14ac:dyDescent="0.2">
      <c r="A950" s="1" t="s">
        <v>1306</v>
      </c>
      <c r="B950" s="1" t="s">
        <v>1703</v>
      </c>
      <c r="C950" s="1" t="s">
        <v>8758</v>
      </c>
      <c r="D950" s="1" t="s">
        <v>38</v>
      </c>
      <c r="E950" s="1" t="str">
        <f>IFERROR(VLOOKUP(表1[[#This Row],[goods_id]],表4[],2,0),"无")</f>
        <v>无</v>
      </c>
      <c r="F950" s="8" t="str">
        <f>IFERROR(VLOOKUP(表1[[#This Row],[goods_id]],表3[],2,0),"老款")</f>
        <v>老款</v>
      </c>
      <c r="G950" s="13">
        <v>1</v>
      </c>
      <c r="H950" s="3">
        <v>499</v>
      </c>
      <c r="I950" s="3">
        <v>499</v>
      </c>
      <c r="J9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0" s="13">
        <f>IF(表1[[#This Row],[sale_price]]&lt;表1[[#This Row],[origin_price]],1,0)</f>
        <v>0</v>
      </c>
      <c r="L950" s="1" t="s">
        <v>7376</v>
      </c>
      <c r="M950" s="1" t="s">
        <v>188</v>
      </c>
      <c r="N950" s="1" t="s">
        <v>26</v>
      </c>
      <c r="O950" s="1" t="s">
        <v>17</v>
      </c>
    </row>
    <row r="951" spans="1:15" ht="41" customHeight="1" x14ac:dyDescent="0.2">
      <c r="A951" s="1" t="s">
        <v>1306</v>
      </c>
      <c r="B951" s="1" t="s">
        <v>1704</v>
      </c>
      <c r="C951" s="1" t="s">
        <v>8759</v>
      </c>
      <c r="D951" s="1" t="s">
        <v>686</v>
      </c>
      <c r="E951" s="1" t="str">
        <f>IFERROR(VLOOKUP(表1[[#This Row],[goods_id]],表4[],2,0),"无")</f>
        <v>无</v>
      </c>
      <c r="F951" s="8" t="str">
        <f>IFERROR(VLOOKUP(表1[[#This Row],[goods_id]],表3[],2,0),"老款")</f>
        <v>老款</v>
      </c>
      <c r="G951" s="13">
        <v>1</v>
      </c>
      <c r="H951" s="3">
        <v>669</v>
      </c>
      <c r="I951" s="3">
        <v>669</v>
      </c>
      <c r="J9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1" s="13">
        <f>IF(表1[[#This Row],[sale_price]]&lt;表1[[#This Row],[origin_price]],1,0)</f>
        <v>0</v>
      </c>
      <c r="L951" s="1" t="s">
        <v>1705</v>
      </c>
      <c r="M951" s="1" t="s">
        <v>7377</v>
      </c>
      <c r="N951" s="1" t="s">
        <v>22</v>
      </c>
      <c r="O951" s="1" t="s">
        <v>17</v>
      </c>
    </row>
    <row r="952" spans="1:15" ht="41" customHeight="1" x14ac:dyDescent="0.2">
      <c r="A952" s="1" t="s">
        <v>1306</v>
      </c>
      <c r="B952" s="1" t="s">
        <v>1706</v>
      </c>
      <c r="C952" s="1" t="s">
        <v>8759</v>
      </c>
      <c r="D952" s="1" t="s">
        <v>686</v>
      </c>
      <c r="E952" s="1" t="str">
        <f>IFERROR(VLOOKUP(表1[[#This Row],[goods_id]],表4[],2,0),"无")</f>
        <v>无</v>
      </c>
      <c r="F952" s="8" t="str">
        <f>IFERROR(VLOOKUP(表1[[#This Row],[goods_id]],表3[],2,0),"老款")</f>
        <v>老款</v>
      </c>
      <c r="G952" s="13">
        <v>1</v>
      </c>
      <c r="H952" s="3">
        <v>669</v>
      </c>
      <c r="I952" s="3">
        <v>669</v>
      </c>
      <c r="J9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2" s="13">
        <f>IF(表1[[#This Row],[sale_price]]&lt;表1[[#This Row],[origin_price]],1,0)</f>
        <v>0</v>
      </c>
      <c r="L952" s="1" t="s">
        <v>1705</v>
      </c>
      <c r="M952" s="1" t="s">
        <v>7377</v>
      </c>
      <c r="N952" s="1" t="s">
        <v>22</v>
      </c>
      <c r="O952" s="1" t="s">
        <v>17</v>
      </c>
    </row>
    <row r="953" spans="1:15" ht="41" customHeight="1" x14ac:dyDescent="0.2">
      <c r="A953" s="1" t="s">
        <v>1306</v>
      </c>
      <c r="B953" s="1" t="s">
        <v>1707</v>
      </c>
      <c r="C953" s="1" t="s">
        <v>8760</v>
      </c>
      <c r="D953" s="1" t="s">
        <v>24</v>
      </c>
      <c r="E953" s="1" t="str">
        <f>IFERROR(VLOOKUP(表1[[#This Row],[goods_id]],表4[],2,0),"无")</f>
        <v>无</v>
      </c>
      <c r="F953" s="8" t="str">
        <f>IFERROR(VLOOKUP(表1[[#This Row],[goods_id]],表3[],2,0),"老款")</f>
        <v>老款</v>
      </c>
      <c r="G953" s="13">
        <v>1</v>
      </c>
      <c r="H953" s="3">
        <v>669</v>
      </c>
      <c r="I953" s="3">
        <v>669</v>
      </c>
      <c r="J9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3" s="13">
        <f>IF(表1[[#This Row],[sale_price]]&lt;表1[[#This Row],[origin_price]],1,0)</f>
        <v>0</v>
      </c>
      <c r="L953" s="1" t="s">
        <v>7378</v>
      </c>
      <c r="M953" s="1" t="s">
        <v>188</v>
      </c>
      <c r="N953" s="1" t="s">
        <v>26</v>
      </c>
      <c r="O953" s="1" t="s">
        <v>17</v>
      </c>
    </row>
    <row r="954" spans="1:15" ht="41" customHeight="1" x14ac:dyDescent="0.2">
      <c r="A954" s="1" t="s">
        <v>1306</v>
      </c>
      <c r="B954" s="1" t="s">
        <v>1708</v>
      </c>
      <c r="C954" s="1" t="s">
        <v>8761</v>
      </c>
      <c r="D954" s="1" t="s">
        <v>38</v>
      </c>
      <c r="E954" s="1" t="str">
        <f>IFERROR(VLOOKUP(表1[[#This Row],[goods_id]],表4[],2,0),"无")</f>
        <v>无</v>
      </c>
      <c r="F954" s="8" t="str">
        <f>IFERROR(VLOOKUP(表1[[#This Row],[goods_id]],表3[],2,0),"老款")</f>
        <v>老款</v>
      </c>
      <c r="G954" s="13">
        <v>1</v>
      </c>
      <c r="H954" s="3">
        <v>699</v>
      </c>
      <c r="I954" s="3">
        <v>699</v>
      </c>
      <c r="J9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4" s="13">
        <f>IF(表1[[#This Row],[sale_price]]&lt;表1[[#This Row],[origin_price]],1,0)</f>
        <v>0</v>
      </c>
      <c r="L954" s="1" t="s">
        <v>7379</v>
      </c>
      <c r="M954" s="1" t="s">
        <v>188</v>
      </c>
      <c r="N954" s="1" t="s">
        <v>22</v>
      </c>
      <c r="O954" s="1" t="s">
        <v>17</v>
      </c>
    </row>
    <row r="955" spans="1:15" ht="41" customHeight="1" x14ac:dyDescent="0.2">
      <c r="A955" s="1" t="s">
        <v>1306</v>
      </c>
      <c r="B955" s="1" t="s">
        <v>1709</v>
      </c>
      <c r="C955" s="1" t="s">
        <v>8761</v>
      </c>
      <c r="D955" s="1" t="s">
        <v>38</v>
      </c>
      <c r="E955" s="1" t="str">
        <f>IFERROR(VLOOKUP(表1[[#This Row],[goods_id]],表4[],2,0),"无")</f>
        <v>无</v>
      </c>
      <c r="F955" s="8" t="str">
        <f>IFERROR(VLOOKUP(表1[[#This Row],[goods_id]],表3[],2,0),"老款")</f>
        <v>老款</v>
      </c>
      <c r="G955" s="13">
        <v>1</v>
      </c>
      <c r="H955" s="3">
        <v>699</v>
      </c>
      <c r="I955" s="3">
        <v>699</v>
      </c>
      <c r="J9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5" s="13">
        <f>IF(表1[[#This Row],[sale_price]]&lt;表1[[#This Row],[origin_price]],1,0)</f>
        <v>0</v>
      </c>
      <c r="L955" s="1" t="s">
        <v>7379</v>
      </c>
      <c r="M955" s="1" t="s">
        <v>188</v>
      </c>
      <c r="N955" s="1" t="s">
        <v>22</v>
      </c>
      <c r="O955" s="1" t="s">
        <v>17</v>
      </c>
    </row>
    <row r="956" spans="1:15" ht="41" customHeight="1" x14ac:dyDescent="0.2">
      <c r="A956" s="1" t="s">
        <v>1306</v>
      </c>
      <c r="B956" s="1" t="s">
        <v>1710</v>
      </c>
      <c r="C956" s="1" t="s">
        <v>8762</v>
      </c>
      <c r="D956" s="1" t="s">
        <v>38</v>
      </c>
      <c r="E956" s="1" t="str">
        <f>IFERROR(VLOOKUP(表1[[#This Row],[goods_id]],表4[],2,0),"无")</f>
        <v>无</v>
      </c>
      <c r="F956" s="8" t="str">
        <f>IFERROR(VLOOKUP(表1[[#This Row],[goods_id]],表3[],2,0),"老款")</f>
        <v>老款</v>
      </c>
      <c r="G956" s="13">
        <v>1</v>
      </c>
      <c r="H956" s="3">
        <v>669</v>
      </c>
      <c r="I956" s="3">
        <v>669</v>
      </c>
      <c r="J9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6" s="13">
        <f>IF(表1[[#This Row],[sale_price]]&lt;表1[[#This Row],[origin_price]],1,0)</f>
        <v>0</v>
      </c>
      <c r="L956" s="1" t="s">
        <v>1711</v>
      </c>
      <c r="M956" s="4" t="s">
        <v>7380</v>
      </c>
      <c r="N956" s="1" t="s">
        <v>22</v>
      </c>
      <c r="O956" s="1" t="s">
        <v>17</v>
      </c>
    </row>
    <row r="957" spans="1:15" ht="41" customHeight="1" x14ac:dyDescent="0.2">
      <c r="A957" s="1" t="s">
        <v>1306</v>
      </c>
      <c r="B957" s="1" t="s">
        <v>1712</v>
      </c>
      <c r="C957" s="1" t="s">
        <v>8763</v>
      </c>
      <c r="D957" s="1" t="s">
        <v>38</v>
      </c>
      <c r="E957" s="1" t="str">
        <f>IFERROR(VLOOKUP(表1[[#This Row],[goods_id]],表4[],2,0),"无")</f>
        <v>无</v>
      </c>
      <c r="F957" s="8" t="str">
        <f>IFERROR(VLOOKUP(表1[[#This Row],[goods_id]],表3[],2,0),"老款")</f>
        <v>老款</v>
      </c>
      <c r="G957" s="13">
        <v>1</v>
      </c>
      <c r="H957" s="3">
        <v>499</v>
      </c>
      <c r="I957" s="3">
        <v>499</v>
      </c>
      <c r="J9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7" s="13">
        <f>IF(表1[[#This Row],[sale_price]]&lt;表1[[#This Row],[origin_price]],1,0)</f>
        <v>0</v>
      </c>
      <c r="L957" s="4" t="s">
        <v>7381</v>
      </c>
      <c r="M957" s="1" t="s">
        <v>188</v>
      </c>
      <c r="N957" s="1" t="s">
        <v>26</v>
      </c>
      <c r="O957" s="1" t="s">
        <v>17</v>
      </c>
    </row>
    <row r="958" spans="1:15" ht="41" customHeight="1" x14ac:dyDescent="0.2">
      <c r="A958" s="1" t="s">
        <v>1306</v>
      </c>
      <c r="B958" s="1" t="s">
        <v>1713</v>
      </c>
      <c r="C958" s="1" t="s">
        <v>8763</v>
      </c>
      <c r="D958" s="1" t="s">
        <v>38</v>
      </c>
      <c r="E958" s="1" t="str">
        <f>IFERROR(VLOOKUP(表1[[#This Row],[goods_id]],表4[],2,0),"无")</f>
        <v>无</v>
      </c>
      <c r="F958" s="8" t="str">
        <f>IFERROR(VLOOKUP(表1[[#This Row],[goods_id]],表3[],2,0),"老款")</f>
        <v>老款</v>
      </c>
      <c r="G958" s="13">
        <v>1</v>
      </c>
      <c r="H958" s="3">
        <v>499</v>
      </c>
      <c r="I958" s="3">
        <v>499</v>
      </c>
      <c r="J9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8" s="13">
        <f>IF(表1[[#This Row],[sale_price]]&lt;表1[[#This Row],[origin_price]],1,0)</f>
        <v>0</v>
      </c>
      <c r="L958" s="4" t="s">
        <v>7381</v>
      </c>
      <c r="M958" s="1" t="s">
        <v>188</v>
      </c>
      <c r="N958" s="1" t="s">
        <v>26</v>
      </c>
      <c r="O958" s="1" t="s">
        <v>17</v>
      </c>
    </row>
    <row r="959" spans="1:15" ht="41" customHeight="1" x14ac:dyDescent="0.2">
      <c r="A959" s="1" t="s">
        <v>1306</v>
      </c>
      <c r="B959" s="1" t="s">
        <v>1714</v>
      </c>
      <c r="C959" s="1" t="s">
        <v>8764</v>
      </c>
      <c r="D959" s="1" t="s">
        <v>28</v>
      </c>
      <c r="E959" s="1" t="str">
        <f>IFERROR(VLOOKUP(表1[[#This Row],[goods_id]],表4[],2,0),"无")</f>
        <v>无</v>
      </c>
      <c r="F959" s="8" t="str">
        <f>IFERROR(VLOOKUP(表1[[#This Row],[goods_id]],表3[],2,0),"老款")</f>
        <v>老款</v>
      </c>
      <c r="G959" s="13">
        <v>1</v>
      </c>
      <c r="H959" s="3">
        <v>639</v>
      </c>
      <c r="I959" s="3">
        <v>639</v>
      </c>
      <c r="J9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9" s="13">
        <f>IF(表1[[#This Row],[sale_price]]&lt;表1[[#This Row],[origin_price]],1,0)</f>
        <v>0</v>
      </c>
      <c r="L959" s="1" t="s">
        <v>7382</v>
      </c>
      <c r="M959" s="1" t="s">
        <v>188</v>
      </c>
      <c r="N959" s="1" t="s">
        <v>26</v>
      </c>
      <c r="O959" s="1" t="s">
        <v>17</v>
      </c>
    </row>
    <row r="960" spans="1:15" ht="41" customHeight="1" x14ac:dyDescent="0.2">
      <c r="A960" s="1" t="s">
        <v>1306</v>
      </c>
      <c r="B960" s="1" t="s">
        <v>1715</v>
      </c>
      <c r="C960" s="1" t="s">
        <v>8764</v>
      </c>
      <c r="D960" s="1" t="s">
        <v>28</v>
      </c>
      <c r="E960" s="1" t="str">
        <f>IFERROR(VLOOKUP(表1[[#This Row],[goods_id]],表4[],2,0),"无")</f>
        <v>无</v>
      </c>
      <c r="F960" s="8" t="str">
        <f>IFERROR(VLOOKUP(表1[[#This Row],[goods_id]],表3[],2,0),"老款")</f>
        <v>老款</v>
      </c>
      <c r="G960" s="13">
        <v>1</v>
      </c>
      <c r="H960" s="3">
        <v>639</v>
      </c>
      <c r="I960" s="3">
        <v>639</v>
      </c>
      <c r="J9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0" s="13">
        <f>IF(表1[[#This Row],[sale_price]]&lt;表1[[#This Row],[origin_price]],1,0)</f>
        <v>0</v>
      </c>
      <c r="L960" s="1" t="s">
        <v>7383</v>
      </c>
      <c r="M960" s="1" t="s">
        <v>188</v>
      </c>
      <c r="N960" s="1" t="s">
        <v>26</v>
      </c>
      <c r="O960" s="1" t="s">
        <v>17</v>
      </c>
    </row>
    <row r="961" spans="1:15" ht="41" customHeight="1" x14ac:dyDescent="0.2">
      <c r="A961" s="1" t="s">
        <v>1306</v>
      </c>
      <c r="B961" s="1" t="s">
        <v>1716</v>
      </c>
      <c r="C961" s="1" t="s">
        <v>8764</v>
      </c>
      <c r="D961" s="1" t="s">
        <v>28</v>
      </c>
      <c r="E961" s="1" t="str">
        <f>IFERROR(VLOOKUP(表1[[#This Row],[goods_id]],表4[],2,0),"无")</f>
        <v>无</v>
      </c>
      <c r="F961" s="8" t="str">
        <f>IFERROR(VLOOKUP(表1[[#This Row],[goods_id]],表3[],2,0),"老款")</f>
        <v>老款</v>
      </c>
      <c r="G961" s="13">
        <v>1</v>
      </c>
      <c r="H961" s="3">
        <v>639</v>
      </c>
      <c r="I961" s="3">
        <v>639</v>
      </c>
      <c r="J9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1" s="13">
        <f>IF(表1[[#This Row],[sale_price]]&lt;表1[[#This Row],[origin_price]],1,0)</f>
        <v>0</v>
      </c>
      <c r="L961" s="1" t="s">
        <v>7384</v>
      </c>
      <c r="M961" s="1" t="s">
        <v>188</v>
      </c>
      <c r="N961" s="1" t="s">
        <v>26</v>
      </c>
      <c r="O961" s="1" t="s">
        <v>17</v>
      </c>
    </row>
    <row r="962" spans="1:15" ht="41" customHeight="1" x14ac:dyDescent="0.2">
      <c r="A962" s="1" t="s">
        <v>1306</v>
      </c>
      <c r="B962" s="1" t="s">
        <v>1717</v>
      </c>
      <c r="C962" s="1" t="s">
        <v>8765</v>
      </c>
      <c r="D962" s="1" t="s">
        <v>38</v>
      </c>
      <c r="E962" s="1" t="str">
        <f>IFERROR(VLOOKUP(表1[[#This Row],[goods_id]],表4[],2,0),"无")</f>
        <v>无</v>
      </c>
      <c r="F962" s="8" t="str">
        <f>IFERROR(VLOOKUP(表1[[#This Row],[goods_id]],表3[],2,0),"老款")</f>
        <v>老款</v>
      </c>
      <c r="G962" s="13">
        <v>1</v>
      </c>
      <c r="H962" s="3">
        <v>599</v>
      </c>
      <c r="I962" s="3">
        <v>599</v>
      </c>
      <c r="J9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2" s="13">
        <f>IF(表1[[#This Row],[sale_price]]&lt;表1[[#This Row],[origin_price]],1,0)</f>
        <v>0</v>
      </c>
      <c r="L962" s="4" t="s">
        <v>7385</v>
      </c>
      <c r="M962" s="1" t="s">
        <v>188</v>
      </c>
      <c r="N962" s="1" t="s">
        <v>22</v>
      </c>
      <c r="O962" s="1" t="s">
        <v>17</v>
      </c>
    </row>
    <row r="963" spans="1:15" ht="41" customHeight="1" x14ac:dyDescent="0.2">
      <c r="A963" s="1" t="s">
        <v>1306</v>
      </c>
      <c r="B963" s="1" t="s">
        <v>1718</v>
      </c>
      <c r="C963" s="1" t="s">
        <v>8766</v>
      </c>
      <c r="D963" s="1" t="s">
        <v>28</v>
      </c>
      <c r="E963" s="1" t="str">
        <f>IFERROR(VLOOKUP(表1[[#This Row],[goods_id]],表4[],2,0),"无")</f>
        <v>无</v>
      </c>
      <c r="F963" s="8" t="str">
        <f>IFERROR(VLOOKUP(表1[[#This Row],[goods_id]],表3[],2,0),"老款")</f>
        <v>老款</v>
      </c>
      <c r="G963" s="13">
        <v>1</v>
      </c>
      <c r="H963" s="3">
        <v>539</v>
      </c>
      <c r="I963" s="3">
        <v>539</v>
      </c>
      <c r="J9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3" s="13">
        <f>IF(表1[[#This Row],[sale_price]]&lt;表1[[#This Row],[origin_price]],1,0)</f>
        <v>0</v>
      </c>
      <c r="L963" s="1" t="s">
        <v>1719</v>
      </c>
      <c r="M963" s="4" t="s">
        <v>7386</v>
      </c>
      <c r="N963" s="1" t="s">
        <v>22</v>
      </c>
      <c r="O963" s="1" t="s">
        <v>17</v>
      </c>
    </row>
    <row r="964" spans="1:15" ht="41" customHeight="1" x14ac:dyDescent="0.2">
      <c r="A964" s="1" t="s">
        <v>1306</v>
      </c>
      <c r="B964" s="1" t="s">
        <v>1720</v>
      </c>
      <c r="C964" s="1" t="s">
        <v>8766</v>
      </c>
      <c r="D964" s="1" t="s">
        <v>28</v>
      </c>
      <c r="E964" s="1" t="str">
        <f>IFERROR(VLOOKUP(表1[[#This Row],[goods_id]],表4[],2,0),"无")</f>
        <v>无</v>
      </c>
      <c r="F964" s="8" t="str">
        <f>IFERROR(VLOOKUP(表1[[#This Row],[goods_id]],表3[],2,0),"老款")</f>
        <v>老款</v>
      </c>
      <c r="G964" s="13">
        <v>1</v>
      </c>
      <c r="H964" s="3">
        <v>539</v>
      </c>
      <c r="I964" s="3">
        <v>539</v>
      </c>
      <c r="J9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4" s="13">
        <f>IF(表1[[#This Row],[sale_price]]&lt;表1[[#This Row],[origin_price]],1,0)</f>
        <v>0</v>
      </c>
      <c r="L964" s="1" t="s">
        <v>1719</v>
      </c>
      <c r="M964" s="4" t="s">
        <v>7386</v>
      </c>
      <c r="N964" s="1" t="s">
        <v>22</v>
      </c>
      <c r="O964" s="1" t="s">
        <v>17</v>
      </c>
    </row>
    <row r="965" spans="1:15" ht="41" customHeight="1" x14ac:dyDescent="0.2">
      <c r="A965" s="1" t="s">
        <v>1306</v>
      </c>
      <c r="B965" s="1" t="s">
        <v>1721</v>
      </c>
      <c r="C965" s="1" t="s">
        <v>8767</v>
      </c>
      <c r="D965" s="1" t="s">
        <v>38</v>
      </c>
      <c r="E965" s="1" t="str">
        <f>IFERROR(VLOOKUP(表1[[#This Row],[goods_id]],表4[],2,0),"无")</f>
        <v>无</v>
      </c>
      <c r="F965" s="8" t="str">
        <f>IFERROR(VLOOKUP(表1[[#This Row],[goods_id]],表3[],2,0),"老款")</f>
        <v>老款</v>
      </c>
      <c r="G965" s="13">
        <v>1</v>
      </c>
      <c r="H965" s="3">
        <v>599</v>
      </c>
      <c r="I965" s="3">
        <v>599</v>
      </c>
      <c r="J9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5" s="13">
        <f>IF(表1[[#This Row],[sale_price]]&lt;表1[[#This Row],[origin_price]],1,0)</f>
        <v>0</v>
      </c>
      <c r="L965" s="4" t="s">
        <v>7387</v>
      </c>
      <c r="M965" s="1" t="s">
        <v>188</v>
      </c>
      <c r="N965" s="1" t="s">
        <v>26</v>
      </c>
      <c r="O965" s="1" t="s">
        <v>17</v>
      </c>
    </row>
    <row r="966" spans="1:15" ht="41" customHeight="1" x14ac:dyDescent="0.2">
      <c r="A966" s="1" t="s">
        <v>1306</v>
      </c>
      <c r="B966" s="1" t="s">
        <v>1722</v>
      </c>
      <c r="C966" s="1" t="s">
        <v>8767</v>
      </c>
      <c r="D966" s="1" t="s">
        <v>38</v>
      </c>
      <c r="E966" s="1" t="str">
        <f>IFERROR(VLOOKUP(表1[[#This Row],[goods_id]],表4[],2,0),"无")</f>
        <v>无</v>
      </c>
      <c r="F966" s="8" t="str">
        <f>IFERROR(VLOOKUP(表1[[#This Row],[goods_id]],表3[],2,0),"老款")</f>
        <v>老款</v>
      </c>
      <c r="G966" s="13">
        <v>1</v>
      </c>
      <c r="H966" s="3">
        <v>599</v>
      </c>
      <c r="I966" s="3">
        <v>599</v>
      </c>
      <c r="J9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6" s="13">
        <f>IF(表1[[#This Row],[sale_price]]&lt;表1[[#This Row],[origin_price]],1,0)</f>
        <v>0</v>
      </c>
      <c r="L966" s="4" t="s">
        <v>7387</v>
      </c>
      <c r="M966" s="1" t="s">
        <v>188</v>
      </c>
      <c r="N966" s="1" t="s">
        <v>26</v>
      </c>
      <c r="O966" s="1" t="s">
        <v>17</v>
      </c>
    </row>
    <row r="967" spans="1:15" ht="41" customHeight="1" x14ac:dyDescent="0.2">
      <c r="A967" s="1" t="s">
        <v>1306</v>
      </c>
      <c r="B967" s="1" t="s">
        <v>1723</v>
      </c>
      <c r="C967" s="1" t="s">
        <v>8744</v>
      </c>
      <c r="D967" s="1" t="s">
        <v>1724</v>
      </c>
      <c r="E967" s="1" t="str">
        <f>IFERROR(VLOOKUP(表1[[#This Row],[goods_id]],表4[],2,0),"无")</f>
        <v>无</v>
      </c>
      <c r="F967" s="8" t="str">
        <f>IFERROR(VLOOKUP(表1[[#This Row],[goods_id]],表3[],2,0),"老款")</f>
        <v>老款</v>
      </c>
      <c r="G967" s="13">
        <v>1</v>
      </c>
      <c r="H967" s="3">
        <v>539</v>
      </c>
      <c r="I967" s="3">
        <v>539</v>
      </c>
      <c r="J9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7" s="13">
        <f>IF(表1[[#This Row],[sale_price]]&lt;表1[[#This Row],[origin_price]],1,0)</f>
        <v>0</v>
      </c>
      <c r="L967" s="1" t="s">
        <v>7388</v>
      </c>
      <c r="M967" s="1" t="s">
        <v>188</v>
      </c>
      <c r="N967" s="1" t="s">
        <v>26</v>
      </c>
      <c r="O967" s="1" t="s">
        <v>17</v>
      </c>
    </row>
    <row r="968" spans="1:15" ht="41" customHeight="1" x14ac:dyDescent="0.2">
      <c r="A968" s="1" t="s">
        <v>1306</v>
      </c>
      <c r="B968" s="1" t="s">
        <v>1725</v>
      </c>
      <c r="C968" s="1" t="s">
        <v>8768</v>
      </c>
      <c r="D968" s="1" t="s">
        <v>54</v>
      </c>
      <c r="E968" s="1" t="str">
        <f>IFERROR(VLOOKUP(表1[[#This Row],[goods_id]],表4[],2,0),"无")</f>
        <v>无</v>
      </c>
      <c r="F968" s="8" t="str">
        <f>IFERROR(VLOOKUP(表1[[#This Row],[goods_id]],表3[],2,0),"老款")</f>
        <v>老款</v>
      </c>
      <c r="G968" s="13">
        <v>1</v>
      </c>
      <c r="H968" s="3">
        <v>669</v>
      </c>
      <c r="I968" s="3">
        <v>669</v>
      </c>
      <c r="J9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8" s="13">
        <f>IF(表1[[#This Row],[sale_price]]&lt;表1[[#This Row],[origin_price]],1,0)</f>
        <v>0</v>
      </c>
      <c r="L968" s="4" t="s">
        <v>7389</v>
      </c>
      <c r="M968" s="1" t="s">
        <v>188</v>
      </c>
      <c r="N968" s="1" t="s">
        <v>22</v>
      </c>
      <c r="O968" s="1" t="s">
        <v>17</v>
      </c>
    </row>
    <row r="969" spans="1:15" ht="41" customHeight="1" x14ac:dyDescent="0.2">
      <c r="A969" s="1" t="s">
        <v>1306</v>
      </c>
      <c r="B969" s="1" t="s">
        <v>1726</v>
      </c>
      <c r="C969" s="1" t="s">
        <v>8769</v>
      </c>
      <c r="D969" s="1" t="s">
        <v>1727</v>
      </c>
      <c r="E969" s="1" t="str">
        <f>IFERROR(VLOOKUP(表1[[#This Row],[goods_id]],表4[],2,0),"无")</f>
        <v>无</v>
      </c>
      <c r="F969" s="8" t="str">
        <f>IFERROR(VLOOKUP(表1[[#This Row],[goods_id]],表3[],2,0),"老款")</f>
        <v>老款</v>
      </c>
      <c r="G969" s="13">
        <v>1</v>
      </c>
      <c r="H969" s="3">
        <v>699</v>
      </c>
      <c r="I969" s="3">
        <v>699</v>
      </c>
      <c r="J9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9" s="13">
        <f>IF(表1[[#This Row],[sale_price]]&lt;表1[[#This Row],[origin_price]],1,0)</f>
        <v>0</v>
      </c>
      <c r="L969" s="1" t="s">
        <v>7390</v>
      </c>
      <c r="M969" s="1" t="s">
        <v>188</v>
      </c>
      <c r="N969" s="1" t="s">
        <v>22</v>
      </c>
      <c r="O969" s="1" t="s">
        <v>17</v>
      </c>
    </row>
    <row r="970" spans="1:15" ht="41" customHeight="1" x14ac:dyDescent="0.2">
      <c r="A970" s="1" t="s">
        <v>1306</v>
      </c>
      <c r="B970" s="1" t="s">
        <v>1728</v>
      </c>
      <c r="C970" s="1" t="s">
        <v>8770</v>
      </c>
      <c r="D970" s="1" t="s">
        <v>38</v>
      </c>
      <c r="E970" s="1" t="str">
        <f>IFERROR(VLOOKUP(表1[[#This Row],[goods_id]],表4[],2,0),"无")</f>
        <v>无</v>
      </c>
      <c r="F970" s="8" t="str">
        <f>IFERROR(VLOOKUP(表1[[#This Row],[goods_id]],表3[],2,0),"老款")</f>
        <v>老款</v>
      </c>
      <c r="G970" s="13">
        <v>1</v>
      </c>
      <c r="H970" s="5">
        <v>1190</v>
      </c>
      <c r="I970" s="3">
        <v>1190</v>
      </c>
      <c r="J9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70" s="13">
        <f>IF(表1[[#This Row],[sale_price]]&lt;表1[[#This Row],[origin_price]],1,0)</f>
        <v>0</v>
      </c>
      <c r="L970" s="1" t="s">
        <v>7391</v>
      </c>
      <c r="M970" s="1" t="s">
        <v>188</v>
      </c>
      <c r="N970" s="1" t="s">
        <v>12</v>
      </c>
      <c r="O970" s="1" t="s">
        <v>13</v>
      </c>
    </row>
    <row r="971" spans="1:15" ht="41" customHeight="1" x14ac:dyDescent="0.2">
      <c r="A971" s="1" t="s">
        <v>1306</v>
      </c>
      <c r="B971" s="1" t="s">
        <v>1729</v>
      </c>
      <c r="C971" s="1" t="s">
        <v>8770</v>
      </c>
      <c r="D971" s="1" t="s">
        <v>38</v>
      </c>
      <c r="E971" s="1" t="str">
        <f>IFERROR(VLOOKUP(表1[[#This Row],[goods_id]],表4[],2,0),"无")</f>
        <v>无</v>
      </c>
      <c r="F971" s="8" t="str">
        <f>IFERROR(VLOOKUP(表1[[#This Row],[goods_id]],表3[],2,0),"老款")</f>
        <v>老款</v>
      </c>
      <c r="G971" s="13">
        <v>1</v>
      </c>
      <c r="H971" s="5">
        <v>1190</v>
      </c>
      <c r="I971" s="3">
        <v>1190</v>
      </c>
      <c r="J9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71" s="13">
        <f>IF(表1[[#This Row],[sale_price]]&lt;表1[[#This Row],[origin_price]],1,0)</f>
        <v>0</v>
      </c>
      <c r="L971" s="1" t="s">
        <v>7391</v>
      </c>
      <c r="M971" s="1" t="s">
        <v>188</v>
      </c>
      <c r="N971" s="1" t="s">
        <v>12</v>
      </c>
      <c r="O971" s="1" t="s">
        <v>13</v>
      </c>
    </row>
    <row r="972" spans="1:15" ht="41" customHeight="1" x14ac:dyDescent="0.2">
      <c r="A972" s="1" t="s">
        <v>1306</v>
      </c>
      <c r="B972" s="1" t="s">
        <v>1730</v>
      </c>
      <c r="C972" s="1" t="s">
        <v>8771</v>
      </c>
      <c r="D972" s="1" t="s">
        <v>1127</v>
      </c>
      <c r="E972" s="1" t="str">
        <f>IFERROR(VLOOKUP(表1[[#This Row],[goods_id]],表4[],2,0),"无")</f>
        <v>无</v>
      </c>
      <c r="F972" s="8" t="str">
        <f>IFERROR(VLOOKUP(表1[[#This Row],[goods_id]],表3[],2,0),"老款")</f>
        <v>老款</v>
      </c>
      <c r="G972" s="13">
        <v>1</v>
      </c>
      <c r="H972" s="3">
        <v>599</v>
      </c>
      <c r="I972" s="3">
        <v>599</v>
      </c>
      <c r="J9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2" s="13">
        <f>IF(表1[[#This Row],[sale_price]]&lt;表1[[#This Row],[origin_price]],1,0)</f>
        <v>0</v>
      </c>
      <c r="L972" s="1" t="s">
        <v>7392</v>
      </c>
      <c r="M972" s="1" t="s">
        <v>188</v>
      </c>
      <c r="N972" s="1" t="s">
        <v>12</v>
      </c>
      <c r="O972" s="1" t="s">
        <v>17</v>
      </c>
    </row>
    <row r="973" spans="1:15" ht="41" customHeight="1" x14ac:dyDescent="0.2">
      <c r="A973" s="1" t="s">
        <v>1306</v>
      </c>
      <c r="B973" s="1" t="s">
        <v>1731</v>
      </c>
      <c r="C973" s="1" t="s">
        <v>8771</v>
      </c>
      <c r="D973" s="1" t="s">
        <v>1127</v>
      </c>
      <c r="E973" s="1" t="str">
        <f>IFERROR(VLOOKUP(表1[[#This Row],[goods_id]],表4[],2,0),"无")</f>
        <v>无</v>
      </c>
      <c r="F973" s="8" t="str">
        <f>IFERROR(VLOOKUP(表1[[#This Row],[goods_id]],表3[],2,0),"老款")</f>
        <v>老款</v>
      </c>
      <c r="G973" s="13">
        <v>1</v>
      </c>
      <c r="H973" s="3">
        <v>599</v>
      </c>
      <c r="I973" s="3">
        <v>599</v>
      </c>
      <c r="J9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3" s="13">
        <f>IF(表1[[#This Row],[sale_price]]&lt;表1[[#This Row],[origin_price]],1,0)</f>
        <v>0</v>
      </c>
      <c r="L973" s="1" t="s">
        <v>7393</v>
      </c>
      <c r="M973" s="1" t="s">
        <v>188</v>
      </c>
      <c r="N973" s="1" t="s">
        <v>12</v>
      </c>
      <c r="O973" s="1" t="s">
        <v>17</v>
      </c>
    </row>
    <row r="974" spans="1:15" ht="41" customHeight="1" x14ac:dyDescent="0.2">
      <c r="A974" s="1" t="s">
        <v>1306</v>
      </c>
      <c r="B974" s="1" t="s">
        <v>1732</v>
      </c>
      <c r="C974" s="1" t="s">
        <v>8772</v>
      </c>
      <c r="D974" s="1" t="s">
        <v>38</v>
      </c>
      <c r="E974" s="1" t="str">
        <f>IFERROR(VLOOKUP(表1[[#This Row],[goods_id]],表4[],2,0),"无")</f>
        <v>无</v>
      </c>
      <c r="F974" s="8" t="str">
        <f>IFERROR(VLOOKUP(表1[[#This Row],[goods_id]],表3[],2,0),"老款")</f>
        <v>老款</v>
      </c>
      <c r="G974" s="13">
        <v>1</v>
      </c>
      <c r="H974" s="3">
        <v>499</v>
      </c>
      <c r="I974" s="3">
        <v>499</v>
      </c>
      <c r="J9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13">
        <f>IF(表1[[#This Row],[sale_price]]&lt;表1[[#This Row],[origin_price]],1,0)</f>
        <v>0</v>
      </c>
      <c r="L974" s="1" t="s">
        <v>7394</v>
      </c>
      <c r="M974" s="1" t="s">
        <v>188</v>
      </c>
      <c r="N974" s="1" t="s">
        <v>61</v>
      </c>
      <c r="O974" s="1" t="s">
        <v>17</v>
      </c>
    </row>
    <row r="975" spans="1:15" ht="41" customHeight="1" x14ac:dyDescent="0.2">
      <c r="A975" s="1" t="s">
        <v>1306</v>
      </c>
      <c r="B975" s="1" t="s">
        <v>1733</v>
      </c>
      <c r="C975" s="1" t="s">
        <v>8772</v>
      </c>
      <c r="D975" s="1" t="s">
        <v>38</v>
      </c>
      <c r="E975" s="1" t="str">
        <f>IFERROR(VLOOKUP(表1[[#This Row],[goods_id]],表4[],2,0),"无")</f>
        <v>无</v>
      </c>
      <c r="F975" s="8" t="str">
        <f>IFERROR(VLOOKUP(表1[[#This Row],[goods_id]],表3[],2,0),"老款")</f>
        <v>老款</v>
      </c>
      <c r="G975" s="13">
        <v>1</v>
      </c>
      <c r="H975" s="3">
        <v>499</v>
      </c>
      <c r="I975" s="3">
        <v>499</v>
      </c>
      <c r="J9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5" s="13">
        <f>IF(表1[[#This Row],[sale_price]]&lt;表1[[#This Row],[origin_price]],1,0)</f>
        <v>0</v>
      </c>
      <c r="L975" s="1" t="s">
        <v>7394</v>
      </c>
      <c r="M975" s="1" t="s">
        <v>188</v>
      </c>
      <c r="N975" s="1" t="s">
        <v>61</v>
      </c>
      <c r="O975" s="1" t="s">
        <v>17</v>
      </c>
    </row>
    <row r="976" spans="1:15" ht="41" customHeight="1" x14ac:dyDescent="0.2">
      <c r="A976" s="1" t="s">
        <v>1306</v>
      </c>
      <c r="B976" s="1" t="s">
        <v>1734</v>
      </c>
      <c r="C976" s="1" t="s">
        <v>8772</v>
      </c>
      <c r="D976" s="1" t="s">
        <v>38</v>
      </c>
      <c r="E976" s="1" t="str">
        <f>IFERROR(VLOOKUP(表1[[#This Row],[goods_id]],表4[],2,0),"无")</f>
        <v>无</v>
      </c>
      <c r="F976" s="8" t="str">
        <f>IFERROR(VLOOKUP(表1[[#This Row],[goods_id]],表3[],2,0),"老款")</f>
        <v>老款</v>
      </c>
      <c r="G976" s="13">
        <v>1</v>
      </c>
      <c r="H976" s="3">
        <v>499</v>
      </c>
      <c r="I976" s="3">
        <v>499</v>
      </c>
      <c r="J9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6" s="13">
        <f>IF(表1[[#This Row],[sale_price]]&lt;表1[[#This Row],[origin_price]],1,0)</f>
        <v>0</v>
      </c>
      <c r="L976" s="1" t="s">
        <v>7394</v>
      </c>
      <c r="M976" s="1" t="s">
        <v>188</v>
      </c>
      <c r="N976" s="1" t="s">
        <v>61</v>
      </c>
      <c r="O976" s="1" t="s">
        <v>17</v>
      </c>
    </row>
    <row r="977" spans="1:15" ht="41" customHeight="1" x14ac:dyDescent="0.2">
      <c r="A977" s="1" t="s">
        <v>1306</v>
      </c>
      <c r="B977" s="1" t="s">
        <v>1735</v>
      </c>
      <c r="C977" s="1" t="s">
        <v>8773</v>
      </c>
      <c r="D977" s="1" t="s">
        <v>24</v>
      </c>
      <c r="E977" s="1" t="str">
        <f>IFERROR(VLOOKUP(表1[[#This Row],[goods_id]],表4[],2,0),"无")</f>
        <v>无</v>
      </c>
      <c r="F977" s="8" t="str">
        <f>IFERROR(VLOOKUP(表1[[#This Row],[goods_id]],表3[],2,0),"老款")</f>
        <v>老款</v>
      </c>
      <c r="G977" s="13">
        <v>1</v>
      </c>
      <c r="H977" s="3">
        <v>539</v>
      </c>
      <c r="I977" s="3">
        <v>539</v>
      </c>
      <c r="J9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7" s="13">
        <f>IF(表1[[#This Row],[sale_price]]&lt;表1[[#This Row],[origin_price]],1,0)</f>
        <v>0</v>
      </c>
      <c r="L977" s="1" t="s">
        <v>1462</v>
      </c>
      <c r="M977" s="4" t="s">
        <v>7395</v>
      </c>
      <c r="N977" s="1" t="s">
        <v>22</v>
      </c>
      <c r="O977" s="1" t="s">
        <v>17</v>
      </c>
    </row>
    <row r="978" spans="1:15" ht="41" customHeight="1" x14ac:dyDescent="0.2">
      <c r="A978" s="1" t="s">
        <v>1306</v>
      </c>
      <c r="B978" s="1" t="s">
        <v>1736</v>
      </c>
      <c r="C978" s="1" t="s">
        <v>8773</v>
      </c>
      <c r="D978" s="1" t="s">
        <v>24</v>
      </c>
      <c r="E978" s="1" t="str">
        <f>IFERROR(VLOOKUP(表1[[#This Row],[goods_id]],表4[],2,0),"无")</f>
        <v>无</v>
      </c>
      <c r="F978" s="8" t="str">
        <f>IFERROR(VLOOKUP(表1[[#This Row],[goods_id]],表3[],2,0),"老款")</f>
        <v>老款</v>
      </c>
      <c r="G978" s="13">
        <v>1</v>
      </c>
      <c r="H978" s="3">
        <v>539</v>
      </c>
      <c r="I978" s="3">
        <v>539</v>
      </c>
      <c r="J9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13">
        <f>IF(表1[[#This Row],[sale_price]]&lt;表1[[#This Row],[origin_price]],1,0)</f>
        <v>0</v>
      </c>
      <c r="L978" s="1" t="s">
        <v>1462</v>
      </c>
      <c r="M978" s="4" t="s">
        <v>7396</v>
      </c>
      <c r="N978" s="1" t="s">
        <v>22</v>
      </c>
      <c r="O978" s="1" t="s">
        <v>17</v>
      </c>
    </row>
    <row r="979" spans="1:15" ht="41" customHeight="1" x14ac:dyDescent="0.2">
      <c r="A979" s="1" t="s">
        <v>1306</v>
      </c>
      <c r="B979" s="1" t="s">
        <v>1737</v>
      </c>
      <c r="C979" s="1" t="s">
        <v>8773</v>
      </c>
      <c r="D979" s="1" t="s">
        <v>24</v>
      </c>
      <c r="E979" s="1" t="str">
        <f>IFERROR(VLOOKUP(表1[[#This Row],[goods_id]],表4[],2,0),"无")</f>
        <v>无</v>
      </c>
      <c r="F979" s="8" t="str">
        <f>IFERROR(VLOOKUP(表1[[#This Row],[goods_id]],表3[],2,0),"老款")</f>
        <v>老款</v>
      </c>
      <c r="G979" s="13">
        <v>1</v>
      </c>
      <c r="H979" s="3">
        <v>539</v>
      </c>
      <c r="I979" s="3">
        <v>539</v>
      </c>
      <c r="J9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9" s="13">
        <f>IF(表1[[#This Row],[sale_price]]&lt;表1[[#This Row],[origin_price]],1,0)</f>
        <v>0</v>
      </c>
      <c r="L979" s="1" t="s">
        <v>1462</v>
      </c>
      <c r="M979" s="4" t="s">
        <v>7397</v>
      </c>
      <c r="N979" s="1" t="s">
        <v>22</v>
      </c>
      <c r="O979" s="1" t="s">
        <v>17</v>
      </c>
    </row>
    <row r="980" spans="1:15" ht="41" customHeight="1" x14ac:dyDescent="0.2">
      <c r="A980" s="1" t="s">
        <v>1306</v>
      </c>
      <c r="B980" s="1" t="s">
        <v>1738</v>
      </c>
      <c r="C980" s="1" t="s">
        <v>8774</v>
      </c>
      <c r="D980" s="1" t="s">
        <v>1727</v>
      </c>
      <c r="E980" s="1" t="str">
        <f>IFERROR(VLOOKUP(表1[[#This Row],[goods_id]],表4[],2,0),"无")</f>
        <v>无</v>
      </c>
      <c r="F980" s="8" t="str">
        <f>IFERROR(VLOOKUP(表1[[#This Row],[goods_id]],表3[],2,0),"老款")</f>
        <v>老款</v>
      </c>
      <c r="G980" s="13">
        <v>1</v>
      </c>
      <c r="H980" s="3">
        <v>699</v>
      </c>
      <c r="I980" s="3">
        <v>699</v>
      </c>
      <c r="J9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0" s="13">
        <f>IF(表1[[#This Row],[sale_price]]&lt;表1[[#This Row],[origin_price]],1,0)</f>
        <v>0</v>
      </c>
      <c r="L980" s="4" t="s">
        <v>7398</v>
      </c>
      <c r="M980" s="1" t="s">
        <v>188</v>
      </c>
      <c r="N980" s="1" t="s">
        <v>22</v>
      </c>
      <c r="O980" s="1" t="s">
        <v>17</v>
      </c>
    </row>
    <row r="981" spans="1:15" ht="41" customHeight="1" x14ac:dyDescent="0.2">
      <c r="A981" s="1" t="s">
        <v>1306</v>
      </c>
      <c r="B981" s="1" t="s">
        <v>1739</v>
      </c>
      <c r="C981" s="1" t="s">
        <v>8775</v>
      </c>
      <c r="D981" s="1" t="s">
        <v>1127</v>
      </c>
      <c r="E981" s="1" t="str">
        <f>IFERROR(VLOOKUP(表1[[#This Row],[goods_id]],表4[],2,0),"无")</f>
        <v>无</v>
      </c>
      <c r="F981" s="8" t="str">
        <f>IFERROR(VLOOKUP(表1[[#This Row],[goods_id]],表3[],2,0),"老款")</f>
        <v>老款</v>
      </c>
      <c r="G981" s="13">
        <v>1</v>
      </c>
      <c r="H981" s="3">
        <v>339</v>
      </c>
      <c r="I981" s="3">
        <v>339</v>
      </c>
      <c r="J9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1" s="13">
        <f>IF(表1[[#This Row],[sale_price]]&lt;表1[[#This Row],[origin_price]],1,0)</f>
        <v>0</v>
      </c>
      <c r="L981" s="1" t="s">
        <v>7399</v>
      </c>
      <c r="M981" s="1" t="s">
        <v>188</v>
      </c>
      <c r="N981" s="1" t="s">
        <v>61</v>
      </c>
      <c r="O981" s="1" t="s">
        <v>82</v>
      </c>
    </row>
    <row r="982" spans="1:15" ht="41" customHeight="1" x14ac:dyDescent="0.2">
      <c r="A982" s="1" t="s">
        <v>1306</v>
      </c>
      <c r="B982" s="1" t="s">
        <v>1740</v>
      </c>
      <c r="C982" s="1" t="s">
        <v>8775</v>
      </c>
      <c r="D982" s="1" t="s">
        <v>1127</v>
      </c>
      <c r="E982" s="1" t="str">
        <f>IFERROR(VLOOKUP(表1[[#This Row],[goods_id]],表4[],2,0),"无")</f>
        <v>无</v>
      </c>
      <c r="F982" s="8" t="str">
        <f>IFERROR(VLOOKUP(表1[[#This Row],[goods_id]],表3[],2,0),"老款")</f>
        <v>老款</v>
      </c>
      <c r="G982" s="13">
        <v>1</v>
      </c>
      <c r="H982" s="3">
        <v>339</v>
      </c>
      <c r="I982" s="3">
        <v>339</v>
      </c>
      <c r="J9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2" s="13">
        <f>IF(表1[[#This Row],[sale_price]]&lt;表1[[#This Row],[origin_price]],1,0)</f>
        <v>0</v>
      </c>
      <c r="L982" s="1" t="s">
        <v>7400</v>
      </c>
      <c r="M982" s="1" t="s">
        <v>188</v>
      </c>
      <c r="N982" s="1" t="s">
        <v>61</v>
      </c>
      <c r="O982" s="1" t="s">
        <v>82</v>
      </c>
    </row>
    <row r="983" spans="1:15" ht="41" customHeight="1" x14ac:dyDescent="0.2">
      <c r="A983" s="1" t="s">
        <v>1306</v>
      </c>
      <c r="B983" s="1" t="s">
        <v>1741</v>
      </c>
      <c r="C983" s="1" t="s">
        <v>8776</v>
      </c>
      <c r="D983" s="1" t="s">
        <v>38</v>
      </c>
      <c r="E983" s="1" t="str">
        <f>IFERROR(VLOOKUP(表1[[#This Row],[goods_id]],表4[],2,0),"无")</f>
        <v>无</v>
      </c>
      <c r="F983" s="8" t="str">
        <f>IFERROR(VLOOKUP(表1[[#This Row],[goods_id]],表3[],2,0),"老款")</f>
        <v>老款</v>
      </c>
      <c r="G983" s="13">
        <v>1</v>
      </c>
      <c r="H983" s="3">
        <v>669</v>
      </c>
      <c r="I983" s="3">
        <v>669</v>
      </c>
      <c r="J9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3" s="13">
        <f>IF(表1[[#This Row],[sale_price]]&lt;表1[[#This Row],[origin_price]],1,0)</f>
        <v>0</v>
      </c>
      <c r="L983" s="1" t="s">
        <v>7401</v>
      </c>
      <c r="M983" s="1" t="s">
        <v>188</v>
      </c>
      <c r="N983" s="1" t="s">
        <v>22</v>
      </c>
      <c r="O983" s="1" t="s">
        <v>17</v>
      </c>
    </row>
    <row r="984" spans="1:15" ht="41" customHeight="1" x14ac:dyDescent="0.2">
      <c r="A984" s="1" t="s">
        <v>1306</v>
      </c>
      <c r="B984" s="1" t="s">
        <v>1742</v>
      </c>
      <c r="C984" s="1" t="s">
        <v>8776</v>
      </c>
      <c r="D984" s="1" t="s">
        <v>38</v>
      </c>
      <c r="E984" s="1" t="str">
        <f>IFERROR(VLOOKUP(表1[[#This Row],[goods_id]],表4[],2,0),"无")</f>
        <v>无</v>
      </c>
      <c r="F984" s="8" t="str">
        <f>IFERROR(VLOOKUP(表1[[#This Row],[goods_id]],表3[],2,0),"老款")</f>
        <v>老款</v>
      </c>
      <c r="G984" s="13">
        <v>1</v>
      </c>
      <c r="H984" s="3">
        <v>669</v>
      </c>
      <c r="I984" s="3">
        <v>669</v>
      </c>
      <c r="J9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4" s="13">
        <f>IF(表1[[#This Row],[sale_price]]&lt;表1[[#This Row],[origin_price]],1,0)</f>
        <v>0</v>
      </c>
      <c r="L984" s="1" t="s">
        <v>7401</v>
      </c>
      <c r="M984" s="1" t="s">
        <v>188</v>
      </c>
      <c r="N984" s="1" t="s">
        <v>22</v>
      </c>
      <c r="O984" s="1" t="s">
        <v>17</v>
      </c>
    </row>
    <row r="985" spans="1:15" ht="41" customHeight="1" x14ac:dyDescent="0.2">
      <c r="A985" s="1" t="s">
        <v>1306</v>
      </c>
      <c r="B985" s="1" t="s">
        <v>1743</v>
      </c>
      <c r="C985" s="1" t="s">
        <v>8777</v>
      </c>
      <c r="D985" s="1" t="s">
        <v>38</v>
      </c>
      <c r="E985" s="1" t="str">
        <f>IFERROR(VLOOKUP(表1[[#This Row],[goods_id]],表4[],2,0),"无")</f>
        <v>无</v>
      </c>
      <c r="F985" s="8" t="str">
        <f>IFERROR(VLOOKUP(表1[[#This Row],[goods_id]],表3[],2,0),"老款")</f>
        <v>老款</v>
      </c>
      <c r="G985" s="13">
        <v>1</v>
      </c>
      <c r="H985" s="3">
        <v>639</v>
      </c>
      <c r="I985" s="3">
        <v>639</v>
      </c>
      <c r="J9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5" s="13">
        <f>IF(表1[[#This Row],[sale_price]]&lt;表1[[#This Row],[origin_price]],1,0)</f>
        <v>0</v>
      </c>
      <c r="L985" s="1" t="s">
        <v>1744</v>
      </c>
      <c r="M985" s="4" t="s">
        <v>7402</v>
      </c>
      <c r="N985" s="1" t="s">
        <v>22</v>
      </c>
      <c r="O985" s="1" t="s">
        <v>17</v>
      </c>
    </row>
    <row r="986" spans="1:15" ht="41" customHeight="1" x14ac:dyDescent="0.2">
      <c r="A986" s="1" t="s">
        <v>1306</v>
      </c>
      <c r="B986" s="1" t="s">
        <v>1745</v>
      </c>
      <c r="C986" s="1" t="s">
        <v>8777</v>
      </c>
      <c r="D986" s="1" t="s">
        <v>38</v>
      </c>
      <c r="E986" s="1" t="str">
        <f>IFERROR(VLOOKUP(表1[[#This Row],[goods_id]],表4[],2,0),"无")</f>
        <v>无</v>
      </c>
      <c r="F986" s="8" t="str">
        <f>IFERROR(VLOOKUP(表1[[#This Row],[goods_id]],表3[],2,0),"老款")</f>
        <v>老款</v>
      </c>
      <c r="G986" s="13">
        <v>1</v>
      </c>
      <c r="H986" s="3">
        <v>639</v>
      </c>
      <c r="I986" s="3">
        <v>639</v>
      </c>
      <c r="J9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6" s="13">
        <f>IF(表1[[#This Row],[sale_price]]&lt;表1[[#This Row],[origin_price]],1,0)</f>
        <v>0</v>
      </c>
      <c r="L986" s="1" t="s">
        <v>1744</v>
      </c>
      <c r="M986" s="4" t="s">
        <v>7402</v>
      </c>
      <c r="N986" s="1" t="s">
        <v>22</v>
      </c>
      <c r="O986" s="1" t="s">
        <v>17</v>
      </c>
    </row>
    <row r="987" spans="1:15" ht="41" customHeight="1" x14ac:dyDescent="0.2">
      <c r="A987" s="1" t="s">
        <v>1306</v>
      </c>
      <c r="B987" s="1" t="s">
        <v>1746</v>
      </c>
      <c r="C987" s="1" t="s">
        <v>8778</v>
      </c>
      <c r="D987" s="1" t="s">
        <v>24</v>
      </c>
      <c r="E987" s="1" t="str">
        <f>IFERROR(VLOOKUP(表1[[#This Row],[goods_id]],表4[],2,0),"无")</f>
        <v>无</v>
      </c>
      <c r="F987" s="8" t="str">
        <f>IFERROR(VLOOKUP(表1[[#This Row],[goods_id]],表3[],2,0),"老款")</f>
        <v>老款</v>
      </c>
      <c r="G987" s="13">
        <v>1</v>
      </c>
      <c r="H987" s="3">
        <v>739</v>
      </c>
      <c r="I987" s="3">
        <v>739</v>
      </c>
      <c r="J9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7" s="13">
        <f>IF(表1[[#This Row],[sale_price]]&lt;表1[[#This Row],[origin_price]],1,0)</f>
        <v>0</v>
      </c>
      <c r="L987" s="1" t="s">
        <v>7403</v>
      </c>
      <c r="M987" s="1" t="s">
        <v>188</v>
      </c>
      <c r="N987" s="1" t="s">
        <v>26</v>
      </c>
      <c r="O987" s="1" t="s">
        <v>193</v>
      </c>
    </row>
    <row r="988" spans="1:15" ht="41" customHeight="1" x14ac:dyDescent="0.2">
      <c r="A988" s="1" t="s">
        <v>1306</v>
      </c>
      <c r="B988" s="1" t="s">
        <v>1747</v>
      </c>
      <c r="C988" s="1" t="s">
        <v>8779</v>
      </c>
      <c r="D988" s="1" t="s">
        <v>227</v>
      </c>
      <c r="E988" s="1" t="str">
        <f>IFERROR(VLOOKUP(表1[[#This Row],[goods_id]],表4[],2,0),"无")</f>
        <v>无</v>
      </c>
      <c r="F988" s="8" t="str">
        <f>IFERROR(VLOOKUP(表1[[#This Row],[goods_id]],表3[],2,0),"老款")</f>
        <v>老款</v>
      </c>
      <c r="G988" s="13">
        <v>1</v>
      </c>
      <c r="H988" s="3">
        <v>669</v>
      </c>
      <c r="I988" s="3">
        <v>669</v>
      </c>
      <c r="J9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8" s="13">
        <f>IF(表1[[#This Row],[sale_price]]&lt;表1[[#This Row],[origin_price]],1,0)</f>
        <v>0</v>
      </c>
      <c r="L988" s="1" t="s">
        <v>7404</v>
      </c>
      <c r="M988" s="1" t="s">
        <v>188</v>
      </c>
      <c r="N988" s="1" t="s">
        <v>26</v>
      </c>
      <c r="O988" s="1" t="s">
        <v>193</v>
      </c>
    </row>
    <row r="989" spans="1:15" ht="41" customHeight="1" x14ac:dyDescent="0.2">
      <c r="A989" s="1" t="s">
        <v>1306</v>
      </c>
      <c r="B989" s="1" t="s">
        <v>1748</v>
      </c>
      <c r="C989" s="1" t="s">
        <v>8769</v>
      </c>
      <c r="D989" s="1" t="s">
        <v>24</v>
      </c>
      <c r="E989" s="1" t="str">
        <f>IFERROR(VLOOKUP(表1[[#This Row],[goods_id]],表4[],2,0),"无")</f>
        <v>无</v>
      </c>
      <c r="F989" s="8" t="str">
        <f>IFERROR(VLOOKUP(表1[[#This Row],[goods_id]],表3[],2,0),"老款")</f>
        <v>老款</v>
      </c>
      <c r="G989" s="13">
        <v>1</v>
      </c>
      <c r="H989" s="3">
        <v>899</v>
      </c>
      <c r="I989" s="3">
        <v>899</v>
      </c>
      <c r="J9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9" s="13">
        <f>IF(表1[[#This Row],[sale_price]]&lt;表1[[#This Row],[origin_price]],1,0)</f>
        <v>0</v>
      </c>
      <c r="L989" s="4" t="s">
        <v>7405</v>
      </c>
      <c r="M989" s="1" t="s">
        <v>188</v>
      </c>
      <c r="N989" s="1" t="s">
        <v>12</v>
      </c>
      <c r="O989" s="1" t="s">
        <v>17</v>
      </c>
    </row>
    <row r="990" spans="1:15" ht="41" customHeight="1" x14ac:dyDescent="0.2">
      <c r="A990" s="1" t="s">
        <v>1306</v>
      </c>
      <c r="B990" s="1" t="s">
        <v>1749</v>
      </c>
      <c r="C990" s="1" t="s">
        <v>8780</v>
      </c>
      <c r="D990" s="1" t="s">
        <v>24</v>
      </c>
      <c r="E990" s="1" t="str">
        <f>IFERROR(VLOOKUP(表1[[#This Row],[goods_id]],表4[],2,0),"无")</f>
        <v>无</v>
      </c>
      <c r="F990" s="8" t="str">
        <f>IFERROR(VLOOKUP(表1[[#This Row],[goods_id]],表3[],2,0),"老款")</f>
        <v>老款</v>
      </c>
      <c r="G990" s="13">
        <v>1</v>
      </c>
      <c r="H990" s="3">
        <v>269</v>
      </c>
      <c r="I990" s="3">
        <v>539</v>
      </c>
      <c r="J9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0" s="13">
        <f>IF(表1[[#This Row],[sale_price]]&lt;表1[[#This Row],[origin_price]],1,0)</f>
        <v>1</v>
      </c>
      <c r="L990" s="1" t="s">
        <v>1750</v>
      </c>
      <c r="M990" s="1" t="s">
        <v>7406</v>
      </c>
      <c r="N990" s="1" t="s">
        <v>12</v>
      </c>
      <c r="O990" s="1" t="s">
        <v>17</v>
      </c>
    </row>
    <row r="991" spans="1:15" ht="41" customHeight="1" x14ac:dyDescent="0.2">
      <c r="A991" s="1" t="s">
        <v>1306</v>
      </c>
      <c r="B991" s="1" t="s">
        <v>1751</v>
      </c>
      <c r="C991" s="1" t="s">
        <v>8780</v>
      </c>
      <c r="D991" s="1" t="s">
        <v>24</v>
      </c>
      <c r="E991" s="1" t="str">
        <f>IFERROR(VLOOKUP(表1[[#This Row],[goods_id]],表4[],2,0),"无")</f>
        <v>无</v>
      </c>
      <c r="F991" s="8" t="str">
        <f>IFERROR(VLOOKUP(表1[[#This Row],[goods_id]],表3[],2,0),"老款")</f>
        <v>老款</v>
      </c>
      <c r="G991" s="13">
        <v>1</v>
      </c>
      <c r="H991" s="3">
        <v>269</v>
      </c>
      <c r="I991" s="3">
        <v>539</v>
      </c>
      <c r="J9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13">
        <f>IF(表1[[#This Row],[sale_price]]&lt;表1[[#This Row],[origin_price]],1,0)</f>
        <v>1</v>
      </c>
      <c r="L991" s="1" t="s">
        <v>1750</v>
      </c>
      <c r="M991" s="1" t="s">
        <v>7406</v>
      </c>
      <c r="N991" s="1" t="s">
        <v>12</v>
      </c>
      <c r="O991" s="1" t="s">
        <v>17</v>
      </c>
    </row>
    <row r="992" spans="1:15" ht="41" customHeight="1" x14ac:dyDescent="0.2">
      <c r="A992" s="1" t="s">
        <v>1306</v>
      </c>
      <c r="B992" s="1" t="s">
        <v>1752</v>
      </c>
      <c r="C992" s="1" t="s">
        <v>8781</v>
      </c>
      <c r="D992" s="1" t="s">
        <v>80</v>
      </c>
      <c r="E992" s="1" t="str">
        <f>IFERROR(VLOOKUP(表1[[#This Row],[goods_id]],表4[],2,0),"无")</f>
        <v>无</v>
      </c>
      <c r="F992" s="8" t="str">
        <f>IFERROR(VLOOKUP(表1[[#This Row],[goods_id]],表3[],2,0),"老款")</f>
        <v>老款</v>
      </c>
      <c r="G992" s="13">
        <v>1</v>
      </c>
      <c r="H992" s="3">
        <v>369</v>
      </c>
      <c r="I992" s="3">
        <v>739</v>
      </c>
      <c r="J9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2" s="13">
        <f>IF(表1[[#This Row],[sale_price]]&lt;表1[[#This Row],[origin_price]],1,0)</f>
        <v>1</v>
      </c>
      <c r="L992" s="4" t="s">
        <v>7407</v>
      </c>
      <c r="M992" s="1" t="s">
        <v>188</v>
      </c>
      <c r="N992" s="1" t="s">
        <v>22</v>
      </c>
      <c r="O992" s="1" t="s">
        <v>17</v>
      </c>
    </row>
    <row r="993" spans="1:15" ht="41" customHeight="1" x14ac:dyDescent="0.2">
      <c r="A993" s="1" t="s">
        <v>1306</v>
      </c>
      <c r="B993" s="1" t="s">
        <v>1753</v>
      </c>
      <c r="C993" s="1" t="s">
        <v>8782</v>
      </c>
      <c r="D993" s="1" t="s">
        <v>24</v>
      </c>
      <c r="E993" s="1" t="str">
        <f>IFERROR(VLOOKUP(表1[[#This Row],[goods_id]],表4[],2,0),"无")</f>
        <v>无</v>
      </c>
      <c r="F993" s="8" t="str">
        <f>IFERROR(VLOOKUP(表1[[#This Row],[goods_id]],表3[],2,0),"老款")</f>
        <v>老款</v>
      </c>
      <c r="G993" s="13">
        <v>1</v>
      </c>
      <c r="H993" s="3">
        <v>284</v>
      </c>
      <c r="I993" s="3">
        <v>569</v>
      </c>
      <c r="J9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3" s="13">
        <f>IF(表1[[#This Row],[sale_price]]&lt;表1[[#This Row],[origin_price]],1,0)</f>
        <v>1</v>
      </c>
      <c r="L993" s="1" t="s">
        <v>1754</v>
      </c>
      <c r="M993" s="1" t="s">
        <v>7408</v>
      </c>
      <c r="N993" s="1" t="s">
        <v>22</v>
      </c>
      <c r="O993" s="1" t="s">
        <v>17</v>
      </c>
    </row>
    <row r="994" spans="1:15" ht="41" customHeight="1" x14ac:dyDescent="0.2">
      <c r="A994" s="1" t="s">
        <v>1306</v>
      </c>
      <c r="B994" s="1" t="s">
        <v>1755</v>
      </c>
      <c r="C994" s="1" t="s">
        <v>8782</v>
      </c>
      <c r="D994" s="1" t="s">
        <v>24</v>
      </c>
      <c r="E994" s="1" t="str">
        <f>IFERROR(VLOOKUP(表1[[#This Row],[goods_id]],表4[],2,0),"无")</f>
        <v>无</v>
      </c>
      <c r="F994" s="8" t="str">
        <f>IFERROR(VLOOKUP(表1[[#This Row],[goods_id]],表3[],2,0),"老款")</f>
        <v>老款</v>
      </c>
      <c r="G994" s="13">
        <v>1</v>
      </c>
      <c r="H994" s="3">
        <v>284</v>
      </c>
      <c r="I994" s="3">
        <v>569</v>
      </c>
      <c r="J9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4" s="13">
        <f>IF(表1[[#This Row],[sale_price]]&lt;表1[[#This Row],[origin_price]],1,0)</f>
        <v>1</v>
      </c>
      <c r="L994" s="1" t="s">
        <v>1754</v>
      </c>
      <c r="M994" s="1" t="s">
        <v>7409</v>
      </c>
      <c r="N994" s="1" t="s">
        <v>22</v>
      </c>
      <c r="O994" s="1" t="s">
        <v>17</v>
      </c>
    </row>
    <row r="995" spans="1:15" ht="41" customHeight="1" x14ac:dyDescent="0.2">
      <c r="A995" s="1" t="s">
        <v>1306</v>
      </c>
      <c r="B995" s="1" t="s">
        <v>1756</v>
      </c>
      <c r="C995" s="1" t="s">
        <v>8782</v>
      </c>
      <c r="D995" s="1" t="s">
        <v>24</v>
      </c>
      <c r="E995" s="1" t="str">
        <f>IFERROR(VLOOKUP(表1[[#This Row],[goods_id]],表4[],2,0),"无")</f>
        <v>无</v>
      </c>
      <c r="F995" s="8" t="str">
        <f>IFERROR(VLOOKUP(表1[[#This Row],[goods_id]],表3[],2,0),"老款")</f>
        <v>老款</v>
      </c>
      <c r="G995" s="13">
        <v>1</v>
      </c>
      <c r="H995" s="3">
        <v>284</v>
      </c>
      <c r="I995" s="3">
        <v>569</v>
      </c>
      <c r="J9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5" s="13">
        <f>IF(表1[[#This Row],[sale_price]]&lt;表1[[#This Row],[origin_price]],1,0)</f>
        <v>1</v>
      </c>
      <c r="L995" s="1" t="s">
        <v>1754</v>
      </c>
      <c r="M995" s="1" t="s">
        <v>7409</v>
      </c>
      <c r="N995" s="1" t="s">
        <v>22</v>
      </c>
      <c r="O995" s="1" t="s">
        <v>17</v>
      </c>
    </row>
    <row r="996" spans="1:15" ht="41" customHeight="1" x14ac:dyDescent="0.2">
      <c r="A996" s="1" t="s">
        <v>1306</v>
      </c>
      <c r="B996" s="1" t="s">
        <v>1757</v>
      </c>
      <c r="C996" s="1" t="s">
        <v>8783</v>
      </c>
      <c r="D996" s="1" t="s">
        <v>24</v>
      </c>
      <c r="E996" s="1" t="str">
        <f>IFERROR(VLOOKUP(表1[[#This Row],[goods_id]],表4[],2,0),"无")</f>
        <v>无</v>
      </c>
      <c r="F996" s="8" t="str">
        <f>IFERROR(VLOOKUP(表1[[#This Row],[goods_id]],表3[],2,0),"老款")</f>
        <v>老款</v>
      </c>
      <c r="G996" s="13">
        <v>1</v>
      </c>
      <c r="H996" s="3">
        <v>269</v>
      </c>
      <c r="I996" s="3">
        <v>539</v>
      </c>
      <c r="J9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6" s="13">
        <f>IF(表1[[#This Row],[sale_price]]&lt;表1[[#This Row],[origin_price]],1,0)</f>
        <v>1</v>
      </c>
      <c r="L996" s="1" t="s">
        <v>7410</v>
      </c>
      <c r="M996" s="1" t="s">
        <v>188</v>
      </c>
      <c r="N996" s="1" t="s">
        <v>26</v>
      </c>
      <c r="O996" s="1" t="s">
        <v>17</v>
      </c>
    </row>
    <row r="997" spans="1:15" ht="41" customHeight="1" x14ac:dyDescent="0.2">
      <c r="A997" s="1" t="s">
        <v>1306</v>
      </c>
      <c r="B997" s="1" t="s">
        <v>1758</v>
      </c>
      <c r="C997" s="1" t="s">
        <v>8783</v>
      </c>
      <c r="D997" s="1" t="s">
        <v>24</v>
      </c>
      <c r="E997" s="1" t="str">
        <f>IFERROR(VLOOKUP(表1[[#This Row],[goods_id]],表4[],2,0),"无")</f>
        <v>无</v>
      </c>
      <c r="F997" s="8" t="str">
        <f>IFERROR(VLOOKUP(表1[[#This Row],[goods_id]],表3[],2,0),"老款")</f>
        <v>老款</v>
      </c>
      <c r="G997" s="13">
        <v>1</v>
      </c>
      <c r="H997" s="3">
        <v>269</v>
      </c>
      <c r="I997" s="3">
        <v>539</v>
      </c>
      <c r="J9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7" s="13">
        <f>IF(表1[[#This Row],[sale_price]]&lt;表1[[#This Row],[origin_price]],1,0)</f>
        <v>1</v>
      </c>
      <c r="L997" s="1" t="s">
        <v>7410</v>
      </c>
      <c r="M997" s="1" t="s">
        <v>188</v>
      </c>
      <c r="N997" s="1" t="s">
        <v>26</v>
      </c>
      <c r="O997" s="1" t="s">
        <v>17</v>
      </c>
    </row>
    <row r="998" spans="1:15" ht="41" customHeight="1" x14ac:dyDescent="0.2">
      <c r="A998" s="1" t="s">
        <v>1306</v>
      </c>
      <c r="B998" s="1" t="s">
        <v>1759</v>
      </c>
      <c r="C998" s="1" t="s">
        <v>8784</v>
      </c>
      <c r="D998" s="1" t="s">
        <v>28</v>
      </c>
      <c r="E998" s="1" t="str">
        <f>IFERROR(VLOOKUP(表1[[#This Row],[goods_id]],表4[],2,0),"无")</f>
        <v>无</v>
      </c>
      <c r="F998" s="8" t="str">
        <f>IFERROR(VLOOKUP(表1[[#This Row],[goods_id]],表3[],2,0),"老款")</f>
        <v>老款</v>
      </c>
      <c r="G998" s="13">
        <v>1</v>
      </c>
      <c r="H998" s="3">
        <v>439</v>
      </c>
      <c r="I998" s="3">
        <v>869</v>
      </c>
      <c r="J9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98" s="13">
        <f>IF(表1[[#This Row],[sale_price]]&lt;表1[[#This Row],[origin_price]],1,0)</f>
        <v>1</v>
      </c>
      <c r="L998" s="4" t="s">
        <v>7411</v>
      </c>
      <c r="M998" s="1" t="s">
        <v>188</v>
      </c>
      <c r="N998" s="1" t="s">
        <v>22</v>
      </c>
      <c r="O998" s="1" t="s">
        <v>17</v>
      </c>
    </row>
    <row r="999" spans="1:15" ht="41" customHeight="1" x14ac:dyDescent="0.2">
      <c r="A999" s="1" t="s">
        <v>1306</v>
      </c>
      <c r="B999" s="1" t="s">
        <v>1760</v>
      </c>
      <c r="C999" s="1" t="s">
        <v>8784</v>
      </c>
      <c r="D999" s="1" t="s">
        <v>28</v>
      </c>
      <c r="E999" s="1" t="str">
        <f>IFERROR(VLOOKUP(表1[[#This Row],[goods_id]],表4[],2,0),"无")</f>
        <v>无</v>
      </c>
      <c r="F999" s="8" t="str">
        <f>IFERROR(VLOOKUP(表1[[#This Row],[goods_id]],表3[],2,0),"老款")</f>
        <v>老款</v>
      </c>
      <c r="G999" s="13">
        <v>1</v>
      </c>
      <c r="H999" s="3">
        <v>439</v>
      </c>
      <c r="I999" s="3">
        <v>869</v>
      </c>
      <c r="J9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99" s="13">
        <f>IF(表1[[#This Row],[sale_price]]&lt;表1[[#This Row],[origin_price]],1,0)</f>
        <v>1</v>
      </c>
      <c r="L999" s="4" t="s">
        <v>7412</v>
      </c>
      <c r="M999" s="1" t="s">
        <v>188</v>
      </c>
      <c r="N999" s="1" t="s">
        <v>22</v>
      </c>
      <c r="O999" s="1" t="s">
        <v>17</v>
      </c>
    </row>
    <row r="1000" spans="1:15" ht="41" customHeight="1" x14ac:dyDescent="0.2">
      <c r="A1000" s="1" t="s">
        <v>1306</v>
      </c>
      <c r="B1000" s="1" t="s">
        <v>1761</v>
      </c>
      <c r="C1000" s="1" t="s">
        <v>8785</v>
      </c>
      <c r="D1000" s="1" t="s">
        <v>24</v>
      </c>
      <c r="E1000" s="1" t="str">
        <f>IFERROR(VLOOKUP(表1[[#This Row],[goods_id]],表4[],2,0),"无")</f>
        <v>无</v>
      </c>
      <c r="F1000" s="8" t="str">
        <f>IFERROR(VLOOKUP(表1[[#This Row],[goods_id]],表3[],2,0),"老款")</f>
        <v>老款</v>
      </c>
      <c r="G1000" s="13">
        <v>1</v>
      </c>
      <c r="H1000" s="3">
        <v>439</v>
      </c>
      <c r="I1000" s="3">
        <v>769</v>
      </c>
      <c r="J10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0" s="13">
        <f>IF(表1[[#This Row],[sale_price]]&lt;表1[[#This Row],[origin_price]],1,0)</f>
        <v>1</v>
      </c>
      <c r="L1000" s="1" t="s">
        <v>1762</v>
      </c>
      <c r="M1000" s="1" t="s">
        <v>7413</v>
      </c>
      <c r="N1000" s="1" t="s">
        <v>22</v>
      </c>
      <c r="O1000" s="1" t="s">
        <v>17</v>
      </c>
    </row>
    <row r="1001" spans="1:15" ht="41" customHeight="1" x14ac:dyDescent="0.2">
      <c r="A1001" s="1" t="s">
        <v>1306</v>
      </c>
      <c r="B1001" s="1" t="s">
        <v>1763</v>
      </c>
      <c r="C1001" s="1" t="s">
        <v>8786</v>
      </c>
      <c r="D1001" s="1" t="s">
        <v>458</v>
      </c>
      <c r="E1001" s="1" t="str">
        <f>IFERROR(VLOOKUP(表1[[#This Row],[goods_id]],表4[],2,0),"无")</f>
        <v>无</v>
      </c>
      <c r="F1001" s="8" t="str">
        <f>IFERROR(VLOOKUP(表1[[#This Row],[goods_id]],表3[],2,0),"老款")</f>
        <v>老款</v>
      </c>
      <c r="G1001" s="13">
        <v>1</v>
      </c>
      <c r="H1001" s="3">
        <v>529</v>
      </c>
      <c r="I1001" s="3">
        <v>939</v>
      </c>
      <c r="J10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01" s="13">
        <f>IF(表1[[#This Row],[sale_price]]&lt;表1[[#This Row],[origin_price]],1,0)</f>
        <v>1</v>
      </c>
      <c r="L1001" s="1" t="s">
        <v>7414</v>
      </c>
      <c r="M1001" s="1" t="s">
        <v>188</v>
      </c>
      <c r="N1001" s="1" t="s">
        <v>12</v>
      </c>
      <c r="O1001" s="1" t="s">
        <v>17</v>
      </c>
    </row>
    <row r="1002" spans="1:15" ht="41" customHeight="1" x14ac:dyDescent="0.2">
      <c r="A1002" s="1" t="s">
        <v>1306</v>
      </c>
      <c r="B1002" s="1" t="s">
        <v>1764</v>
      </c>
      <c r="C1002" s="1" t="s">
        <v>8787</v>
      </c>
      <c r="D1002" s="1" t="s">
        <v>38</v>
      </c>
      <c r="E1002" s="1" t="str">
        <f>IFERROR(VLOOKUP(表1[[#This Row],[goods_id]],表4[],2,0),"无")</f>
        <v>无</v>
      </c>
      <c r="F1002" s="8" t="str">
        <f>IFERROR(VLOOKUP(表1[[#This Row],[goods_id]],表3[],2,0),"老款")</f>
        <v>老款</v>
      </c>
      <c r="G1002" s="13">
        <v>1</v>
      </c>
      <c r="H1002" s="3">
        <v>319</v>
      </c>
      <c r="I1002" s="3">
        <v>569</v>
      </c>
      <c r="J10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2" s="13">
        <f>IF(表1[[#This Row],[sale_price]]&lt;表1[[#This Row],[origin_price]],1,0)</f>
        <v>1</v>
      </c>
      <c r="L1002" s="4" t="s">
        <v>7415</v>
      </c>
      <c r="M1002" s="1" t="s">
        <v>188</v>
      </c>
      <c r="N1002" s="1" t="s">
        <v>26</v>
      </c>
      <c r="O1002" s="1" t="s">
        <v>17</v>
      </c>
    </row>
    <row r="1003" spans="1:15" ht="41" customHeight="1" x14ac:dyDescent="0.2">
      <c r="A1003" s="1" t="s">
        <v>1306</v>
      </c>
      <c r="B1003" s="1" t="s">
        <v>1765</v>
      </c>
      <c r="C1003" s="1" t="s">
        <v>8787</v>
      </c>
      <c r="D1003" s="1" t="s">
        <v>38</v>
      </c>
      <c r="E1003" s="1" t="str">
        <f>IFERROR(VLOOKUP(表1[[#This Row],[goods_id]],表4[],2,0),"无")</f>
        <v>无</v>
      </c>
      <c r="F1003" s="8" t="str">
        <f>IFERROR(VLOOKUP(表1[[#This Row],[goods_id]],表3[],2,0),"老款")</f>
        <v>老款</v>
      </c>
      <c r="G1003" s="13">
        <v>1</v>
      </c>
      <c r="H1003" s="3">
        <v>319</v>
      </c>
      <c r="I1003" s="3">
        <v>569</v>
      </c>
      <c r="J10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3" s="13">
        <f>IF(表1[[#This Row],[sale_price]]&lt;表1[[#This Row],[origin_price]],1,0)</f>
        <v>1</v>
      </c>
      <c r="L1003" s="4" t="s">
        <v>7415</v>
      </c>
      <c r="M1003" s="1" t="s">
        <v>188</v>
      </c>
      <c r="N1003" s="1" t="s">
        <v>26</v>
      </c>
      <c r="O1003" s="1" t="s">
        <v>17</v>
      </c>
    </row>
    <row r="1004" spans="1:15" ht="41" customHeight="1" x14ac:dyDescent="0.2">
      <c r="A1004" s="1" t="s">
        <v>1306</v>
      </c>
      <c r="B1004" s="1" t="s">
        <v>1766</v>
      </c>
      <c r="C1004" s="1" t="s">
        <v>8788</v>
      </c>
      <c r="D1004" s="1" t="s">
        <v>1767</v>
      </c>
      <c r="E1004" s="1" t="str">
        <f>IFERROR(VLOOKUP(表1[[#This Row],[goods_id]],表4[],2,0),"无")</f>
        <v>无</v>
      </c>
      <c r="F1004" s="8" t="str">
        <f>IFERROR(VLOOKUP(表1[[#This Row],[goods_id]],表3[],2,0),"老款")</f>
        <v>老款</v>
      </c>
      <c r="G1004" s="13">
        <v>1</v>
      </c>
      <c r="H1004" s="3">
        <v>419</v>
      </c>
      <c r="I1004" s="3">
        <v>839</v>
      </c>
      <c r="J10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04" s="13">
        <f>IF(表1[[#This Row],[sale_price]]&lt;表1[[#This Row],[origin_price]],1,0)</f>
        <v>1</v>
      </c>
      <c r="L1004" s="1" t="s">
        <v>7416</v>
      </c>
      <c r="M1004" s="1" t="s">
        <v>188</v>
      </c>
      <c r="N1004" s="1" t="s">
        <v>22</v>
      </c>
      <c r="O1004" s="1" t="s">
        <v>17</v>
      </c>
    </row>
    <row r="1005" spans="1:15" ht="41" customHeight="1" x14ac:dyDescent="0.2">
      <c r="A1005" s="1" t="s">
        <v>1306</v>
      </c>
      <c r="B1005" s="1" t="s">
        <v>1768</v>
      </c>
      <c r="C1005" s="1" t="s">
        <v>8789</v>
      </c>
      <c r="D1005" s="1" t="s">
        <v>217</v>
      </c>
      <c r="E1005" s="1" t="str">
        <f>IFERROR(VLOOKUP(表1[[#This Row],[goods_id]],表4[],2,0),"无")</f>
        <v>无</v>
      </c>
      <c r="F1005" s="8" t="str">
        <f>IFERROR(VLOOKUP(表1[[#This Row],[goods_id]],表3[],2,0),"老款")</f>
        <v>老款</v>
      </c>
      <c r="G1005" s="13">
        <v>1</v>
      </c>
      <c r="H1005" s="3">
        <v>639</v>
      </c>
      <c r="I1005" s="3">
        <v>639</v>
      </c>
      <c r="J10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5" s="13">
        <f>IF(表1[[#This Row],[sale_price]]&lt;表1[[#This Row],[origin_price]],1,0)</f>
        <v>0</v>
      </c>
      <c r="L1005" s="4" t="s">
        <v>7417</v>
      </c>
      <c r="M1005" s="1" t="s">
        <v>188</v>
      </c>
      <c r="N1005" s="1" t="s">
        <v>12</v>
      </c>
      <c r="O1005" s="1" t="s">
        <v>13</v>
      </c>
    </row>
    <row r="1006" spans="1:15" ht="41" customHeight="1" x14ac:dyDescent="0.2">
      <c r="A1006" s="1" t="s">
        <v>1306</v>
      </c>
      <c r="B1006" s="1" t="s">
        <v>1769</v>
      </c>
      <c r="C1006" s="1" t="s">
        <v>8790</v>
      </c>
      <c r="D1006" s="1" t="s">
        <v>38</v>
      </c>
      <c r="E1006" s="1" t="str">
        <f>IFERROR(VLOOKUP(表1[[#This Row],[goods_id]],表4[],2,0),"无")</f>
        <v>无</v>
      </c>
      <c r="F1006" s="8" t="str">
        <f>IFERROR(VLOOKUP(表1[[#This Row],[goods_id]],表3[],2,0),"老款")</f>
        <v>老款</v>
      </c>
      <c r="G1006" s="13">
        <v>1</v>
      </c>
      <c r="H1006" s="3">
        <v>799</v>
      </c>
      <c r="I1006" s="3">
        <v>799</v>
      </c>
      <c r="J10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6" s="13">
        <f>IF(表1[[#This Row],[sale_price]]&lt;表1[[#This Row],[origin_price]],1,0)</f>
        <v>0</v>
      </c>
      <c r="L1006" s="1" t="s">
        <v>7418</v>
      </c>
      <c r="M1006" s="1" t="s">
        <v>188</v>
      </c>
      <c r="N1006" s="1" t="s">
        <v>22</v>
      </c>
      <c r="O1006" s="1" t="s">
        <v>17</v>
      </c>
    </row>
    <row r="1007" spans="1:15" ht="41" customHeight="1" x14ac:dyDescent="0.2">
      <c r="A1007" s="1" t="s">
        <v>1306</v>
      </c>
      <c r="B1007" s="1" t="s">
        <v>1770</v>
      </c>
      <c r="C1007" s="1" t="s">
        <v>8791</v>
      </c>
      <c r="D1007" s="1" t="s">
        <v>168</v>
      </c>
      <c r="E1007" s="1" t="str">
        <f>IFERROR(VLOOKUP(表1[[#This Row],[goods_id]],表4[],2,0),"无")</f>
        <v>无</v>
      </c>
      <c r="F1007" s="8" t="str">
        <f>IFERROR(VLOOKUP(表1[[#This Row],[goods_id]],表3[],2,0),"老款")</f>
        <v>老款</v>
      </c>
      <c r="G1007" s="13">
        <v>1</v>
      </c>
      <c r="H1007" s="3">
        <v>999</v>
      </c>
      <c r="I1007" s="3">
        <v>999</v>
      </c>
      <c r="J10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07" s="13">
        <f>IF(表1[[#This Row],[sale_price]]&lt;表1[[#This Row],[origin_price]],1,0)</f>
        <v>0</v>
      </c>
      <c r="L1007" s="1" t="s">
        <v>7419</v>
      </c>
      <c r="M1007" s="1" t="s">
        <v>188</v>
      </c>
      <c r="N1007" s="1" t="s">
        <v>12</v>
      </c>
      <c r="O1007" s="1" t="s">
        <v>17</v>
      </c>
    </row>
    <row r="1008" spans="1:15" ht="41" customHeight="1" x14ac:dyDescent="0.2">
      <c r="A1008" s="1" t="s">
        <v>1306</v>
      </c>
      <c r="B1008" s="1" t="s">
        <v>1771</v>
      </c>
      <c r="C1008" s="1" t="s">
        <v>8792</v>
      </c>
      <c r="D1008" s="1" t="s">
        <v>24</v>
      </c>
      <c r="E1008" s="1" t="str">
        <f>IFERROR(VLOOKUP(表1[[#This Row],[goods_id]],表4[],2,0),"无")</f>
        <v>无</v>
      </c>
      <c r="F1008" s="8" t="str">
        <f>IFERROR(VLOOKUP(表1[[#This Row],[goods_id]],表3[],2,0),"老款")</f>
        <v>老款</v>
      </c>
      <c r="G1008" s="13">
        <v>1</v>
      </c>
      <c r="H1008" s="3">
        <v>289</v>
      </c>
      <c r="I1008" s="3">
        <v>569</v>
      </c>
      <c r="J10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3">
        <f>IF(表1[[#This Row],[sale_price]]&lt;表1[[#This Row],[origin_price]],1,0)</f>
        <v>1</v>
      </c>
      <c r="L1008" s="4" t="s">
        <v>7420</v>
      </c>
      <c r="M1008" s="1" t="s">
        <v>188</v>
      </c>
      <c r="N1008" s="1" t="s">
        <v>22</v>
      </c>
      <c r="O1008" s="1" t="s">
        <v>17</v>
      </c>
    </row>
    <row r="1009" spans="1:15" ht="41" customHeight="1" x14ac:dyDescent="0.2">
      <c r="A1009" s="1" t="s">
        <v>1306</v>
      </c>
      <c r="B1009" s="1" t="s">
        <v>1772</v>
      </c>
      <c r="C1009" s="1" t="s">
        <v>8793</v>
      </c>
      <c r="D1009" s="1" t="s">
        <v>38</v>
      </c>
      <c r="E1009" s="1" t="str">
        <f>IFERROR(VLOOKUP(表1[[#This Row],[goods_id]],表4[],2,0),"无")</f>
        <v>无</v>
      </c>
      <c r="F1009" s="8" t="str">
        <f>IFERROR(VLOOKUP(表1[[#This Row],[goods_id]],表3[],2,0),"老款")</f>
        <v>老款</v>
      </c>
      <c r="G1009" s="13">
        <v>1</v>
      </c>
      <c r="H1009" s="3">
        <v>399</v>
      </c>
      <c r="I1009" s="3">
        <v>799</v>
      </c>
      <c r="J10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9" s="13">
        <f>IF(表1[[#This Row],[sale_price]]&lt;表1[[#This Row],[origin_price]],1,0)</f>
        <v>1</v>
      </c>
      <c r="L1009" s="1" t="s">
        <v>7418</v>
      </c>
      <c r="M1009" s="1" t="s">
        <v>188</v>
      </c>
      <c r="N1009" s="1" t="s">
        <v>22</v>
      </c>
      <c r="O1009" s="1" t="s">
        <v>17</v>
      </c>
    </row>
    <row r="1010" spans="1:15" ht="41" customHeight="1" x14ac:dyDescent="0.2">
      <c r="A1010" s="1" t="s">
        <v>1306</v>
      </c>
      <c r="B1010" s="1" t="s">
        <v>1773</v>
      </c>
      <c r="C1010" s="1" t="s">
        <v>8793</v>
      </c>
      <c r="D1010" s="1" t="s">
        <v>38</v>
      </c>
      <c r="E1010" s="1" t="str">
        <f>IFERROR(VLOOKUP(表1[[#This Row],[goods_id]],表4[],2,0),"无")</f>
        <v>无</v>
      </c>
      <c r="F1010" s="8" t="str">
        <f>IFERROR(VLOOKUP(表1[[#This Row],[goods_id]],表3[],2,0),"老款")</f>
        <v>老款</v>
      </c>
      <c r="G1010" s="13">
        <v>1</v>
      </c>
      <c r="H1010" s="3">
        <v>399</v>
      </c>
      <c r="I1010" s="3">
        <v>799</v>
      </c>
      <c r="J10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10" s="13">
        <f>IF(表1[[#This Row],[sale_price]]&lt;表1[[#This Row],[origin_price]],1,0)</f>
        <v>1</v>
      </c>
      <c r="L1010" s="1" t="s">
        <v>7418</v>
      </c>
      <c r="M1010" s="1" t="s">
        <v>188</v>
      </c>
      <c r="N1010" s="1" t="s">
        <v>22</v>
      </c>
      <c r="O1010" s="1" t="s">
        <v>17</v>
      </c>
    </row>
    <row r="1011" spans="1:15" ht="41" customHeight="1" x14ac:dyDescent="0.2">
      <c r="A1011" s="1" t="s">
        <v>1306</v>
      </c>
      <c r="B1011" s="1" t="s">
        <v>1774</v>
      </c>
      <c r="C1011" s="1" t="s">
        <v>8794</v>
      </c>
      <c r="D1011" s="1" t="s">
        <v>24</v>
      </c>
      <c r="E1011" s="1" t="str">
        <f>IFERROR(VLOOKUP(表1[[#This Row],[goods_id]],表4[],2,0),"无")</f>
        <v>无</v>
      </c>
      <c r="F1011" s="8" t="str">
        <f>IFERROR(VLOOKUP(表1[[#This Row],[goods_id]],表3[],2,0),"老款")</f>
        <v>老款</v>
      </c>
      <c r="G1011" s="13">
        <v>1</v>
      </c>
      <c r="H1011" s="3">
        <v>329</v>
      </c>
      <c r="I1011" s="3">
        <v>569</v>
      </c>
      <c r="J10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3">
        <f>IF(表1[[#This Row],[sale_price]]&lt;表1[[#This Row],[origin_price]],1,0)</f>
        <v>1</v>
      </c>
      <c r="L1011" s="1" t="s">
        <v>7421</v>
      </c>
      <c r="M1011" s="1" t="s">
        <v>188</v>
      </c>
      <c r="N1011" s="1" t="s">
        <v>22</v>
      </c>
      <c r="O1011" s="1" t="s">
        <v>17</v>
      </c>
    </row>
    <row r="1012" spans="1:15" ht="41" customHeight="1" x14ac:dyDescent="0.2">
      <c r="A1012" s="1" t="s">
        <v>1306</v>
      </c>
      <c r="B1012" s="1" t="s">
        <v>1775</v>
      </c>
      <c r="C1012" s="1" t="s">
        <v>8755</v>
      </c>
      <c r="D1012" s="1" t="s">
        <v>256</v>
      </c>
      <c r="E1012" s="1" t="str">
        <f>IFERROR(VLOOKUP(表1[[#This Row],[goods_id]],表4[],2,0),"无")</f>
        <v>无</v>
      </c>
      <c r="F1012" s="8" t="str">
        <f>IFERROR(VLOOKUP(表1[[#This Row],[goods_id]],表3[],2,0),"老款")</f>
        <v>老款</v>
      </c>
      <c r="G1012" s="13">
        <v>1</v>
      </c>
      <c r="H1012" s="3">
        <v>969</v>
      </c>
      <c r="I1012" s="3">
        <v>969</v>
      </c>
      <c r="J10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12" s="13">
        <f>IF(表1[[#This Row],[sale_price]]&lt;表1[[#This Row],[origin_price]],1,0)</f>
        <v>0</v>
      </c>
      <c r="L1012" s="4" t="s">
        <v>7422</v>
      </c>
      <c r="M1012" s="1" t="s">
        <v>188</v>
      </c>
      <c r="N1012" s="1" t="s">
        <v>12</v>
      </c>
      <c r="O1012" s="1" t="s">
        <v>17</v>
      </c>
    </row>
    <row r="1013" spans="1:15" ht="41" customHeight="1" x14ac:dyDescent="0.2">
      <c r="A1013" s="1" t="s">
        <v>1306</v>
      </c>
      <c r="B1013" s="1" t="s">
        <v>1776</v>
      </c>
      <c r="C1013" s="1" t="s">
        <v>8795</v>
      </c>
      <c r="D1013" s="1" t="s">
        <v>24</v>
      </c>
      <c r="E1013" s="1" t="str">
        <f>IFERROR(VLOOKUP(表1[[#This Row],[goods_id]],表4[],2,0),"无")</f>
        <v>无</v>
      </c>
      <c r="F1013" s="8" t="str">
        <f>IFERROR(VLOOKUP(表1[[#This Row],[goods_id]],表3[],2,0),"老款")</f>
        <v>老款</v>
      </c>
      <c r="G1013" s="13">
        <v>1</v>
      </c>
      <c r="H1013" s="3">
        <v>349</v>
      </c>
      <c r="I1013" s="3">
        <v>699</v>
      </c>
      <c r="J10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3" s="13">
        <f>IF(表1[[#This Row],[sale_price]]&lt;表1[[#This Row],[origin_price]],1,0)</f>
        <v>1</v>
      </c>
      <c r="L1013" s="1" t="s">
        <v>1777</v>
      </c>
      <c r="M1013" s="1" t="s">
        <v>1778</v>
      </c>
      <c r="N1013" s="1" t="s">
        <v>12</v>
      </c>
      <c r="O1013" s="1" t="s">
        <v>17</v>
      </c>
    </row>
    <row r="1014" spans="1:15" ht="41" customHeight="1" x14ac:dyDescent="0.2">
      <c r="A1014" s="1" t="s">
        <v>1306</v>
      </c>
      <c r="B1014" s="1" t="s">
        <v>1779</v>
      </c>
      <c r="C1014" s="1" t="s">
        <v>8795</v>
      </c>
      <c r="D1014" s="1" t="s">
        <v>24</v>
      </c>
      <c r="E1014" s="1" t="str">
        <f>IFERROR(VLOOKUP(表1[[#This Row],[goods_id]],表4[],2,0),"无")</f>
        <v>无</v>
      </c>
      <c r="F1014" s="8" t="str">
        <f>IFERROR(VLOOKUP(表1[[#This Row],[goods_id]],表3[],2,0),"老款")</f>
        <v>老款</v>
      </c>
      <c r="G1014" s="13">
        <v>1</v>
      </c>
      <c r="H1014" s="3">
        <v>349</v>
      </c>
      <c r="I1014" s="3">
        <v>699</v>
      </c>
      <c r="J10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4" s="13">
        <f>IF(表1[[#This Row],[sale_price]]&lt;表1[[#This Row],[origin_price]],1,0)</f>
        <v>1</v>
      </c>
      <c r="L1014" s="1" t="s">
        <v>1777</v>
      </c>
      <c r="M1014" s="1" t="s">
        <v>1778</v>
      </c>
      <c r="N1014" s="1" t="s">
        <v>12</v>
      </c>
      <c r="O1014" s="1" t="s">
        <v>17</v>
      </c>
    </row>
    <row r="1015" spans="1:15" ht="41" customHeight="1" x14ac:dyDescent="0.2">
      <c r="A1015" s="1" t="s">
        <v>1306</v>
      </c>
      <c r="B1015" s="1" t="s">
        <v>1780</v>
      </c>
      <c r="C1015" s="1" t="s">
        <v>8796</v>
      </c>
      <c r="D1015" s="1" t="s">
        <v>24</v>
      </c>
      <c r="E1015" s="1" t="str">
        <f>IFERROR(VLOOKUP(表1[[#This Row],[goods_id]],表4[],2,0),"无")</f>
        <v>无</v>
      </c>
      <c r="F1015" s="8" t="str">
        <f>IFERROR(VLOOKUP(表1[[#This Row],[goods_id]],表3[],2,0),"老款")</f>
        <v>老款</v>
      </c>
      <c r="G1015" s="13">
        <v>1</v>
      </c>
      <c r="H1015" s="3">
        <v>349</v>
      </c>
      <c r="I1015" s="3">
        <v>699</v>
      </c>
      <c r="J10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5" s="13">
        <f>IF(表1[[#This Row],[sale_price]]&lt;表1[[#This Row],[origin_price]],1,0)</f>
        <v>1</v>
      </c>
      <c r="L1015" s="4" t="s">
        <v>7423</v>
      </c>
      <c r="M1015" s="1" t="s">
        <v>188</v>
      </c>
      <c r="N1015" s="1" t="s">
        <v>12</v>
      </c>
      <c r="O1015" s="1" t="s">
        <v>17</v>
      </c>
    </row>
    <row r="1016" spans="1:15" ht="41" customHeight="1" x14ac:dyDescent="0.2">
      <c r="A1016" s="1" t="s">
        <v>1306</v>
      </c>
      <c r="B1016" s="1" t="s">
        <v>1781</v>
      </c>
      <c r="C1016" s="1" t="s">
        <v>8796</v>
      </c>
      <c r="D1016" s="1" t="s">
        <v>24</v>
      </c>
      <c r="E1016" s="1" t="str">
        <f>IFERROR(VLOOKUP(表1[[#This Row],[goods_id]],表4[],2,0),"无")</f>
        <v>无</v>
      </c>
      <c r="F1016" s="8" t="str">
        <f>IFERROR(VLOOKUP(表1[[#This Row],[goods_id]],表3[],2,0),"老款")</f>
        <v>老款</v>
      </c>
      <c r="G1016" s="13">
        <v>1</v>
      </c>
      <c r="H1016" s="3">
        <v>349</v>
      </c>
      <c r="I1016" s="3">
        <v>699</v>
      </c>
      <c r="J10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6" s="13">
        <f>IF(表1[[#This Row],[sale_price]]&lt;表1[[#This Row],[origin_price]],1,0)</f>
        <v>1</v>
      </c>
      <c r="L1016" s="4" t="s">
        <v>7423</v>
      </c>
      <c r="M1016" s="1" t="s">
        <v>188</v>
      </c>
      <c r="N1016" s="1" t="s">
        <v>12</v>
      </c>
      <c r="O1016" s="1" t="s">
        <v>17</v>
      </c>
    </row>
    <row r="1017" spans="1:15" ht="41" customHeight="1" x14ac:dyDescent="0.2">
      <c r="A1017" s="1" t="s">
        <v>1306</v>
      </c>
      <c r="B1017" s="1" t="s">
        <v>1782</v>
      </c>
      <c r="C1017" s="1" t="s">
        <v>8797</v>
      </c>
      <c r="D1017" s="1" t="s">
        <v>38</v>
      </c>
      <c r="E1017" s="1" t="str">
        <f>IFERROR(VLOOKUP(表1[[#This Row],[goods_id]],表4[],2,0),"无")</f>
        <v>无</v>
      </c>
      <c r="F1017" s="8" t="str">
        <f>IFERROR(VLOOKUP(表1[[#This Row],[goods_id]],表3[],2,0),"老款")</f>
        <v>老款</v>
      </c>
      <c r="G1017" s="13">
        <v>1</v>
      </c>
      <c r="H1017" s="3">
        <v>319</v>
      </c>
      <c r="I1017" s="3">
        <v>639</v>
      </c>
      <c r="J10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7" s="13">
        <f>IF(表1[[#This Row],[sale_price]]&lt;表1[[#This Row],[origin_price]],1,0)</f>
        <v>1</v>
      </c>
      <c r="L1017" s="1" t="s">
        <v>1783</v>
      </c>
      <c r="M1017" s="4" t="s">
        <v>7424</v>
      </c>
      <c r="N1017" s="1" t="s">
        <v>22</v>
      </c>
      <c r="O1017" s="1" t="s">
        <v>17</v>
      </c>
    </row>
    <row r="1018" spans="1:15" ht="41" customHeight="1" x14ac:dyDescent="0.2">
      <c r="A1018" s="1" t="s">
        <v>1306</v>
      </c>
      <c r="B1018" s="1" t="s">
        <v>1784</v>
      </c>
      <c r="C1018" s="1" t="s">
        <v>8797</v>
      </c>
      <c r="D1018" s="1" t="s">
        <v>38</v>
      </c>
      <c r="E1018" s="1" t="str">
        <f>IFERROR(VLOOKUP(表1[[#This Row],[goods_id]],表4[],2,0),"无")</f>
        <v>无</v>
      </c>
      <c r="F1018" s="8" t="str">
        <f>IFERROR(VLOOKUP(表1[[#This Row],[goods_id]],表3[],2,0),"老款")</f>
        <v>老款</v>
      </c>
      <c r="G1018" s="13">
        <v>1</v>
      </c>
      <c r="H1018" s="3">
        <v>319</v>
      </c>
      <c r="I1018" s="3">
        <v>639</v>
      </c>
      <c r="J10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8" s="13">
        <f>IF(表1[[#This Row],[sale_price]]&lt;表1[[#This Row],[origin_price]],1,0)</f>
        <v>1</v>
      </c>
      <c r="L1018" s="1" t="s">
        <v>1783</v>
      </c>
      <c r="M1018" s="4" t="s">
        <v>7424</v>
      </c>
      <c r="N1018" s="1" t="s">
        <v>22</v>
      </c>
      <c r="O1018" s="1" t="s">
        <v>17</v>
      </c>
    </row>
    <row r="1019" spans="1:15" ht="41" customHeight="1" x14ac:dyDescent="0.2">
      <c r="A1019" s="1" t="s">
        <v>1306</v>
      </c>
      <c r="B1019" s="1" t="s">
        <v>1785</v>
      </c>
      <c r="C1019" s="1" t="s">
        <v>8797</v>
      </c>
      <c r="D1019" s="1" t="s">
        <v>38</v>
      </c>
      <c r="E1019" s="1" t="str">
        <f>IFERROR(VLOOKUP(表1[[#This Row],[goods_id]],表4[],2,0),"无")</f>
        <v>无</v>
      </c>
      <c r="F1019" s="8" t="str">
        <f>IFERROR(VLOOKUP(表1[[#This Row],[goods_id]],表3[],2,0),"老款")</f>
        <v>老款</v>
      </c>
      <c r="G1019" s="13">
        <v>1</v>
      </c>
      <c r="H1019" s="3">
        <v>319</v>
      </c>
      <c r="I1019" s="3">
        <v>639</v>
      </c>
      <c r="J10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9" s="13">
        <f>IF(表1[[#This Row],[sale_price]]&lt;表1[[#This Row],[origin_price]],1,0)</f>
        <v>1</v>
      </c>
      <c r="L1019" s="1" t="s">
        <v>1783</v>
      </c>
      <c r="M1019" s="4" t="s">
        <v>7425</v>
      </c>
      <c r="N1019" s="1" t="s">
        <v>22</v>
      </c>
      <c r="O1019" s="1" t="s">
        <v>17</v>
      </c>
    </row>
    <row r="1020" spans="1:15" ht="41" customHeight="1" x14ac:dyDescent="0.2">
      <c r="A1020" s="1" t="s">
        <v>1306</v>
      </c>
      <c r="B1020" s="1" t="s">
        <v>1786</v>
      </c>
      <c r="C1020" s="1" t="s">
        <v>8798</v>
      </c>
      <c r="D1020" s="1" t="s">
        <v>59</v>
      </c>
      <c r="E1020" s="1" t="str">
        <f>IFERROR(VLOOKUP(表1[[#This Row],[goods_id]],表4[],2,0),"无")</f>
        <v>无</v>
      </c>
      <c r="F1020" s="8" t="str">
        <f>IFERROR(VLOOKUP(表1[[#This Row],[goods_id]],表3[],2,0),"老款")</f>
        <v>老款</v>
      </c>
      <c r="G1020" s="13">
        <v>1</v>
      </c>
      <c r="H1020" s="3">
        <v>449</v>
      </c>
      <c r="I1020" s="3">
        <v>899</v>
      </c>
      <c r="J10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20" s="13">
        <f>IF(表1[[#This Row],[sale_price]]&lt;表1[[#This Row],[origin_price]],1,0)</f>
        <v>1</v>
      </c>
      <c r="L1020" s="4" t="s">
        <v>7426</v>
      </c>
      <c r="M1020" s="1" t="s">
        <v>188</v>
      </c>
      <c r="N1020" s="1" t="s">
        <v>12</v>
      </c>
      <c r="O1020" s="1" t="s">
        <v>13</v>
      </c>
    </row>
    <row r="1021" spans="1:15" ht="41" customHeight="1" x14ac:dyDescent="0.2">
      <c r="A1021" s="1" t="s">
        <v>1306</v>
      </c>
      <c r="B1021" s="1" t="s">
        <v>1787</v>
      </c>
      <c r="C1021" s="1" t="s">
        <v>8799</v>
      </c>
      <c r="D1021" s="1" t="s">
        <v>1788</v>
      </c>
      <c r="E1021" s="1" t="str">
        <f>IFERROR(VLOOKUP(表1[[#This Row],[goods_id]],表4[],2,0),"无")</f>
        <v>无</v>
      </c>
      <c r="F1021" s="8" t="str">
        <f>IFERROR(VLOOKUP(表1[[#This Row],[goods_id]],表3[],2,0),"老款")</f>
        <v>老款</v>
      </c>
      <c r="G1021" s="13">
        <v>1</v>
      </c>
      <c r="H1021" s="3">
        <v>239</v>
      </c>
      <c r="I1021" s="3">
        <v>439</v>
      </c>
      <c r="J10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1" s="13">
        <f>IF(表1[[#This Row],[sale_price]]&lt;表1[[#This Row],[origin_price]],1,0)</f>
        <v>1</v>
      </c>
      <c r="L1021" s="1" t="s">
        <v>537</v>
      </c>
      <c r="M1021" s="1" t="s">
        <v>7427</v>
      </c>
      <c r="N1021" s="1" t="s">
        <v>26</v>
      </c>
      <c r="O1021" s="1" t="s">
        <v>17</v>
      </c>
    </row>
    <row r="1022" spans="1:15" ht="41" customHeight="1" x14ac:dyDescent="0.2">
      <c r="A1022" s="1" t="s">
        <v>1306</v>
      </c>
      <c r="B1022" s="1" t="s">
        <v>1789</v>
      </c>
      <c r="C1022" s="1" t="s">
        <v>8799</v>
      </c>
      <c r="D1022" s="1" t="s">
        <v>1788</v>
      </c>
      <c r="E1022" s="1" t="str">
        <f>IFERROR(VLOOKUP(表1[[#This Row],[goods_id]],表4[],2,0),"无")</f>
        <v>无</v>
      </c>
      <c r="F1022" s="8" t="str">
        <f>IFERROR(VLOOKUP(表1[[#This Row],[goods_id]],表3[],2,0),"老款")</f>
        <v>老款</v>
      </c>
      <c r="G1022" s="13">
        <v>1</v>
      </c>
      <c r="H1022" s="3">
        <v>239</v>
      </c>
      <c r="I1022" s="3">
        <v>439</v>
      </c>
      <c r="J10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2" s="13">
        <f>IF(表1[[#This Row],[sale_price]]&lt;表1[[#This Row],[origin_price]],1,0)</f>
        <v>1</v>
      </c>
      <c r="L1022" s="1" t="s">
        <v>537</v>
      </c>
      <c r="M1022" s="1" t="s">
        <v>7427</v>
      </c>
      <c r="N1022" s="1" t="s">
        <v>26</v>
      </c>
      <c r="O1022" s="1" t="s">
        <v>17</v>
      </c>
    </row>
    <row r="1023" spans="1:15" ht="41" customHeight="1" x14ac:dyDescent="0.2">
      <c r="A1023" s="1" t="s">
        <v>1306</v>
      </c>
      <c r="B1023" s="1" t="s">
        <v>1790</v>
      </c>
      <c r="C1023" s="1" t="s">
        <v>8799</v>
      </c>
      <c r="D1023" s="1" t="s">
        <v>1788</v>
      </c>
      <c r="E1023" s="1" t="str">
        <f>IFERROR(VLOOKUP(表1[[#This Row],[goods_id]],表4[],2,0),"无")</f>
        <v>无</v>
      </c>
      <c r="F1023" s="8" t="str">
        <f>IFERROR(VLOOKUP(表1[[#This Row],[goods_id]],表3[],2,0),"老款")</f>
        <v>老款</v>
      </c>
      <c r="G1023" s="13">
        <v>1</v>
      </c>
      <c r="H1023" s="3">
        <v>239</v>
      </c>
      <c r="I1023" s="3">
        <v>439</v>
      </c>
      <c r="J10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3" s="13">
        <f>IF(表1[[#This Row],[sale_price]]&lt;表1[[#This Row],[origin_price]],1,0)</f>
        <v>1</v>
      </c>
      <c r="L1023" s="1" t="s">
        <v>537</v>
      </c>
      <c r="M1023" s="1" t="s">
        <v>7427</v>
      </c>
      <c r="N1023" s="1" t="s">
        <v>26</v>
      </c>
      <c r="O1023" s="1" t="s">
        <v>17</v>
      </c>
    </row>
    <row r="1024" spans="1:15" ht="41" customHeight="1" x14ac:dyDescent="0.2">
      <c r="A1024" s="1" t="s">
        <v>1306</v>
      </c>
      <c r="B1024" s="1" t="s">
        <v>1791</v>
      </c>
      <c r="C1024" s="1" t="s">
        <v>8800</v>
      </c>
      <c r="D1024" s="1" t="s">
        <v>59</v>
      </c>
      <c r="E1024" s="1" t="str">
        <f>IFERROR(VLOOKUP(表1[[#This Row],[goods_id]],表4[],2,0),"无")</f>
        <v>无</v>
      </c>
      <c r="F1024" s="8" t="str">
        <f>IFERROR(VLOOKUP(表1[[#This Row],[goods_id]],表3[],2,0),"老款")</f>
        <v>老款</v>
      </c>
      <c r="G1024" s="13">
        <v>1</v>
      </c>
      <c r="H1024" s="3">
        <v>349</v>
      </c>
      <c r="I1024" s="3">
        <v>699</v>
      </c>
      <c r="J10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4" s="13">
        <f>IF(表1[[#This Row],[sale_price]]&lt;表1[[#This Row],[origin_price]],1,0)</f>
        <v>1</v>
      </c>
      <c r="L1024" s="1" t="s">
        <v>1792</v>
      </c>
      <c r="M1024" s="4" t="s">
        <v>7428</v>
      </c>
      <c r="N1024" s="1" t="s">
        <v>22</v>
      </c>
      <c r="O1024" s="1" t="s">
        <v>17</v>
      </c>
    </row>
    <row r="1025" spans="1:15" ht="41" customHeight="1" x14ac:dyDescent="0.2">
      <c r="A1025" s="1" t="s">
        <v>1306</v>
      </c>
      <c r="B1025" s="1" t="s">
        <v>1793</v>
      </c>
      <c r="C1025" s="1" t="s">
        <v>8800</v>
      </c>
      <c r="D1025" s="1" t="s">
        <v>59</v>
      </c>
      <c r="E1025" s="1" t="str">
        <f>IFERROR(VLOOKUP(表1[[#This Row],[goods_id]],表4[],2,0),"无")</f>
        <v>无</v>
      </c>
      <c r="F1025" s="8" t="str">
        <f>IFERROR(VLOOKUP(表1[[#This Row],[goods_id]],表3[],2,0),"老款")</f>
        <v>老款</v>
      </c>
      <c r="G1025" s="13">
        <v>1</v>
      </c>
      <c r="H1025" s="3">
        <v>349</v>
      </c>
      <c r="I1025" s="3">
        <v>699</v>
      </c>
      <c r="J10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5" s="13">
        <f>IF(表1[[#This Row],[sale_price]]&lt;表1[[#This Row],[origin_price]],1,0)</f>
        <v>1</v>
      </c>
      <c r="L1025" s="1" t="s">
        <v>1792</v>
      </c>
      <c r="M1025" s="4" t="s">
        <v>7429</v>
      </c>
      <c r="N1025" s="1" t="s">
        <v>22</v>
      </c>
      <c r="O1025" s="1" t="s">
        <v>17</v>
      </c>
    </row>
    <row r="1026" spans="1:15" ht="41" customHeight="1" x14ac:dyDescent="0.2">
      <c r="A1026" s="1" t="s">
        <v>1306</v>
      </c>
      <c r="B1026" s="1" t="s">
        <v>1794</v>
      </c>
      <c r="C1026" s="1" t="s">
        <v>8801</v>
      </c>
      <c r="D1026" s="1" t="s">
        <v>24</v>
      </c>
      <c r="E1026" s="1" t="str">
        <f>IFERROR(VLOOKUP(表1[[#This Row],[goods_id]],表4[],2,0),"无")</f>
        <v>无</v>
      </c>
      <c r="F1026" s="8" t="str">
        <f>IFERROR(VLOOKUP(表1[[#This Row],[goods_id]],表3[],2,0),"老款")</f>
        <v>老款</v>
      </c>
      <c r="G1026" s="13">
        <v>1</v>
      </c>
      <c r="H1026" s="3">
        <v>499</v>
      </c>
      <c r="I1026" s="3">
        <v>999</v>
      </c>
      <c r="J10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6" s="13">
        <f>IF(表1[[#This Row],[sale_price]]&lt;表1[[#This Row],[origin_price]],1,0)</f>
        <v>1</v>
      </c>
      <c r="L1026" s="1" t="s">
        <v>7430</v>
      </c>
      <c r="M1026" s="1" t="s">
        <v>188</v>
      </c>
      <c r="N1026" s="1" t="s">
        <v>12</v>
      </c>
      <c r="O1026" s="1" t="s">
        <v>17</v>
      </c>
    </row>
    <row r="1027" spans="1:15" ht="41" customHeight="1" x14ac:dyDescent="0.2">
      <c r="A1027" s="1" t="s">
        <v>1306</v>
      </c>
      <c r="B1027" s="1" t="s">
        <v>1795</v>
      </c>
      <c r="C1027" s="1" t="s">
        <v>8802</v>
      </c>
      <c r="D1027" s="1" t="s">
        <v>686</v>
      </c>
      <c r="E1027" s="1" t="str">
        <f>IFERROR(VLOOKUP(表1[[#This Row],[goods_id]],表4[],2,0),"无")</f>
        <v>无</v>
      </c>
      <c r="F1027" s="8" t="str">
        <f>IFERROR(VLOOKUP(表1[[#This Row],[goods_id]],表3[],2,0),"老款")</f>
        <v>老款</v>
      </c>
      <c r="G1027" s="13">
        <v>1</v>
      </c>
      <c r="H1027" s="3">
        <v>399</v>
      </c>
      <c r="I1027" s="3">
        <v>799</v>
      </c>
      <c r="J10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7" s="13">
        <f>IF(表1[[#This Row],[sale_price]]&lt;表1[[#This Row],[origin_price]],1,0)</f>
        <v>1</v>
      </c>
      <c r="L1027" s="4" t="s">
        <v>7431</v>
      </c>
      <c r="M1027" s="1" t="s">
        <v>188</v>
      </c>
      <c r="N1027" s="1" t="s">
        <v>12</v>
      </c>
      <c r="O1027" s="1" t="s">
        <v>17</v>
      </c>
    </row>
    <row r="1028" spans="1:15" ht="41" customHeight="1" x14ac:dyDescent="0.2">
      <c r="A1028" s="1" t="s">
        <v>1306</v>
      </c>
      <c r="B1028" s="1" t="s">
        <v>1796</v>
      </c>
      <c r="C1028" s="1" t="s">
        <v>8803</v>
      </c>
      <c r="D1028" s="1" t="s">
        <v>24</v>
      </c>
      <c r="E1028" s="1" t="str">
        <f>IFERROR(VLOOKUP(表1[[#This Row],[goods_id]],表4[],2,0),"无")</f>
        <v>无</v>
      </c>
      <c r="F1028" s="8" t="str">
        <f>IFERROR(VLOOKUP(表1[[#This Row],[goods_id]],表3[],2,0),"老款")</f>
        <v>老款</v>
      </c>
      <c r="G1028" s="13">
        <v>1</v>
      </c>
      <c r="H1028" s="3">
        <v>319</v>
      </c>
      <c r="I1028" s="3">
        <v>639</v>
      </c>
      <c r="J10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8" s="13">
        <f>IF(表1[[#This Row],[sale_price]]&lt;表1[[#This Row],[origin_price]],1,0)</f>
        <v>1</v>
      </c>
      <c r="L1028" s="1" t="s">
        <v>7432</v>
      </c>
      <c r="M1028" s="1" t="s">
        <v>188</v>
      </c>
      <c r="N1028" s="1" t="s">
        <v>22</v>
      </c>
      <c r="O1028" s="1" t="s">
        <v>17</v>
      </c>
    </row>
    <row r="1029" spans="1:15" ht="41" customHeight="1" x14ac:dyDescent="0.2">
      <c r="A1029" s="1" t="s">
        <v>1306</v>
      </c>
      <c r="B1029" s="1" t="s">
        <v>1797</v>
      </c>
      <c r="C1029" s="1" t="s">
        <v>8804</v>
      </c>
      <c r="D1029" s="1" t="s">
        <v>28</v>
      </c>
      <c r="E1029" s="1" t="str">
        <f>IFERROR(VLOOKUP(表1[[#This Row],[goods_id]],表4[],2,0),"无")</f>
        <v>无</v>
      </c>
      <c r="F1029" s="8" t="str">
        <f>IFERROR(VLOOKUP(表1[[#This Row],[goods_id]],表3[],2,0),"老款")</f>
        <v>老款</v>
      </c>
      <c r="G1029" s="13">
        <v>1</v>
      </c>
      <c r="H1029" s="3">
        <v>599</v>
      </c>
      <c r="I1029" s="3">
        <v>599</v>
      </c>
      <c r="J10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9" s="13">
        <f>IF(表1[[#This Row],[sale_price]]&lt;表1[[#This Row],[origin_price]],1,0)</f>
        <v>0</v>
      </c>
      <c r="L1029" s="1" t="s">
        <v>7433</v>
      </c>
      <c r="M1029" s="1" t="s">
        <v>188</v>
      </c>
      <c r="N1029" s="1" t="s">
        <v>26</v>
      </c>
      <c r="O1029" s="1" t="s">
        <v>17</v>
      </c>
    </row>
    <row r="1030" spans="1:15" ht="41" customHeight="1" x14ac:dyDescent="0.2">
      <c r="A1030" s="1" t="s">
        <v>1306</v>
      </c>
      <c r="B1030" s="1" t="s">
        <v>1798</v>
      </c>
      <c r="C1030" s="1" t="s">
        <v>8805</v>
      </c>
      <c r="D1030" s="1" t="s">
        <v>1799</v>
      </c>
      <c r="E1030" s="1" t="str">
        <f>IFERROR(VLOOKUP(表1[[#This Row],[goods_id]],表4[],2,0),"无")</f>
        <v>无</v>
      </c>
      <c r="F1030" s="8" t="str">
        <f>IFERROR(VLOOKUP(表1[[#This Row],[goods_id]],表3[],2,0),"老款")</f>
        <v>老款</v>
      </c>
      <c r="G1030" s="13">
        <v>1</v>
      </c>
      <c r="H1030" s="3">
        <v>389</v>
      </c>
      <c r="I1030" s="3">
        <v>769</v>
      </c>
      <c r="J10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0" s="13">
        <f>IF(表1[[#This Row],[sale_price]]&lt;表1[[#This Row],[origin_price]],1,0)</f>
        <v>1</v>
      </c>
      <c r="L1030" s="4" t="s">
        <v>7434</v>
      </c>
      <c r="M1030" s="1" t="s">
        <v>188</v>
      </c>
      <c r="N1030" s="1" t="s">
        <v>12</v>
      </c>
      <c r="O1030" s="1" t="s">
        <v>17</v>
      </c>
    </row>
    <row r="1031" spans="1:15" ht="41" customHeight="1" x14ac:dyDescent="0.2">
      <c r="A1031" s="1" t="s">
        <v>1306</v>
      </c>
      <c r="B1031" s="1" t="s">
        <v>1800</v>
      </c>
      <c r="C1031" s="1" t="s">
        <v>8806</v>
      </c>
      <c r="D1031" s="1" t="s">
        <v>1799</v>
      </c>
      <c r="E1031" s="1" t="str">
        <f>IFERROR(VLOOKUP(表1[[#This Row],[goods_id]],表4[],2,0),"无")</f>
        <v>无</v>
      </c>
      <c r="F1031" s="8" t="str">
        <f>IFERROR(VLOOKUP(表1[[#This Row],[goods_id]],表3[],2,0),"老款")</f>
        <v>老款</v>
      </c>
      <c r="G1031" s="13">
        <v>1</v>
      </c>
      <c r="H1031" s="3">
        <v>389</v>
      </c>
      <c r="I1031" s="3">
        <v>769</v>
      </c>
      <c r="J10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1" s="13">
        <f>IF(表1[[#This Row],[sale_price]]&lt;表1[[#This Row],[origin_price]],1,0)</f>
        <v>1</v>
      </c>
      <c r="L1031" s="4" t="s">
        <v>7434</v>
      </c>
      <c r="M1031" s="1" t="s">
        <v>188</v>
      </c>
      <c r="N1031" s="1" t="s">
        <v>12</v>
      </c>
      <c r="O1031" s="1" t="s">
        <v>17</v>
      </c>
    </row>
    <row r="1032" spans="1:15" ht="41" customHeight="1" x14ac:dyDescent="0.2">
      <c r="A1032" s="1" t="s">
        <v>1306</v>
      </c>
      <c r="B1032" s="1" t="s">
        <v>1801</v>
      </c>
      <c r="C1032" s="1" t="s">
        <v>8807</v>
      </c>
      <c r="D1032" s="1" t="s">
        <v>24</v>
      </c>
      <c r="E1032" s="1" t="str">
        <f>IFERROR(VLOOKUP(表1[[#This Row],[goods_id]],表4[],2,0),"无")</f>
        <v>无</v>
      </c>
      <c r="F1032" s="8" t="str">
        <f>IFERROR(VLOOKUP(表1[[#This Row],[goods_id]],表3[],2,0),"老款")</f>
        <v>老款</v>
      </c>
      <c r="G1032" s="13">
        <v>1</v>
      </c>
      <c r="H1032" s="3">
        <v>629</v>
      </c>
      <c r="I1032" s="3">
        <v>899</v>
      </c>
      <c r="J10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2" s="13">
        <f>IF(表1[[#This Row],[sale_price]]&lt;表1[[#This Row],[origin_price]],1,0)</f>
        <v>1</v>
      </c>
      <c r="L1032" s="1" t="s">
        <v>1802</v>
      </c>
      <c r="M1032" s="1" t="s">
        <v>7435</v>
      </c>
      <c r="N1032" s="1" t="s">
        <v>12</v>
      </c>
      <c r="O1032" s="1" t="s">
        <v>17</v>
      </c>
    </row>
    <row r="1033" spans="1:15" ht="41" customHeight="1" x14ac:dyDescent="0.2">
      <c r="A1033" s="1" t="s">
        <v>1306</v>
      </c>
      <c r="B1033" s="1" t="s">
        <v>1803</v>
      </c>
      <c r="C1033" s="1" t="s">
        <v>8808</v>
      </c>
      <c r="D1033" s="1" t="s">
        <v>59</v>
      </c>
      <c r="E1033" s="1" t="str">
        <f>IFERROR(VLOOKUP(表1[[#This Row],[goods_id]],表4[],2,0),"无")</f>
        <v>无</v>
      </c>
      <c r="F1033" s="8" t="str">
        <f>IFERROR(VLOOKUP(表1[[#This Row],[goods_id]],表3[],2,0),"老款")</f>
        <v>老款</v>
      </c>
      <c r="G1033" s="13">
        <v>1</v>
      </c>
      <c r="H1033" s="3">
        <v>269</v>
      </c>
      <c r="I1033" s="3">
        <v>539</v>
      </c>
      <c r="J10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3" s="13">
        <f>IF(表1[[#This Row],[sale_price]]&lt;表1[[#This Row],[origin_price]],1,0)</f>
        <v>1</v>
      </c>
      <c r="L1033" s="1" t="s">
        <v>7436</v>
      </c>
      <c r="M1033" s="1" t="s">
        <v>188</v>
      </c>
      <c r="N1033" s="1" t="s">
        <v>12</v>
      </c>
      <c r="O1033" s="1" t="s">
        <v>17</v>
      </c>
    </row>
    <row r="1034" spans="1:15" ht="41" customHeight="1" x14ac:dyDescent="0.2">
      <c r="A1034" s="1" t="s">
        <v>1306</v>
      </c>
      <c r="B1034" s="1" t="s">
        <v>1804</v>
      </c>
      <c r="C1034" s="1" t="s">
        <v>8809</v>
      </c>
      <c r="D1034" s="1" t="s">
        <v>458</v>
      </c>
      <c r="E1034" s="1" t="str">
        <f>IFERROR(VLOOKUP(表1[[#This Row],[goods_id]],表4[],2,0),"无")</f>
        <v>无</v>
      </c>
      <c r="F1034" s="8" t="str">
        <f>IFERROR(VLOOKUP(表1[[#This Row],[goods_id]],表3[],2,0),"老款")</f>
        <v>老款</v>
      </c>
      <c r="G1034" s="13">
        <v>1</v>
      </c>
      <c r="H1034" s="3">
        <v>389</v>
      </c>
      <c r="I1034" s="3">
        <v>699</v>
      </c>
      <c r="J10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4" s="13">
        <f>IF(表1[[#This Row],[sale_price]]&lt;表1[[#This Row],[origin_price]],1,0)</f>
        <v>1</v>
      </c>
      <c r="L1034" s="4" t="s">
        <v>7437</v>
      </c>
      <c r="M1034" s="1" t="s">
        <v>188</v>
      </c>
      <c r="N1034" s="1" t="s">
        <v>22</v>
      </c>
      <c r="O1034" s="1" t="s">
        <v>17</v>
      </c>
    </row>
    <row r="1035" spans="1:15" ht="41" customHeight="1" x14ac:dyDescent="0.2">
      <c r="A1035" s="1" t="s">
        <v>1306</v>
      </c>
      <c r="B1035" s="1" t="s">
        <v>1805</v>
      </c>
      <c r="C1035" s="1" t="s">
        <v>8810</v>
      </c>
      <c r="D1035" s="1" t="s">
        <v>24</v>
      </c>
      <c r="E1035" s="1" t="str">
        <f>IFERROR(VLOOKUP(表1[[#This Row],[goods_id]],表4[],2,0),"无")</f>
        <v>无</v>
      </c>
      <c r="F1035" s="8" t="str">
        <f>IFERROR(VLOOKUP(表1[[#This Row],[goods_id]],表3[],2,0),"老款")</f>
        <v>老款</v>
      </c>
      <c r="G1035" s="13">
        <v>1</v>
      </c>
      <c r="H1035" s="3">
        <v>234</v>
      </c>
      <c r="I1035" s="3">
        <v>469</v>
      </c>
      <c r="J10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5" s="13">
        <f>IF(表1[[#This Row],[sale_price]]&lt;表1[[#This Row],[origin_price]],1,0)</f>
        <v>1</v>
      </c>
      <c r="L1035" s="1" t="s">
        <v>1806</v>
      </c>
      <c r="M1035" s="4" t="s">
        <v>7438</v>
      </c>
      <c r="N1035" s="1" t="s">
        <v>26</v>
      </c>
      <c r="O1035" s="1" t="s">
        <v>82</v>
      </c>
    </row>
    <row r="1036" spans="1:15" ht="41" customHeight="1" x14ac:dyDescent="0.2">
      <c r="A1036" s="1" t="s">
        <v>1306</v>
      </c>
      <c r="B1036" s="1" t="s">
        <v>1807</v>
      </c>
      <c r="C1036" s="1" t="s">
        <v>8810</v>
      </c>
      <c r="D1036" s="1" t="s">
        <v>24</v>
      </c>
      <c r="E1036" s="1" t="str">
        <f>IFERROR(VLOOKUP(表1[[#This Row],[goods_id]],表4[],2,0),"无")</f>
        <v>无</v>
      </c>
      <c r="F1036" s="8" t="str">
        <f>IFERROR(VLOOKUP(表1[[#This Row],[goods_id]],表3[],2,0),"老款")</f>
        <v>老款</v>
      </c>
      <c r="G1036" s="13">
        <v>1</v>
      </c>
      <c r="H1036" s="3">
        <v>234</v>
      </c>
      <c r="I1036" s="3">
        <v>469</v>
      </c>
      <c r="J10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6" s="13">
        <f>IF(表1[[#This Row],[sale_price]]&lt;表1[[#This Row],[origin_price]],1,0)</f>
        <v>1</v>
      </c>
      <c r="L1036" s="1" t="s">
        <v>1806</v>
      </c>
      <c r="M1036" s="4" t="s">
        <v>7438</v>
      </c>
      <c r="N1036" s="1" t="s">
        <v>26</v>
      </c>
      <c r="O1036" s="1" t="s">
        <v>82</v>
      </c>
    </row>
    <row r="1037" spans="1:15" ht="41" customHeight="1" x14ac:dyDescent="0.2">
      <c r="A1037" s="1" t="s">
        <v>1306</v>
      </c>
      <c r="B1037" s="1" t="s">
        <v>1808</v>
      </c>
      <c r="C1037" s="1" t="s">
        <v>8811</v>
      </c>
      <c r="D1037" s="1" t="s">
        <v>28</v>
      </c>
      <c r="E1037" s="1" t="str">
        <f>IFERROR(VLOOKUP(表1[[#This Row],[goods_id]],表4[],2,0),"无")</f>
        <v>无</v>
      </c>
      <c r="F1037" s="8" t="str">
        <f>IFERROR(VLOOKUP(表1[[#This Row],[goods_id]],表3[],2,0),"老款")</f>
        <v>老款</v>
      </c>
      <c r="G1037" s="13">
        <v>1</v>
      </c>
      <c r="H1037" s="3">
        <v>299</v>
      </c>
      <c r="I1037" s="3">
        <v>599</v>
      </c>
      <c r="J10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7" s="13">
        <f>IF(表1[[#This Row],[sale_price]]&lt;表1[[#This Row],[origin_price]],1,0)</f>
        <v>1</v>
      </c>
      <c r="L1037" s="1" t="s">
        <v>7439</v>
      </c>
      <c r="M1037" s="1" t="s">
        <v>188</v>
      </c>
      <c r="N1037" s="1" t="s">
        <v>26</v>
      </c>
      <c r="O1037" s="1" t="s">
        <v>17</v>
      </c>
    </row>
    <row r="1038" spans="1:15" ht="41" customHeight="1" x14ac:dyDescent="0.2">
      <c r="A1038" s="1" t="s">
        <v>1306</v>
      </c>
      <c r="B1038" s="1" t="s">
        <v>1809</v>
      </c>
      <c r="C1038" s="1" t="s">
        <v>8812</v>
      </c>
      <c r="D1038" s="1" t="s">
        <v>552</v>
      </c>
      <c r="E1038" s="1" t="str">
        <f>IFERROR(VLOOKUP(表1[[#This Row],[goods_id]],表4[],2,0),"无")</f>
        <v>无</v>
      </c>
      <c r="F1038" s="8" t="str">
        <f>IFERROR(VLOOKUP(表1[[#This Row],[goods_id]],表3[],2,0),"老款")</f>
        <v>老款</v>
      </c>
      <c r="G1038" s="13">
        <v>1</v>
      </c>
      <c r="H1038" s="3">
        <v>439</v>
      </c>
      <c r="I1038" s="3">
        <v>869</v>
      </c>
      <c r="J10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8" s="13">
        <f>IF(表1[[#This Row],[sale_price]]&lt;表1[[#This Row],[origin_price]],1,0)</f>
        <v>1</v>
      </c>
      <c r="L1038" s="1" t="s">
        <v>7440</v>
      </c>
      <c r="M1038" s="1" t="s">
        <v>188</v>
      </c>
      <c r="N1038" s="1" t="s">
        <v>12</v>
      </c>
      <c r="O1038" s="1" t="s">
        <v>13</v>
      </c>
    </row>
    <row r="1039" spans="1:15" ht="41" customHeight="1" x14ac:dyDescent="0.2">
      <c r="A1039" s="1" t="s">
        <v>1306</v>
      </c>
      <c r="B1039" s="1" t="s">
        <v>1810</v>
      </c>
      <c r="C1039" s="1" t="s">
        <v>8813</v>
      </c>
      <c r="D1039" s="1" t="s">
        <v>24</v>
      </c>
      <c r="E1039" s="1" t="str">
        <f>IFERROR(VLOOKUP(表1[[#This Row],[goods_id]],表4[],2,0),"无")</f>
        <v>无</v>
      </c>
      <c r="F1039" s="8" t="str">
        <f>IFERROR(VLOOKUP(表1[[#This Row],[goods_id]],表3[],2,0),"老款")</f>
        <v>老款</v>
      </c>
      <c r="G1039" s="13">
        <v>1</v>
      </c>
      <c r="H1039" s="3">
        <v>284</v>
      </c>
      <c r="I1039" s="3">
        <v>569</v>
      </c>
      <c r="J10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9" s="13">
        <f>IF(表1[[#This Row],[sale_price]]&lt;表1[[#This Row],[origin_price]],1,0)</f>
        <v>1</v>
      </c>
      <c r="L1039" s="1" t="s">
        <v>7441</v>
      </c>
      <c r="M1039" s="1" t="s">
        <v>188</v>
      </c>
      <c r="N1039" s="1" t="s">
        <v>22</v>
      </c>
      <c r="O1039" s="1" t="s">
        <v>17</v>
      </c>
    </row>
    <row r="1040" spans="1:15" ht="41" customHeight="1" x14ac:dyDescent="0.2">
      <c r="A1040" s="1" t="s">
        <v>1306</v>
      </c>
      <c r="B1040" s="1" t="s">
        <v>1811</v>
      </c>
      <c r="C1040" s="1" t="s">
        <v>8814</v>
      </c>
      <c r="D1040" s="1" t="s">
        <v>38</v>
      </c>
      <c r="E1040" s="1" t="str">
        <f>IFERROR(VLOOKUP(表1[[#This Row],[goods_id]],表4[],2,0),"无")</f>
        <v>无</v>
      </c>
      <c r="F1040" s="8" t="str">
        <f>IFERROR(VLOOKUP(表1[[#This Row],[goods_id]],表3[],2,0),"老款")</f>
        <v>老款</v>
      </c>
      <c r="G1040" s="13">
        <v>1</v>
      </c>
      <c r="H1040" s="3">
        <v>289</v>
      </c>
      <c r="I1040" s="3">
        <v>569</v>
      </c>
      <c r="J10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0" s="13">
        <f>IF(表1[[#This Row],[sale_price]]&lt;表1[[#This Row],[origin_price]],1,0)</f>
        <v>1</v>
      </c>
      <c r="L1040" s="1" t="s">
        <v>7441</v>
      </c>
      <c r="M1040" s="1" t="s">
        <v>188</v>
      </c>
      <c r="N1040" s="1" t="s">
        <v>22</v>
      </c>
      <c r="O1040" s="1" t="s">
        <v>17</v>
      </c>
    </row>
    <row r="1041" spans="1:15" ht="41" customHeight="1" x14ac:dyDescent="0.2">
      <c r="A1041" s="1" t="s">
        <v>1306</v>
      </c>
      <c r="B1041" s="1" t="s">
        <v>1812</v>
      </c>
      <c r="C1041" s="1" t="s">
        <v>8815</v>
      </c>
      <c r="D1041" s="1" t="s">
        <v>24</v>
      </c>
      <c r="E1041" s="1" t="str">
        <f>IFERROR(VLOOKUP(表1[[#This Row],[goods_id]],表4[],2,0),"无")</f>
        <v>无</v>
      </c>
      <c r="F1041" s="8" t="str">
        <f>IFERROR(VLOOKUP(表1[[#This Row],[goods_id]],表3[],2,0),"老款")</f>
        <v>老款</v>
      </c>
      <c r="G1041" s="13">
        <v>1</v>
      </c>
      <c r="H1041" s="3">
        <v>399</v>
      </c>
      <c r="I1041" s="3">
        <v>399</v>
      </c>
      <c r="J10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1" s="13">
        <f>IF(表1[[#This Row],[sale_price]]&lt;表1[[#This Row],[origin_price]],1,0)</f>
        <v>0</v>
      </c>
      <c r="L1041" s="1" t="s">
        <v>329</v>
      </c>
      <c r="M1041" s="1" t="s">
        <v>7442</v>
      </c>
      <c r="N1041" s="1" t="s">
        <v>22</v>
      </c>
      <c r="O1041" s="1" t="s">
        <v>17</v>
      </c>
    </row>
    <row r="1042" spans="1:15" ht="41" customHeight="1" x14ac:dyDescent="0.2">
      <c r="A1042" s="1" t="s">
        <v>1306</v>
      </c>
      <c r="B1042" s="1" t="s">
        <v>1813</v>
      </c>
      <c r="C1042" s="1" t="s">
        <v>8816</v>
      </c>
      <c r="D1042" s="1" t="s">
        <v>24</v>
      </c>
      <c r="E1042" s="1" t="str">
        <f>IFERROR(VLOOKUP(表1[[#This Row],[goods_id]],表4[],2,0),"无")</f>
        <v>无</v>
      </c>
      <c r="F1042" s="8" t="str">
        <f>IFERROR(VLOOKUP(表1[[#This Row],[goods_id]],表3[],2,0),"老款")</f>
        <v>老款</v>
      </c>
      <c r="G1042" s="13">
        <v>1</v>
      </c>
      <c r="H1042" s="3">
        <v>199</v>
      </c>
      <c r="I1042" s="3">
        <v>399</v>
      </c>
      <c r="J10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2" s="13">
        <f>IF(表1[[#This Row],[sale_price]]&lt;表1[[#This Row],[origin_price]],1,0)</f>
        <v>1</v>
      </c>
      <c r="L1042" s="1" t="s">
        <v>329</v>
      </c>
      <c r="M1042" s="1" t="s">
        <v>7443</v>
      </c>
      <c r="N1042" s="1" t="s">
        <v>22</v>
      </c>
      <c r="O1042" s="1" t="s">
        <v>17</v>
      </c>
    </row>
    <row r="1043" spans="1:15" ht="41" customHeight="1" x14ac:dyDescent="0.2">
      <c r="A1043" s="1" t="s">
        <v>1306</v>
      </c>
      <c r="B1043" s="1" t="s">
        <v>1814</v>
      </c>
      <c r="C1043" s="1" t="s">
        <v>8722</v>
      </c>
      <c r="D1043" s="1" t="s">
        <v>28</v>
      </c>
      <c r="E1043" s="1" t="str">
        <f>IFERROR(VLOOKUP(表1[[#This Row],[goods_id]],表4[],2,0),"无")</f>
        <v>无</v>
      </c>
      <c r="F1043" s="8" t="str">
        <f>IFERROR(VLOOKUP(表1[[#This Row],[goods_id]],表3[],2,0),"老款")</f>
        <v>老款</v>
      </c>
      <c r="G1043" s="13">
        <v>1</v>
      </c>
      <c r="H1043" s="3">
        <v>599</v>
      </c>
      <c r="I1043" s="3">
        <v>599</v>
      </c>
      <c r="J10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3" s="13">
        <f>IF(表1[[#This Row],[sale_price]]&lt;表1[[#This Row],[origin_price]],1,0)</f>
        <v>0</v>
      </c>
      <c r="L1043" s="1" t="s">
        <v>7444</v>
      </c>
      <c r="M1043" s="1" t="s">
        <v>188</v>
      </c>
      <c r="N1043" s="1" t="s">
        <v>22</v>
      </c>
      <c r="O1043" s="1" t="s">
        <v>17</v>
      </c>
    </row>
    <row r="1044" spans="1:15" ht="41" customHeight="1" x14ac:dyDescent="0.2">
      <c r="A1044" s="1" t="s">
        <v>1306</v>
      </c>
      <c r="B1044" s="1" t="s">
        <v>1815</v>
      </c>
      <c r="C1044" s="1" t="s">
        <v>8817</v>
      </c>
      <c r="D1044" s="1" t="s">
        <v>28</v>
      </c>
      <c r="E1044" s="1" t="str">
        <f>IFERROR(VLOOKUP(表1[[#This Row],[goods_id]],表4[],2,0),"无")</f>
        <v>无</v>
      </c>
      <c r="F1044" s="8" t="str">
        <f>IFERROR(VLOOKUP(表1[[#This Row],[goods_id]],表3[],2,0),"老款")</f>
        <v>老款</v>
      </c>
      <c r="G1044" s="13">
        <v>1</v>
      </c>
      <c r="H1044" s="3">
        <v>539</v>
      </c>
      <c r="I1044" s="3">
        <v>539</v>
      </c>
      <c r="J10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4" s="13">
        <f>IF(表1[[#This Row],[sale_price]]&lt;表1[[#This Row],[origin_price]],1,0)</f>
        <v>0</v>
      </c>
      <c r="L1044" s="1" t="s">
        <v>7445</v>
      </c>
      <c r="M1044" s="1" t="s">
        <v>188</v>
      </c>
      <c r="N1044" s="1" t="s">
        <v>26</v>
      </c>
      <c r="O1044" s="1" t="s">
        <v>17</v>
      </c>
    </row>
    <row r="1045" spans="1:15" ht="41" customHeight="1" x14ac:dyDescent="0.2">
      <c r="A1045" s="1" t="s">
        <v>1306</v>
      </c>
      <c r="B1045" s="1" t="s">
        <v>1816</v>
      </c>
      <c r="C1045" s="1" t="s">
        <v>8816</v>
      </c>
      <c r="D1045" s="1" t="s">
        <v>24</v>
      </c>
      <c r="E1045" s="1" t="str">
        <f>IFERROR(VLOOKUP(表1[[#This Row],[goods_id]],表4[],2,0),"无")</f>
        <v>无</v>
      </c>
      <c r="F1045" s="8" t="str">
        <f>IFERROR(VLOOKUP(表1[[#This Row],[goods_id]],表3[],2,0),"老款")</f>
        <v>老款</v>
      </c>
      <c r="G1045" s="13">
        <v>1</v>
      </c>
      <c r="H1045" s="3">
        <v>199</v>
      </c>
      <c r="I1045" s="3">
        <v>399</v>
      </c>
      <c r="J10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5" s="13">
        <f>IF(表1[[#This Row],[sale_price]]&lt;表1[[#This Row],[origin_price]],1,0)</f>
        <v>1</v>
      </c>
      <c r="L1045" s="1" t="s">
        <v>329</v>
      </c>
      <c r="M1045" s="1" t="s">
        <v>7442</v>
      </c>
      <c r="N1045" s="1" t="s">
        <v>22</v>
      </c>
      <c r="O1045" s="1" t="s">
        <v>17</v>
      </c>
    </row>
    <row r="1046" spans="1:15" ht="41" customHeight="1" x14ac:dyDescent="0.2">
      <c r="A1046" s="1" t="s">
        <v>1306</v>
      </c>
      <c r="B1046" s="1" t="s">
        <v>1817</v>
      </c>
      <c r="C1046" s="1" t="s">
        <v>8818</v>
      </c>
      <c r="D1046" s="1" t="s">
        <v>24</v>
      </c>
      <c r="E1046" s="1" t="str">
        <f>IFERROR(VLOOKUP(表1[[#This Row],[goods_id]],表4[],2,0),"无")</f>
        <v>无</v>
      </c>
      <c r="F1046" s="8" t="str">
        <f>IFERROR(VLOOKUP(表1[[#This Row],[goods_id]],表3[],2,0),"老款")</f>
        <v>老款</v>
      </c>
      <c r="G1046" s="13">
        <v>1</v>
      </c>
      <c r="H1046" s="3">
        <v>199</v>
      </c>
      <c r="I1046" s="3">
        <v>399</v>
      </c>
      <c r="J10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6" s="13">
        <f>IF(表1[[#This Row],[sale_price]]&lt;表1[[#This Row],[origin_price]],1,0)</f>
        <v>1</v>
      </c>
      <c r="L1046" s="1" t="s">
        <v>214</v>
      </c>
      <c r="M1046" s="1" t="s">
        <v>7446</v>
      </c>
      <c r="N1046" s="1" t="s">
        <v>26</v>
      </c>
      <c r="O1046" s="1" t="s">
        <v>17</v>
      </c>
    </row>
    <row r="1047" spans="1:15" ht="41" customHeight="1" x14ac:dyDescent="0.2">
      <c r="A1047" s="1" t="s">
        <v>1306</v>
      </c>
      <c r="B1047" s="1" t="s">
        <v>1818</v>
      </c>
      <c r="C1047" s="1" t="s">
        <v>8819</v>
      </c>
      <c r="D1047" s="1" t="s">
        <v>38</v>
      </c>
      <c r="E1047" s="1" t="str">
        <f>IFERROR(VLOOKUP(表1[[#This Row],[goods_id]],表4[],2,0),"无")</f>
        <v>无</v>
      </c>
      <c r="F1047" s="8" t="str">
        <f>IFERROR(VLOOKUP(表1[[#This Row],[goods_id]],表3[],2,0),"老款")</f>
        <v>老款</v>
      </c>
      <c r="G1047" s="13">
        <v>1</v>
      </c>
      <c r="H1047" s="3">
        <v>249</v>
      </c>
      <c r="I1047" s="3">
        <v>499</v>
      </c>
      <c r="J10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7" s="13">
        <f>IF(表1[[#This Row],[sale_price]]&lt;表1[[#This Row],[origin_price]],1,0)</f>
        <v>1</v>
      </c>
      <c r="L1047" s="1" t="s">
        <v>7447</v>
      </c>
      <c r="M1047" s="1" t="s">
        <v>188</v>
      </c>
      <c r="N1047" s="1" t="s">
        <v>26</v>
      </c>
      <c r="O1047" s="1" t="s">
        <v>17</v>
      </c>
    </row>
    <row r="1048" spans="1:15" ht="41" customHeight="1" x14ac:dyDescent="0.2">
      <c r="A1048" s="1" t="s">
        <v>1306</v>
      </c>
      <c r="B1048" s="1" t="s">
        <v>1819</v>
      </c>
      <c r="C1048" s="1" t="s">
        <v>8819</v>
      </c>
      <c r="D1048" s="1" t="s">
        <v>38</v>
      </c>
      <c r="E1048" s="1" t="str">
        <f>IFERROR(VLOOKUP(表1[[#This Row],[goods_id]],表4[],2,0),"无")</f>
        <v>无</v>
      </c>
      <c r="F1048" s="8" t="str">
        <f>IFERROR(VLOOKUP(表1[[#This Row],[goods_id]],表3[],2,0),"老款")</f>
        <v>老款</v>
      </c>
      <c r="G1048" s="13">
        <v>1</v>
      </c>
      <c r="H1048" s="3">
        <v>249</v>
      </c>
      <c r="I1048" s="3">
        <v>499</v>
      </c>
      <c r="J10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8" s="13">
        <f>IF(表1[[#This Row],[sale_price]]&lt;表1[[#This Row],[origin_price]],1,0)</f>
        <v>1</v>
      </c>
      <c r="L1048" s="1" t="s">
        <v>7447</v>
      </c>
      <c r="M1048" s="1" t="s">
        <v>188</v>
      </c>
      <c r="N1048" s="1" t="s">
        <v>26</v>
      </c>
      <c r="O1048" s="1" t="s">
        <v>17</v>
      </c>
    </row>
    <row r="1049" spans="1:15" ht="41" customHeight="1" x14ac:dyDescent="0.2">
      <c r="A1049" s="1" t="s">
        <v>1306</v>
      </c>
      <c r="B1049" s="1" t="s">
        <v>1820</v>
      </c>
      <c r="C1049" s="1" t="s">
        <v>8820</v>
      </c>
      <c r="D1049" s="1" t="s">
        <v>38</v>
      </c>
      <c r="E1049" s="1" t="str">
        <f>IFERROR(VLOOKUP(表1[[#This Row],[goods_id]],表4[],2,0),"无")</f>
        <v>无</v>
      </c>
      <c r="F1049" s="8" t="str">
        <f>IFERROR(VLOOKUP(表1[[#This Row],[goods_id]],表3[],2,0),"老款")</f>
        <v>老款</v>
      </c>
      <c r="G1049" s="13">
        <v>1</v>
      </c>
      <c r="H1049" s="3">
        <v>299</v>
      </c>
      <c r="I1049" s="3">
        <v>539</v>
      </c>
      <c r="J10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9" s="13">
        <f>IF(表1[[#This Row],[sale_price]]&lt;表1[[#This Row],[origin_price]],1,0)</f>
        <v>1</v>
      </c>
      <c r="L1049" s="1" t="s">
        <v>1821</v>
      </c>
      <c r="M1049" s="1" t="s">
        <v>188</v>
      </c>
      <c r="N1049" s="1" t="s">
        <v>26</v>
      </c>
      <c r="O1049" s="1" t="s">
        <v>17</v>
      </c>
    </row>
    <row r="1050" spans="1:15" ht="41" customHeight="1" x14ac:dyDescent="0.2">
      <c r="A1050" s="1" t="s">
        <v>1306</v>
      </c>
      <c r="B1050" s="1" t="s">
        <v>1822</v>
      </c>
      <c r="C1050" s="1" t="s">
        <v>8820</v>
      </c>
      <c r="D1050" s="1" t="s">
        <v>38</v>
      </c>
      <c r="E1050" s="1" t="str">
        <f>IFERROR(VLOOKUP(表1[[#This Row],[goods_id]],表4[],2,0),"无")</f>
        <v>无</v>
      </c>
      <c r="F1050" s="8" t="str">
        <f>IFERROR(VLOOKUP(表1[[#This Row],[goods_id]],表3[],2,0),"老款")</f>
        <v>老款</v>
      </c>
      <c r="G1050" s="13">
        <v>1</v>
      </c>
      <c r="H1050" s="3">
        <v>299</v>
      </c>
      <c r="I1050" s="3">
        <v>539</v>
      </c>
      <c r="J10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0" s="13">
        <f>IF(表1[[#This Row],[sale_price]]&lt;表1[[#This Row],[origin_price]],1,0)</f>
        <v>1</v>
      </c>
      <c r="L1050" s="1" t="s">
        <v>1821</v>
      </c>
      <c r="M1050" s="1" t="s">
        <v>188</v>
      </c>
      <c r="N1050" s="1" t="s">
        <v>26</v>
      </c>
      <c r="O1050" s="1" t="s">
        <v>17</v>
      </c>
    </row>
    <row r="1051" spans="1:15" ht="41" customHeight="1" x14ac:dyDescent="0.2">
      <c r="A1051" s="1" t="s">
        <v>1306</v>
      </c>
      <c r="B1051" s="1" t="s">
        <v>1823</v>
      </c>
      <c r="C1051" s="1" t="s">
        <v>8821</v>
      </c>
      <c r="D1051" s="1" t="s">
        <v>24</v>
      </c>
      <c r="E1051" s="1" t="str">
        <f>IFERROR(VLOOKUP(表1[[#This Row],[goods_id]],表4[],2,0),"无")</f>
        <v>无</v>
      </c>
      <c r="F1051" s="8" t="str">
        <f>IFERROR(VLOOKUP(表1[[#This Row],[goods_id]],表3[],2,0),"老款")</f>
        <v>老款</v>
      </c>
      <c r="G1051" s="13">
        <v>1</v>
      </c>
      <c r="H1051" s="3">
        <v>269</v>
      </c>
      <c r="I1051" s="3">
        <v>539</v>
      </c>
      <c r="J10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1" s="13">
        <f>IF(表1[[#This Row],[sale_price]]&lt;表1[[#This Row],[origin_price]],1,0)</f>
        <v>1</v>
      </c>
      <c r="L1051" s="4" t="s">
        <v>7448</v>
      </c>
      <c r="M1051" s="1" t="s">
        <v>188</v>
      </c>
      <c r="N1051" s="1" t="s">
        <v>26</v>
      </c>
      <c r="O1051" s="1" t="s">
        <v>17</v>
      </c>
    </row>
    <row r="1052" spans="1:15" ht="41" customHeight="1" x14ac:dyDescent="0.2">
      <c r="A1052" s="1" t="s">
        <v>1306</v>
      </c>
      <c r="B1052" s="1" t="s">
        <v>1824</v>
      </c>
      <c r="C1052" s="1" t="s">
        <v>8822</v>
      </c>
      <c r="D1052" s="1" t="s">
        <v>24</v>
      </c>
      <c r="E1052" s="1" t="str">
        <f>IFERROR(VLOOKUP(表1[[#This Row],[goods_id]],表4[],2,0),"无")</f>
        <v>无</v>
      </c>
      <c r="F1052" s="8" t="str">
        <f>IFERROR(VLOOKUP(表1[[#This Row],[goods_id]],表3[],2,0),"老款")</f>
        <v>老款</v>
      </c>
      <c r="G1052" s="13">
        <v>1</v>
      </c>
      <c r="H1052" s="3">
        <v>249</v>
      </c>
      <c r="I1052" s="3">
        <v>499</v>
      </c>
      <c r="J10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2" s="13">
        <f>IF(表1[[#This Row],[sale_price]]&lt;表1[[#This Row],[origin_price]],1,0)</f>
        <v>1</v>
      </c>
      <c r="L1052" s="1" t="s">
        <v>214</v>
      </c>
      <c r="M1052" s="4" t="s">
        <v>7449</v>
      </c>
      <c r="N1052" s="1" t="s">
        <v>26</v>
      </c>
      <c r="O1052" s="1" t="s">
        <v>17</v>
      </c>
    </row>
    <row r="1053" spans="1:15" ht="41" customHeight="1" x14ac:dyDescent="0.2">
      <c r="A1053" s="1" t="s">
        <v>1306</v>
      </c>
      <c r="B1053" s="1" t="s">
        <v>1825</v>
      </c>
      <c r="C1053" s="1" t="s">
        <v>8823</v>
      </c>
      <c r="D1053" s="1" t="s">
        <v>38</v>
      </c>
      <c r="E1053" s="1" t="str">
        <f>IFERROR(VLOOKUP(表1[[#This Row],[goods_id]],表4[],2,0),"无")</f>
        <v>无</v>
      </c>
      <c r="F1053" s="8" t="str">
        <f>IFERROR(VLOOKUP(表1[[#This Row],[goods_id]],表3[],2,0),"老款")</f>
        <v>老款</v>
      </c>
      <c r="G1053" s="13">
        <v>1</v>
      </c>
      <c r="H1053" s="3">
        <v>339</v>
      </c>
      <c r="I1053" s="3">
        <v>599</v>
      </c>
      <c r="J10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3" s="13">
        <f>IF(表1[[#This Row],[sale_price]]&lt;表1[[#This Row],[origin_price]],1,0)</f>
        <v>1</v>
      </c>
      <c r="L1053" s="1" t="s">
        <v>1826</v>
      </c>
      <c r="M1053" s="1" t="s">
        <v>329</v>
      </c>
      <c r="N1053" s="1" t="s">
        <v>22</v>
      </c>
      <c r="O1053" s="1" t="s">
        <v>17</v>
      </c>
    </row>
    <row r="1054" spans="1:15" ht="41" customHeight="1" x14ac:dyDescent="0.2">
      <c r="A1054" s="1" t="s">
        <v>1306</v>
      </c>
      <c r="B1054" s="1" t="s">
        <v>1827</v>
      </c>
      <c r="C1054" s="1" t="s">
        <v>8824</v>
      </c>
      <c r="D1054" s="1" t="s">
        <v>59</v>
      </c>
      <c r="E1054" s="1" t="str">
        <f>IFERROR(VLOOKUP(表1[[#This Row],[goods_id]],表4[],2,0),"无")</f>
        <v>无</v>
      </c>
      <c r="F1054" s="8" t="str">
        <f>IFERROR(VLOOKUP(表1[[#This Row],[goods_id]],表3[],2,0),"老款")</f>
        <v>老款</v>
      </c>
      <c r="G1054" s="13">
        <v>1</v>
      </c>
      <c r="H1054" s="3">
        <v>349</v>
      </c>
      <c r="I1054" s="3">
        <v>699</v>
      </c>
      <c r="J10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4" s="13">
        <f>IF(表1[[#This Row],[sale_price]]&lt;表1[[#This Row],[origin_price]],1,0)</f>
        <v>1</v>
      </c>
      <c r="L1054" s="1" t="s">
        <v>7450</v>
      </c>
      <c r="M1054" s="1" t="s">
        <v>7451</v>
      </c>
      <c r="N1054" s="1" t="s">
        <v>22</v>
      </c>
      <c r="O1054" s="1" t="s">
        <v>17</v>
      </c>
    </row>
    <row r="1055" spans="1:15" ht="41" customHeight="1" x14ac:dyDescent="0.2">
      <c r="A1055" s="1" t="s">
        <v>1306</v>
      </c>
      <c r="B1055" s="1" t="s">
        <v>1828</v>
      </c>
      <c r="C1055" s="1" t="s">
        <v>8824</v>
      </c>
      <c r="D1055" s="1" t="s">
        <v>59</v>
      </c>
      <c r="E1055" s="1" t="str">
        <f>IFERROR(VLOOKUP(表1[[#This Row],[goods_id]],表4[],2,0),"无")</f>
        <v>无</v>
      </c>
      <c r="F1055" s="8" t="str">
        <f>IFERROR(VLOOKUP(表1[[#This Row],[goods_id]],表3[],2,0),"老款")</f>
        <v>老款</v>
      </c>
      <c r="G1055" s="13">
        <v>1</v>
      </c>
      <c r="H1055" s="3">
        <v>349</v>
      </c>
      <c r="I1055" s="3">
        <v>699</v>
      </c>
      <c r="J10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5" s="13">
        <f>IF(表1[[#This Row],[sale_price]]&lt;表1[[#This Row],[origin_price]],1,0)</f>
        <v>1</v>
      </c>
      <c r="L1055" s="1" t="s">
        <v>7450</v>
      </c>
      <c r="M1055" s="1" t="s">
        <v>7451</v>
      </c>
      <c r="N1055" s="1" t="s">
        <v>22</v>
      </c>
      <c r="O1055" s="1" t="s">
        <v>17</v>
      </c>
    </row>
    <row r="1056" spans="1:15" ht="41" customHeight="1" x14ac:dyDescent="0.2">
      <c r="A1056" s="1" t="s">
        <v>1306</v>
      </c>
      <c r="B1056" s="1" t="s">
        <v>1829</v>
      </c>
      <c r="C1056" s="1" t="s">
        <v>8825</v>
      </c>
      <c r="D1056" s="1" t="s">
        <v>24</v>
      </c>
      <c r="E1056" s="1" t="str">
        <f>IFERROR(VLOOKUP(表1[[#This Row],[goods_id]],表4[],2,0),"无")</f>
        <v>无</v>
      </c>
      <c r="F1056" s="8" t="str">
        <f>IFERROR(VLOOKUP(表1[[#This Row],[goods_id]],表3[],2,0),"老款")</f>
        <v>老款</v>
      </c>
      <c r="G1056" s="13">
        <v>1</v>
      </c>
      <c r="H1056" s="3">
        <v>529</v>
      </c>
      <c r="I1056" s="3">
        <v>939</v>
      </c>
      <c r="J10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56" s="13">
        <f>IF(表1[[#This Row],[sale_price]]&lt;表1[[#This Row],[origin_price]],1,0)</f>
        <v>1</v>
      </c>
      <c r="L1056" s="1" t="s">
        <v>7452</v>
      </c>
      <c r="M1056" s="1" t="s">
        <v>188</v>
      </c>
      <c r="N1056" s="1" t="s">
        <v>12</v>
      </c>
      <c r="O1056" s="1" t="s">
        <v>17</v>
      </c>
    </row>
    <row r="1057" spans="1:15" ht="41" customHeight="1" x14ac:dyDescent="0.2">
      <c r="A1057" s="1" t="s">
        <v>1306</v>
      </c>
      <c r="B1057" s="1" t="s">
        <v>1830</v>
      </c>
      <c r="C1057" s="1" t="s">
        <v>8821</v>
      </c>
      <c r="D1057" s="1" t="s">
        <v>24</v>
      </c>
      <c r="E1057" s="1" t="str">
        <f>IFERROR(VLOOKUP(表1[[#This Row],[goods_id]],表4[],2,0),"无")</f>
        <v>无</v>
      </c>
      <c r="F1057" s="8" t="str">
        <f>IFERROR(VLOOKUP(表1[[#This Row],[goods_id]],表3[],2,0),"老款")</f>
        <v>老款</v>
      </c>
      <c r="G1057" s="13">
        <v>1</v>
      </c>
      <c r="H1057" s="3">
        <v>269</v>
      </c>
      <c r="I1057" s="3">
        <v>539</v>
      </c>
      <c r="J10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7" s="13">
        <f>IF(表1[[#This Row],[sale_price]]&lt;表1[[#This Row],[origin_price]],1,0)</f>
        <v>1</v>
      </c>
      <c r="L1057" s="4" t="s">
        <v>7448</v>
      </c>
      <c r="M1057" s="1" t="s">
        <v>188</v>
      </c>
      <c r="N1057" s="1" t="s">
        <v>26</v>
      </c>
      <c r="O1057" s="1" t="s">
        <v>17</v>
      </c>
    </row>
    <row r="1058" spans="1:15" ht="41" customHeight="1" x14ac:dyDescent="0.2">
      <c r="A1058" s="1" t="s">
        <v>1306</v>
      </c>
      <c r="B1058" s="1" t="s">
        <v>1831</v>
      </c>
      <c r="C1058" s="1" t="s">
        <v>8821</v>
      </c>
      <c r="D1058" s="1" t="s">
        <v>24</v>
      </c>
      <c r="E1058" s="1" t="str">
        <f>IFERROR(VLOOKUP(表1[[#This Row],[goods_id]],表4[],2,0),"无")</f>
        <v>无</v>
      </c>
      <c r="F1058" s="8" t="str">
        <f>IFERROR(VLOOKUP(表1[[#This Row],[goods_id]],表3[],2,0),"老款")</f>
        <v>老款</v>
      </c>
      <c r="G1058" s="13">
        <v>1</v>
      </c>
      <c r="H1058" s="3">
        <v>269</v>
      </c>
      <c r="I1058" s="3">
        <v>539</v>
      </c>
      <c r="J10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8" s="13">
        <f>IF(表1[[#This Row],[sale_price]]&lt;表1[[#This Row],[origin_price]],1,0)</f>
        <v>1</v>
      </c>
      <c r="L1058" s="4" t="s">
        <v>7448</v>
      </c>
      <c r="M1058" s="1" t="s">
        <v>188</v>
      </c>
      <c r="N1058" s="1" t="s">
        <v>26</v>
      </c>
      <c r="O1058" s="1" t="s">
        <v>17</v>
      </c>
    </row>
    <row r="1059" spans="1:15" ht="41" customHeight="1" x14ac:dyDescent="0.2">
      <c r="A1059" s="1" t="s">
        <v>1306</v>
      </c>
      <c r="B1059" s="1" t="s">
        <v>1832</v>
      </c>
      <c r="C1059" s="1" t="s">
        <v>8826</v>
      </c>
      <c r="D1059" s="1" t="s">
        <v>28</v>
      </c>
      <c r="E1059" s="1" t="str">
        <f>IFERROR(VLOOKUP(表1[[#This Row],[goods_id]],表4[],2,0),"无")</f>
        <v>无</v>
      </c>
      <c r="F1059" s="8" t="str">
        <f>IFERROR(VLOOKUP(表1[[#This Row],[goods_id]],表3[],2,0),"老款")</f>
        <v>老款</v>
      </c>
      <c r="G1059" s="13">
        <v>1</v>
      </c>
      <c r="H1059" s="3">
        <v>269</v>
      </c>
      <c r="I1059" s="3">
        <v>539</v>
      </c>
      <c r="J10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9" s="13">
        <f>IF(表1[[#This Row],[sale_price]]&lt;表1[[#This Row],[origin_price]],1,0)</f>
        <v>1</v>
      </c>
      <c r="L1059" s="1" t="s">
        <v>7445</v>
      </c>
      <c r="M1059" s="1" t="s">
        <v>188</v>
      </c>
      <c r="N1059" s="1" t="s">
        <v>26</v>
      </c>
      <c r="O1059" s="1" t="s">
        <v>17</v>
      </c>
    </row>
    <row r="1060" spans="1:15" ht="41" customHeight="1" x14ac:dyDescent="0.2">
      <c r="A1060" s="1" t="s">
        <v>1306</v>
      </c>
      <c r="B1060" s="1" t="s">
        <v>1833</v>
      </c>
      <c r="C1060" s="1" t="s">
        <v>8827</v>
      </c>
      <c r="D1060" s="1" t="s">
        <v>28</v>
      </c>
      <c r="E1060" s="1" t="str">
        <f>IFERROR(VLOOKUP(表1[[#This Row],[goods_id]],表4[],2,0),"无")</f>
        <v>无</v>
      </c>
      <c r="F1060" s="8" t="str">
        <f>IFERROR(VLOOKUP(表1[[#This Row],[goods_id]],表3[],2,0),"老款")</f>
        <v>老款</v>
      </c>
      <c r="G1060" s="13">
        <v>1</v>
      </c>
      <c r="H1060" s="3">
        <v>419</v>
      </c>
      <c r="I1060" s="3">
        <v>839</v>
      </c>
      <c r="J10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60" s="13">
        <f>IF(表1[[#This Row],[sale_price]]&lt;表1[[#This Row],[origin_price]],1,0)</f>
        <v>1</v>
      </c>
      <c r="L1060" s="1" t="s">
        <v>7453</v>
      </c>
      <c r="M1060" s="1" t="s">
        <v>188</v>
      </c>
      <c r="N1060" s="1" t="s">
        <v>12</v>
      </c>
      <c r="O1060" s="1" t="s">
        <v>17</v>
      </c>
    </row>
    <row r="1061" spans="1:15" ht="41" customHeight="1" x14ac:dyDescent="0.2">
      <c r="A1061" s="1" t="s">
        <v>1306</v>
      </c>
      <c r="B1061" s="1" t="s">
        <v>1834</v>
      </c>
      <c r="C1061" s="1" t="s">
        <v>8828</v>
      </c>
      <c r="D1061" s="1" t="s">
        <v>552</v>
      </c>
      <c r="E1061" s="1" t="str">
        <f>IFERROR(VLOOKUP(表1[[#This Row],[goods_id]],表4[],2,0),"无")</f>
        <v>无</v>
      </c>
      <c r="F1061" s="8" t="str">
        <f>IFERROR(VLOOKUP(表1[[#This Row],[goods_id]],表3[],2,0),"老款")</f>
        <v>老款</v>
      </c>
      <c r="G1061" s="13">
        <v>1</v>
      </c>
      <c r="H1061" s="3">
        <v>299</v>
      </c>
      <c r="I1061" s="3">
        <v>539</v>
      </c>
      <c r="J10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1" s="13">
        <f>IF(表1[[#This Row],[sale_price]]&lt;表1[[#This Row],[origin_price]],1,0)</f>
        <v>1</v>
      </c>
      <c r="L1061" s="1" t="s">
        <v>7454</v>
      </c>
      <c r="M1061" s="1" t="s">
        <v>188</v>
      </c>
      <c r="N1061" s="1" t="s">
        <v>26</v>
      </c>
      <c r="O1061" s="1" t="s">
        <v>17</v>
      </c>
    </row>
    <row r="1062" spans="1:15" ht="41" customHeight="1" x14ac:dyDescent="0.2">
      <c r="A1062" s="1" t="s">
        <v>1306</v>
      </c>
      <c r="B1062" s="1" t="s">
        <v>1835</v>
      </c>
      <c r="C1062" s="1" t="s">
        <v>8829</v>
      </c>
      <c r="D1062" s="1" t="s">
        <v>28</v>
      </c>
      <c r="E1062" s="1" t="str">
        <f>IFERROR(VLOOKUP(表1[[#This Row],[goods_id]],表4[],2,0),"无")</f>
        <v>无</v>
      </c>
      <c r="F1062" s="8" t="str">
        <f>IFERROR(VLOOKUP(表1[[#This Row],[goods_id]],表3[],2,0),"老款")</f>
        <v>老款</v>
      </c>
      <c r="G1062" s="13">
        <v>1</v>
      </c>
      <c r="H1062" s="3">
        <v>319</v>
      </c>
      <c r="I1062" s="3">
        <v>599</v>
      </c>
      <c r="J10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2" s="13">
        <f>IF(表1[[#This Row],[sale_price]]&lt;表1[[#This Row],[origin_price]],1,0)</f>
        <v>1</v>
      </c>
      <c r="L1062" s="1" t="s">
        <v>7444</v>
      </c>
      <c r="M1062" s="1" t="s">
        <v>188</v>
      </c>
      <c r="N1062" s="1" t="s">
        <v>22</v>
      </c>
      <c r="O1062" s="1" t="s">
        <v>17</v>
      </c>
    </row>
    <row r="1063" spans="1:15" ht="41" customHeight="1" x14ac:dyDescent="0.2">
      <c r="A1063" s="1" t="s">
        <v>1306</v>
      </c>
      <c r="B1063" s="1" t="s">
        <v>1836</v>
      </c>
      <c r="C1063" s="1" t="s">
        <v>8829</v>
      </c>
      <c r="D1063" s="1" t="s">
        <v>28</v>
      </c>
      <c r="E1063" s="1" t="str">
        <f>IFERROR(VLOOKUP(表1[[#This Row],[goods_id]],表4[],2,0),"无")</f>
        <v>无</v>
      </c>
      <c r="F1063" s="8" t="str">
        <f>IFERROR(VLOOKUP(表1[[#This Row],[goods_id]],表3[],2,0),"老款")</f>
        <v>老款</v>
      </c>
      <c r="G1063" s="13">
        <v>1</v>
      </c>
      <c r="H1063" s="3">
        <v>319</v>
      </c>
      <c r="I1063" s="3">
        <v>599</v>
      </c>
      <c r="J10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3" s="13">
        <f>IF(表1[[#This Row],[sale_price]]&lt;表1[[#This Row],[origin_price]],1,0)</f>
        <v>1</v>
      </c>
      <c r="L1063" s="1" t="s">
        <v>7444</v>
      </c>
      <c r="M1063" s="1" t="s">
        <v>188</v>
      </c>
      <c r="N1063" s="1" t="s">
        <v>22</v>
      </c>
      <c r="O1063" s="1" t="s">
        <v>17</v>
      </c>
    </row>
    <row r="1064" spans="1:15" ht="41" customHeight="1" x14ac:dyDescent="0.2">
      <c r="A1064" s="1" t="s">
        <v>1306</v>
      </c>
      <c r="B1064" s="1" t="s">
        <v>1837</v>
      </c>
      <c r="C1064" s="1" t="s">
        <v>8826</v>
      </c>
      <c r="D1064" s="1" t="s">
        <v>28</v>
      </c>
      <c r="E1064" s="1" t="str">
        <f>IFERROR(VLOOKUP(表1[[#This Row],[goods_id]],表4[],2,0),"无")</f>
        <v>无</v>
      </c>
      <c r="F1064" s="8" t="str">
        <f>IFERROR(VLOOKUP(表1[[#This Row],[goods_id]],表3[],2,0),"老款")</f>
        <v>老款</v>
      </c>
      <c r="G1064" s="13">
        <v>1</v>
      </c>
      <c r="H1064" s="3">
        <v>269</v>
      </c>
      <c r="I1064" s="3">
        <v>539</v>
      </c>
      <c r="J10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4" s="13">
        <f>IF(表1[[#This Row],[sale_price]]&lt;表1[[#This Row],[origin_price]],1,0)</f>
        <v>1</v>
      </c>
      <c r="L1064" s="1" t="s">
        <v>7445</v>
      </c>
      <c r="M1064" s="1" t="s">
        <v>188</v>
      </c>
      <c r="N1064" s="1" t="s">
        <v>26</v>
      </c>
      <c r="O1064" s="1" t="s">
        <v>17</v>
      </c>
    </row>
    <row r="1065" spans="1:15" ht="41" customHeight="1" x14ac:dyDescent="0.2">
      <c r="A1065" s="1" t="s">
        <v>1306</v>
      </c>
      <c r="B1065" s="1" t="s">
        <v>1838</v>
      </c>
      <c r="C1065" s="1" t="s">
        <v>8830</v>
      </c>
      <c r="D1065" s="1" t="s">
        <v>24</v>
      </c>
      <c r="E1065" s="1" t="str">
        <f>IFERROR(VLOOKUP(表1[[#This Row],[goods_id]],表4[],2,0),"无")</f>
        <v>无</v>
      </c>
      <c r="F1065" s="8" t="str">
        <f>IFERROR(VLOOKUP(表1[[#This Row],[goods_id]],表3[],2,0),"老款")</f>
        <v>老款</v>
      </c>
      <c r="G1065" s="13">
        <v>1</v>
      </c>
      <c r="H1065" s="3">
        <v>539</v>
      </c>
      <c r="I1065" s="3">
        <v>539</v>
      </c>
      <c r="J10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5" s="13">
        <f>IF(表1[[#This Row],[sale_price]]&lt;表1[[#This Row],[origin_price]],1,0)</f>
        <v>0</v>
      </c>
      <c r="L1065" s="4" t="s">
        <v>7455</v>
      </c>
      <c r="M1065" s="1" t="s">
        <v>188</v>
      </c>
      <c r="N1065" s="1" t="s">
        <v>22</v>
      </c>
      <c r="O1065" s="1" t="s">
        <v>17</v>
      </c>
    </row>
    <row r="1066" spans="1:15" ht="41" customHeight="1" x14ac:dyDescent="0.2">
      <c r="A1066" s="1" t="s">
        <v>1306</v>
      </c>
      <c r="B1066" s="1" t="s">
        <v>1839</v>
      </c>
      <c r="C1066" s="1" t="s">
        <v>8831</v>
      </c>
      <c r="D1066" s="1" t="s">
        <v>24</v>
      </c>
      <c r="E1066" s="1" t="str">
        <f>IFERROR(VLOOKUP(表1[[#This Row],[goods_id]],表4[],2,0),"无")</f>
        <v>无</v>
      </c>
      <c r="F1066" s="8" t="str">
        <f>IFERROR(VLOOKUP(表1[[#This Row],[goods_id]],表3[],2,0),"老款")</f>
        <v>老款</v>
      </c>
      <c r="G1066" s="13">
        <v>1</v>
      </c>
      <c r="H1066" s="3">
        <v>319</v>
      </c>
      <c r="I1066" s="3">
        <v>569</v>
      </c>
      <c r="J10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6" s="13">
        <f>IF(表1[[#This Row],[sale_price]]&lt;表1[[#This Row],[origin_price]],1,0)</f>
        <v>1</v>
      </c>
      <c r="L1066" s="4" t="s">
        <v>7456</v>
      </c>
      <c r="M1066" s="1" t="s">
        <v>188</v>
      </c>
      <c r="N1066" s="1" t="s">
        <v>22</v>
      </c>
      <c r="O1066" s="1" t="s">
        <v>17</v>
      </c>
    </row>
    <row r="1067" spans="1:15" ht="41" customHeight="1" x14ac:dyDescent="0.2">
      <c r="A1067" s="1" t="s">
        <v>1306</v>
      </c>
      <c r="B1067" s="1" t="s">
        <v>1840</v>
      </c>
      <c r="C1067" s="1" t="s">
        <v>8831</v>
      </c>
      <c r="D1067" s="1" t="s">
        <v>24</v>
      </c>
      <c r="E1067" s="1" t="str">
        <f>IFERROR(VLOOKUP(表1[[#This Row],[goods_id]],表4[],2,0),"无")</f>
        <v>无</v>
      </c>
      <c r="F1067" s="8" t="str">
        <f>IFERROR(VLOOKUP(表1[[#This Row],[goods_id]],表3[],2,0),"老款")</f>
        <v>老款</v>
      </c>
      <c r="G1067" s="13">
        <v>1</v>
      </c>
      <c r="H1067" s="3">
        <v>319</v>
      </c>
      <c r="I1067" s="3">
        <v>569</v>
      </c>
      <c r="J10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7" s="13">
        <f>IF(表1[[#This Row],[sale_price]]&lt;表1[[#This Row],[origin_price]],1,0)</f>
        <v>1</v>
      </c>
      <c r="L1067" s="4" t="s">
        <v>7457</v>
      </c>
      <c r="M1067" s="1" t="s">
        <v>188</v>
      </c>
      <c r="N1067" s="1" t="s">
        <v>22</v>
      </c>
      <c r="O1067" s="1" t="s">
        <v>17</v>
      </c>
    </row>
    <row r="1068" spans="1:15" ht="41" customHeight="1" x14ac:dyDescent="0.2">
      <c r="A1068" s="1" t="s">
        <v>1306</v>
      </c>
      <c r="B1068" s="1" t="s">
        <v>1841</v>
      </c>
      <c r="C1068" s="1" t="s">
        <v>8832</v>
      </c>
      <c r="D1068" s="1" t="s">
        <v>14</v>
      </c>
      <c r="E1068" s="1" t="str">
        <f>IFERROR(VLOOKUP(表1[[#This Row],[goods_id]],表4[],2,0),"无")</f>
        <v>无</v>
      </c>
      <c r="F1068" s="8" t="str">
        <f>IFERROR(VLOOKUP(表1[[#This Row],[goods_id]],表3[],2,0),"老款")</f>
        <v>老款</v>
      </c>
      <c r="G1068" s="13">
        <v>1</v>
      </c>
      <c r="H1068" s="3">
        <v>399</v>
      </c>
      <c r="I1068" s="3">
        <v>799</v>
      </c>
      <c r="J10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8" s="13">
        <f>IF(表1[[#This Row],[sale_price]]&lt;表1[[#This Row],[origin_price]],1,0)</f>
        <v>1</v>
      </c>
      <c r="L1068" s="4" t="s">
        <v>7458</v>
      </c>
      <c r="M1068" s="1" t="s">
        <v>188</v>
      </c>
      <c r="N1068" s="1" t="s">
        <v>22</v>
      </c>
      <c r="O1068" s="1" t="s">
        <v>17</v>
      </c>
    </row>
    <row r="1069" spans="1:15" ht="41" customHeight="1" x14ac:dyDescent="0.2">
      <c r="A1069" s="1" t="s">
        <v>1306</v>
      </c>
      <c r="B1069" s="1" t="s">
        <v>1842</v>
      </c>
      <c r="C1069" s="1" t="s">
        <v>8832</v>
      </c>
      <c r="D1069" s="1" t="s">
        <v>14</v>
      </c>
      <c r="E1069" s="1" t="str">
        <f>IFERROR(VLOOKUP(表1[[#This Row],[goods_id]],表4[],2,0),"无")</f>
        <v>无</v>
      </c>
      <c r="F1069" s="8" t="str">
        <f>IFERROR(VLOOKUP(表1[[#This Row],[goods_id]],表3[],2,0),"老款")</f>
        <v>老款</v>
      </c>
      <c r="G1069" s="13">
        <v>1</v>
      </c>
      <c r="H1069" s="3">
        <v>399</v>
      </c>
      <c r="I1069" s="3">
        <v>799</v>
      </c>
      <c r="J10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9" s="13">
        <f>IF(表1[[#This Row],[sale_price]]&lt;表1[[#This Row],[origin_price]],1,0)</f>
        <v>1</v>
      </c>
      <c r="L1069" s="4" t="s">
        <v>7458</v>
      </c>
      <c r="M1069" s="1" t="s">
        <v>188</v>
      </c>
      <c r="N1069" s="1" t="s">
        <v>22</v>
      </c>
      <c r="O1069" s="1" t="s">
        <v>17</v>
      </c>
    </row>
    <row r="1070" spans="1:15" ht="41" customHeight="1" x14ac:dyDescent="0.2">
      <c r="A1070" s="1" t="s">
        <v>1306</v>
      </c>
      <c r="B1070" s="1" t="s">
        <v>1843</v>
      </c>
      <c r="C1070" s="1" t="s">
        <v>8833</v>
      </c>
      <c r="D1070" s="1" t="s">
        <v>1844</v>
      </c>
      <c r="E1070" s="1" t="str">
        <f>IFERROR(VLOOKUP(表1[[#This Row],[goods_id]],表4[],2,0),"无")</f>
        <v>无</v>
      </c>
      <c r="F1070" s="8" t="str">
        <f>IFERROR(VLOOKUP(表1[[#This Row],[goods_id]],表3[],2,0),"老款")</f>
        <v>老款</v>
      </c>
      <c r="G1070" s="13">
        <v>1</v>
      </c>
      <c r="H1070" s="3">
        <v>349</v>
      </c>
      <c r="I1070" s="3">
        <v>699</v>
      </c>
      <c r="J10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0" s="13">
        <f>IF(表1[[#This Row],[sale_price]]&lt;表1[[#This Row],[origin_price]],1,0)</f>
        <v>1</v>
      </c>
      <c r="L1070" s="4" t="s">
        <v>7459</v>
      </c>
      <c r="M1070" s="1" t="s">
        <v>188</v>
      </c>
      <c r="N1070" s="1" t="s">
        <v>12</v>
      </c>
      <c r="O1070" s="1" t="s">
        <v>17</v>
      </c>
    </row>
    <row r="1071" spans="1:15" ht="41" customHeight="1" x14ac:dyDescent="0.2">
      <c r="A1071" s="1" t="s">
        <v>1306</v>
      </c>
      <c r="B1071" s="1" t="s">
        <v>1845</v>
      </c>
      <c r="C1071" s="1" t="s">
        <v>8830</v>
      </c>
      <c r="D1071" s="1" t="s">
        <v>24</v>
      </c>
      <c r="E1071" s="1" t="str">
        <f>IFERROR(VLOOKUP(表1[[#This Row],[goods_id]],表4[],2,0),"无")</f>
        <v>无</v>
      </c>
      <c r="F1071" s="8" t="str">
        <f>IFERROR(VLOOKUP(表1[[#This Row],[goods_id]],表3[],2,0),"老款")</f>
        <v>老款</v>
      </c>
      <c r="G1071" s="13">
        <v>1</v>
      </c>
      <c r="H1071" s="3">
        <v>299</v>
      </c>
      <c r="I1071" s="3">
        <v>539</v>
      </c>
      <c r="J10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1" s="13">
        <f>IF(表1[[#This Row],[sale_price]]&lt;表1[[#This Row],[origin_price]],1,0)</f>
        <v>1</v>
      </c>
      <c r="L1071" s="4" t="s">
        <v>7455</v>
      </c>
      <c r="M1071" s="1" t="s">
        <v>188</v>
      </c>
      <c r="N1071" s="1" t="s">
        <v>22</v>
      </c>
      <c r="O1071" s="1" t="s">
        <v>17</v>
      </c>
    </row>
    <row r="1072" spans="1:15" ht="41" customHeight="1" x14ac:dyDescent="0.2">
      <c r="A1072" s="1" t="s">
        <v>1306</v>
      </c>
      <c r="B1072" s="1" t="s">
        <v>1846</v>
      </c>
      <c r="C1072" s="1" t="s">
        <v>8834</v>
      </c>
      <c r="D1072" s="1" t="s">
        <v>24</v>
      </c>
      <c r="E1072" s="1" t="str">
        <f>IFERROR(VLOOKUP(表1[[#This Row],[goods_id]],表4[],2,0),"无")</f>
        <v>无</v>
      </c>
      <c r="F1072" s="8" t="str">
        <f>IFERROR(VLOOKUP(表1[[#This Row],[goods_id]],表3[],2,0),"老款")</f>
        <v>老款</v>
      </c>
      <c r="G1072" s="13">
        <v>1</v>
      </c>
      <c r="H1072" s="3">
        <v>284</v>
      </c>
      <c r="I1072" s="3">
        <v>569</v>
      </c>
      <c r="J10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13">
        <f>IF(表1[[#This Row],[sale_price]]&lt;表1[[#This Row],[origin_price]],1,0)</f>
        <v>1</v>
      </c>
      <c r="L1072" s="4" t="s">
        <v>7460</v>
      </c>
      <c r="M1072" s="1" t="s">
        <v>188</v>
      </c>
      <c r="N1072" s="1" t="s">
        <v>12</v>
      </c>
      <c r="O1072" s="1" t="s">
        <v>17</v>
      </c>
    </row>
    <row r="1073" spans="1:15" ht="41" customHeight="1" x14ac:dyDescent="0.2">
      <c r="A1073" s="1" t="s">
        <v>1306</v>
      </c>
      <c r="B1073" s="1" t="s">
        <v>1847</v>
      </c>
      <c r="C1073" s="1" t="s">
        <v>8834</v>
      </c>
      <c r="D1073" s="1" t="s">
        <v>24</v>
      </c>
      <c r="E1073" s="1" t="str">
        <f>IFERROR(VLOOKUP(表1[[#This Row],[goods_id]],表4[],2,0),"无")</f>
        <v>无</v>
      </c>
      <c r="F1073" s="8" t="str">
        <f>IFERROR(VLOOKUP(表1[[#This Row],[goods_id]],表3[],2,0),"老款")</f>
        <v>老款</v>
      </c>
      <c r="G1073" s="13">
        <v>1</v>
      </c>
      <c r="H1073" s="3">
        <v>284</v>
      </c>
      <c r="I1073" s="3">
        <v>569</v>
      </c>
      <c r="J10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3" s="13">
        <f>IF(表1[[#This Row],[sale_price]]&lt;表1[[#This Row],[origin_price]],1,0)</f>
        <v>1</v>
      </c>
      <c r="L1073" s="4" t="s">
        <v>7461</v>
      </c>
      <c r="M1073" s="1" t="s">
        <v>188</v>
      </c>
      <c r="N1073" s="1" t="s">
        <v>12</v>
      </c>
      <c r="O1073" s="1" t="s">
        <v>17</v>
      </c>
    </row>
    <row r="1074" spans="1:15" ht="41" customHeight="1" x14ac:dyDescent="0.2">
      <c r="A1074" s="1" t="s">
        <v>1306</v>
      </c>
      <c r="B1074" s="1" t="s">
        <v>1848</v>
      </c>
      <c r="C1074" s="1" t="s">
        <v>8834</v>
      </c>
      <c r="D1074" s="1" t="s">
        <v>24</v>
      </c>
      <c r="E1074" s="1" t="str">
        <f>IFERROR(VLOOKUP(表1[[#This Row],[goods_id]],表4[],2,0),"无")</f>
        <v>无</v>
      </c>
      <c r="F1074" s="8" t="str">
        <f>IFERROR(VLOOKUP(表1[[#This Row],[goods_id]],表3[],2,0),"老款")</f>
        <v>老款</v>
      </c>
      <c r="G1074" s="13">
        <v>1</v>
      </c>
      <c r="H1074" s="3">
        <v>284</v>
      </c>
      <c r="I1074" s="3">
        <v>569</v>
      </c>
      <c r="J10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13">
        <f>IF(表1[[#This Row],[sale_price]]&lt;表1[[#This Row],[origin_price]],1,0)</f>
        <v>1</v>
      </c>
      <c r="L1074" s="4" t="s">
        <v>7462</v>
      </c>
      <c r="M1074" s="1" t="s">
        <v>188</v>
      </c>
      <c r="N1074" s="1" t="s">
        <v>12</v>
      </c>
      <c r="O1074" s="1" t="s">
        <v>17</v>
      </c>
    </row>
    <row r="1075" spans="1:15" ht="41" customHeight="1" x14ac:dyDescent="0.2">
      <c r="A1075" s="1" t="s">
        <v>1306</v>
      </c>
      <c r="B1075" s="1" t="s">
        <v>1849</v>
      </c>
      <c r="C1075" s="1" t="s">
        <v>8755</v>
      </c>
      <c r="D1075" s="1" t="s">
        <v>328</v>
      </c>
      <c r="E1075" s="1" t="str">
        <f>IFERROR(VLOOKUP(表1[[#This Row],[goods_id]],表4[],2,0),"无")</f>
        <v>无</v>
      </c>
      <c r="F1075" s="8" t="str">
        <f>IFERROR(VLOOKUP(表1[[#This Row],[goods_id]],表3[],2,0),"老款")</f>
        <v>老款</v>
      </c>
      <c r="G1075" s="13">
        <v>1</v>
      </c>
      <c r="H1075" s="3">
        <v>339</v>
      </c>
      <c r="I1075" s="3">
        <v>669</v>
      </c>
      <c r="J10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5" s="13">
        <f>IF(表1[[#This Row],[sale_price]]&lt;表1[[#This Row],[origin_price]],1,0)</f>
        <v>1</v>
      </c>
      <c r="L1075" s="4" t="s">
        <v>7463</v>
      </c>
      <c r="M1075" s="1" t="s">
        <v>188</v>
      </c>
      <c r="N1075" s="1" t="s">
        <v>22</v>
      </c>
      <c r="O1075" s="1" t="s">
        <v>17</v>
      </c>
    </row>
    <row r="1076" spans="1:15" ht="41" customHeight="1" x14ac:dyDescent="0.2">
      <c r="A1076" s="1" t="s">
        <v>1306</v>
      </c>
      <c r="B1076" s="1" t="s">
        <v>1850</v>
      </c>
      <c r="C1076" s="1" t="s">
        <v>8719</v>
      </c>
      <c r="D1076" s="1" t="s">
        <v>38</v>
      </c>
      <c r="E1076" s="1" t="str">
        <f>IFERROR(VLOOKUP(表1[[#This Row],[goods_id]],表4[],2,0),"无")</f>
        <v>无</v>
      </c>
      <c r="F1076" s="8" t="str">
        <f>IFERROR(VLOOKUP(表1[[#This Row],[goods_id]],表3[],2,0),"老款")</f>
        <v>老款</v>
      </c>
      <c r="G1076" s="13">
        <v>1</v>
      </c>
      <c r="H1076" s="3">
        <v>499</v>
      </c>
      <c r="I1076" s="3">
        <v>499</v>
      </c>
      <c r="J10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6" s="13">
        <f>IF(表1[[#This Row],[sale_price]]&lt;表1[[#This Row],[origin_price]],1,0)</f>
        <v>0</v>
      </c>
      <c r="L1076" s="1" t="s">
        <v>7464</v>
      </c>
      <c r="M1076" s="1" t="s">
        <v>188</v>
      </c>
      <c r="N1076" s="1" t="s">
        <v>26</v>
      </c>
      <c r="O1076" s="1" t="s">
        <v>17</v>
      </c>
    </row>
    <row r="1077" spans="1:15" ht="41" customHeight="1" x14ac:dyDescent="0.2">
      <c r="A1077" s="1" t="s">
        <v>1306</v>
      </c>
      <c r="B1077" s="1" t="s">
        <v>1851</v>
      </c>
      <c r="C1077" s="1" t="s">
        <v>8719</v>
      </c>
      <c r="D1077" s="1" t="s">
        <v>38</v>
      </c>
      <c r="E1077" s="1" t="str">
        <f>IFERROR(VLOOKUP(表1[[#This Row],[goods_id]],表4[],2,0),"无")</f>
        <v>无</v>
      </c>
      <c r="F1077" s="8" t="str">
        <f>IFERROR(VLOOKUP(表1[[#This Row],[goods_id]],表3[],2,0),"老款")</f>
        <v>老款</v>
      </c>
      <c r="G1077" s="13">
        <v>1</v>
      </c>
      <c r="H1077" s="3">
        <v>499</v>
      </c>
      <c r="I1077" s="3">
        <v>499</v>
      </c>
      <c r="J10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7" s="13">
        <f>IF(表1[[#This Row],[sale_price]]&lt;表1[[#This Row],[origin_price]],1,0)</f>
        <v>0</v>
      </c>
      <c r="L1077" s="1" t="s">
        <v>7464</v>
      </c>
      <c r="M1077" s="1" t="s">
        <v>188</v>
      </c>
      <c r="N1077" s="1" t="s">
        <v>26</v>
      </c>
      <c r="O1077" s="1" t="s">
        <v>17</v>
      </c>
    </row>
    <row r="1078" spans="1:15" ht="41" customHeight="1" x14ac:dyDescent="0.2">
      <c r="A1078" s="1" t="s">
        <v>1306</v>
      </c>
      <c r="B1078" s="1" t="s">
        <v>1852</v>
      </c>
      <c r="C1078" s="1" t="s">
        <v>8835</v>
      </c>
      <c r="D1078" s="1" t="s">
        <v>38</v>
      </c>
      <c r="E1078" s="1" t="str">
        <f>IFERROR(VLOOKUP(表1[[#This Row],[goods_id]],表4[],2,0),"无")</f>
        <v>无</v>
      </c>
      <c r="F1078" s="8" t="str">
        <f>IFERROR(VLOOKUP(表1[[#This Row],[goods_id]],表3[],2,0),"老款")</f>
        <v>老款</v>
      </c>
      <c r="G1078" s="13">
        <v>1</v>
      </c>
      <c r="H1078" s="3">
        <v>469</v>
      </c>
      <c r="I1078" s="3">
        <v>469</v>
      </c>
      <c r="J10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8" s="13">
        <f>IF(表1[[#This Row],[sale_price]]&lt;表1[[#This Row],[origin_price]],1,0)</f>
        <v>0</v>
      </c>
      <c r="L1078" s="1" t="s">
        <v>7173</v>
      </c>
      <c r="M1078" s="1" t="s">
        <v>188</v>
      </c>
      <c r="N1078" s="1" t="s">
        <v>26</v>
      </c>
      <c r="O1078" s="1" t="s">
        <v>17</v>
      </c>
    </row>
    <row r="1079" spans="1:15" ht="41" customHeight="1" x14ac:dyDescent="0.2">
      <c r="A1079" s="1" t="s">
        <v>1306</v>
      </c>
      <c r="B1079" s="1" t="s">
        <v>1853</v>
      </c>
      <c r="C1079" s="1" t="s">
        <v>8836</v>
      </c>
      <c r="D1079" s="1" t="s">
        <v>38</v>
      </c>
      <c r="E1079" s="1" t="str">
        <f>IFERROR(VLOOKUP(表1[[#This Row],[goods_id]],表4[],2,0),"无")</f>
        <v>无</v>
      </c>
      <c r="F1079" s="8" t="str">
        <f>IFERROR(VLOOKUP(表1[[#This Row],[goods_id]],表3[],2,0),"老款")</f>
        <v>老款</v>
      </c>
      <c r="G1079" s="13">
        <v>1</v>
      </c>
      <c r="H1079" s="3">
        <v>399</v>
      </c>
      <c r="I1079" s="3">
        <v>399</v>
      </c>
      <c r="J10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9" s="13">
        <f>IF(表1[[#This Row],[sale_price]]&lt;表1[[#This Row],[origin_price]],1,0)</f>
        <v>0</v>
      </c>
      <c r="L1079" s="4" t="s">
        <v>7465</v>
      </c>
      <c r="M1079" s="1" t="s">
        <v>188</v>
      </c>
      <c r="N1079" s="1" t="s">
        <v>12</v>
      </c>
      <c r="O1079" s="1" t="s">
        <v>17</v>
      </c>
    </row>
    <row r="1080" spans="1:15" ht="41" customHeight="1" x14ac:dyDescent="0.2">
      <c r="A1080" s="1" t="s">
        <v>1306</v>
      </c>
      <c r="B1080" s="1" t="s">
        <v>1854</v>
      </c>
      <c r="C1080" s="1" t="s">
        <v>8836</v>
      </c>
      <c r="D1080" s="1" t="s">
        <v>38</v>
      </c>
      <c r="E1080" s="1" t="str">
        <f>IFERROR(VLOOKUP(表1[[#This Row],[goods_id]],表4[],2,0),"无")</f>
        <v>无</v>
      </c>
      <c r="F1080" s="8" t="str">
        <f>IFERROR(VLOOKUP(表1[[#This Row],[goods_id]],表3[],2,0),"老款")</f>
        <v>老款</v>
      </c>
      <c r="G1080" s="13">
        <v>1</v>
      </c>
      <c r="H1080" s="3">
        <v>399</v>
      </c>
      <c r="I1080" s="3">
        <v>399</v>
      </c>
      <c r="J10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0" s="13">
        <f>IF(表1[[#This Row],[sale_price]]&lt;表1[[#This Row],[origin_price]],1,0)</f>
        <v>0</v>
      </c>
      <c r="L1080" s="4" t="s">
        <v>7466</v>
      </c>
      <c r="M1080" s="1" t="s">
        <v>188</v>
      </c>
      <c r="N1080" s="1" t="s">
        <v>12</v>
      </c>
      <c r="O1080" s="1" t="s">
        <v>17</v>
      </c>
    </row>
    <row r="1081" spans="1:15" ht="41" customHeight="1" x14ac:dyDescent="0.2">
      <c r="A1081" s="1" t="s">
        <v>1306</v>
      </c>
      <c r="B1081" s="1" t="s">
        <v>1855</v>
      </c>
      <c r="C1081" s="1" t="s">
        <v>8837</v>
      </c>
      <c r="D1081" s="1" t="s">
        <v>14</v>
      </c>
      <c r="E1081" s="1" t="str">
        <f>IFERROR(VLOOKUP(表1[[#This Row],[goods_id]],表4[],2,0),"无")</f>
        <v>无</v>
      </c>
      <c r="F1081" s="8" t="str">
        <f>IFERROR(VLOOKUP(表1[[#This Row],[goods_id]],表3[],2,0),"老款")</f>
        <v>老款</v>
      </c>
      <c r="G1081" s="13">
        <v>1</v>
      </c>
      <c r="H1081" s="3">
        <v>639</v>
      </c>
      <c r="I1081" s="3">
        <v>639</v>
      </c>
      <c r="J10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1" s="13">
        <f>IF(表1[[#This Row],[sale_price]]&lt;表1[[#This Row],[origin_price]],1,0)</f>
        <v>0</v>
      </c>
      <c r="L1081" s="4" t="s">
        <v>7467</v>
      </c>
      <c r="M1081" s="1" t="s">
        <v>188</v>
      </c>
      <c r="N1081" s="1" t="s">
        <v>22</v>
      </c>
      <c r="O1081" s="1" t="s">
        <v>17</v>
      </c>
    </row>
    <row r="1082" spans="1:15" ht="41" customHeight="1" x14ac:dyDescent="0.2">
      <c r="A1082" s="1" t="s">
        <v>1306</v>
      </c>
      <c r="B1082" s="1" t="s">
        <v>1856</v>
      </c>
      <c r="C1082" s="1" t="s">
        <v>8838</v>
      </c>
      <c r="D1082" s="1" t="s">
        <v>1127</v>
      </c>
      <c r="E1082" s="1" t="str">
        <f>IFERROR(VLOOKUP(表1[[#This Row],[goods_id]],表4[],2,0),"无")</f>
        <v>无</v>
      </c>
      <c r="F1082" s="8" t="str">
        <f>IFERROR(VLOOKUP(表1[[#This Row],[goods_id]],表3[],2,0),"老款")</f>
        <v>老款</v>
      </c>
      <c r="G1082" s="13">
        <v>1</v>
      </c>
      <c r="H1082" s="3">
        <v>739</v>
      </c>
      <c r="I1082" s="3">
        <v>739</v>
      </c>
      <c r="J10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2" s="13">
        <f>IF(表1[[#This Row],[sale_price]]&lt;表1[[#This Row],[origin_price]],1,0)</f>
        <v>0</v>
      </c>
      <c r="L1082" s="4" t="s">
        <v>7468</v>
      </c>
      <c r="M1082" s="1" t="s">
        <v>188</v>
      </c>
      <c r="N1082" s="1" t="s">
        <v>22</v>
      </c>
      <c r="O1082" s="1" t="s">
        <v>17</v>
      </c>
    </row>
    <row r="1083" spans="1:15" ht="41" customHeight="1" x14ac:dyDescent="0.2">
      <c r="A1083" s="1" t="s">
        <v>1306</v>
      </c>
      <c r="B1083" s="1" t="s">
        <v>1857</v>
      </c>
      <c r="C1083" s="1" t="s">
        <v>8839</v>
      </c>
      <c r="D1083" s="1" t="s">
        <v>38</v>
      </c>
      <c r="E1083" s="1" t="str">
        <f>IFERROR(VLOOKUP(表1[[#This Row],[goods_id]],表4[],2,0),"无")</f>
        <v>无</v>
      </c>
      <c r="F1083" s="8" t="str">
        <f>IFERROR(VLOOKUP(表1[[#This Row],[goods_id]],表3[],2,0),"老款")</f>
        <v>老款</v>
      </c>
      <c r="G1083" s="13">
        <v>1</v>
      </c>
      <c r="H1083" s="3">
        <v>299</v>
      </c>
      <c r="I1083" s="3">
        <v>499</v>
      </c>
      <c r="J10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3" s="13">
        <f>IF(表1[[#This Row],[sale_price]]&lt;表1[[#This Row],[origin_price]],1,0)</f>
        <v>1</v>
      </c>
      <c r="L1083" s="1" t="s">
        <v>7469</v>
      </c>
      <c r="M1083" s="1" t="s">
        <v>188</v>
      </c>
      <c r="N1083" s="1" t="s">
        <v>26</v>
      </c>
      <c r="O1083" s="1" t="s">
        <v>17</v>
      </c>
    </row>
    <row r="1084" spans="1:15" ht="41" customHeight="1" x14ac:dyDescent="0.2">
      <c r="A1084" s="1" t="s">
        <v>1306</v>
      </c>
      <c r="B1084" s="1" t="s">
        <v>1858</v>
      </c>
      <c r="C1084" s="1" t="s">
        <v>8840</v>
      </c>
      <c r="D1084" s="1" t="s">
        <v>1127</v>
      </c>
      <c r="E1084" s="1" t="str">
        <f>IFERROR(VLOOKUP(表1[[#This Row],[goods_id]],表4[],2,0),"无")</f>
        <v>无</v>
      </c>
      <c r="F1084" s="8" t="str">
        <f>IFERROR(VLOOKUP(表1[[#This Row],[goods_id]],表3[],2,0),"老款")</f>
        <v>老款</v>
      </c>
      <c r="G1084" s="13">
        <v>1</v>
      </c>
      <c r="H1084" s="3">
        <v>334</v>
      </c>
      <c r="I1084" s="3">
        <v>669</v>
      </c>
      <c r="J10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4" s="13">
        <f>IF(表1[[#This Row],[sale_price]]&lt;表1[[#This Row],[origin_price]],1,0)</f>
        <v>1</v>
      </c>
      <c r="L1084" s="1" t="s">
        <v>7470</v>
      </c>
      <c r="M1084" s="1" t="s">
        <v>188</v>
      </c>
      <c r="N1084" s="1" t="s">
        <v>22</v>
      </c>
      <c r="O1084" s="1" t="s">
        <v>17</v>
      </c>
    </row>
    <row r="1085" spans="1:15" ht="41" customHeight="1" x14ac:dyDescent="0.2">
      <c r="A1085" s="1" t="s">
        <v>1306</v>
      </c>
      <c r="B1085" s="1" t="s">
        <v>1859</v>
      </c>
      <c r="C1085" s="1" t="s">
        <v>8840</v>
      </c>
      <c r="D1085" s="1" t="s">
        <v>1127</v>
      </c>
      <c r="E1085" s="1" t="str">
        <f>IFERROR(VLOOKUP(表1[[#This Row],[goods_id]],表4[],2,0),"无")</f>
        <v>无</v>
      </c>
      <c r="F1085" s="8" t="str">
        <f>IFERROR(VLOOKUP(表1[[#This Row],[goods_id]],表3[],2,0),"老款")</f>
        <v>老款</v>
      </c>
      <c r="G1085" s="13">
        <v>1</v>
      </c>
      <c r="H1085" s="3">
        <v>334</v>
      </c>
      <c r="I1085" s="3">
        <v>669</v>
      </c>
      <c r="J10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5" s="13">
        <f>IF(表1[[#This Row],[sale_price]]&lt;表1[[#This Row],[origin_price]],1,0)</f>
        <v>1</v>
      </c>
      <c r="L1085" s="1" t="s">
        <v>7470</v>
      </c>
      <c r="M1085" s="1" t="s">
        <v>188</v>
      </c>
      <c r="N1085" s="1" t="s">
        <v>22</v>
      </c>
      <c r="O1085" s="1" t="s">
        <v>17</v>
      </c>
    </row>
    <row r="1086" spans="1:15" ht="41" customHeight="1" x14ac:dyDescent="0.2">
      <c r="A1086" s="1" t="s">
        <v>1306</v>
      </c>
      <c r="B1086" s="1" t="s">
        <v>1860</v>
      </c>
      <c r="C1086" s="1" t="s">
        <v>8840</v>
      </c>
      <c r="D1086" s="1" t="s">
        <v>1127</v>
      </c>
      <c r="E1086" s="1" t="str">
        <f>IFERROR(VLOOKUP(表1[[#This Row],[goods_id]],表4[],2,0),"无")</f>
        <v>无</v>
      </c>
      <c r="F1086" s="8" t="str">
        <f>IFERROR(VLOOKUP(表1[[#This Row],[goods_id]],表3[],2,0),"老款")</f>
        <v>老款</v>
      </c>
      <c r="G1086" s="13">
        <v>1</v>
      </c>
      <c r="H1086" s="3">
        <v>334</v>
      </c>
      <c r="I1086" s="3">
        <v>669</v>
      </c>
      <c r="J10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6" s="13">
        <f>IF(表1[[#This Row],[sale_price]]&lt;表1[[#This Row],[origin_price]],1,0)</f>
        <v>1</v>
      </c>
      <c r="L1086" s="1" t="s">
        <v>7470</v>
      </c>
      <c r="M1086" s="1" t="s">
        <v>188</v>
      </c>
      <c r="N1086" s="1" t="s">
        <v>22</v>
      </c>
      <c r="O1086" s="1" t="s">
        <v>17</v>
      </c>
    </row>
    <row r="1087" spans="1:15" ht="41" customHeight="1" x14ac:dyDescent="0.2">
      <c r="A1087" s="1" t="s">
        <v>1306</v>
      </c>
      <c r="B1087" s="1" t="s">
        <v>1861</v>
      </c>
      <c r="C1087" s="1" t="s">
        <v>8841</v>
      </c>
      <c r="D1087" s="1" t="s">
        <v>38</v>
      </c>
      <c r="E1087" s="1" t="str">
        <f>IFERROR(VLOOKUP(表1[[#This Row],[goods_id]],表4[],2,0),"无")</f>
        <v>无</v>
      </c>
      <c r="F1087" s="8" t="str">
        <f>IFERROR(VLOOKUP(表1[[#This Row],[goods_id]],表3[],2,0),"老款")</f>
        <v>老款</v>
      </c>
      <c r="G1087" s="13">
        <v>1</v>
      </c>
      <c r="H1087" s="3">
        <v>334</v>
      </c>
      <c r="I1087" s="3">
        <v>669</v>
      </c>
      <c r="J10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7" s="13">
        <f>IF(表1[[#This Row],[sale_price]]&lt;表1[[#This Row],[origin_price]],1,0)</f>
        <v>1</v>
      </c>
      <c r="L1087" s="1" t="s">
        <v>7471</v>
      </c>
      <c r="M1087" s="1" t="s">
        <v>188</v>
      </c>
      <c r="N1087" s="1" t="s">
        <v>12</v>
      </c>
      <c r="O1087" s="1" t="s">
        <v>13</v>
      </c>
    </row>
    <row r="1088" spans="1:15" ht="41" customHeight="1" x14ac:dyDescent="0.2">
      <c r="A1088" s="1" t="s">
        <v>1306</v>
      </c>
      <c r="B1088" s="1" t="s">
        <v>1862</v>
      </c>
      <c r="C1088" s="1" t="s">
        <v>8842</v>
      </c>
      <c r="D1088" s="1" t="s">
        <v>14</v>
      </c>
      <c r="E1088" s="1" t="str">
        <f>IFERROR(VLOOKUP(表1[[#This Row],[goods_id]],表4[],2,0),"无")</f>
        <v>无</v>
      </c>
      <c r="F1088" s="8" t="str">
        <f>IFERROR(VLOOKUP(表1[[#This Row],[goods_id]],表3[],2,0),"老款")</f>
        <v>老款</v>
      </c>
      <c r="G1088" s="13">
        <v>1</v>
      </c>
      <c r="H1088" s="3">
        <v>359</v>
      </c>
      <c r="I1088" s="3">
        <v>639</v>
      </c>
      <c r="J10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8" s="13">
        <f>IF(表1[[#This Row],[sale_price]]&lt;表1[[#This Row],[origin_price]],1,0)</f>
        <v>1</v>
      </c>
      <c r="L1088" s="4" t="s">
        <v>7472</v>
      </c>
      <c r="M1088" s="1" t="s">
        <v>188</v>
      </c>
      <c r="N1088" s="1" t="s">
        <v>22</v>
      </c>
      <c r="O1088" s="1" t="s">
        <v>17</v>
      </c>
    </row>
    <row r="1089" spans="1:15" ht="41" customHeight="1" x14ac:dyDescent="0.2">
      <c r="A1089" s="1" t="s">
        <v>1306</v>
      </c>
      <c r="B1089" s="1" t="s">
        <v>1863</v>
      </c>
      <c r="C1089" s="1" t="s">
        <v>8843</v>
      </c>
      <c r="D1089" s="1" t="s">
        <v>38</v>
      </c>
      <c r="E1089" s="1" t="str">
        <f>IFERROR(VLOOKUP(表1[[#This Row],[goods_id]],表4[],2,0),"无")</f>
        <v>无</v>
      </c>
      <c r="F1089" s="8" t="str">
        <f>IFERROR(VLOOKUP(表1[[#This Row],[goods_id]],表3[],2,0),"老款")</f>
        <v>老款</v>
      </c>
      <c r="G1089" s="13">
        <v>1</v>
      </c>
      <c r="H1089" s="3">
        <v>319</v>
      </c>
      <c r="I1089" s="3">
        <v>569</v>
      </c>
      <c r="J10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9" s="13">
        <f>IF(表1[[#This Row],[sale_price]]&lt;表1[[#This Row],[origin_price]],1,0)</f>
        <v>1</v>
      </c>
      <c r="L1089" s="4" t="s">
        <v>7473</v>
      </c>
      <c r="M1089" s="1" t="s">
        <v>188</v>
      </c>
      <c r="N1089" s="1" t="s">
        <v>22</v>
      </c>
      <c r="O1089" s="1" t="s">
        <v>17</v>
      </c>
    </row>
    <row r="1090" spans="1:15" ht="41" customHeight="1" x14ac:dyDescent="0.2">
      <c r="A1090" s="1" t="s">
        <v>1306</v>
      </c>
      <c r="B1090" s="1" t="s">
        <v>1864</v>
      </c>
      <c r="C1090" s="1" t="s">
        <v>8843</v>
      </c>
      <c r="D1090" s="1" t="s">
        <v>38</v>
      </c>
      <c r="E1090" s="1" t="str">
        <f>IFERROR(VLOOKUP(表1[[#This Row],[goods_id]],表4[],2,0),"无")</f>
        <v>无</v>
      </c>
      <c r="F1090" s="8" t="str">
        <f>IFERROR(VLOOKUP(表1[[#This Row],[goods_id]],表3[],2,0),"老款")</f>
        <v>老款</v>
      </c>
      <c r="G1090" s="13">
        <v>1</v>
      </c>
      <c r="H1090" s="3">
        <v>319</v>
      </c>
      <c r="I1090" s="3">
        <v>569</v>
      </c>
      <c r="J10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0" s="13">
        <f>IF(表1[[#This Row],[sale_price]]&lt;表1[[#This Row],[origin_price]],1,0)</f>
        <v>1</v>
      </c>
      <c r="L1090" s="4" t="s">
        <v>7473</v>
      </c>
      <c r="M1090" s="1" t="s">
        <v>188</v>
      </c>
      <c r="N1090" s="1" t="s">
        <v>22</v>
      </c>
      <c r="O1090" s="1" t="s">
        <v>17</v>
      </c>
    </row>
    <row r="1091" spans="1:15" ht="41" customHeight="1" x14ac:dyDescent="0.2">
      <c r="A1091" s="1" t="s">
        <v>1306</v>
      </c>
      <c r="B1091" s="1" t="s">
        <v>1865</v>
      </c>
      <c r="C1091" s="1" t="s">
        <v>8843</v>
      </c>
      <c r="D1091" s="1" t="s">
        <v>38</v>
      </c>
      <c r="E1091" s="1" t="str">
        <f>IFERROR(VLOOKUP(表1[[#This Row],[goods_id]],表4[],2,0),"无")</f>
        <v>无</v>
      </c>
      <c r="F1091" s="8" t="str">
        <f>IFERROR(VLOOKUP(表1[[#This Row],[goods_id]],表3[],2,0),"老款")</f>
        <v>老款</v>
      </c>
      <c r="G1091" s="13">
        <v>1</v>
      </c>
      <c r="H1091" s="3">
        <v>319</v>
      </c>
      <c r="I1091" s="3">
        <v>569</v>
      </c>
      <c r="J10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1" s="13">
        <f>IF(表1[[#This Row],[sale_price]]&lt;表1[[#This Row],[origin_price]],1,0)</f>
        <v>1</v>
      </c>
      <c r="L1091" s="4" t="s">
        <v>7473</v>
      </c>
      <c r="M1091" s="1" t="s">
        <v>188</v>
      </c>
      <c r="N1091" s="1" t="s">
        <v>22</v>
      </c>
      <c r="O1091" s="1" t="s">
        <v>17</v>
      </c>
    </row>
    <row r="1092" spans="1:15" ht="41" customHeight="1" x14ac:dyDescent="0.2">
      <c r="A1092" s="1" t="s">
        <v>1306</v>
      </c>
      <c r="B1092" s="1" t="s">
        <v>1866</v>
      </c>
      <c r="C1092" s="1" t="s">
        <v>8844</v>
      </c>
      <c r="D1092" s="1" t="s">
        <v>1127</v>
      </c>
      <c r="E1092" s="1" t="str">
        <f>IFERROR(VLOOKUP(表1[[#This Row],[goods_id]],表4[],2,0),"无")</f>
        <v>无</v>
      </c>
      <c r="F1092" s="8" t="str">
        <f>IFERROR(VLOOKUP(表1[[#This Row],[goods_id]],表3[],2,0),"老款")</f>
        <v>老款</v>
      </c>
      <c r="G1092" s="13">
        <v>1</v>
      </c>
      <c r="H1092" s="3">
        <v>399</v>
      </c>
      <c r="I1092" s="3">
        <v>739</v>
      </c>
      <c r="J10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2" s="13">
        <f>IF(表1[[#This Row],[sale_price]]&lt;表1[[#This Row],[origin_price]],1,0)</f>
        <v>1</v>
      </c>
      <c r="L1092" s="4" t="s">
        <v>7474</v>
      </c>
      <c r="M1092" s="1" t="s">
        <v>188</v>
      </c>
      <c r="N1092" s="1" t="s">
        <v>22</v>
      </c>
      <c r="O1092" s="1" t="s">
        <v>17</v>
      </c>
    </row>
    <row r="1093" spans="1:15" ht="41" customHeight="1" x14ac:dyDescent="0.2">
      <c r="A1093" s="1" t="s">
        <v>1306</v>
      </c>
      <c r="B1093" s="1" t="s">
        <v>1867</v>
      </c>
      <c r="C1093" s="1" t="s">
        <v>8844</v>
      </c>
      <c r="D1093" s="1" t="s">
        <v>1127</v>
      </c>
      <c r="E1093" s="1" t="str">
        <f>IFERROR(VLOOKUP(表1[[#This Row],[goods_id]],表4[],2,0),"无")</f>
        <v>无</v>
      </c>
      <c r="F1093" s="8" t="str">
        <f>IFERROR(VLOOKUP(表1[[#This Row],[goods_id]],表3[],2,0),"老款")</f>
        <v>老款</v>
      </c>
      <c r="G1093" s="13">
        <v>1</v>
      </c>
      <c r="H1093" s="3">
        <v>399</v>
      </c>
      <c r="I1093" s="3">
        <v>739</v>
      </c>
      <c r="J10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3" s="13">
        <f>IF(表1[[#This Row],[sale_price]]&lt;表1[[#This Row],[origin_price]],1,0)</f>
        <v>1</v>
      </c>
      <c r="L1093" s="4" t="s">
        <v>7475</v>
      </c>
      <c r="M1093" s="1" t="s">
        <v>188</v>
      </c>
      <c r="N1093" s="1" t="s">
        <v>22</v>
      </c>
      <c r="O1093" s="1" t="s">
        <v>17</v>
      </c>
    </row>
    <row r="1094" spans="1:15" ht="41" customHeight="1" x14ac:dyDescent="0.2">
      <c r="A1094" s="1" t="s">
        <v>1306</v>
      </c>
      <c r="B1094" s="1" t="s">
        <v>1868</v>
      </c>
      <c r="C1094" s="1" t="s">
        <v>8845</v>
      </c>
      <c r="D1094" s="1" t="s">
        <v>28</v>
      </c>
      <c r="E1094" s="1" t="str">
        <f>IFERROR(VLOOKUP(表1[[#This Row],[goods_id]],表4[],2,0),"无")</f>
        <v>无</v>
      </c>
      <c r="F1094" s="8" t="str">
        <f>IFERROR(VLOOKUP(表1[[#This Row],[goods_id]],表3[],2,0),"老款")</f>
        <v>老款</v>
      </c>
      <c r="G1094" s="13">
        <v>1</v>
      </c>
      <c r="H1094" s="3">
        <v>639</v>
      </c>
      <c r="I1094" s="3">
        <v>639</v>
      </c>
      <c r="J10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4" s="13">
        <f>IF(表1[[#This Row],[sale_price]]&lt;表1[[#This Row],[origin_price]],1,0)</f>
        <v>0</v>
      </c>
      <c r="L1094" s="4" t="s">
        <v>7476</v>
      </c>
      <c r="M1094" s="1" t="s">
        <v>188</v>
      </c>
      <c r="N1094" s="1" t="s">
        <v>26</v>
      </c>
      <c r="O1094" s="1" t="s">
        <v>82</v>
      </c>
    </row>
    <row r="1095" spans="1:15" ht="41" customHeight="1" x14ac:dyDescent="0.2">
      <c r="A1095" s="1" t="s">
        <v>1306</v>
      </c>
      <c r="B1095" s="1" t="s">
        <v>1869</v>
      </c>
      <c r="C1095" s="1" t="s">
        <v>8846</v>
      </c>
      <c r="D1095" s="1" t="s">
        <v>24</v>
      </c>
      <c r="E1095" s="1" t="str">
        <f>IFERROR(VLOOKUP(表1[[#This Row],[goods_id]],表4[],2,0),"无")</f>
        <v>无</v>
      </c>
      <c r="F1095" s="8" t="str">
        <f>IFERROR(VLOOKUP(表1[[#This Row],[goods_id]],表3[],2,0),"老款")</f>
        <v>老款</v>
      </c>
      <c r="G1095" s="13">
        <v>1</v>
      </c>
      <c r="H1095" s="3">
        <v>639</v>
      </c>
      <c r="I1095" s="3">
        <v>639</v>
      </c>
      <c r="J10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5" s="13">
        <f>IF(表1[[#This Row],[sale_price]]&lt;表1[[#This Row],[origin_price]],1,0)</f>
        <v>0</v>
      </c>
      <c r="L1095" s="1" t="s">
        <v>7477</v>
      </c>
      <c r="M1095" s="1" t="s">
        <v>188</v>
      </c>
      <c r="N1095" s="1" t="s">
        <v>22</v>
      </c>
      <c r="O1095" s="1" t="s">
        <v>17</v>
      </c>
    </row>
    <row r="1096" spans="1:15" ht="41" customHeight="1" x14ac:dyDescent="0.2">
      <c r="A1096" s="1" t="s">
        <v>1306</v>
      </c>
      <c r="B1096" s="1" t="s">
        <v>1870</v>
      </c>
      <c r="C1096" s="1" t="s">
        <v>8847</v>
      </c>
      <c r="D1096" s="1" t="s">
        <v>24</v>
      </c>
      <c r="E1096" s="1" t="str">
        <f>IFERROR(VLOOKUP(表1[[#This Row],[goods_id]],表4[],2,0),"无")</f>
        <v>无</v>
      </c>
      <c r="F1096" s="8" t="str">
        <f>IFERROR(VLOOKUP(表1[[#This Row],[goods_id]],表3[],2,0),"老款")</f>
        <v>老款</v>
      </c>
      <c r="G1096" s="13">
        <v>1</v>
      </c>
      <c r="H1096" s="3">
        <v>499</v>
      </c>
      <c r="I1096" s="3">
        <v>499</v>
      </c>
      <c r="J10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6" s="13">
        <f>IF(表1[[#This Row],[sale_price]]&lt;表1[[#This Row],[origin_price]],1,0)</f>
        <v>0</v>
      </c>
      <c r="L1096" s="4" t="s">
        <v>7478</v>
      </c>
      <c r="M1096" s="1" t="s">
        <v>188</v>
      </c>
      <c r="N1096" s="1" t="s">
        <v>12</v>
      </c>
      <c r="O1096" s="1" t="s">
        <v>17</v>
      </c>
    </row>
    <row r="1097" spans="1:15" ht="41" customHeight="1" x14ac:dyDescent="0.2">
      <c r="A1097" s="1" t="s">
        <v>1306</v>
      </c>
      <c r="B1097" s="1" t="s">
        <v>1871</v>
      </c>
      <c r="C1097" s="1" t="s">
        <v>8847</v>
      </c>
      <c r="D1097" s="1" t="s">
        <v>24</v>
      </c>
      <c r="E1097" s="1" t="str">
        <f>IFERROR(VLOOKUP(表1[[#This Row],[goods_id]],表4[],2,0),"无")</f>
        <v>无</v>
      </c>
      <c r="F1097" s="8" t="str">
        <f>IFERROR(VLOOKUP(表1[[#This Row],[goods_id]],表3[],2,0),"老款")</f>
        <v>老款</v>
      </c>
      <c r="G1097" s="13">
        <v>1</v>
      </c>
      <c r="H1097" s="3">
        <v>499</v>
      </c>
      <c r="I1097" s="3">
        <v>499</v>
      </c>
      <c r="J10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7" s="13">
        <f>IF(表1[[#This Row],[sale_price]]&lt;表1[[#This Row],[origin_price]],1,0)</f>
        <v>0</v>
      </c>
      <c r="L1097" s="4" t="s">
        <v>7478</v>
      </c>
      <c r="M1097" s="1" t="s">
        <v>188</v>
      </c>
      <c r="N1097" s="1" t="s">
        <v>12</v>
      </c>
      <c r="O1097" s="1" t="s">
        <v>17</v>
      </c>
    </row>
    <row r="1098" spans="1:15" ht="41" customHeight="1" x14ac:dyDescent="0.2">
      <c r="A1098" s="1" t="s">
        <v>1306</v>
      </c>
      <c r="B1098" s="1" t="s">
        <v>1872</v>
      </c>
      <c r="C1098" s="1" t="s">
        <v>8848</v>
      </c>
      <c r="D1098" s="1" t="s">
        <v>616</v>
      </c>
      <c r="E1098" s="1" t="str">
        <f>IFERROR(VLOOKUP(表1[[#This Row],[goods_id]],表4[],2,0),"无")</f>
        <v>无</v>
      </c>
      <c r="F1098" s="8" t="str">
        <f>IFERROR(VLOOKUP(表1[[#This Row],[goods_id]],表3[],2,0),"老款")</f>
        <v>老款</v>
      </c>
      <c r="G1098" s="13">
        <v>1</v>
      </c>
      <c r="H1098" s="3">
        <v>189</v>
      </c>
      <c r="I1098" s="3">
        <v>369</v>
      </c>
      <c r="J10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98" s="13">
        <f>IF(表1[[#This Row],[sale_price]]&lt;表1[[#This Row],[origin_price]],1,0)</f>
        <v>1</v>
      </c>
      <c r="L1098" s="1" t="s">
        <v>1873</v>
      </c>
      <c r="M1098" s="1" t="s">
        <v>7187</v>
      </c>
      <c r="N1098" s="1" t="s">
        <v>26</v>
      </c>
      <c r="O1098" s="1" t="s">
        <v>17</v>
      </c>
    </row>
    <row r="1099" spans="1:15" ht="41" customHeight="1" x14ac:dyDescent="0.2">
      <c r="A1099" s="1" t="s">
        <v>1306</v>
      </c>
      <c r="B1099" s="1" t="s">
        <v>1874</v>
      </c>
      <c r="C1099" s="1" t="s">
        <v>8848</v>
      </c>
      <c r="D1099" s="1" t="s">
        <v>616</v>
      </c>
      <c r="E1099" s="1" t="str">
        <f>IFERROR(VLOOKUP(表1[[#This Row],[goods_id]],表4[],2,0),"无")</f>
        <v>无</v>
      </c>
      <c r="F1099" s="8" t="str">
        <f>IFERROR(VLOOKUP(表1[[#This Row],[goods_id]],表3[],2,0),"老款")</f>
        <v>老款</v>
      </c>
      <c r="G1099" s="13">
        <v>1</v>
      </c>
      <c r="H1099" s="3">
        <v>189</v>
      </c>
      <c r="I1099" s="3">
        <v>369</v>
      </c>
      <c r="J10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99" s="13">
        <f>IF(表1[[#This Row],[sale_price]]&lt;表1[[#This Row],[origin_price]],1,0)</f>
        <v>1</v>
      </c>
      <c r="L1099" s="1" t="s">
        <v>1873</v>
      </c>
      <c r="M1099" s="1" t="s">
        <v>7187</v>
      </c>
      <c r="N1099" s="1" t="s">
        <v>26</v>
      </c>
      <c r="O1099" s="1" t="s">
        <v>17</v>
      </c>
    </row>
    <row r="1100" spans="1:15" ht="41" customHeight="1" x14ac:dyDescent="0.2">
      <c r="A1100" s="1" t="s">
        <v>1306</v>
      </c>
      <c r="B1100" s="1" t="s">
        <v>1875</v>
      </c>
      <c r="C1100" s="1" t="s">
        <v>8849</v>
      </c>
      <c r="D1100" s="1" t="s">
        <v>648</v>
      </c>
      <c r="E1100" s="1" t="str">
        <f>IFERROR(VLOOKUP(表1[[#This Row],[goods_id]],表4[],2,0),"无")</f>
        <v>无</v>
      </c>
      <c r="F1100" s="8" t="str">
        <f>IFERROR(VLOOKUP(表1[[#This Row],[goods_id]],表3[],2,0),"老款")</f>
        <v>老款</v>
      </c>
      <c r="G1100" s="13">
        <v>1</v>
      </c>
      <c r="H1100" s="3">
        <v>349</v>
      </c>
      <c r="I1100" s="3">
        <v>699</v>
      </c>
      <c r="J11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0" s="13">
        <f>IF(表1[[#This Row],[sale_price]]&lt;表1[[#This Row],[origin_price]],1,0)</f>
        <v>1</v>
      </c>
      <c r="L1100" s="1" t="s">
        <v>1876</v>
      </c>
      <c r="M1100" s="1" t="s">
        <v>264</v>
      </c>
      <c r="N1100" s="1" t="s">
        <v>26</v>
      </c>
      <c r="O1100" s="1" t="s">
        <v>17</v>
      </c>
    </row>
    <row r="1101" spans="1:15" ht="41" customHeight="1" x14ac:dyDescent="0.2">
      <c r="A1101" s="1" t="s">
        <v>1306</v>
      </c>
      <c r="B1101" s="1" t="s">
        <v>1877</v>
      </c>
      <c r="C1101" s="1" t="s">
        <v>8849</v>
      </c>
      <c r="D1101" s="1" t="s">
        <v>648</v>
      </c>
      <c r="E1101" s="1" t="str">
        <f>IFERROR(VLOOKUP(表1[[#This Row],[goods_id]],表4[],2,0),"无")</f>
        <v>无</v>
      </c>
      <c r="F1101" s="8" t="str">
        <f>IFERROR(VLOOKUP(表1[[#This Row],[goods_id]],表3[],2,0),"老款")</f>
        <v>老款</v>
      </c>
      <c r="G1101" s="13">
        <v>1</v>
      </c>
      <c r="H1101" s="3">
        <v>349</v>
      </c>
      <c r="I1101" s="3">
        <v>699</v>
      </c>
      <c r="J11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1" s="13">
        <f>IF(表1[[#This Row],[sale_price]]&lt;表1[[#This Row],[origin_price]],1,0)</f>
        <v>1</v>
      </c>
      <c r="L1101" s="1" t="s">
        <v>1876</v>
      </c>
      <c r="M1101" s="1" t="s">
        <v>264</v>
      </c>
      <c r="N1101" s="1" t="s">
        <v>26</v>
      </c>
      <c r="O1101" s="1" t="s">
        <v>17</v>
      </c>
    </row>
    <row r="1102" spans="1:15" ht="41" customHeight="1" x14ac:dyDescent="0.2">
      <c r="A1102" s="1" t="s">
        <v>1306</v>
      </c>
      <c r="B1102" s="1" t="s">
        <v>1878</v>
      </c>
      <c r="C1102" s="1" t="s">
        <v>8850</v>
      </c>
      <c r="D1102" s="1" t="s">
        <v>28</v>
      </c>
      <c r="E1102" s="1" t="str">
        <f>IFERROR(VLOOKUP(表1[[#This Row],[goods_id]],表4[],2,0),"无")</f>
        <v>无</v>
      </c>
      <c r="F1102" s="8" t="str">
        <f>IFERROR(VLOOKUP(表1[[#This Row],[goods_id]],表3[],2,0),"老款")</f>
        <v>老款</v>
      </c>
      <c r="G1102" s="13">
        <v>1</v>
      </c>
      <c r="H1102" s="3">
        <v>339</v>
      </c>
      <c r="I1102" s="3">
        <v>639</v>
      </c>
      <c r="J11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2" s="13">
        <f>IF(表1[[#This Row],[sale_price]]&lt;表1[[#This Row],[origin_price]],1,0)</f>
        <v>1</v>
      </c>
      <c r="L1102" s="4" t="s">
        <v>7476</v>
      </c>
      <c r="M1102" s="1" t="s">
        <v>188</v>
      </c>
      <c r="N1102" s="1" t="s">
        <v>26</v>
      </c>
      <c r="O1102" s="1" t="s">
        <v>82</v>
      </c>
    </row>
    <row r="1103" spans="1:15" ht="41" customHeight="1" x14ac:dyDescent="0.2">
      <c r="A1103" s="1" t="s">
        <v>1306</v>
      </c>
      <c r="B1103" s="1" t="s">
        <v>1879</v>
      </c>
      <c r="C1103" s="1" t="s">
        <v>8850</v>
      </c>
      <c r="D1103" s="1" t="s">
        <v>28</v>
      </c>
      <c r="E1103" s="1" t="str">
        <f>IFERROR(VLOOKUP(表1[[#This Row],[goods_id]],表4[],2,0),"无")</f>
        <v>无</v>
      </c>
      <c r="F1103" s="8" t="str">
        <f>IFERROR(VLOOKUP(表1[[#This Row],[goods_id]],表3[],2,0),"老款")</f>
        <v>老款</v>
      </c>
      <c r="G1103" s="13">
        <v>1</v>
      </c>
      <c r="H1103" s="3">
        <v>339</v>
      </c>
      <c r="I1103" s="3">
        <v>639</v>
      </c>
      <c r="J11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3" s="13">
        <f>IF(表1[[#This Row],[sale_price]]&lt;表1[[#This Row],[origin_price]],1,0)</f>
        <v>1</v>
      </c>
      <c r="L1103" s="4" t="s">
        <v>7476</v>
      </c>
      <c r="M1103" s="1" t="s">
        <v>188</v>
      </c>
      <c r="N1103" s="1" t="s">
        <v>26</v>
      </c>
      <c r="O1103" s="1" t="s">
        <v>82</v>
      </c>
    </row>
    <row r="1104" spans="1:15" ht="41" customHeight="1" x14ac:dyDescent="0.2">
      <c r="A1104" s="1" t="s">
        <v>1306</v>
      </c>
      <c r="B1104" s="1" t="s">
        <v>1880</v>
      </c>
      <c r="C1104" s="1" t="s">
        <v>8851</v>
      </c>
      <c r="D1104" s="1" t="s">
        <v>24</v>
      </c>
      <c r="E1104" s="1" t="str">
        <f>IFERROR(VLOOKUP(表1[[#This Row],[goods_id]],表4[],2,0),"无")</f>
        <v>无</v>
      </c>
      <c r="F1104" s="8" t="str">
        <f>IFERROR(VLOOKUP(表1[[#This Row],[goods_id]],表3[],2,0),"老款")</f>
        <v>老款</v>
      </c>
      <c r="G1104" s="13">
        <v>1</v>
      </c>
      <c r="H1104" s="3">
        <v>319</v>
      </c>
      <c r="I1104" s="3">
        <v>639</v>
      </c>
      <c r="J11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4" s="13">
        <f>IF(表1[[#This Row],[sale_price]]&lt;表1[[#This Row],[origin_price]],1,0)</f>
        <v>1</v>
      </c>
      <c r="L1104" s="1" t="s">
        <v>7479</v>
      </c>
      <c r="M1104" s="1" t="s">
        <v>188</v>
      </c>
      <c r="N1104" s="1" t="s">
        <v>22</v>
      </c>
      <c r="O1104" s="1" t="s">
        <v>17</v>
      </c>
    </row>
    <row r="1105" spans="1:15" ht="41" customHeight="1" x14ac:dyDescent="0.2">
      <c r="A1105" s="1" t="s">
        <v>1306</v>
      </c>
      <c r="B1105" s="1" t="s">
        <v>1881</v>
      </c>
      <c r="C1105" s="1" t="s">
        <v>8852</v>
      </c>
      <c r="D1105" s="1" t="s">
        <v>80</v>
      </c>
      <c r="E1105" s="1" t="str">
        <f>IFERROR(VLOOKUP(表1[[#This Row],[goods_id]],表4[],2,0),"无")</f>
        <v>无</v>
      </c>
      <c r="F1105" s="8" t="str">
        <f>IFERROR(VLOOKUP(表1[[#This Row],[goods_id]],表3[],2,0),"老款")</f>
        <v>老款</v>
      </c>
      <c r="G1105" s="13">
        <v>1</v>
      </c>
      <c r="H1105" s="3">
        <v>279</v>
      </c>
      <c r="I1105" s="3">
        <v>869</v>
      </c>
      <c r="J11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5" s="13">
        <f>IF(表1[[#This Row],[sale_price]]&lt;表1[[#This Row],[origin_price]],1,0)</f>
        <v>1</v>
      </c>
      <c r="L1105" s="4" t="s">
        <v>7480</v>
      </c>
      <c r="M1105" s="1" t="s">
        <v>188</v>
      </c>
      <c r="N1105" s="1" t="s">
        <v>12</v>
      </c>
      <c r="O1105" s="1" t="s">
        <v>13</v>
      </c>
    </row>
    <row r="1106" spans="1:15" ht="41" customHeight="1" x14ac:dyDescent="0.2">
      <c r="A1106" s="1" t="s">
        <v>1306</v>
      </c>
      <c r="B1106" s="1" t="s">
        <v>1882</v>
      </c>
      <c r="C1106" s="1" t="s">
        <v>8853</v>
      </c>
      <c r="D1106" s="1" t="s">
        <v>328</v>
      </c>
      <c r="E1106" s="1" t="str">
        <f>IFERROR(VLOOKUP(表1[[#This Row],[goods_id]],表4[],2,0),"无")</f>
        <v>无</v>
      </c>
      <c r="F1106" s="8" t="str">
        <f>IFERROR(VLOOKUP(表1[[#This Row],[goods_id]],表3[],2,0),"老款")</f>
        <v>老款</v>
      </c>
      <c r="G1106" s="13">
        <v>1</v>
      </c>
      <c r="H1106" s="3">
        <v>269</v>
      </c>
      <c r="I1106" s="3">
        <v>539</v>
      </c>
      <c r="J11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6" s="13">
        <f>IF(表1[[#This Row],[sale_price]]&lt;表1[[#This Row],[origin_price]],1,0)</f>
        <v>1</v>
      </c>
      <c r="L1106" s="1" t="s">
        <v>1883</v>
      </c>
      <c r="M1106" s="1" t="s">
        <v>329</v>
      </c>
      <c r="N1106" s="1" t="s">
        <v>26</v>
      </c>
      <c r="O1106" s="1" t="s">
        <v>17</v>
      </c>
    </row>
    <row r="1107" spans="1:15" ht="41" customHeight="1" x14ac:dyDescent="0.2">
      <c r="A1107" s="1" t="s">
        <v>1306</v>
      </c>
      <c r="B1107" s="1" t="s">
        <v>1884</v>
      </c>
      <c r="C1107" s="1" t="s">
        <v>8854</v>
      </c>
      <c r="D1107" s="1" t="s">
        <v>24</v>
      </c>
      <c r="E1107" s="1" t="str">
        <f>IFERROR(VLOOKUP(表1[[#This Row],[goods_id]],表4[],2,0),"无")</f>
        <v>无</v>
      </c>
      <c r="F1107" s="8" t="str">
        <f>IFERROR(VLOOKUP(表1[[#This Row],[goods_id]],表3[],2,0),"老款")</f>
        <v>老款</v>
      </c>
      <c r="G1107" s="13">
        <v>1</v>
      </c>
      <c r="H1107" s="3">
        <v>349</v>
      </c>
      <c r="I1107" s="3">
        <v>699</v>
      </c>
      <c r="J11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7" s="13">
        <f>IF(表1[[#This Row],[sale_price]]&lt;表1[[#This Row],[origin_price]],1,0)</f>
        <v>1</v>
      </c>
      <c r="L1107" s="1" t="s">
        <v>7481</v>
      </c>
      <c r="M1107" s="1" t="s">
        <v>188</v>
      </c>
      <c r="N1107" s="1" t="s">
        <v>26</v>
      </c>
      <c r="O1107" s="1" t="s">
        <v>17</v>
      </c>
    </row>
    <row r="1108" spans="1:15" ht="41" customHeight="1" x14ac:dyDescent="0.2">
      <c r="A1108" s="1" t="s">
        <v>1306</v>
      </c>
      <c r="B1108" s="1" t="s">
        <v>1885</v>
      </c>
      <c r="C1108" s="1" t="s">
        <v>8854</v>
      </c>
      <c r="D1108" s="1" t="s">
        <v>24</v>
      </c>
      <c r="E1108" s="1" t="str">
        <f>IFERROR(VLOOKUP(表1[[#This Row],[goods_id]],表4[],2,0),"无")</f>
        <v>无</v>
      </c>
      <c r="F1108" s="8" t="str">
        <f>IFERROR(VLOOKUP(表1[[#This Row],[goods_id]],表3[],2,0),"老款")</f>
        <v>老款</v>
      </c>
      <c r="G1108" s="13">
        <v>1</v>
      </c>
      <c r="H1108" s="3">
        <v>349</v>
      </c>
      <c r="I1108" s="3">
        <v>699</v>
      </c>
      <c r="J11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8" s="13">
        <f>IF(表1[[#This Row],[sale_price]]&lt;表1[[#This Row],[origin_price]],1,0)</f>
        <v>1</v>
      </c>
      <c r="L1108" s="1" t="s">
        <v>7481</v>
      </c>
      <c r="M1108" s="1" t="s">
        <v>188</v>
      </c>
      <c r="N1108" s="1" t="s">
        <v>26</v>
      </c>
      <c r="O1108" s="1" t="s">
        <v>17</v>
      </c>
    </row>
    <row r="1109" spans="1:15" ht="41" customHeight="1" x14ac:dyDescent="0.2">
      <c r="A1109" s="1" t="s">
        <v>1306</v>
      </c>
      <c r="B1109" s="1" t="s">
        <v>1886</v>
      </c>
      <c r="C1109" s="1" t="s">
        <v>8855</v>
      </c>
      <c r="D1109" s="1" t="s">
        <v>1887</v>
      </c>
      <c r="E1109" s="1" t="str">
        <f>IFERROR(VLOOKUP(表1[[#This Row],[goods_id]],表4[],2,0),"无")</f>
        <v>无</v>
      </c>
      <c r="F1109" s="8" t="str">
        <f>IFERROR(VLOOKUP(表1[[#This Row],[goods_id]],表3[],2,0),"老款")</f>
        <v>老款</v>
      </c>
      <c r="G1109" s="13">
        <v>1</v>
      </c>
      <c r="H1109" s="3">
        <v>219</v>
      </c>
      <c r="I1109" s="3">
        <v>439</v>
      </c>
      <c r="J11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9" s="13">
        <f>IF(表1[[#This Row],[sale_price]]&lt;表1[[#This Row],[origin_price]],1,0)</f>
        <v>1</v>
      </c>
      <c r="L1109" s="1" t="s">
        <v>649</v>
      </c>
      <c r="M1109" s="1" t="s">
        <v>7482</v>
      </c>
      <c r="N1109" s="1" t="s">
        <v>26</v>
      </c>
      <c r="O1109" s="1" t="s">
        <v>17</v>
      </c>
    </row>
    <row r="1110" spans="1:15" ht="41" customHeight="1" x14ac:dyDescent="0.2">
      <c r="A1110" s="1" t="s">
        <v>1306</v>
      </c>
      <c r="B1110" s="1" t="s">
        <v>1888</v>
      </c>
      <c r="C1110" s="1" t="s">
        <v>8856</v>
      </c>
      <c r="D1110" s="1" t="s">
        <v>38</v>
      </c>
      <c r="E1110" s="1" t="str">
        <f>IFERROR(VLOOKUP(表1[[#This Row],[goods_id]],表4[],2,0),"无")</f>
        <v>无</v>
      </c>
      <c r="F1110" s="8" t="str">
        <f>IFERROR(VLOOKUP(表1[[#This Row],[goods_id]],表3[],2,0),"老款")</f>
        <v>老款</v>
      </c>
      <c r="G1110" s="13">
        <v>1</v>
      </c>
      <c r="H1110" s="3">
        <v>269</v>
      </c>
      <c r="I1110" s="3">
        <v>539</v>
      </c>
      <c r="J11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0" s="13">
        <f>IF(表1[[#This Row],[sale_price]]&lt;表1[[#This Row],[origin_price]],1,0)</f>
        <v>1</v>
      </c>
      <c r="L1110" s="1" t="s">
        <v>7483</v>
      </c>
      <c r="M1110" s="1" t="s">
        <v>7484</v>
      </c>
      <c r="N1110" s="1" t="s">
        <v>22</v>
      </c>
      <c r="O1110" s="1" t="s">
        <v>17</v>
      </c>
    </row>
    <row r="1111" spans="1:15" ht="41" customHeight="1" x14ac:dyDescent="0.2">
      <c r="A1111" s="1" t="s">
        <v>1306</v>
      </c>
      <c r="B1111" s="1" t="s">
        <v>1889</v>
      </c>
      <c r="C1111" s="1" t="s">
        <v>8856</v>
      </c>
      <c r="D1111" s="1" t="s">
        <v>38</v>
      </c>
      <c r="E1111" s="1" t="str">
        <f>IFERROR(VLOOKUP(表1[[#This Row],[goods_id]],表4[],2,0),"无")</f>
        <v>无</v>
      </c>
      <c r="F1111" s="8" t="str">
        <f>IFERROR(VLOOKUP(表1[[#This Row],[goods_id]],表3[],2,0),"老款")</f>
        <v>老款</v>
      </c>
      <c r="G1111" s="13">
        <v>1</v>
      </c>
      <c r="H1111" s="3">
        <v>269</v>
      </c>
      <c r="I1111" s="3">
        <v>539</v>
      </c>
      <c r="J11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1" s="13">
        <f>IF(表1[[#This Row],[sale_price]]&lt;表1[[#This Row],[origin_price]],1,0)</f>
        <v>1</v>
      </c>
      <c r="L1111" s="1" t="s">
        <v>7483</v>
      </c>
      <c r="M1111" s="1" t="s">
        <v>7484</v>
      </c>
      <c r="N1111" s="1" t="s">
        <v>22</v>
      </c>
      <c r="O1111" s="1" t="s">
        <v>17</v>
      </c>
    </row>
    <row r="1112" spans="1:15" ht="41" customHeight="1" x14ac:dyDescent="0.2">
      <c r="A1112" s="1" t="s">
        <v>1306</v>
      </c>
      <c r="B1112" s="1" t="s">
        <v>1890</v>
      </c>
      <c r="C1112" s="1" t="s">
        <v>8857</v>
      </c>
      <c r="D1112" s="1" t="s">
        <v>1891</v>
      </c>
      <c r="E1112" s="1" t="str">
        <f>IFERROR(VLOOKUP(表1[[#This Row],[goods_id]],表4[],2,0),"无")</f>
        <v>无</v>
      </c>
      <c r="F1112" s="8" t="str">
        <f>IFERROR(VLOOKUP(表1[[#This Row],[goods_id]],表3[],2,0),"老款")</f>
        <v>老款</v>
      </c>
      <c r="G1112" s="13">
        <v>1</v>
      </c>
      <c r="H1112" s="3">
        <v>219</v>
      </c>
      <c r="I1112" s="3">
        <v>439</v>
      </c>
      <c r="J11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2" s="13">
        <f>IF(表1[[#This Row],[sale_price]]&lt;表1[[#This Row],[origin_price]],1,0)</f>
        <v>1</v>
      </c>
      <c r="L1112" s="1" t="s">
        <v>1892</v>
      </c>
      <c r="M1112" s="1" t="s">
        <v>7485</v>
      </c>
      <c r="N1112" s="1" t="s">
        <v>26</v>
      </c>
      <c r="O1112" s="1" t="s">
        <v>17</v>
      </c>
    </row>
    <row r="1113" spans="1:15" ht="41" customHeight="1" x14ac:dyDescent="0.2">
      <c r="A1113" s="1" t="s">
        <v>1306</v>
      </c>
      <c r="B1113" s="1" t="s">
        <v>1893</v>
      </c>
      <c r="C1113" s="1" t="s">
        <v>8858</v>
      </c>
      <c r="D1113" s="1" t="s">
        <v>38</v>
      </c>
      <c r="E1113" s="1" t="str">
        <f>IFERROR(VLOOKUP(表1[[#This Row],[goods_id]],表4[],2,0),"无")</f>
        <v>无</v>
      </c>
      <c r="F1113" s="8" t="str">
        <f>IFERROR(VLOOKUP(表1[[#This Row],[goods_id]],表3[],2,0),"老款")</f>
        <v>老款</v>
      </c>
      <c r="G1113" s="13">
        <v>1</v>
      </c>
      <c r="H1113" s="3">
        <v>219</v>
      </c>
      <c r="I1113" s="3">
        <v>439</v>
      </c>
      <c r="J11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3" s="13">
        <f>IF(表1[[#This Row],[sale_price]]&lt;表1[[#This Row],[origin_price]],1,0)</f>
        <v>1</v>
      </c>
      <c r="L1113" s="4" t="s">
        <v>7486</v>
      </c>
      <c r="M1113" s="1" t="s">
        <v>188</v>
      </c>
      <c r="N1113" s="1" t="s">
        <v>26</v>
      </c>
      <c r="O1113" s="1" t="s">
        <v>17</v>
      </c>
    </row>
    <row r="1114" spans="1:15" ht="41" customHeight="1" x14ac:dyDescent="0.2">
      <c r="A1114" s="1" t="s">
        <v>1306</v>
      </c>
      <c r="B1114" s="1" t="s">
        <v>1894</v>
      </c>
      <c r="C1114" s="1" t="s">
        <v>8858</v>
      </c>
      <c r="D1114" s="1" t="s">
        <v>38</v>
      </c>
      <c r="E1114" s="1" t="str">
        <f>IFERROR(VLOOKUP(表1[[#This Row],[goods_id]],表4[],2,0),"无")</f>
        <v>无</v>
      </c>
      <c r="F1114" s="8" t="str">
        <f>IFERROR(VLOOKUP(表1[[#This Row],[goods_id]],表3[],2,0),"老款")</f>
        <v>老款</v>
      </c>
      <c r="G1114" s="13">
        <v>1</v>
      </c>
      <c r="H1114" s="3">
        <v>219</v>
      </c>
      <c r="I1114" s="3">
        <v>439</v>
      </c>
      <c r="J11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4" s="13">
        <f>IF(表1[[#This Row],[sale_price]]&lt;表1[[#This Row],[origin_price]],1,0)</f>
        <v>1</v>
      </c>
      <c r="L1114" s="4" t="s">
        <v>7486</v>
      </c>
      <c r="M1114" s="1" t="s">
        <v>188</v>
      </c>
      <c r="N1114" s="1" t="s">
        <v>26</v>
      </c>
      <c r="O1114" s="1" t="s">
        <v>17</v>
      </c>
    </row>
    <row r="1115" spans="1:15" ht="41" customHeight="1" x14ac:dyDescent="0.2">
      <c r="A1115" s="1" t="s">
        <v>1306</v>
      </c>
      <c r="B1115" s="1" t="s">
        <v>1895</v>
      </c>
      <c r="C1115" s="1" t="s">
        <v>8859</v>
      </c>
      <c r="D1115" s="1" t="s">
        <v>38</v>
      </c>
      <c r="E1115" s="1" t="str">
        <f>IFERROR(VLOOKUP(表1[[#This Row],[goods_id]],表4[],2,0),"无")</f>
        <v>无</v>
      </c>
      <c r="F1115" s="8" t="str">
        <f>IFERROR(VLOOKUP(表1[[#This Row],[goods_id]],表3[],2,0),"老款")</f>
        <v>老款</v>
      </c>
      <c r="G1115" s="13">
        <v>1</v>
      </c>
      <c r="H1115" s="3">
        <v>234</v>
      </c>
      <c r="I1115" s="3">
        <v>469</v>
      </c>
      <c r="J11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5" s="13">
        <f>IF(表1[[#This Row],[sale_price]]&lt;表1[[#This Row],[origin_price]],1,0)</f>
        <v>1</v>
      </c>
      <c r="L1115" s="4" t="s">
        <v>7487</v>
      </c>
      <c r="M1115" s="1" t="s">
        <v>188</v>
      </c>
      <c r="N1115" s="1" t="s">
        <v>26</v>
      </c>
      <c r="O1115" s="1" t="s">
        <v>17</v>
      </c>
    </row>
    <row r="1116" spans="1:15" ht="41" customHeight="1" x14ac:dyDescent="0.2">
      <c r="A1116" s="1" t="s">
        <v>1306</v>
      </c>
      <c r="B1116" s="1" t="s">
        <v>1896</v>
      </c>
      <c r="C1116" s="1" t="s">
        <v>8860</v>
      </c>
      <c r="D1116" s="1" t="s">
        <v>686</v>
      </c>
      <c r="E1116" s="1" t="str">
        <f>IFERROR(VLOOKUP(表1[[#This Row],[goods_id]],表4[],2,0),"无")</f>
        <v>无</v>
      </c>
      <c r="F1116" s="8" t="str">
        <f>IFERROR(VLOOKUP(表1[[#This Row],[goods_id]],表3[],2,0),"老款")</f>
        <v>老款</v>
      </c>
      <c r="G1116" s="13">
        <v>1</v>
      </c>
      <c r="H1116" s="3">
        <v>199</v>
      </c>
      <c r="I1116" s="3">
        <v>399</v>
      </c>
      <c r="J11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6" s="13">
        <f>IF(表1[[#This Row],[sale_price]]&lt;表1[[#This Row],[origin_price]],1,0)</f>
        <v>1</v>
      </c>
      <c r="L1116" s="1" t="s">
        <v>7488</v>
      </c>
      <c r="M1116" s="1" t="s">
        <v>188</v>
      </c>
      <c r="N1116" s="1" t="s">
        <v>26</v>
      </c>
      <c r="O1116" s="1" t="s">
        <v>17</v>
      </c>
    </row>
    <row r="1117" spans="1:15" ht="41" customHeight="1" x14ac:dyDescent="0.2">
      <c r="A1117" s="1" t="s">
        <v>1306</v>
      </c>
      <c r="B1117" s="1" t="s">
        <v>1897</v>
      </c>
      <c r="C1117" s="1" t="s">
        <v>8860</v>
      </c>
      <c r="D1117" s="1" t="s">
        <v>686</v>
      </c>
      <c r="E1117" s="1" t="str">
        <f>IFERROR(VLOOKUP(表1[[#This Row],[goods_id]],表4[],2,0),"无")</f>
        <v>无</v>
      </c>
      <c r="F1117" s="8" t="str">
        <f>IFERROR(VLOOKUP(表1[[#This Row],[goods_id]],表3[],2,0),"老款")</f>
        <v>老款</v>
      </c>
      <c r="G1117" s="13">
        <v>1</v>
      </c>
      <c r="H1117" s="3">
        <v>199</v>
      </c>
      <c r="I1117" s="3">
        <v>399</v>
      </c>
      <c r="J11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7" s="13">
        <f>IF(表1[[#This Row],[sale_price]]&lt;表1[[#This Row],[origin_price]],1,0)</f>
        <v>1</v>
      </c>
      <c r="L1117" s="1" t="s">
        <v>7488</v>
      </c>
      <c r="M1117" s="1" t="s">
        <v>188</v>
      </c>
      <c r="N1117" s="1" t="s">
        <v>26</v>
      </c>
      <c r="O1117" s="1" t="s">
        <v>17</v>
      </c>
    </row>
    <row r="1118" spans="1:15" ht="41" customHeight="1" x14ac:dyDescent="0.2">
      <c r="A1118" s="1" t="s">
        <v>1306</v>
      </c>
      <c r="B1118" s="1" t="s">
        <v>1898</v>
      </c>
      <c r="C1118" s="1" t="s">
        <v>8861</v>
      </c>
      <c r="D1118" s="1" t="s">
        <v>38</v>
      </c>
      <c r="E1118" s="1" t="str">
        <f>IFERROR(VLOOKUP(表1[[#This Row],[goods_id]],表4[],2,0),"无")</f>
        <v>无</v>
      </c>
      <c r="F1118" s="8" t="str">
        <f>IFERROR(VLOOKUP(表1[[#This Row],[goods_id]],表3[],2,0),"老款")</f>
        <v>老款</v>
      </c>
      <c r="G1118" s="13">
        <v>1</v>
      </c>
      <c r="H1118" s="3">
        <v>169</v>
      </c>
      <c r="I1118" s="3">
        <v>339</v>
      </c>
      <c r="J11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8" s="13">
        <f>IF(表1[[#This Row],[sale_price]]&lt;表1[[#This Row],[origin_price]],1,0)</f>
        <v>1</v>
      </c>
      <c r="L1118" s="4" t="s">
        <v>7489</v>
      </c>
      <c r="M1118" s="1" t="s">
        <v>188</v>
      </c>
      <c r="N1118" s="1" t="s">
        <v>26</v>
      </c>
      <c r="O1118" s="1" t="s">
        <v>17</v>
      </c>
    </row>
    <row r="1119" spans="1:15" ht="41" customHeight="1" x14ac:dyDescent="0.2">
      <c r="A1119" s="1" t="s">
        <v>1306</v>
      </c>
      <c r="B1119" s="1" t="s">
        <v>1899</v>
      </c>
      <c r="C1119" s="1" t="s">
        <v>8861</v>
      </c>
      <c r="D1119" s="1" t="s">
        <v>38</v>
      </c>
      <c r="E1119" s="1" t="str">
        <f>IFERROR(VLOOKUP(表1[[#This Row],[goods_id]],表4[],2,0),"无")</f>
        <v>无</v>
      </c>
      <c r="F1119" s="8" t="str">
        <f>IFERROR(VLOOKUP(表1[[#This Row],[goods_id]],表3[],2,0),"老款")</f>
        <v>老款</v>
      </c>
      <c r="G1119" s="13">
        <v>1</v>
      </c>
      <c r="H1119" s="3">
        <v>169</v>
      </c>
      <c r="I1119" s="3">
        <v>339</v>
      </c>
      <c r="J11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9" s="13">
        <f>IF(表1[[#This Row],[sale_price]]&lt;表1[[#This Row],[origin_price]],1,0)</f>
        <v>1</v>
      </c>
      <c r="L1119" s="4" t="s">
        <v>7490</v>
      </c>
      <c r="M1119" s="1" t="s">
        <v>188</v>
      </c>
      <c r="N1119" s="1" t="s">
        <v>26</v>
      </c>
      <c r="O1119" s="1" t="s">
        <v>17</v>
      </c>
    </row>
    <row r="1120" spans="1:15" ht="41" customHeight="1" x14ac:dyDescent="0.2">
      <c r="A1120" s="1" t="s">
        <v>1306</v>
      </c>
      <c r="B1120" s="1" t="s">
        <v>1900</v>
      </c>
      <c r="C1120" s="1" t="s">
        <v>8862</v>
      </c>
      <c r="D1120" s="1" t="s">
        <v>80</v>
      </c>
      <c r="E1120" s="1" t="str">
        <f>IFERROR(VLOOKUP(表1[[#This Row],[goods_id]],表4[],2,0),"无")</f>
        <v>无</v>
      </c>
      <c r="F1120" s="8" t="str">
        <f>IFERROR(VLOOKUP(表1[[#This Row],[goods_id]],表3[],2,0),"老款")</f>
        <v>老款</v>
      </c>
      <c r="G1120" s="13">
        <v>1</v>
      </c>
      <c r="H1120" s="3">
        <v>269</v>
      </c>
      <c r="I1120" s="3">
        <v>539</v>
      </c>
      <c r="J11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0" s="13">
        <f>IF(表1[[#This Row],[sale_price]]&lt;表1[[#This Row],[origin_price]],1,0)</f>
        <v>1</v>
      </c>
      <c r="L1120" s="1" t="s">
        <v>1901</v>
      </c>
      <c r="M1120" s="1" t="s">
        <v>329</v>
      </c>
      <c r="N1120" s="1" t="s">
        <v>26</v>
      </c>
      <c r="O1120" s="1" t="s">
        <v>17</v>
      </c>
    </row>
    <row r="1121" spans="1:15" ht="41" customHeight="1" x14ac:dyDescent="0.2">
      <c r="A1121" s="1" t="s">
        <v>1306</v>
      </c>
      <c r="B1121" s="1" t="s">
        <v>1902</v>
      </c>
      <c r="C1121" s="1" t="s">
        <v>8863</v>
      </c>
      <c r="D1121" s="1" t="s">
        <v>616</v>
      </c>
      <c r="E1121" s="1" t="str">
        <f>IFERROR(VLOOKUP(表1[[#This Row],[goods_id]],表4[],2,0),"无")</f>
        <v>无</v>
      </c>
      <c r="F1121" s="8" t="str">
        <f>IFERROR(VLOOKUP(表1[[#This Row],[goods_id]],表3[],2,0),"老款")</f>
        <v>老款</v>
      </c>
      <c r="G1121" s="13">
        <v>1</v>
      </c>
      <c r="H1121" s="3">
        <v>215</v>
      </c>
      <c r="I1121" s="3">
        <v>539</v>
      </c>
      <c r="J11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1" s="13">
        <f>IF(表1[[#This Row],[sale_price]]&lt;表1[[#This Row],[origin_price]],1,0)</f>
        <v>1</v>
      </c>
      <c r="L1121" s="1" t="s">
        <v>1903</v>
      </c>
      <c r="M1121" s="1" t="s">
        <v>1904</v>
      </c>
      <c r="N1121" s="1" t="s">
        <v>26</v>
      </c>
      <c r="O1121" s="1" t="s">
        <v>17</v>
      </c>
    </row>
    <row r="1122" spans="1:15" ht="41" customHeight="1" x14ac:dyDescent="0.2">
      <c r="A1122" s="1" t="s">
        <v>1306</v>
      </c>
      <c r="B1122" s="1" t="s">
        <v>1905</v>
      </c>
      <c r="C1122" s="1" t="s">
        <v>8864</v>
      </c>
      <c r="D1122" s="1" t="s">
        <v>164</v>
      </c>
      <c r="E1122" s="1" t="str">
        <f>IFERROR(VLOOKUP(表1[[#This Row],[goods_id]],表4[],2,0),"无")</f>
        <v>无</v>
      </c>
      <c r="F1122" s="8" t="str">
        <f>IFERROR(VLOOKUP(表1[[#This Row],[goods_id]],表3[],2,0),"老款")</f>
        <v>老款</v>
      </c>
      <c r="G1122" s="13">
        <v>1</v>
      </c>
      <c r="H1122" s="3">
        <v>187</v>
      </c>
      <c r="I1122" s="3">
        <v>469</v>
      </c>
      <c r="J11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2" s="13">
        <f>IF(表1[[#This Row],[sale_price]]&lt;表1[[#This Row],[origin_price]],1,0)</f>
        <v>1</v>
      </c>
      <c r="L1122" s="1" t="s">
        <v>1906</v>
      </c>
      <c r="M1122" s="1" t="s">
        <v>1907</v>
      </c>
      <c r="N1122" s="1" t="s">
        <v>26</v>
      </c>
      <c r="O1122" s="1" t="s">
        <v>17</v>
      </c>
    </row>
    <row r="1123" spans="1:15" ht="41" customHeight="1" x14ac:dyDescent="0.2">
      <c r="A1123" s="1" t="s">
        <v>1306</v>
      </c>
      <c r="B1123" s="1" t="s">
        <v>1908</v>
      </c>
      <c r="C1123" s="1" t="s">
        <v>8864</v>
      </c>
      <c r="D1123" s="1" t="s">
        <v>164</v>
      </c>
      <c r="E1123" s="1" t="str">
        <f>IFERROR(VLOOKUP(表1[[#This Row],[goods_id]],表4[],2,0),"无")</f>
        <v>无</v>
      </c>
      <c r="F1123" s="8" t="str">
        <f>IFERROR(VLOOKUP(表1[[#This Row],[goods_id]],表3[],2,0),"老款")</f>
        <v>老款</v>
      </c>
      <c r="G1123" s="13">
        <v>1</v>
      </c>
      <c r="H1123" s="3">
        <v>187</v>
      </c>
      <c r="I1123" s="3">
        <v>469</v>
      </c>
      <c r="J11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3" s="13">
        <f>IF(表1[[#This Row],[sale_price]]&lt;表1[[#This Row],[origin_price]],1,0)</f>
        <v>1</v>
      </c>
      <c r="L1123" s="1" t="s">
        <v>1906</v>
      </c>
      <c r="M1123" s="1" t="s">
        <v>1909</v>
      </c>
      <c r="N1123" s="1" t="s">
        <v>26</v>
      </c>
      <c r="O1123" s="1" t="s">
        <v>17</v>
      </c>
    </row>
    <row r="1124" spans="1:15" ht="41" customHeight="1" x14ac:dyDescent="0.2">
      <c r="A1124" s="1" t="s">
        <v>1306</v>
      </c>
      <c r="B1124" s="1" t="s">
        <v>1910</v>
      </c>
      <c r="C1124" s="1" t="s">
        <v>8865</v>
      </c>
      <c r="D1124" s="1" t="s">
        <v>28</v>
      </c>
      <c r="E1124" s="1" t="str">
        <f>IFERROR(VLOOKUP(表1[[#This Row],[goods_id]],表4[],2,0),"无")</f>
        <v>无</v>
      </c>
      <c r="F1124" s="8" t="str">
        <f>IFERROR(VLOOKUP(表1[[#This Row],[goods_id]],表3[],2,0),"老款")</f>
        <v>老款</v>
      </c>
      <c r="G1124" s="13">
        <v>1</v>
      </c>
      <c r="H1124" s="3">
        <v>159</v>
      </c>
      <c r="I1124" s="3">
        <v>399</v>
      </c>
      <c r="J11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4" s="13">
        <f>IF(表1[[#This Row],[sale_price]]&lt;表1[[#This Row],[origin_price]],1,0)</f>
        <v>1</v>
      </c>
      <c r="L1124" s="1" t="s">
        <v>1911</v>
      </c>
      <c r="M1124" s="1" t="s">
        <v>1912</v>
      </c>
      <c r="N1124" s="1" t="s">
        <v>26</v>
      </c>
      <c r="O1124" s="1" t="s">
        <v>82</v>
      </c>
    </row>
    <row r="1125" spans="1:15" ht="41" customHeight="1" x14ac:dyDescent="0.2">
      <c r="A1125" s="1" t="s">
        <v>1306</v>
      </c>
      <c r="B1125" s="1" t="s">
        <v>1913</v>
      </c>
      <c r="C1125" s="1" t="s">
        <v>8719</v>
      </c>
      <c r="D1125" s="1" t="s">
        <v>28</v>
      </c>
      <c r="E1125" s="1" t="str">
        <f>IFERROR(VLOOKUP(表1[[#This Row],[goods_id]],表4[],2,0),"无")</f>
        <v>无</v>
      </c>
      <c r="F1125" s="8" t="str">
        <f>IFERROR(VLOOKUP(表1[[#This Row],[goods_id]],表3[],2,0),"老款")</f>
        <v>老款</v>
      </c>
      <c r="G1125" s="13">
        <v>1</v>
      </c>
      <c r="H1125" s="3">
        <v>159</v>
      </c>
      <c r="I1125" s="3">
        <v>399</v>
      </c>
      <c r="J11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5" s="13">
        <f>IF(表1[[#This Row],[sale_price]]&lt;表1[[#This Row],[origin_price]],1,0)</f>
        <v>1</v>
      </c>
      <c r="L1125" s="1" t="s">
        <v>1911</v>
      </c>
      <c r="M1125" s="1" t="s">
        <v>1914</v>
      </c>
      <c r="N1125" s="1" t="s">
        <v>26</v>
      </c>
      <c r="O1125" s="1" t="s">
        <v>82</v>
      </c>
    </row>
    <row r="1126" spans="1:15" ht="41" customHeight="1" x14ac:dyDescent="0.2">
      <c r="A1126" s="1" t="s">
        <v>1306</v>
      </c>
      <c r="B1126" s="1" t="s">
        <v>1915</v>
      </c>
      <c r="C1126" s="1" t="s">
        <v>8866</v>
      </c>
      <c r="D1126" s="1" t="s">
        <v>24</v>
      </c>
      <c r="E1126" s="1" t="str">
        <f>IFERROR(VLOOKUP(表1[[#This Row],[goods_id]],表4[],2,0),"无")</f>
        <v>无</v>
      </c>
      <c r="F1126" s="8" t="str">
        <f>IFERROR(VLOOKUP(表1[[#This Row],[goods_id]],表3[],2,0),"老款")</f>
        <v>老款</v>
      </c>
      <c r="G1126" s="13">
        <v>1</v>
      </c>
      <c r="H1126" s="3">
        <v>149</v>
      </c>
      <c r="I1126" s="3">
        <v>439</v>
      </c>
      <c r="J11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13">
        <f>IF(表1[[#This Row],[sale_price]]&lt;表1[[#This Row],[origin_price]],1,0)</f>
        <v>1</v>
      </c>
      <c r="L1126" s="1" t="s">
        <v>1916</v>
      </c>
      <c r="M1126" s="1" t="s">
        <v>7491</v>
      </c>
      <c r="N1126" s="1" t="s">
        <v>26</v>
      </c>
      <c r="O1126" s="1" t="s">
        <v>17</v>
      </c>
    </row>
    <row r="1127" spans="1:15" ht="41" customHeight="1" x14ac:dyDescent="0.2">
      <c r="A1127" s="1" t="s">
        <v>1306</v>
      </c>
      <c r="B1127" s="1" t="s">
        <v>1917</v>
      </c>
      <c r="C1127" s="1" t="s">
        <v>8866</v>
      </c>
      <c r="D1127" s="1" t="s">
        <v>24</v>
      </c>
      <c r="E1127" s="1" t="str">
        <f>IFERROR(VLOOKUP(表1[[#This Row],[goods_id]],表4[],2,0),"无")</f>
        <v>无</v>
      </c>
      <c r="F1127" s="8" t="str">
        <f>IFERROR(VLOOKUP(表1[[#This Row],[goods_id]],表3[],2,0),"老款")</f>
        <v>老款</v>
      </c>
      <c r="G1127" s="13">
        <v>1</v>
      </c>
      <c r="H1127" s="3">
        <v>149</v>
      </c>
      <c r="I1127" s="3">
        <v>439</v>
      </c>
      <c r="J11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7" s="13">
        <f>IF(表1[[#This Row],[sale_price]]&lt;表1[[#This Row],[origin_price]],1,0)</f>
        <v>1</v>
      </c>
      <c r="L1127" s="1" t="s">
        <v>1916</v>
      </c>
      <c r="M1127" s="1" t="s">
        <v>7491</v>
      </c>
      <c r="N1127" s="1" t="s">
        <v>26</v>
      </c>
      <c r="O1127" s="1" t="s">
        <v>17</v>
      </c>
    </row>
    <row r="1128" spans="1:15" ht="41" customHeight="1" x14ac:dyDescent="0.2">
      <c r="A1128" s="1" t="s">
        <v>1306</v>
      </c>
      <c r="B1128" s="1" t="s">
        <v>1918</v>
      </c>
      <c r="C1128" s="1" t="s">
        <v>8867</v>
      </c>
      <c r="D1128" s="1" t="s">
        <v>28</v>
      </c>
      <c r="E1128" s="1" t="str">
        <f>IFERROR(VLOOKUP(表1[[#This Row],[goods_id]],表4[],2,0),"无")</f>
        <v>无</v>
      </c>
      <c r="F1128" s="8" t="str">
        <f>IFERROR(VLOOKUP(表1[[#This Row],[goods_id]],表3[],2,0),"老款")</f>
        <v>老款</v>
      </c>
      <c r="G1128" s="13">
        <v>1</v>
      </c>
      <c r="H1128" s="3">
        <v>135</v>
      </c>
      <c r="I1128" s="3">
        <v>339</v>
      </c>
      <c r="J11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8" s="13">
        <f>IF(表1[[#This Row],[sale_price]]&lt;表1[[#This Row],[origin_price]],1,0)</f>
        <v>1</v>
      </c>
      <c r="L1128" s="1" t="s">
        <v>1919</v>
      </c>
      <c r="M1128" s="1" t="s">
        <v>1920</v>
      </c>
      <c r="N1128" s="1" t="s">
        <v>26</v>
      </c>
      <c r="O1128" s="1" t="s">
        <v>82</v>
      </c>
    </row>
    <row r="1129" spans="1:15" ht="41" customHeight="1" x14ac:dyDescent="0.2">
      <c r="A1129" s="1" t="s">
        <v>1306</v>
      </c>
      <c r="B1129" s="1" t="s">
        <v>1921</v>
      </c>
      <c r="C1129" s="1" t="s">
        <v>8868</v>
      </c>
      <c r="D1129" s="1" t="s">
        <v>28</v>
      </c>
      <c r="E1129" s="1" t="str">
        <f>IFERROR(VLOOKUP(表1[[#This Row],[goods_id]],表4[],2,0),"无")</f>
        <v>无</v>
      </c>
      <c r="F1129" s="8" t="str">
        <f>IFERROR(VLOOKUP(表1[[#This Row],[goods_id]],表3[],2,0),"老款")</f>
        <v>老款</v>
      </c>
      <c r="G1129" s="13">
        <v>1</v>
      </c>
      <c r="H1129" s="3">
        <v>135</v>
      </c>
      <c r="I1129" s="3">
        <v>339</v>
      </c>
      <c r="J11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9" s="13">
        <f>IF(表1[[#This Row],[sale_price]]&lt;表1[[#This Row],[origin_price]],1,0)</f>
        <v>1</v>
      </c>
      <c r="L1129" s="1" t="s">
        <v>1919</v>
      </c>
      <c r="M1129" s="1" t="s">
        <v>1922</v>
      </c>
      <c r="N1129" s="1" t="s">
        <v>26</v>
      </c>
      <c r="O1129" s="1" t="s">
        <v>82</v>
      </c>
    </row>
    <row r="1130" spans="1:15" ht="41" customHeight="1" x14ac:dyDescent="0.2">
      <c r="A1130" s="1" t="s">
        <v>1306</v>
      </c>
      <c r="B1130" s="1" t="s">
        <v>1923</v>
      </c>
      <c r="C1130" s="1" t="s">
        <v>8869</v>
      </c>
      <c r="D1130" s="1" t="s">
        <v>28</v>
      </c>
      <c r="E1130" s="1" t="str">
        <f>IFERROR(VLOOKUP(表1[[#This Row],[goods_id]],表4[],2,0),"无")</f>
        <v>无</v>
      </c>
      <c r="F1130" s="8" t="str">
        <f>IFERROR(VLOOKUP(表1[[#This Row],[goods_id]],表3[],2,0),"老款")</f>
        <v>老款</v>
      </c>
      <c r="G1130" s="13">
        <v>1</v>
      </c>
      <c r="H1130" s="3">
        <v>159</v>
      </c>
      <c r="I1130" s="3">
        <v>399</v>
      </c>
      <c r="J11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0" s="13">
        <f>IF(表1[[#This Row],[sale_price]]&lt;表1[[#This Row],[origin_price]],1,0)</f>
        <v>1</v>
      </c>
      <c r="L1130" s="1" t="s">
        <v>1924</v>
      </c>
      <c r="M1130" s="1" t="s">
        <v>1925</v>
      </c>
      <c r="N1130" s="1" t="s">
        <v>22</v>
      </c>
      <c r="O1130" s="1" t="s">
        <v>17</v>
      </c>
    </row>
    <row r="1131" spans="1:15" ht="41" customHeight="1" x14ac:dyDescent="0.2">
      <c r="A1131" s="1" t="s">
        <v>1306</v>
      </c>
      <c r="B1131" s="1" t="s">
        <v>1926</v>
      </c>
      <c r="C1131" s="1" t="s">
        <v>8869</v>
      </c>
      <c r="D1131" s="1" t="s">
        <v>28</v>
      </c>
      <c r="E1131" s="1" t="str">
        <f>IFERROR(VLOOKUP(表1[[#This Row],[goods_id]],表4[],2,0),"无")</f>
        <v>无</v>
      </c>
      <c r="F1131" s="8" t="str">
        <f>IFERROR(VLOOKUP(表1[[#This Row],[goods_id]],表3[],2,0),"老款")</f>
        <v>老款</v>
      </c>
      <c r="G1131" s="13">
        <v>1</v>
      </c>
      <c r="H1131" s="3">
        <v>159</v>
      </c>
      <c r="I1131" s="3">
        <v>399</v>
      </c>
      <c r="J11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1" s="13">
        <f>IF(表1[[#This Row],[sale_price]]&lt;表1[[#This Row],[origin_price]],1,0)</f>
        <v>1</v>
      </c>
      <c r="L1131" s="1" t="s">
        <v>1924</v>
      </c>
      <c r="M1131" s="1" t="s">
        <v>1927</v>
      </c>
      <c r="N1131" s="1" t="s">
        <v>22</v>
      </c>
      <c r="O1131" s="1" t="s">
        <v>17</v>
      </c>
    </row>
    <row r="1132" spans="1:15" ht="41" customHeight="1" x14ac:dyDescent="0.2">
      <c r="A1132" s="1" t="s">
        <v>1306</v>
      </c>
      <c r="B1132" s="1" t="s">
        <v>1928</v>
      </c>
      <c r="C1132" s="1" t="s">
        <v>8870</v>
      </c>
      <c r="D1132" s="1" t="s">
        <v>28</v>
      </c>
      <c r="E1132" s="1" t="str">
        <f>IFERROR(VLOOKUP(表1[[#This Row],[goods_id]],表4[],2,0),"无")</f>
        <v>无</v>
      </c>
      <c r="F1132" s="8" t="str">
        <f>IFERROR(VLOOKUP(表1[[#This Row],[goods_id]],表3[],2,0),"老款")</f>
        <v>老款</v>
      </c>
      <c r="G1132" s="13">
        <v>1</v>
      </c>
      <c r="H1132" s="3">
        <v>199</v>
      </c>
      <c r="I1132" s="3">
        <v>499</v>
      </c>
      <c r="J11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2" s="13">
        <f>IF(表1[[#This Row],[sale_price]]&lt;表1[[#This Row],[origin_price]],1,0)</f>
        <v>1</v>
      </c>
      <c r="L1132" s="1" t="s">
        <v>1929</v>
      </c>
      <c r="M1132" s="1" t="s">
        <v>1930</v>
      </c>
      <c r="N1132" s="1" t="s">
        <v>26</v>
      </c>
      <c r="O1132" s="1" t="s">
        <v>17</v>
      </c>
    </row>
    <row r="1133" spans="1:15" ht="41" customHeight="1" x14ac:dyDescent="0.2">
      <c r="A1133" s="1" t="s">
        <v>1306</v>
      </c>
      <c r="B1133" s="1" t="s">
        <v>1931</v>
      </c>
      <c r="C1133" s="1" t="s">
        <v>8871</v>
      </c>
      <c r="D1133" s="1" t="s">
        <v>28</v>
      </c>
      <c r="E1133" s="1" t="str">
        <f>IFERROR(VLOOKUP(表1[[#This Row],[goods_id]],表4[],2,0),"无")</f>
        <v>无</v>
      </c>
      <c r="F1133" s="8" t="str">
        <f>IFERROR(VLOOKUP(表1[[#This Row],[goods_id]],表3[],2,0),"老款")</f>
        <v>老款</v>
      </c>
      <c r="G1133" s="13">
        <v>1</v>
      </c>
      <c r="H1133" s="3">
        <v>199</v>
      </c>
      <c r="I1133" s="3">
        <v>499</v>
      </c>
      <c r="J11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3" s="13">
        <f>IF(表1[[#This Row],[sale_price]]&lt;表1[[#This Row],[origin_price]],1,0)</f>
        <v>1</v>
      </c>
      <c r="L1133" s="1" t="s">
        <v>1929</v>
      </c>
      <c r="M1133" s="1" t="s">
        <v>1932</v>
      </c>
      <c r="N1133" s="1" t="s">
        <v>26</v>
      </c>
      <c r="O1133" s="1" t="s">
        <v>17</v>
      </c>
    </row>
    <row r="1134" spans="1:15" ht="41" customHeight="1" x14ac:dyDescent="0.2">
      <c r="A1134" s="1" t="s">
        <v>1306</v>
      </c>
      <c r="B1134" s="1" t="s">
        <v>1933</v>
      </c>
      <c r="C1134" s="1" t="s">
        <v>8872</v>
      </c>
      <c r="D1134" s="1" t="s">
        <v>28</v>
      </c>
      <c r="E1134" s="1" t="str">
        <f>IFERROR(VLOOKUP(表1[[#This Row],[goods_id]],表4[],2,0),"无")</f>
        <v>无</v>
      </c>
      <c r="F1134" s="8" t="str">
        <f>IFERROR(VLOOKUP(表1[[#This Row],[goods_id]],表3[],2,0),"老款")</f>
        <v>老款</v>
      </c>
      <c r="G1134" s="13">
        <v>1</v>
      </c>
      <c r="H1134" s="3">
        <v>119</v>
      </c>
      <c r="I1134" s="3">
        <v>299</v>
      </c>
      <c r="J11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4" s="13">
        <f>IF(表1[[#This Row],[sale_price]]&lt;表1[[#This Row],[origin_price]],1,0)</f>
        <v>1</v>
      </c>
      <c r="L1134" s="1" t="s">
        <v>1934</v>
      </c>
      <c r="M1134" s="1" t="s">
        <v>1935</v>
      </c>
      <c r="N1134" s="1" t="s">
        <v>26</v>
      </c>
      <c r="O1134" s="1" t="s">
        <v>82</v>
      </c>
    </row>
    <row r="1135" spans="1:15" ht="41" customHeight="1" x14ac:dyDescent="0.2">
      <c r="A1135" s="1" t="s">
        <v>1306</v>
      </c>
      <c r="B1135" s="1" t="s">
        <v>1936</v>
      </c>
      <c r="C1135" s="1" t="s">
        <v>8872</v>
      </c>
      <c r="D1135" s="1" t="s">
        <v>28</v>
      </c>
      <c r="E1135" s="1" t="str">
        <f>IFERROR(VLOOKUP(表1[[#This Row],[goods_id]],表4[],2,0),"无")</f>
        <v>无</v>
      </c>
      <c r="F1135" s="8" t="str">
        <f>IFERROR(VLOOKUP(表1[[#This Row],[goods_id]],表3[],2,0),"老款")</f>
        <v>老款</v>
      </c>
      <c r="G1135" s="13">
        <v>1</v>
      </c>
      <c r="H1135" s="3">
        <v>119</v>
      </c>
      <c r="I1135" s="3">
        <v>299</v>
      </c>
      <c r="J11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5" s="13">
        <f>IF(表1[[#This Row],[sale_price]]&lt;表1[[#This Row],[origin_price]],1,0)</f>
        <v>1</v>
      </c>
      <c r="L1135" s="1" t="s">
        <v>1934</v>
      </c>
      <c r="M1135" s="1" t="s">
        <v>1937</v>
      </c>
      <c r="N1135" s="1" t="s">
        <v>26</v>
      </c>
      <c r="O1135" s="1" t="s">
        <v>82</v>
      </c>
    </row>
    <row r="1136" spans="1:15" ht="41" customHeight="1" x14ac:dyDescent="0.2">
      <c r="A1136" s="1" t="s">
        <v>1306</v>
      </c>
      <c r="B1136" s="1" t="s">
        <v>1938</v>
      </c>
      <c r="C1136" s="1" t="s">
        <v>8873</v>
      </c>
      <c r="D1136" s="1" t="s">
        <v>28</v>
      </c>
      <c r="E1136" s="1" t="str">
        <f>IFERROR(VLOOKUP(表1[[#This Row],[goods_id]],表4[],2,0),"无")</f>
        <v>无</v>
      </c>
      <c r="F1136" s="8" t="str">
        <f>IFERROR(VLOOKUP(表1[[#This Row],[goods_id]],表3[],2,0),"老款")</f>
        <v>老款</v>
      </c>
      <c r="G1136" s="13">
        <v>1</v>
      </c>
      <c r="H1136" s="3">
        <v>469</v>
      </c>
      <c r="I1136" s="3">
        <v>469</v>
      </c>
      <c r="J11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6" s="13">
        <f>IF(表1[[#This Row],[sale_price]]&lt;表1[[#This Row],[origin_price]],1,0)</f>
        <v>0</v>
      </c>
      <c r="L1136" s="1" t="s">
        <v>7492</v>
      </c>
      <c r="M1136" s="1" t="s">
        <v>7493</v>
      </c>
      <c r="N1136" s="1" t="s">
        <v>26</v>
      </c>
      <c r="O1136" s="1" t="s">
        <v>82</v>
      </c>
    </row>
    <row r="1137" spans="1:15" ht="41" customHeight="1" x14ac:dyDescent="0.2">
      <c r="A1137" s="1" t="s">
        <v>1306</v>
      </c>
      <c r="B1137" s="1" t="s">
        <v>1939</v>
      </c>
      <c r="C1137" s="1" t="s">
        <v>8874</v>
      </c>
      <c r="D1137" s="1" t="s">
        <v>24</v>
      </c>
      <c r="E1137" s="1" t="str">
        <f>IFERROR(VLOOKUP(表1[[#This Row],[goods_id]],表4[],2,0),"无")</f>
        <v>无</v>
      </c>
      <c r="F1137" s="8" t="str">
        <f>IFERROR(VLOOKUP(表1[[#This Row],[goods_id]],表3[],2,0),"老款")</f>
        <v>老款</v>
      </c>
      <c r="G1137" s="13">
        <v>1</v>
      </c>
      <c r="H1137" s="3">
        <v>187</v>
      </c>
      <c r="I1137" s="3">
        <v>469</v>
      </c>
      <c r="J11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7" s="13">
        <f>IF(表1[[#This Row],[sale_price]]&lt;表1[[#This Row],[origin_price]],1,0)</f>
        <v>1</v>
      </c>
      <c r="L1137" s="1" t="s">
        <v>1940</v>
      </c>
      <c r="M1137" s="1" t="s">
        <v>1941</v>
      </c>
      <c r="N1137" s="1" t="s">
        <v>26</v>
      </c>
      <c r="O1137" s="1" t="s">
        <v>17</v>
      </c>
    </row>
    <row r="1138" spans="1:15" ht="41" customHeight="1" x14ac:dyDescent="0.2">
      <c r="A1138" s="1" t="s">
        <v>1306</v>
      </c>
      <c r="B1138" s="1" t="s">
        <v>1942</v>
      </c>
      <c r="C1138" s="1" t="s">
        <v>8874</v>
      </c>
      <c r="D1138" s="1" t="s">
        <v>24</v>
      </c>
      <c r="E1138" s="1" t="str">
        <f>IFERROR(VLOOKUP(表1[[#This Row],[goods_id]],表4[],2,0),"无")</f>
        <v>无</v>
      </c>
      <c r="F1138" s="8" t="str">
        <f>IFERROR(VLOOKUP(表1[[#This Row],[goods_id]],表3[],2,0),"老款")</f>
        <v>老款</v>
      </c>
      <c r="G1138" s="13">
        <v>1</v>
      </c>
      <c r="H1138" s="3">
        <v>187</v>
      </c>
      <c r="I1138" s="3">
        <v>469</v>
      </c>
      <c r="J11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8" s="13">
        <f>IF(表1[[#This Row],[sale_price]]&lt;表1[[#This Row],[origin_price]],1,0)</f>
        <v>1</v>
      </c>
      <c r="L1138" s="1" t="s">
        <v>1940</v>
      </c>
      <c r="M1138" s="1" t="s">
        <v>1943</v>
      </c>
      <c r="N1138" s="1" t="s">
        <v>26</v>
      </c>
      <c r="O1138" s="1" t="s">
        <v>17</v>
      </c>
    </row>
    <row r="1139" spans="1:15" ht="41" customHeight="1" x14ac:dyDescent="0.2">
      <c r="A1139" s="1" t="s">
        <v>1306</v>
      </c>
      <c r="B1139" s="1" t="s">
        <v>1944</v>
      </c>
      <c r="C1139" s="1" t="s">
        <v>8873</v>
      </c>
      <c r="D1139" s="1" t="s">
        <v>28</v>
      </c>
      <c r="E1139" s="1" t="str">
        <f>IFERROR(VLOOKUP(表1[[#This Row],[goods_id]],表4[],2,0),"无")</f>
        <v>无</v>
      </c>
      <c r="F1139" s="8" t="str">
        <f>IFERROR(VLOOKUP(表1[[#This Row],[goods_id]],表3[],2,0),"老款")</f>
        <v>老款</v>
      </c>
      <c r="G1139" s="13">
        <v>1</v>
      </c>
      <c r="H1139" s="3">
        <v>129</v>
      </c>
      <c r="I1139" s="3">
        <v>469</v>
      </c>
      <c r="J11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9" s="13">
        <f>IF(表1[[#This Row],[sale_price]]&lt;表1[[#This Row],[origin_price]],1,0)</f>
        <v>1</v>
      </c>
      <c r="L1139" s="1" t="s">
        <v>1945</v>
      </c>
      <c r="M1139" s="1" t="s">
        <v>7493</v>
      </c>
      <c r="N1139" s="1" t="s">
        <v>26</v>
      </c>
      <c r="O1139" s="1" t="s">
        <v>82</v>
      </c>
    </row>
    <row r="1140" spans="1:15" ht="41" customHeight="1" x14ac:dyDescent="0.2">
      <c r="A1140" s="1" t="s">
        <v>1306</v>
      </c>
      <c r="B1140" s="1" t="s">
        <v>1946</v>
      </c>
      <c r="C1140" s="1" t="s">
        <v>8875</v>
      </c>
      <c r="D1140" s="1" t="s">
        <v>164</v>
      </c>
      <c r="E1140" s="1" t="str">
        <f>IFERROR(VLOOKUP(表1[[#This Row],[goods_id]],表4[],2,0),"无")</f>
        <v>无</v>
      </c>
      <c r="F1140" s="8" t="str">
        <f>IFERROR(VLOOKUP(表1[[#This Row],[goods_id]],表3[],2,0),"老款")</f>
        <v>老款</v>
      </c>
      <c r="G1140" s="13">
        <v>1</v>
      </c>
      <c r="H1140" s="3">
        <v>147</v>
      </c>
      <c r="I1140" s="3">
        <v>369</v>
      </c>
      <c r="J11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0" s="13">
        <f>IF(表1[[#This Row],[sale_price]]&lt;表1[[#This Row],[origin_price]],1,0)</f>
        <v>1</v>
      </c>
      <c r="L1140" s="1" t="s">
        <v>1947</v>
      </c>
      <c r="M1140" s="1" t="s">
        <v>1948</v>
      </c>
      <c r="N1140" s="1" t="s">
        <v>26</v>
      </c>
      <c r="O1140" s="1" t="s">
        <v>17</v>
      </c>
    </row>
    <row r="1141" spans="1:15" ht="41" customHeight="1" x14ac:dyDescent="0.2">
      <c r="A1141" s="1" t="s">
        <v>1306</v>
      </c>
      <c r="B1141" s="1" t="s">
        <v>1949</v>
      </c>
      <c r="C1141" s="1" t="s">
        <v>8876</v>
      </c>
      <c r="D1141" s="1" t="s">
        <v>24</v>
      </c>
      <c r="E1141" s="1" t="str">
        <f>IFERROR(VLOOKUP(表1[[#This Row],[goods_id]],表4[],2,0),"无")</f>
        <v>无</v>
      </c>
      <c r="F1141" s="8" t="str">
        <f>IFERROR(VLOOKUP(表1[[#This Row],[goods_id]],表3[],2,0),"老款")</f>
        <v>老款</v>
      </c>
      <c r="G1141" s="13">
        <v>1</v>
      </c>
      <c r="H1141" s="3">
        <v>107</v>
      </c>
      <c r="I1141" s="3">
        <v>269</v>
      </c>
      <c r="J11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41" s="13">
        <f>IF(表1[[#This Row],[sale_price]]&lt;表1[[#This Row],[origin_price]],1,0)</f>
        <v>1</v>
      </c>
      <c r="L1141" s="1" t="s">
        <v>1950</v>
      </c>
      <c r="M1141" s="1" t="s">
        <v>1951</v>
      </c>
      <c r="N1141" s="1" t="s">
        <v>26</v>
      </c>
      <c r="O1141" s="1" t="s">
        <v>17</v>
      </c>
    </row>
    <row r="1142" spans="1:15" ht="41" customHeight="1" x14ac:dyDescent="0.2">
      <c r="A1142" s="1" t="s">
        <v>1306</v>
      </c>
      <c r="B1142" s="1" t="s">
        <v>1952</v>
      </c>
      <c r="C1142" s="1" t="s">
        <v>8876</v>
      </c>
      <c r="D1142" s="1" t="s">
        <v>24</v>
      </c>
      <c r="E1142" s="1" t="str">
        <f>IFERROR(VLOOKUP(表1[[#This Row],[goods_id]],表4[],2,0),"无")</f>
        <v>无</v>
      </c>
      <c r="F1142" s="8" t="str">
        <f>IFERROR(VLOOKUP(表1[[#This Row],[goods_id]],表3[],2,0),"老款")</f>
        <v>老款</v>
      </c>
      <c r="G1142" s="13">
        <v>1</v>
      </c>
      <c r="H1142" s="3">
        <v>107</v>
      </c>
      <c r="I1142" s="3">
        <v>269</v>
      </c>
      <c r="J11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42" s="13">
        <f>IF(表1[[#This Row],[sale_price]]&lt;表1[[#This Row],[origin_price]],1,0)</f>
        <v>1</v>
      </c>
      <c r="L1142" s="1" t="s">
        <v>1950</v>
      </c>
      <c r="M1142" s="1" t="s">
        <v>1953</v>
      </c>
      <c r="N1142" s="1" t="s">
        <v>26</v>
      </c>
      <c r="O1142" s="1" t="s">
        <v>17</v>
      </c>
    </row>
    <row r="1143" spans="1:15" ht="41" customHeight="1" x14ac:dyDescent="0.2">
      <c r="A1143" s="1" t="s">
        <v>1306</v>
      </c>
      <c r="B1143" s="1" t="s">
        <v>1954</v>
      </c>
      <c r="C1143" s="1" t="s">
        <v>8877</v>
      </c>
      <c r="D1143" s="1" t="s">
        <v>28</v>
      </c>
      <c r="E1143" s="1" t="str">
        <f>IFERROR(VLOOKUP(表1[[#This Row],[goods_id]],表4[],2,0),"无")</f>
        <v>无</v>
      </c>
      <c r="F1143" s="8" t="str">
        <f>IFERROR(VLOOKUP(表1[[#This Row],[goods_id]],表3[],2,0),"老款")</f>
        <v>老款</v>
      </c>
      <c r="G1143" s="13">
        <v>1</v>
      </c>
      <c r="H1143" s="3">
        <v>159</v>
      </c>
      <c r="I1143" s="3">
        <v>399</v>
      </c>
      <c r="J11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3" s="13">
        <f>IF(表1[[#This Row],[sale_price]]&lt;表1[[#This Row],[origin_price]],1,0)</f>
        <v>1</v>
      </c>
      <c r="L1143" s="1" t="s">
        <v>1955</v>
      </c>
      <c r="M1143" s="1" t="s">
        <v>1956</v>
      </c>
      <c r="N1143" s="1" t="s">
        <v>26</v>
      </c>
      <c r="O1143" s="1" t="s">
        <v>17</v>
      </c>
    </row>
    <row r="1144" spans="1:15" ht="41" customHeight="1" x14ac:dyDescent="0.2">
      <c r="A1144" s="1" t="s">
        <v>1306</v>
      </c>
      <c r="B1144" s="1" t="s">
        <v>1957</v>
      </c>
      <c r="C1144" s="1" t="s">
        <v>8878</v>
      </c>
      <c r="D1144" s="1" t="s">
        <v>28</v>
      </c>
      <c r="E1144" s="1" t="str">
        <f>IFERROR(VLOOKUP(表1[[#This Row],[goods_id]],表4[],2,0),"无")</f>
        <v>无</v>
      </c>
      <c r="F1144" s="8" t="str">
        <f>IFERROR(VLOOKUP(表1[[#This Row],[goods_id]],表3[],2,0),"老款")</f>
        <v>老款</v>
      </c>
      <c r="G1144" s="13">
        <v>1</v>
      </c>
      <c r="H1144" s="3">
        <v>159</v>
      </c>
      <c r="I1144" s="3">
        <v>399</v>
      </c>
      <c r="J11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4" s="13">
        <f>IF(表1[[#This Row],[sale_price]]&lt;表1[[#This Row],[origin_price]],1,0)</f>
        <v>1</v>
      </c>
      <c r="L1144" s="1" t="s">
        <v>1955</v>
      </c>
      <c r="M1144" s="1" t="s">
        <v>7494</v>
      </c>
      <c r="N1144" s="1" t="s">
        <v>26</v>
      </c>
      <c r="O1144" s="1" t="s">
        <v>17</v>
      </c>
    </row>
    <row r="1145" spans="1:15" ht="41" customHeight="1" x14ac:dyDescent="0.2">
      <c r="A1145" s="1" t="s">
        <v>1306</v>
      </c>
      <c r="B1145" s="1" t="s">
        <v>1958</v>
      </c>
      <c r="C1145" s="1" t="s">
        <v>8878</v>
      </c>
      <c r="D1145" s="1" t="s">
        <v>28</v>
      </c>
      <c r="E1145" s="1" t="str">
        <f>IFERROR(VLOOKUP(表1[[#This Row],[goods_id]],表4[],2,0),"无")</f>
        <v>无</v>
      </c>
      <c r="F1145" s="8" t="str">
        <f>IFERROR(VLOOKUP(表1[[#This Row],[goods_id]],表3[],2,0),"老款")</f>
        <v>老款</v>
      </c>
      <c r="G1145" s="13">
        <v>1</v>
      </c>
      <c r="H1145" s="3">
        <v>159</v>
      </c>
      <c r="I1145" s="3">
        <v>399</v>
      </c>
      <c r="J11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5" s="13">
        <f>IF(表1[[#This Row],[sale_price]]&lt;表1[[#This Row],[origin_price]],1,0)</f>
        <v>1</v>
      </c>
      <c r="L1145" s="1" t="s">
        <v>1955</v>
      </c>
      <c r="M1145" s="1" t="s">
        <v>1959</v>
      </c>
      <c r="N1145" s="1" t="s">
        <v>26</v>
      </c>
      <c r="O1145" s="1" t="s">
        <v>17</v>
      </c>
    </row>
    <row r="1146" spans="1:15" ht="41" customHeight="1" x14ac:dyDescent="0.2">
      <c r="A1146" s="1" t="s">
        <v>1306</v>
      </c>
      <c r="B1146" s="1" t="s">
        <v>1960</v>
      </c>
      <c r="C1146" s="1" t="s">
        <v>8879</v>
      </c>
      <c r="D1146" s="1" t="s">
        <v>59</v>
      </c>
      <c r="E1146" s="1" t="str">
        <f>IFERROR(VLOOKUP(表1[[#This Row],[goods_id]],表4[],2,0),"无")</f>
        <v>无</v>
      </c>
      <c r="F1146" s="8" t="str">
        <f>IFERROR(VLOOKUP(表1[[#This Row],[goods_id]],表3[],2,0),"老款")</f>
        <v>老款</v>
      </c>
      <c r="G1146" s="13">
        <v>1</v>
      </c>
      <c r="H1146" s="3">
        <v>199</v>
      </c>
      <c r="I1146" s="3">
        <v>499</v>
      </c>
      <c r="J11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6" s="13">
        <f>IF(表1[[#This Row],[sale_price]]&lt;表1[[#This Row],[origin_price]],1,0)</f>
        <v>1</v>
      </c>
      <c r="L1146" s="1" t="s">
        <v>1961</v>
      </c>
      <c r="M1146" s="1" t="s">
        <v>1962</v>
      </c>
      <c r="N1146" s="1" t="s">
        <v>26</v>
      </c>
      <c r="O1146" s="1" t="s">
        <v>17</v>
      </c>
    </row>
    <row r="1147" spans="1:15" ht="41" customHeight="1" x14ac:dyDescent="0.2">
      <c r="A1147" s="1" t="s">
        <v>1306</v>
      </c>
      <c r="B1147" s="1" t="s">
        <v>1963</v>
      </c>
      <c r="C1147" s="1" t="s">
        <v>8744</v>
      </c>
      <c r="D1147" s="1" t="s">
        <v>1964</v>
      </c>
      <c r="E1147" s="1" t="str">
        <f>IFERROR(VLOOKUP(表1[[#This Row],[goods_id]],表4[],2,0),"无")</f>
        <v>无</v>
      </c>
      <c r="F1147" s="8" t="str">
        <f>IFERROR(VLOOKUP(表1[[#This Row],[goods_id]],表3[],2,0),"老款")</f>
        <v>老款</v>
      </c>
      <c r="G1147" s="13">
        <v>1</v>
      </c>
      <c r="H1147" s="3">
        <v>187</v>
      </c>
      <c r="I1147" s="3">
        <v>469</v>
      </c>
      <c r="J11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7" s="13">
        <f>IF(表1[[#This Row],[sale_price]]&lt;表1[[#This Row],[origin_price]],1,0)</f>
        <v>1</v>
      </c>
      <c r="L1147" s="1" t="s">
        <v>1965</v>
      </c>
      <c r="M1147" s="1" t="s">
        <v>1966</v>
      </c>
      <c r="N1147" s="1" t="s">
        <v>26</v>
      </c>
      <c r="O1147" s="1" t="s">
        <v>17</v>
      </c>
    </row>
    <row r="1148" spans="1:15" ht="41" customHeight="1" x14ac:dyDescent="0.2">
      <c r="A1148" s="1" t="s">
        <v>1306</v>
      </c>
      <c r="B1148" s="1" t="s">
        <v>1967</v>
      </c>
      <c r="C1148" s="1" t="s">
        <v>8880</v>
      </c>
      <c r="D1148" s="1" t="s">
        <v>14</v>
      </c>
      <c r="E1148" s="1" t="str">
        <f>IFERROR(VLOOKUP(表1[[#This Row],[goods_id]],表4[],2,0),"无")</f>
        <v>无</v>
      </c>
      <c r="F1148" s="8" t="str">
        <f>IFERROR(VLOOKUP(表1[[#This Row],[goods_id]],表3[],2,0),"老款")</f>
        <v>老款</v>
      </c>
      <c r="G1148" s="13">
        <v>1</v>
      </c>
      <c r="H1148" s="3">
        <v>239</v>
      </c>
      <c r="I1148" s="3">
        <v>599</v>
      </c>
      <c r="J11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8" s="13">
        <f>IF(表1[[#This Row],[sale_price]]&lt;表1[[#This Row],[origin_price]],1,0)</f>
        <v>1</v>
      </c>
      <c r="L1148" s="1" t="s">
        <v>1968</v>
      </c>
      <c r="M1148" s="1" t="s">
        <v>1969</v>
      </c>
      <c r="N1148" s="1" t="s">
        <v>26</v>
      </c>
      <c r="O1148" s="1" t="s">
        <v>82</v>
      </c>
    </row>
    <row r="1149" spans="1:15" ht="41" customHeight="1" x14ac:dyDescent="0.2">
      <c r="A1149" s="1" t="s">
        <v>1306</v>
      </c>
      <c r="B1149" s="1" t="s">
        <v>1970</v>
      </c>
      <c r="C1149" s="1" t="s">
        <v>8881</v>
      </c>
      <c r="D1149" s="1" t="s">
        <v>110</v>
      </c>
      <c r="E1149" s="1" t="str">
        <f>IFERROR(VLOOKUP(表1[[#This Row],[goods_id]],表4[],2,0),"无")</f>
        <v>无</v>
      </c>
      <c r="F1149" s="8" t="str">
        <f>IFERROR(VLOOKUP(表1[[#This Row],[goods_id]],表3[],2,0),"老款")</f>
        <v>老款</v>
      </c>
      <c r="G1149" s="13">
        <v>1</v>
      </c>
      <c r="H1149" s="3">
        <v>187</v>
      </c>
      <c r="I1149" s="3">
        <v>469</v>
      </c>
      <c r="J11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9" s="13">
        <f>IF(表1[[#This Row],[sale_price]]&lt;表1[[#This Row],[origin_price]],1,0)</f>
        <v>1</v>
      </c>
      <c r="L1149" s="1" t="s">
        <v>1971</v>
      </c>
      <c r="M1149" s="1" t="s">
        <v>1972</v>
      </c>
      <c r="N1149" s="1" t="s">
        <v>22</v>
      </c>
      <c r="O1149" s="1" t="s">
        <v>17</v>
      </c>
    </row>
    <row r="1150" spans="1:15" ht="41" customHeight="1" x14ac:dyDescent="0.2">
      <c r="A1150" s="1" t="s">
        <v>1306</v>
      </c>
      <c r="B1150" s="1" t="s">
        <v>1973</v>
      </c>
      <c r="C1150" s="1" t="s">
        <v>8882</v>
      </c>
      <c r="D1150" s="1" t="s">
        <v>110</v>
      </c>
      <c r="E1150" s="1" t="str">
        <f>IFERROR(VLOOKUP(表1[[#This Row],[goods_id]],表4[],2,0),"无")</f>
        <v>无</v>
      </c>
      <c r="F1150" s="8" t="str">
        <f>IFERROR(VLOOKUP(表1[[#This Row],[goods_id]],表3[],2,0),"老款")</f>
        <v>老款</v>
      </c>
      <c r="G1150" s="13">
        <v>1</v>
      </c>
      <c r="H1150" s="3">
        <v>187</v>
      </c>
      <c r="I1150" s="3">
        <v>469</v>
      </c>
      <c r="J11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0" s="13">
        <f>IF(表1[[#This Row],[sale_price]]&lt;表1[[#This Row],[origin_price]],1,0)</f>
        <v>1</v>
      </c>
      <c r="L1150" s="1" t="s">
        <v>1971</v>
      </c>
      <c r="M1150" s="1" t="s">
        <v>1974</v>
      </c>
      <c r="N1150" s="1" t="s">
        <v>22</v>
      </c>
      <c r="O1150" s="1" t="s">
        <v>17</v>
      </c>
    </row>
    <row r="1151" spans="1:15" ht="41" customHeight="1" x14ac:dyDescent="0.2">
      <c r="A1151" s="1" t="s">
        <v>1306</v>
      </c>
      <c r="B1151" s="1" t="s">
        <v>1975</v>
      </c>
      <c r="C1151" s="1" t="s">
        <v>8883</v>
      </c>
      <c r="D1151" s="1" t="s">
        <v>328</v>
      </c>
      <c r="E1151" s="1" t="str">
        <f>IFERROR(VLOOKUP(表1[[#This Row],[goods_id]],表4[],2,0),"无")</f>
        <v>无</v>
      </c>
      <c r="F1151" s="8" t="str">
        <f>IFERROR(VLOOKUP(表1[[#This Row],[goods_id]],表3[],2,0),"老款")</f>
        <v>老款</v>
      </c>
      <c r="G1151" s="13">
        <v>1</v>
      </c>
      <c r="H1151" s="3">
        <v>359</v>
      </c>
      <c r="I1151" s="3">
        <v>899</v>
      </c>
      <c r="J11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1" s="13">
        <f>IF(表1[[#This Row],[sale_price]]&lt;表1[[#This Row],[origin_price]],1,0)</f>
        <v>1</v>
      </c>
      <c r="L1151" s="1" t="s">
        <v>1976</v>
      </c>
      <c r="M1151" s="1" t="s">
        <v>329</v>
      </c>
      <c r="N1151" s="1" t="s">
        <v>22</v>
      </c>
      <c r="O1151" s="1" t="s">
        <v>49</v>
      </c>
    </row>
    <row r="1152" spans="1:15" ht="41" customHeight="1" x14ac:dyDescent="0.2">
      <c r="A1152" s="1" t="s">
        <v>1306</v>
      </c>
      <c r="B1152" s="1" t="s">
        <v>1977</v>
      </c>
      <c r="C1152" s="1" t="s">
        <v>8884</v>
      </c>
      <c r="D1152" s="1" t="s">
        <v>28</v>
      </c>
      <c r="E1152" s="1" t="str">
        <f>IFERROR(VLOOKUP(表1[[#This Row],[goods_id]],表4[],2,0),"无")</f>
        <v>无</v>
      </c>
      <c r="F1152" s="8" t="str">
        <f>IFERROR(VLOOKUP(表1[[#This Row],[goods_id]],表3[],2,0),"老款")</f>
        <v>老款</v>
      </c>
      <c r="G1152" s="13">
        <v>1</v>
      </c>
      <c r="H1152" s="3">
        <v>187</v>
      </c>
      <c r="I1152" s="3">
        <v>469</v>
      </c>
      <c r="J11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2" s="13">
        <f>IF(表1[[#This Row],[sale_price]]&lt;表1[[#This Row],[origin_price]],1,0)</f>
        <v>1</v>
      </c>
      <c r="L1152" s="1" t="s">
        <v>1978</v>
      </c>
      <c r="M1152" s="1" t="s">
        <v>1979</v>
      </c>
      <c r="N1152" s="1" t="s">
        <v>26</v>
      </c>
      <c r="O1152" s="1" t="s">
        <v>82</v>
      </c>
    </row>
    <row r="1153" spans="1:15" ht="41" customHeight="1" x14ac:dyDescent="0.2">
      <c r="A1153" s="1" t="s">
        <v>1306</v>
      </c>
      <c r="B1153" s="1" t="s">
        <v>1980</v>
      </c>
      <c r="C1153" s="1" t="s">
        <v>8884</v>
      </c>
      <c r="D1153" s="1" t="s">
        <v>28</v>
      </c>
      <c r="E1153" s="1" t="str">
        <f>IFERROR(VLOOKUP(表1[[#This Row],[goods_id]],表4[],2,0),"无")</f>
        <v>无</v>
      </c>
      <c r="F1153" s="8" t="str">
        <f>IFERROR(VLOOKUP(表1[[#This Row],[goods_id]],表3[],2,0),"老款")</f>
        <v>老款</v>
      </c>
      <c r="G1153" s="13">
        <v>1</v>
      </c>
      <c r="H1153" s="3">
        <v>187</v>
      </c>
      <c r="I1153" s="3">
        <v>469</v>
      </c>
      <c r="J11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3" s="13">
        <f>IF(表1[[#This Row],[sale_price]]&lt;表1[[#This Row],[origin_price]],1,0)</f>
        <v>1</v>
      </c>
      <c r="L1153" s="1" t="s">
        <v>1978</v>
      </c>
      <c r="M1153" s="1" t="s">
        <v>1981</v>
      </c>
      <c r="N1153" s="1" t="s">
        <v>26</v>
      </c>
      <c r="O1153" s="1" t="s">
        <v>82</v>
      </c>
    </row>
    <row r="1154" spans="1:15" ht="41" customHeight="1" x14ac:dyDescent="0.2">
      <c r="A1154" s="1" t="s">
        <v>1306</v>
      </c>
      <c r="B1154" s="1" t="s">
        <v>1982</v>
      </c>
      <c r="C1154" s="1" t="s">
        <v>8885</v>
      </c>
      <c r="D1154" s="1" t="s">
        <v>28</v>
      </c>
      <c r="E1154" s="1" t="str">
        <f>IFERROR(VLOOKUP(表1[[#This Row],[goods_id]],表4[],2,0),"无")</f>
        <v>无</v>
      </c>
      <c r="F1154" s="8" t="str">
        <f>IFERROR(VLOOKUP(表1[[#This Row],[goods_id]],表3[],2,0),"老款")</f>
        <v>老款</v>
      </c>
      <c r="G1154" s="13">
        <v>1</v>
      </c>
      <c r="H1154" s="3">
        <v>187</v>
      </c>
      <c r="I1154" s="3">
        <v>469</v>
      </c>
      <c r="J11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4" s="13">
        <f>IF(表1[[#This Row],[sale_price]]&lt;表1[[#This Row],[origin_price]],1,0)</f>
        <v>1</v>
      </c>
      <c r="L1154" s="1" t="s">
        <v>1978</v>
      </c>
      <c r="M1154" s="1" t="s">
        <v>1983</v>
      </c>
      <c r="N1154" s="1" t="s">
        <v>26</v>
      </c>
      <c r="O1154" s="1" t="s">
        <v>82</v>
      </c>
    </row>
    <row r="1155" spans="1:15" ht="41" customHeight="1" x14ac:dyDescent="0.2">
      <c r="A1155" s="1" t="s">
        <v>1306</v>
      </c>
      <c r="B1155" s="1" t="s">
        <v>1984</v>
      </c>
      <c r="C1155" s="1" t="s">
        <v>8886</v>
      </c>
      <c r="D1155" s="1" t="s">
        <v>80</v>
      </c>
      <c r="E1155" s="1" t="str">
        <f>IFERROR(VLOOKUP(表1[[#This Row],[goods_id]],表4[],2,0),"无")</f>
        <v>无</v>
      </c>
      <c r="F1155" s="8" t="str">
        <f>IFERROR(VLOOKUP(表1[[#This Row],[goods_id]],表3[],2,0),"老款")</f>
        <v>老款</v>
      </c>
      <c r="G1155" s="13">
        <v>1</v>
      </c>
      <c r="H1155" s="3">
        <v>175</v>
      </c>
      <c r="I1155" s="3">
        <v>439</v>
      </c>
      <c r="J11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5" s="13">
        <f>IF(表1[[#This Row],[sale_price]]&lt;表1[[#This Row],[origin_price]],1,0)</f>
        <v>1</v>
      </c>
      <c r="L1155" s="1" t="s">
        <v>1985</v>
      </c>
      <c r="M1155" s="1" t="s">
        <v>1986</v>
      </c>
      <c r="N1155" s="1" t="s">
        <v>26</v>
      </c>
      <c r="O1155" s="1" t="s">
        <v>17</v>
      </c>
    </row>
    <row r="1156" spans="1:15" ht="41" customHeight="1" x14ac:dyDescent="0.2">
      <c r="A1156" s="1" t="s">
        <v>1306</v>
      </c>
      <c r="B1156" s="1" t="s">
        <v>1987</v>
      </c>
      <c r="C1156" s="1" t="s">
        <v>8886</v>
      </c>
      <c r="D1156" s="1" t="s">
        <v>80</v>
      </c>
      <c r="E1156" s="1" t="str">
        <f>IFERROR(VLOOKUP(表1[[#This Row],[goods_id]],表4[],2,0),"无")</f>
        <v>无</v>
      </c>
      <c r="F1156" s="8" t="str">
        <f>IFERROR(VLOOKUP(表1[[#This Row],[goods_id]],表3[],2,0),"老款")</f>
        <v>老款</v>
      </c>
      <c r="G1156" s="13">
        <v>1</v>
      </c>
      <c r="H1156" s="3">
        <v>175</v>
      </c>
      <c r="I1156" s="3">
        <v>439</v>
      </c>
      <c r="J11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6" s="13">
        <f>IF(表1[[#This Row],[sale_price]]&lt;表1[[#This Row],[origin_price]],1,0)</f>
        <v>1</v>
      </c>
      <c r="L1156" s="1" t="s">
        <v>1985</v>
      </c>
      <c r="M1156" s="1" t="s">
        <v>1988</v>
      </c>
      <c r="N1156" s="1" t="s">
        <v>26</v>
      </c>
      <c r="O1156" s="1" t="s">
        <v>17</v>
      </c>
    </row>
    <row r="1157" spans="1:15" ht="41" customHeight="1" x14ac:dyDescent="0.2">
      <c r="A1157" s="1" t="s">
        <v>1306</v>
      </c>
      <c r="B1157" s="1" t="s">
        <v>1989</v>
      </c>
      <c r="C1157" s="1" t="s">
        <v>8887</v>
      </c>
      <c r="D1157" s="1" t="s">
        <v>28</v>
      </c>
      <c r="E1157" s="1" t="str">
        <f>IFERROR(VLOOKUP(表1[[#This Row],[goods_id]],表4[],2,0),"无")</f>
        <v>无</v>
      </c>
      <c r="F1157" s="8" t="str">
        <f>IFERROR(VLOOKUP(表1[[#This Row],[goods_id]],表3[],2,0),"老款")</f>
        <v>老款</v>
      </c>
      <c r="G1157" s="13">
        <v>1</v>
      </c>
      <c r="H1157" s="3">
        <v>227</v>
      </c>
      <c r="I1157" s="3">
        <v>569</v>
      </c>
      <c r="J11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13">
        <f>IF(表1[[#This Row],[sale_price]]&lt;表1[[#This Row],[origin_price]],1,0)</f>
        <v>1</v>
      </c>
      <c r="L1157" s="1" t="s">
        <v>1990</v>
      </c>
      <c r="M1157" s="1" t="s">
        <v>1991</v>
      </c>
      <c r="N1157" s="1" t="s">
        <v>22</v>
      </c>
      <c r="O1157" s="1" t="s">
        <v>17</v>
      </c>
    </row>
    <row r="1158" spans="1:15" ht="41" customHeight="1" x14ac:dyDescent="0.2">
      <c r="A1158" s="1" t="s">
        <v>1306</v>
      </c>
      <c r="B1158" s="1" t="s">
        <v>1992</v>
      </c>
      <c r="C1158" s="1" t="s">
        <v>8888</v>
      </c>
      <c r="D1158" s="1" t="s">
        <v>28</v>
      </c>
      <c r="E1158" s="1" t="str">
        <f>IFERROR(VLOOKUP(表1[[#This Row],[goods_id]],表4[],2,0),"无")</f>
        <v>无</v>
      </c>
      <c r="F1158" s="8" t="str">
        <f>IFERROR(VLOOKUP(表1[[#This Row],[goods_id]],表3[],2,0),"老款")</f>
        <v>老款</v>
      </c>
      <c r="G1158" s="13">
        <v>1</v>
      </c>
      <c r="H1158" s="3">
        <v>227</v>
      </c>
      <c r="I1158" s="3">
        <v>569</v>
      </c>
      <c r="J11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8" s="13">
        <f>IF(表1[[#This Row],[sale_price]]&lt;表1[[#This Row],[origin_price]],1,0)</f>
        <v>1</v>
      </c>
      <c r="L1158" s="1" t="s">
        <v>1990</v>
      </c>
      <c r="M1158" s="1" t="s">
        <v>1993</v>
      </c>
      <c r="N1158" s="1" t="s">
        <v>22</v>
      </c>
      <c r="O1158" s="1" t="s">
        <v>17</v>
      </c>
    </row>
    <row r="1159" spans="1:15" ht="41" customHeight="1" x14ac:dyDescent="0.2">
      <c r="A1159" s="1" t="s">
        <v>1306</v>
      </c>
      <c r="B1159" s="1" t="s">
        <v>1994</v>
      </c>
      <c r="C1159" s="1" t="s">
        <v>8889</v>
      </c>
      <c r="D1159" s="1" t="s">
        <v>38</v>
      </c>
      <c r="E1159" s="1" t="str">
        <f>IFERROR(VLOOKUP(表1[[#This Row],[goods_id]],表4[],2,0),"无")</f>
        <v>无</v>
      </c>
      <c r="F1159" s="8" t="str">
        <f>IFERROR(VLOOKUP(表1[[#This Row],[goods_id]],表3[],2,0),"老款")</f>
        <v>老款</v>
      </c>
      <c r="G1159" s="13">
        <v>1</v>
      </c>
      <c r="H1159" s="3">
        <v>215</v>
      </c>
      <c r="I1159" s="3">
        <v>539</v>
      </c>
      <c r="J11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9" s="13">
        <f>IF(表1[[#This Row],[sale_price]]&lt;表1[[#This Row],[origin_price]],1,0)</f>
        <v>1</v>
      </c>
      <c r="L1159" s="1" t="s">
        <v>1995</v>
      </c>
      <c r="M1159" s="1" t="s">
        <v>1996</v>
      </c>
      <c r="N1159" s="1" t="s">
        <v>26</v>
      </c>
      <c r="O1159" s="1" t="s">
        <v>17</v>
      </c>
    </row>
    <row r="1160" spans="1:15" ht="41" customHeight="1" x14ac:dyDescent="0.2">
      <c r="A1160" s="1" t="s">
        <v>1306</v>
      </c>
      <c r="B1160" s="1" t="s">
        <v>1997</v>
      </c>
      <c r="C1160" s="1" t="s">
        <v>8744</v>
      </c>
      <c r="D1160" s="1" t="s">
        <v>14</v>
      </c>
      <c r="E1160" s="1" t="str">
        <f>IFERROR(VLOOKUP(表1[[#This Row],[goods_id]],表4[],2,0),"无")</f>
        <v>无</v>
      </c>
      <c r="F1160" s="8" t="str">
        <f>IFERROR(VLOOKUP(表1[[#This Row],[goods_id]],表3[],2,0),"老款")</f>
        <v>老款</v>
      </c>
      <c r="G1160" s="13">
        <v>1</v>
      </c>
      <c r="H1160" s="3">
        <v>170</v>
      </c>
      <c r="I1160" s="3">
        <v>569</v>
      </c>
      <c r="J11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0" s="13">
        <f>IF(表1[[#This Row],[sale_price]]&lt;表1[[#This Row],[origin_price]],1,0)</f>
        <v>1</v>
      </c>
      <c r="L1160" s="1" t="s">
        <v>1998</v>
      </c>
      <c r="M1160" s="1" t="s">
        <v>1999</v>
      </c>
      <c r="N1160" s="1" t="s">
        <v>26</v>
      </c>
      <c r="O1160" s="1" t="s">
        <v>17</v>
      </c>
    </row>
    <row r="1161" spans="1:15" ht="41" customHeight="1" x14ac:dyDescent="0.2">
      <c r="A1161" s="1" t="s">
        <v>1306</v>
      </c>
      <c r="B1161" s="1" t="s">
        <v>2000</v>
      </c>
      <c r="C1161" s="1" t="s">
        <v>8890</v>
      </c>
      <c r="D1161" s="1" t="s">
        <v>28</v>
      </c>
      <c r="E1161" s="1" t="str">
        <f>IFERROR(VLOOKUP(表1[[#This Row],[goods_id]],表4[],2,0),"无")</f>
        <v>无</v>
      </c>
      <c r="F1161" s="8" t="str">
        <f>IFERROR(VLOOKUP(表1[[#This Row],[goods_id]],表3[],2,0),"老款")</f>
        <v>老款</v>
      </c>
      <c r="G1161" s="13">
        <v>1</v>
      </c>
      <c r="H1161" s="3">
        <v>339</v>
      </c>
      <c r="I1161" s="3">
        <v>339</v>
      </c>
      <c r="J11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1" s="13">
        <f>IF(表1[[#This Row],[sale_price]]&lt;表1[[#This Row],[origin_price]],1,0)</f>
        <v>0</v>
      </c>
      <c r="L1161" s="1" t="s">
        <v>2001</v>
      </c>
      <c r="M1161" s="1" t="s">
        <v>2002</v>
      </c>
      <c r="N1161" s="1" t="s">
        <v>26</v>
      </c>
      <c r="O1161" s="1" t="s">
        <v>17</v>
      </c>
    </row>
    <row r="1162" spans="1:15" ht="41" customHeight="1" x14ac:dyDescent="0.2">
      <c r="A1162" s="1" t="s">
        <v>1306</v>
      </c>
      <c r="B1162" s="1" t="s">
        <v>2003</v>
      </c>
      <c r="C1162" s="1" t="s">
        <v>8890</v>
      </c>
      <c r="D1162" s="1" t="s">
        <v>28</v>
      </c>
      <c r="E1162" s="1" t="str">
        <f>IFERROR(VLOOKUP(表1[[#This Row],[goods_id]],表4[],2,0),"无")</f>
        <v>无</v>
      </c>
      <c r="F1162" s="8" t="str">
        <f>IFERROR(VLOOKUP(表1[[#This Row],[goods_id]],表3[],2,0),"老款")</f>
        <v>老款</v>
      </c>
      <c r="G1162" s="13">
        <v>1</v>
      </c>
      <c r="H1162" s="3">
        <v>339</v>
      </c>
      <c r="I1162" s="3">
        <v>339</v>
      </c>
      <c r="J11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2" s="13">
        <f>IF(表1[[#This Row],[sale_price]]&lt;表1[[#This Row],[origin_price]],1,0)</f>
        <v>0</v>
      </c>
      <c r="L1162" s="1" t="s">
        <v>2001</v>
      </c>
      <c r="M1162" s="1" t="s">
        <v>2004</v>
      </c>
      <c r="N1162" s="1" t="s">
        <v>26</v>
      </c>
      <c r="O1162" s="1" t="s">
        <v>17</v>
      </c>
    </row>
    <row r="1163" spans="1:15" ht="41" customHeight="1" x14ac:dyDescent="0.2">
      <c r="A1163" s="1" t="s">
        <v>1306</v>
      </c>
      <c r="B1163" s="1" t="s">
        <v>2005</v>
      </c>
      <c r="C1163" s="1" t="s">
        <v>8888</v>
      </c>
      <c r="D1163" s="1" t="s">
        <v>24</v>
      </c>
      <c r="E1163" s="1" t="str">
        <f>IFERROR(VLOOKUP(表1[[#This Row],[goods_id]],表4[],2,0),"无")</f>
        <v>无</v>
      </c>
      <c r="F1163" s="8" t="str">
        <f>IFERROR(VLOOKUP(表1[[#This Row],[goods_id]],表3[],2,0),"老款")</f>
        <v>老款</v>
      </c>
      <c r="G1163" s="13">
        <v>1</v>
      </c>
      <c r="H1163" s="3">
        <v>215</v>
      </c>
      <c r="I1163" s="3">
        <v>539</v>
      </c>
      <c r="J11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3" s="13">
        <f>IF(表1[[#This Row],[sale_price]]&lt;表1[[#This Row],[origin_price]],1,0)</f>
        <v>1</v>
      </c>
      <c r="L1163" s="1" t="s">
        <v>2006</v>
      </c>
      <c r="M1163" s="1" t="s">
        <v>2007</v>
      </c>
      <c r="N1163" s="1" t="s">
        <v>26</v>
      </c>
      <c r="O1163" s="1" t="s">
        <v>17</v>
      </c>
    </row>
    <row r="1164" spans="1:15" ht="41" customHeight="1" x14ac:dyDescent="0.2">
      <c r="A1164" s="1" t="s">
        <v>1306</v>
      </c>
      <c r="B1164" s="1" t="s">
        <v>2008</v>
      </c>
      <c r="C1164" s="1" t="s">
        <v>8891</v>
      </c>
      <c r="D1164" s="1" t="s">
        <v>24</v>
      </c>
      <c r="E1164" s="1" t="str">
        <f>IFERROR(VLOOKUP(表1[[#This Row],[goods_id]],表4[],2,0),"无")</f>
        <v>无</v>
      </c>
      <c r="F1164" s="8" t="str">
        <f>IFERROR(VLOOKUP(表1[[#This Row],[goods_id]],表3[],2,0),"老款")</f>
        <v>老款</v>
      </c>
      <c r="G1164" s="13">
        <v>1</v>
      </c>
      <c r="H1164" s="3">
        <v>199</v>
      </c>
      <c r="I1164" s="3">
        <v>499</v>
      </c>
      <c r="J11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4" s="13">
        <f>IF(表1[[#This Row],[sale_price]]&lt;表1[[#This Row],[origin_price]],1,0)</f>
        <v>1</v>
      </c>
      <c r="L1164" s="1" t="s">
        <v>2009</v>
      </c>
      <c r="M1164" s="1" t="s">
        <v>2010</v>
      </c>
      <c r="N1164" s="1" t="s">
        <v>26</v>
      </c>
      <c r="O1164" s="1" t="s">
        <v>17</v>
      </c>
    </row>
    <row r="1165" spans="1:15" ht="41" customHeight="1" x14ac:dyDescent="0.2">
      <c r="A1165" s="1" t="s">
        <v>1306</v>
      </c>
      <c r="B1165" s="1" t="s">
        <v>2011</v>
      </c>
      <c r="C1165" s="1" t="s">
        <v>8892</v>
      </c>
      <c r="D1165" s="1" t="s">
        <v>28</v>
      </c>
      <c r="E1165" s="1" t="str">
        <f>IFERROR(VLOOKUP(表1[[#This Row],[goods_id]],表4[],2,0),"无")</f>
        <v>无</v>
      </c>
      <c r="F1165" s="8" t="str">
        <f>IFERROR(VLOOKUP(表1[[#This Row],[goods_id]],表3[],2,0),"老款")</f>
        <v>老款</v>
      </c>
      <c r="G1165" s="13">
        <v>1</v>
      </c>
      <c r="H1165" s="3">
        <v>135</v>
      </c>
      <c r="I1165" s="3">
        <v>339</v>
      </c>
      <c r="J11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5" s="13">
        <f>IF(表1[[#This Row],[sale_price]]&lt;表1[[#This Row],[origin_price]],1,0)</f>
        <v>1</v>
      </c>
      <c r="L1165" s="1" t="s">
        <v>2001</v>
      </c>
      <c r="M1165" s="1" t="s">
        <v>2012</v>
      </c>
      <c r="N1165" s="1" t="s">
        <v>26</v>
      </c>
      <c r="O1165" s="1" t="s">
        <v>17</v>
      </c>
    </row>
    <row r="1166" spans="1:15" ht="41" customHeight="1" x14ac:dyDescent="0.2">
      <c r="A1166" s="1" t="s">
        <v>1306</v>
      </c>
      <c r="B1166" s="1" t="s">
        <v>2013</v>
      </c>
      <c r="C1166" s="1" t="s">
        <v>8893</v>
      </c>
      <c r="D1166" s="1" t="s">
        <v>28</v>
      </c>
      <c r="E1166" s="1" t="str">
        <f>IFERROR(VLOOKUP(表1[[#This Row],[goods_id]],表4[],2,0),"无")</f>
        <v>无</v>
      </c>
      <c r="F1166" s="8" t="str">
        <f>IFERROR(VLOOKUP(表1[[#This Row],[goods_id]],表3[],2,0),"老款")</f>
        <v>老款</v>
      </c>
      <c r="G1166" s="13">
        <v>1</v>
      </c>
      <c r="H1166" s="3">
        <v>215</v>
      </c>
      <c r="I1166" s="3">
        <v>539</v>
      </c>
      <c r="J11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6" s="13">
        <f>IF(表1[[#This Row],[sale_price]]&lt;表1[[#This Row],[origin_price]],1,0)</f>
        <v>1</v>
      </c>
      <c r="L1166" s="1" t="s">
        <v>2014</v>
      </c>
      <c r="M1166" s="1" t="s">
        <v>2015</v>
      </c>
      <c r="N1166" s="1" t="s">
        <v>26</v>
      </c>
      <c r="O1166" s="1" t="s">
        <v>17</v>
      </c>
    </row>
    <row r="1167" spans="1:15" ht="41" customHeight="1" x14ac:dyDescent="0.2">
      <c r="A1167" s="1" t="s">
        <v>1306</v>
      </c>
      <c r="B1167" s="1" t="s">
        <v>2016</v>
      </c>
      <c r="C1167" s="1" t="s">
        <v>8894</v>
      </c>
      <c r="D1167" s="1" t="s">
        <v>28</v>
      </c>
      <c r="E1167" s="1" t="str">
        <f>IFERROR(VLOOKUP(表1[[#This Row],[goods_id]],表4[],2,0),"无")</f>
        <v>无</v>
      </c>
      <c r="F1167" s="8" t="str">
        <f>IFERROR(VLOOKUP(表1[[#This Row],[goods_id]],表3[],2,0),"老款")</f>
        <v>老款</v>
      </c>
      <c r="G1167" s="13">
        <v>1</v>
      </c>
      <c r="H1167" s="3">
        <v>215</v>
      </c>
      <c r="I1167" s="3">
        <v>539</v>
      </c>
      <c r="J11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7" s="13">
        <f>IF(表1[[#This Row],[sale_price]]&lt;表1[[#This Row],[origin_price]],1,0)</f>
        <v>1</v>
      </c>
      <c r="L1167" s="1" t="s">
        <v>2014</v>
      </c>
      <c r="M1167" s="1" t="s">
        <v>2015</v>
      </c>
      <c r="N1167" s="1" t="s">
        <v>26</v>
      </c>
      <c r="O1167" s="1" t="s">
        <v>17</v>
      </c>
    </row>
    <row r="1168" spans="1:15" ht="41" customHeight="1" x14ac:dyDescent="0.2">
      <c r="A1168" s="1" t="s">
        <v>1306</v>
      </c>
      <c r="B1168" s="1" t="s">
        <v>2017</v>
      </c>
      <c r="C1168" s="1" t="s">
        <v>8895</v>
      </c>
      <c r="D1168" s="1" t="s">
        <v>38</v>
      </c>
      <c r="E1168" s="1" t="str">
        <f>IFERROR(VLOOKUP(表1[[#This Row],[goods_id]],表4[],2,0),"无")</f>
        <v>无</v>
      </c>
      <c r="F1168" s="8" t="str">
        <f>IFERROR(VLOOKUP(表1[[#This Row],[goods_id]],表3[],2,0),"老款")</f>
        <v>老款</v>
      </c>
      <c r="G1168" s="13">
        <v>1</v>
      </c>
      <c r="H1168" s="3">
        <v>175</v>
      </c>
      <c r="I1168" s="3">
        <v>439</v>
      </c>
      <c r="J11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8" s="13">
        <f>IF(表1[[#This Row],[sale_price]]&lt;表1[[#This Row],[origin_price]],1,0)</f>
        <v>1</v>
      </c>
      <c r="L1168" s="1" t="s">
        <v>2018</v>
      </c>
      <c r="M1168" s="1" t="s">
        <v>2019</v>
      </c>
      <c r="N1168" s="1" t="s">
        <v>26</v>
      </c>
      <c r="O1168" s="1" t="s">
        <v>17</v>
      </c>
    </row>
    <row r="1169" spans="1:15" ht="41" customHeight="1" x14ac:dyDescent="0.2">
      <c r="A1169" s="1" t="s">
        <v>1306</v>
      </c>
      <c r="B1169" s="1" t="s">
        <v>2020</v>
      </c>
      <c r="C1169" s="1" t="s">
        <v>8886</v>
      </c>
      <c r="D1169" s="1" t="s">
        <v>28</v>
      </c>
      <c r="E1169" s="1" t="str">
        <f>IFERROR(VLOOKUP(表1[[#This Row],[goods_id]],表4[],2,0),"无")</f>
        <v>无</v>
      </c>
      <c r="F1169" s="8" t="str">
        <f>IFERROR(VLOOKUP(表1[[#This Row],[goods_id]],表3[],2,0),"老款")</f>
        <v>老款</v>
      </c>
      <c r="G1169" s="13">
        <v>1</v>
      </c>
      <c r="H1169" s="3">
        <v>227</v>
      </c>
      <c r="I1169" s="3">
        <v>569</v>
      </c>
      <c r="J11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9" s="13">
        <f>IF(表1[[#This Row],[sale_price]]&lt;表1[[#This Row],[origin_price]],1,0)</f>
        <v>1</v>
      </c>
      <c r="L1169" s="1" t="s">
        <v>2021</v>
      </c>
      <c r="M1169" s="1" t="s">
        <v>2022</v>
      </c>
      <c r="N1169" s="1" t="s">
        <v>26</v>
      </c>
      <c r="O1169" s="1" t="s">
        <v>17</v>
      </c>
    </row>
    <row r="1170" spans="1:15" ht="41" customHeight="1" x14ac:dyDescent="0.2">
      <c r="A1170" s="1" t="s">
        <v>1306</v>
      </c>
      <c r="B1170" s="1" t="s">
        <v>2023</v>
      </c>
      <c r="C1170" s="1" t="s">
        <v>8886</v>
      </c>
      <c r="D1170" s="1" t="s">
        <v>28</v>
      </c>
      <c r="E1170" s="1" t="str">
        <f>IFERROR(VLOOKUP(表1[[#This Row],[goods_id]],表4[],2,0),"无")</f>
        <v>无</v>
      </c>
      <c r="F1170" s="8" t="str">
        <f>IFERROR(VLOOKUP(表1[[#This Row],[goods_id]],表3[],2,0),"老款")</f>
        <v>老款</v>
      </c>
      <c r="G1170" s="13">
        <v>1</v>
      </c>
      <c r="H1170" s="3">
        <v>227</v>
      </c>
      <c r="I1170" s="3">
        <v>569</v>
      </c>
      <c r="J11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0" s="13">
        <f>IF(表1[[#This Row],[sale_price]]&lt;表1[[#This Row],[origin_price]],1,0)</f>
        <v>1</v>
      </c>
      <c r="L1170" s="1" t="s">
        <v>2021</v>
      </c>
      <c r="M1170" s="1" t="s">
        <v>2022</v>
      </c>
      <c r="N1170" s="1" t="s">
        <v>26</v>
      </c>
      <c r="O1170" s="1" t="s">
        <v>17</v>
      </c>
    </row>
    <row r="1171" spans="1:15" ht="41" customHeight="1" x14ac:dyDescent="0.2">
      <c r="A1171" s="1" t="s">
        <v>1306</v>
      </c>
      <c r="B1171" s="1" t="s">
        <v>2024</v>
      </c>
      <c r="C1171" s="1" t="s">
        <v>8896</v>
      </c>
      <c r="D1171" s="1" t="s">
        <v>184</v>
      </c>
      <c r="E1171" s="1" t="str">
        <f>IFERROR(VLOOKUP(表1[[#This Row],[goods_id]],表4[],2,0),"无")</f>
        <v>无</v>
      </c>
      <c r="F1171" s="8" t="str">
        <f>IFERROR(VLOOKUP(表1[[#This Row],[goods_id]],表3[],2,0),"老款")</f>
        <v>老款</v>
      </c>
      <c r="G1171" s="13">
        <v>1</v>
      </c>
      <c r="H1171" s="3">
        <v>239</v>
      </c>
      <c r="I1171" s="3">
        <v>599</v>
      </c>
      <c r="J11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1" s="13">
        <f>IF(表1[[#This Row],[sale_price]]&lt;表1[[#This Row],[origin_price]],1,0)</f>
        <v>1</v>
      </c>
      <c r="L1171" s="1" t="s">
        <v>2025</v>
      </c>
      <c r="M1171" s="1" t="s">
        <v>2026</v>
      </c>
      <c r="N1171" s="1" t="s">
        <v>22</v>
      </c>
      <c r="O1171" s="1" t="s">
        <v>17</v>
      </c>
    </row>
    <row r="1172" spans="1:15" ht="41" customHeight="1" x14ac:dyDescent="0.2">
      <c r="A1172" s="1" t="s">
        <v>1306</v>
      </c>
      <c r="B1172" s="1" t="s">
        <v>2027</v>
      </c>
      <c r="C1172" s="1" t="s">
        <v>8897</v>
      </c>
      <c r="D1172" s="1" t="s">
        <v>38</v>
      </c>
      <c r="E1172" s="1" t="str">
        <f>IFERROR(VLOOKUP(表1[[#This Row],[goods_id]],表4[],2,0),"无")</f>
        <v>无</v>
      </c>
      <c r="F1172" s="8" t="str">
        <f>IFERROR(VLOOKUP(表1[[#This Row],[goods_id]],表3[],2,0),"老款")</f>
        <v>老款</v>
      </c>
      <c r="G1172" s="13">
        <v>1</v>
      </c>
      <c r="H1172" s="3">
        <v>147</v>
      </c>
      <c r="I1172" s="3">
        <v>369</v>
      </c>
      <c r="J11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2" s="13">
        <f>IF(表1[[#This Row],[sale_price]]&lt;表1[[#This Row],[origin_price]],1,0)</f>
        <v>1</v>
      </c>
      <c r="L1172" s="1" t="s">
        <v>2028</v>
      </c>
      <c r="M1172" s="1" t="s">
        <v>2029</v>
      </c>
      <c r="N1172" s="1" t="s">
        <v>12</v>
      </c>
      <c r="O1172" s="1" t="s">
        <v>17</v>
      </c>
    </row>
    <row r="1173" spans="1:15" ht="41" customHeight="1" x14ac:dyDescent="0.2">
      <c r="A1173" s="1" t="s">
        <v>1306</v>
      </c>
      <c r="B1173" s="1" t="s">
        <v>2030</v>
      </c>
      <c r="C1173" s="1" t="s">
        <v>8898</v>
      </c>
      <c r="D1173" s="1" t="s">
        <v>38</v>
      </c>
      <c r="E1173" s="1" t="str">
        <f>IFERROR(VLOOKUP(表1[[#This Row],[goods_id]],表4[],2,0),"无")</f>
        <v>无</v>
      </c>
      <c r="F1173" s="8" t="str">
        <f>IFERROR(VLOOKUP(表1[[#This Row],[goods_id]],表3[],2,0),"老款")</f>
        <v>老款</v>
      </c>
      <c r="G1173" s="13">
        <v>1</v>
      </c>
      <c r="H1173" s="3">
        <v>147</v>
      </c>
      <c r="I1173" s="3">
        <v>369</v>
      </c>
      <c r="J11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3" s="13">
        <f>IF(表1[[#This Row],[sale_price]]&lt;表1[[#This Row],[origin_price]],1,0)</f>
        <v>1</v>
      </c>
      <c r="L1173" s="1" t="s">
        <v>2028</v>
      </c>
      <c r="M1173" s="1" t="s">
        <v>2031</v>
      </c>
      <c r="N1173" s="1" t="s">
        <v>12</v>
      </c>
      <c r="O1173" s="1" t="s">
        <v>17</v>
      </c>
    </row>
    <row r="1174" spans="1:15" ht="41" customHeight="1" x14ac:dyDescent="0.2">
      <c r="A1174" s="1" t="s">
        <v>1306</v>
      </c>
      <c r="B1174" s="1" t="s">
        <v>2032</v>
      </c>
      <c r="C1174" s="1" t="s">
        <v>8898</v>
      </c>
      <c r="D1174" s="1" t="s">
        <v>38</v>
      </c>
      <c r="E1174" s="1" t="str">
        <f>IFERROR(VLOOKUP(表1[[#This Row],[goods_id]],表4[],2,0),"无")</f>
        <v>无</v>
      </c>
      <c r="F1174" s="8" t="str">
        <f>IFERROR(VLOOKUP(表1[[#This Row],[goods_id]],表3[],2,0),"老款")</f>
        <v>老款</v>
      </c>
      <c r="G1174" s="13">
        <v>1</v>
      </c>
      <c r="H1174" s="3">
        <v>147</v>
      </c>
      <c r="I1174" s="3">
        <v>369</v>
      </c>
      <c r="J11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4" s="13">
        <f>IF(表1[[#This Row],[sale_price]]&lt;表1[[#This Row],[origin_price]],1,0)</f>
        <v>1</v>
      </c>
      <c r="L1174" s="1" t="s">
        <v>2028</v>
      </c>
      <c r="M1174" s="1" t="s">
        <v>2033</v>
      </c>
      <c r="N1174" s="1" t="s">
        <v>12</v>
      </c>
      <c r="O1174" s="1" t="s">
        <v>17</v>
      </c>
    </row>
    <row r="1175" spans="1:15" ht="41" customHeight="1" x14ac:dyDescent="0.2">
      <c r="A1175" s="1" t="s">
        <v>1306</v>
      </c>
      <c r="B1175" s="1" t="s">
        <v>2034</v>
      </c>
      <c r="C1175" s="1" t="s">
        <v>8899</v>
      </c>
      <c r="D1175" s="1" t="s">
        <v>24</v>
      </c>
      <c r="E1175" s="1" t="str">
        <f>IFERROR(VLOOKUP(表1[[#This Row],[goods_id]],表4[],2,0),"无")</f>
        <v>无</v>
      </c>
      <c r="F1175" s="8" t="str">
        <f>IFERROR(VLOOKUP(表1[[#This Row],[goods_id]],表3[],2,0),"老款")</f>
        <v>老款</v>
      </c>
      <c r="G1175" s="13">
        <v>1</v>
      </c>
      <c r="H1175" s="3">
        <v>187</v>
      </c>
      <c r="I1175" s="3">
        <v>469</v>
      </c>
      <c r="J11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5" s="13">
        <f>IF(表1[[#This Row],[sale_price]]&lt;表1[[#This Row],[origin_price]],1,0)</f>
        <v>1</v>
      </c>
      <c r="L1175" s="1" t="s">
        <v>2035</v>
      </c>
      <c r="M1175" s="1" t="s">
        <v>2036</v>
      </c>
      <c r="N1175" s="1" t="s">
        <v>26</v>
      </c>
      <c r="O1175" s="1" t="s">
        <v>17</v>
      </c>
    </row>
    <row r="1176" spans="1:15" ht="41" customHeight="1" x14ac:dyDescent="0.2">
      <c r="A1176" s="1" t="s">
        <v>1306</v>
      </c>
      <c r="B1176" s="1" t="s">
        <v>2037</v>
      </c>
      <c r="C1176" s="1" t="s">
        <v>8900</v>
      </c>
      <c r="D1176" s="1" t="s">
        <v>38</v>
      </c>
      <c r="E1176" s="1" t="str">
        <f>IFERROR(VLOOKUP(表1[[#This Row],[goods_id]],表4[],2,0),"无")</f>
        <v>无</v>
      </c>
      <c r="F1176" s="8" t="str">
        <f>IFERROR(VLOOKUP(表1[[#This Row],[goods_id]],表3[],2,0),"老款")</f>
        <v>老款</v>
      </c>
      <c r="G1176" s="13">
        <v>1</v>
      </c>
      <c r="H1176" s="3">
        <v>255</v>
      </c>
      <c r="I1176" s="3">
        <v>639</v>
      </c>
      <c r="J11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6" s="13">
        <f>IF(表1[[#This Row],[sale_price]]&lt;表1[[#This Row],[origin_price]],1,0)</f>
        <v>1</v>
      </c>
      <c r="L1176" s="1" t="s">
        <v>2038</v>
      </c>
      <c r="M1176" s="1" t="s">
        <v>2039</v>
      </c>
      <c r="N1176" s="1" t="s">
        <v>26</v>
      </c>
      <c r="O1176" s="1" t="s">
        <v>17</v>
      </c>
    </row>
    <row r="1177" spans="1:15" ht="41" customHeight="1" x14ac:dyDescent="0.2">
      <c r="A1177" s="1" t="s">
        <v>1306</v>
      </c>
      <c r="B1177" s="1" t="s">
        <v>2040</v>
      </c>
      <c r="C1177" s="1" t="s">
        <v>8901</v>
      </c>
      <c r="D1177" s="1" t="s">
        <v>38</v>
      </c>
      <c r="E1177" s="1" t="str">
        <f>IFERROR(VLOOKUP(表1[[#This Row],[goods_id]],表4[],2,0),"无")</f>
        <v>无</v>
      </c>
      <c r="F1177" s="8" t="str">
        <f>IFERROR(VLOOKUP(表1[[#This Row],[goods_id]],表3[],2,0),"老款")</f>
        <v>老款</v>
      </c>
      <c r="G1177" s="13">
        <v>1</v>
      </c>
      <c r="H1177" s="3">
        <v>255</v>
      </c>
      <c r="I1177" s="3">
        <v>639</v>
      </c>
      <c r="J11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7" s="13">
        <f>IF(表1[[#This Row],[sale_price]]&lt;表1[[#This Row],[origin_price]],1,0)</f>
        <v>1</v>
      </c>
      <c r="L1177" s="1" t="s">
        <v>2038</v>
      </c>
      <c r="M1177" s="1" t="s">
        <v>2041</v>
      </c>
      <c r="N1177" s="1" t="s">
        <v>26</v>
      </c>
      <c r="O1177" s="1" t="s">
        <v>17</v>
      </c>
    </row>
    <row r="1178" spans="1:15" ht="41" customHeight="1" x14ac:dyDescent="0.2">
      <c r="A1178" s="1" t="s">
        <v>1306</v>
      </c>
      <c r="B1178" s="1" t="s">
        <v>2042</v>
      </c>
      <c r="C1178" s="1" t="s">
        <v>8902</v>
      </c>
      <c r="D1178" s="1" t="s">
        <v>38</v>
      </c>
      <c r="E1178" s="1" t="str">
        <f>IFERROR(VLOOKUP(表1[[#This Row],[goods_id]],表4[],2,0),"无")</f>
        <v>无</v>
      </c>
      <c r="F1178" s="8" t="str">
        <f>IFERROR(VLOOKUP(表1[[#This Row],[goods_id]],表3[],2,0),"老款")</f>
        <v>老款</v>
      </c>
      <c r="G1178" s="13">
        <v>1</v>
      </c>
      <c r="H1178" s="3">
        <v>255</v>
      </c>
      <c r="I1178" s="3">
        <v>639</v>
      </c>
      <c r="J11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8" s="13">
        <f>IF(表1[[#This Row],[sale_price]]&lt;表1[[#This Row],[origin_price]],1,0)</f>
        <v>1</v>
      </c>
      <c r="L1178" s="1" t="s">
        <v>2038</v>
      </c>
      <c r="M1178" s="1" t="s">
        <v>2043</v>
      </c>
      <c r="N1178" s="1" t="s">
        <v>26</v>
      </c>
      <c r="O1178" s="1" t="s">
        <v>17</v>
      </c>
    </row>
    <row r="1179" spans="1:15" ht="41" customHeight="1" x14ac:dyDescent="0.2">
      <c r="A1179" s="1" t="s">
        <v>1306</v>
      </c>
      <c r="B1179" s="1" t="s">
        <v>2044</v>
      </c>
      <c r="C1179" s="1" t="s">
        <v>8903</v>
      </c>
      <c r="D1179" s="1" t="s">
        <v>24</v>
      </c>
      <c r="E1179" s="1" t="str">
        <f>IFERROR(VLOOKUP(表1[[#This Row],[goods_id]],表4[],2,0),"无")</f>
        <v>无</v>
      </c>
      <c r="F1179" s="8" t="str">
        <f>IFERROR(VLOOKUP(表1[[#This Row],[goods_id]],表3[],2,0),"老款")</f>
        <v>老款</v>
      </c>
      <c r="G1179" s="13">
        <v>1</v>
      </c>
      <c r="H1179" s="3">
        <v>175</v>
      </c>
      <c r="I1179" s="3">
        <v>439</v>
      </c>
      <c r="J11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9" s="13">
        <f>IF(表1[[#This Row],[sale_price]]&lt;表1[[#This Row],[origin_price]],1,0)</f>
        <v>1</v>
      </c>
      <c r="L1179" s="1" t="s">
        <v>2045</v>
      </c>
      <c r="M1179" s="1" t="s">
        <v>2046</v>
      </c>
      <c r="N1179" s="1" t="s">
        <v>26</v>
      </c>
      <c r="O1179" s="1" t="s">
        <v>17</v>
      </c>
    </row>
    <row r="1180" spans="1:15" ht="41" customHeight="1" x14ac:dyDescent="0.2">
      <c r="A1180" s="1" t="s">
        <v>1306</v>
      </c>
      <c r="B1180" s="1" t="s">
        <v>2047</v>
      </c>
      <c r="C1180" s="1" t="s">
        <v>8904</v>
      </c>
      <c r="D1180" s="1" t="s">
        <v>328</v>
      </c>
      <c r="E1180" s="1" t="str">
        <f>IFERROR(VLOOKUP(表1[[#This Row],[goods_id]],表4[],2,0),"无")</f>
        <v>无</v>
      </c>
      <c r="F1180" s="8" t="str">
        <f>IFERROR(VLOOKUP(表1[[#This Row],[goods_id]],表3[],2,0),"老款")</f>
        <v>老款</v>
      </c>
      <c r="G1180" s="13">
        <v>1</v>
      </c>
      <c r="H1180" s="3">
        <v>279</v>
      </c>
      <c r="I1180" s="3">
        <v>699</v>
      </c>
      <c r="J11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0" s="13">
        <f>IF(表1[[#This Row],[sale_price]]&lt;表1[[#This Row],[origin_price]],1,0)</f>
        <v>1</v>
      </c>
      <c r="L1180" s="1" t="s">
        <v>2048</v>
      </c>
      <c r="M1180" s="1" t="s">
        <v>2049</v>
      </c>
      <c r="N1180" s="1" t="s">
        <v>26</v>
      </c>
      <c r="O1180" s="1" t="s">
        <v>17</v>
      </c>
    </row>
    <row r="1181" spans="1:15" ht="41" customHeight="1" x14ac:dyDescent="0.2">
      <c r="A1181" s="1" t="s">
        <v>1306</v>
      </c>
      <c r="B1181" s="1" t="s">
        <v>2050</v>
      </c>
      <c r="C1181" s="1" t="s">
        <v>8905</v>
      </c>
      <c r="D1181" s="1" t="s">
        <v>59</v>
      </c>
      <c r="E1181" s="1" t="str">
        <f>IFERROR(VLOOKUP(表1[[#This Row],[goods_id]],表4[],2,0),"无")</f>
        <v>无</v>
      </c>
      <c r="F1181" s="8" t="str">
        <f>IFERROR(VLOOKUP(表1[[#This Row],[goods_id]],表3[],2,0),"老款")</f>
        <v>老款</v>
      </c>
      <c r="G1181" s="13">
        <v>1</v>
      </c>
      <c r="H1181" s="3">
        <v>175</v>
      </c>
      <c r="I1181" s="3">
        <v>439</v>
      </c>
      <c r="J11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1" s="13">
        <f>IF(表1[[#This Row],[sale_price]]&lt;表1[[#This Row],[origin_price]],1,0)</f>
        <v>1</v>
      </c>
      <c r="L1181" s="1" t="s">
        <v>2051</v>
      </c>
      <c r="M1181" s="1" t="s">
        <v>2052</v>
      </c>
      <c r="N1181" s="1" t="s">
        <v>22</v>
      </c>
      <c r="O1181" s="1" t="s">
        <v>17</v>
      </c>
    </row>
    <row r="1182" spans="1:15" ht="41" customHeight="1" x14ac:dyDescent="0.2">
      <c r="A1182" s="1" t="s">
        <v>1306</v>
      </c>
      <c r="B1182" s="1" t="s">
        <v>2053</v>
      </c>
      <c r="C1182" s="1" t="s">
        <v>8906</v>
      </c>
      <c r="D1182" s="1" t="s">
        <v>38</v>
      </c>
      <c r="E1182" s="1" t="str">
        <f>IFERROR(VLOOKUP(表1[[#This Row],[goods_id]],表4[],2,0),"无")</f>
        <v>无</v>
      </c>
      <c r="F1182" s="8" t="str">
        <f>IFERROR(VLOOKUP(表1[[#This Row],[goods_id]],表3[],2,0),"老款")</f>
        <v>老款</v>
      </c>
      <c r="G1182" s="13">
        <v>1</v>
      </c>
      <c r="H1182" s="3">
        <v>239</v>
      </c>
      <c r="I1182" s="3">
        <v>599</v>
      </c>
      <c r="J11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2" s="13">
        <f>IF(表1[[#This Row],[sale_price]]&lt;表1[[#This Row],[origin_price]],1,0)</f>
        <v>1</v>
      </c>
      <c r="L1182" s="1" t="s">
        <v>2054</v>
      </c>
      <c r="M1182" s="1" t="s">
        <v>2055</v>
      </c>
      <c r="N1182" s="1" t="s">
        <v>26</v>
      </c>
      <c r="O1182" s="1" t="s">
        <v>17</v>
      </c>
    </row>
    <row r="1183" spans="1:15" ht="41" customHeight="1" x14ac:dyDescent="0.2">
      <c r="A1183" s="1" t="s">
        <v>1306</v>
      </c>
      <c r="B1183" s="1" t="s">
        <v>2056</v>
      </c>
      <c r="C1183" s="1" t="s">
        <v>8907</v>
      </c>
      <c r="D1183" s="1" t="s">
        <v>38</v>
      </c>
      <c r="E1183" s="1" t="str">
        <f>IFERROR(VLOOKUP(表1[[#This Row],[goods_id]],表4[],2,0),"无")</f>
        <v>无</v>
      </c>
      <c r="F1183" s="8" t="str">
        <f>IFERROR(VLOOKUP(表1[[#This Row],[goods_id]],表3[],2,0),"老款")</f>
        <v>老款</v>
      </c>
      <c r="G1183" s="13">
        <v>1</v>
      </c>
      <c r="H1183" s="3">
        <v>239</v>
      </c>
      <c r="I1183" s="3">
        <v>599</v>
      </c>
      <c r="J11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3" s="13">
        <f>IF(表1[[#This Row],[sale_price]]&lt;表1[[#This Row],[origin_price]],1,0)</f>
        <v>1</v>
      </c>
      <c r="L1183" s="1" t="s">
        <v>2054</v>
      </c>
      <c r="M1183" s="1" t="s">
        <v>2057</v>
      </c>
      <c r="N1183" s="1" t="s">
        <v>26</v>
      </c>
      <c r="O1183" s="1" t="s">
        <v>17</v>
      </c>
    </row>
    <row r="1184" spans="1:15" ht="41" customHeight="1" x14ac:dyDescent="0.2">
      <c r="A1184" s="1" t="s">
        <v>1306</v>
      </c>
      <c r="B1184" s="1" t="s">
        <v>2058</v>
      </c>
      <c r="C1184" s="1" t="s">
        <v>8908</v>
      </c>
      <c r="D1184" s="1" t="s">
        <v>24</v>
      </c>
      <c r="E1184" s="1" t="str">
        <f>IFERROR(VLOOKUP(表1[[#This Row],[goods_id]],表4[],2,0),"无")</f>
        <v>无</v>
      </c>
      <c r="F1184" s="8" t="str">
        <f>IFERROR(VLOOKUP(表1[[#This Row],[goods_id]],表3[],2,0),"老款")</f>
        <v>老款</v>
      </c>
      <c r="G1184" s="13">
        <v>1</v>
      </c>
      <c r="H1184" s="3">
        <v>369</v>
      </c>
      <c r="I1184" s="3">
        <v>369</v>
      </c>
      <c r="J11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4" s="13">
        <f>IF(表1[[#This Row],[sale_price]]&lt;表1[[#This Row],[origin_price]],1,0)</f>
        <v>0</v>
      </c>
      <c r="L1184" s="1" t="s">
        <v>2059</v>
      </c>
      <c r="M1184" s="1" t="s">
        <v>2060</v>
      </c>
      <c r="N1184" s="1" t="s">
        <v>26</v>
      </c>
      <c r="O1184" s="1" t="s">
        <v>17</v>
      </c>
    </row>
    <row r="1185" spans="1:15" ht="41" customHeight="1" x14ac:dyDescent="0.2">
      <c r="A1185" s="1" t="s">
        <v>1306</v>
      </c>
      <c r="B1185" s="1" t="s">
        <v>2061</v>
      </c>
      <c r="C1185" s="1" t="s">
        <v>8909</v>
      </c>
      <c r="D1185" s="1" t="s">
        <v>38</v>
      </c>
      <c r="E1185" s="1" t="str">
        <f>IFERROR(VLOOKUP(表1[[#This Row],[goods_id]],表4[],2,0),"无")</f>
        <v>无</v>
      </c>
      <c r="F1185" s="8" t="str">
        <f>IFERROR(VLOOKUP(表1[[#This Row],[goods_id]],表3[],2,0),"老款")</f>
        <v>老款</v>
      </c>
      <c r="G1185" s="13">
        <v>1</v>
      </c>
      <c r="H1185" s="3">
        <v>339</v>
      </c>
      <c r="I1185" s="3">
        <v>339</v>
      </c>
      <c r="J11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5" s="13">
        <f>IF(表1[[#This Row],[sale_price]]&lt;表1[[#This Row],[origin_price]],1,0)</f>
        <v>0</v>
      </c>
      <c r="L1185" s="1" t="s">
        <v>2062</v>
      </c>
      <c r="M1185" s="1" t="s">
        <v>2063</v>
      </c>
      <c r="N1185" s="1" t="s">
        <v>26</v>
      </c>
      <c r="O1185" s="1" t="s">
        <v>17</v>
      </c>
    </row>
    <row r="1186" spans="1:15" ht="41" customHeight="1" x14ac:dyDescent="0.2">
      <c r="A1186" s="1" t="s">
        <v>1306</v>
      </c>
      <c r="B1186" s="1" t="s">
        <v>2064</v>
      </c>
      <c r="C1186" s="1" t="s">
        <v>8889</v>
      </c>
      <c r="D1186" s="1" t="s">
        <v>24</v>
      </c>
      <c r="E1186" s="1" t="str">
        <f>IFERROR(VLOOKUP(表1[[#This Row],[goods_id]],表4[],2,0),"无")</f>
        <v>无</v>
      </c>
      <c r="F1186" s="8" t="str">
        <f>IFERROR(VLOOKUP(表1[[#This Row],[goods_id]],表3[],2,0),"老款")</f>
        <v>老款</v>
      </c>
      <c r="G1186" s="13">
        <v>1</v>
      </c>
      <c r="H1186" s="3">
        <v>175</v>
      </c>
      <c r="I1186" s="3">
        <v>439</v>
      </c>
      <c r="J11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6" s="13">
        <f>IF(表1[[#This Row],[sale_price]]&lt;表1[[#This Row],[origin_price]],1,0)</f>
        <v>1</v>
      </c>
      <c r="L1186" s="1" t="s">
        <v>2065</v>
      </c>
      <c r="M1186" s="1" t="s">
        <v>2066</v>
      </c>
      <c r="N1186" s="1" t="s">
        <v>22</v>
      </c>
      <c r="O1186" s="1" t="s">
        <v>17</v>
      </c>
    </row>
    <row r="1187" spans="1:15" ht="41" customHeight="1" x14ac:dyDescent="0.2">
      <c r="A1187" s="1" t="s">
        <v>1306</v>
      </c>
      <c r="B1187" s="1" t="s">
        <v>2067</v>
      </c>
      <c r="C1187" s="1" t="s">
        <v>8910</v>
      </c>
      <c r="D1187" s="1" t="s">
        <v>38</v>
      </c>
      <c r="E1187" s="1" t="str">
        <f>IFERROR(VLOOKUP(表1[[#This Row],[goods_id]],表4[],2,0),"无")</f>
        <v>无</v>
      </c>
      <c r="F1187" s="8" t="str">
        <f>IFERROR(VLOOKUP(表1[[#This Row],[goods_id]],表3[],2,0),"老款")</f>
        <v>老款</v>
      </c>
      <c r="G1187" s="13">
        <v>1</v>
      </c>
      <c r="H1187" s="3">
        <v>139</v>
      </c>
      <c r="I1187" s="3">
        <v>339</v>
      </c>
      <c r="J11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7" s="13">
        <f>IF(表1[[#This Row],[sale_price]]&lt;表1[[#This Row],[origin_price]],1,0)</f>
        <v>1</v>
      </c>
      <c r="L1187" s="1" t="s">
        <v>2062</v>
      </c>
      <c r="M1187" s="1" t="s">
        <v>2068</v>
      </c>
      <c r="N1187" s="1" t="s">
        <v>26</v>
      </c>
      <c r="O1187" s="1" t="s">
        <v>17</v>
      </c>
    </row>
    <row r="1188" spans="1:15" ht="41" customHeight="1" x14ac:dyDescent="0.2">
      <c r="A1188" s="1" t="s">
        <v>1306</v>
      </c>
      <c r="B1188" s="1" t="s">
        <v>2069</v>
      </c>
      <c r="C1188" s="1" t="s">
        <v>8911</v>
      </c>
      <c r="D1188" s="1" t="s">
        <v>38</v>
      </c>
      <c r="E1188" s="1" t="str">
        <f>IFERROR(VLOOKUP(表1[[#This Row],[goods_id]],表4[],2,0),"无")</f>
        <v>无</v>
      </c>
      <c r="F1188" s="8" t="str">
        <f>IFERROR(VLOOKUP(表1[[#This Row],[goods_id]],表3[],2,0),"老款")</f>
        <v>老款</v>
      </c>
      <c r="G1188" s="13">
        <v>1</v>
      </c>
      <c r="H1188" s="3">
        <v>139</v>
      </c>
      <c r="I1188" s="3">
        <v>339</v>
      </c>
      <c r="J11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8" s="13">
        <f>IF(表1[[#This Row],[sale_price]]&lt;表1[[#This Row],[origin_price]],1,0)</f>
        <v>1</v>
      </c>
      <c r="L1188" s="1" t="s">
        <v>2062</v>
      </c>
      <c r="M1188" s="1" t="s">
        <v>2070</v>
      </c>
      <c r="N1188" s="1" t="s">
        <v>26</v>
      </c>
      <c r="O1188" s="1" t="s">
        <v>17</v>
      </c>
    </row>
    <row r="1189" spans="1:15" ht="41" customHeight="1" x14ac:dyDescent="0.2">
      <c r="A1189" s="1" t="s">
        <v>1306</v>
      </c>
      <c r="B1189" s="1" t="s">
        <v>2071</v>
      </c>
      <c r="C1189" s="1" t="s">
        <v>8911</v>
      </c>
      <c r="D1189" s="1" t="s">
        <v>38</v>
      </c>
      <c r="E1189" s="1" t="str">
        <f>IFERROR(VLOOKUP(表1[[#This Row],[goods_id]],表4[],2,0),"无")</f>
        <v>无</v>
      </c>
      <c r="F1189" s="8" t="str">
        <f>IFERROR(VLOOKUP(表1[[#This Row],[goods_id]],表3[],2,0),"老款")</f>
        <v>老款</v>
      </c>
      <c r="G1189" s="13">
        <v>1</v>
      </c>
      <c r="H1189" s="3">
        <v>139</v>
      </c>
      <c r="I1189" s="3">
        <v>339</v>
      </c>
      <c r="J11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9" s="13">
        <f>IF(表1[[#This Row],[sale_price]]&lt;表1[[#This Row],[origin_price]],1,0)</f>
        <v>1</v>
      </c>
      <c r="L1189" s="1" t="s">
        <v>2062</v>
      </c>
      <c r="M1189" s="1" t="s">
        <v>2072</v>
      </c>
      <c r="N1189" s="1" t="s">
        <v>26</v>
      </c>
      <c r="O1189" s="1" t="s">
        <v>17</v>
      </c>
    </row>
    <row r="1190" spans="1:15" ht="41" customHeight="1" x14ac:dyDescent="0.2">
      <c r="A1190" s="1" t="s">
        <v>1306</v>
      </c>
      <c r="B1190" s="1" t="s">
        <v>2073</v>
      </c>
      <c r="C1190" s="1" t="s">
        <v>8912</v>
      </c>
      <c r="D1190" s="1" t="s">
        <v>24</v>
      </c>
      <c r="E1190" s="1" t="str">
        <f>IFERROR(VLOOKUP(表1[[#This Row],[goods_id]],表4[],2,0),"无")</f>
        <v>无</v>
      </c>
      <c r="F1190" s="8" t="str">
        <f>IFERROR(VLOOKUP(表1[[#This Row],[goods_id]],表3[],2,0),"老款")</f>
        <v>老款</v>
      </c>
      <c r="G1190" s="13">
        <v>1</v>
      </c>
      <c r="H1190" s="3">
        <v>267</v>
      </c>
      <c r="I1190" s="3">
        <v>669</v>
      </c>
      <c r="J11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0" s="13">
        <f>IF(表1[[#This Row],[sale_price]]&lt;表1[[#This Row],[origin_price]],1,0)</f>
        <v>1</v>
      </c>
      <c r="L1190" s="1" t="s">
        <v>2074</v>
      </c>
      <c r="M1190" s="1" t="s">
        <v>2075</v>
      </c>
      <c r="N1190" s="1" t="s">
        <v>22</v>
      </c>
      <c r="O1190" s="1" t="s">
        <v>17</v>
      </c>
    </row>
    <row r="1191" spans="1:15" ht="41" customHeight="1" x14ac:dyDescent="0.2">
      <c r="A1191" s="1" t="s">
        <v>1306</v>
      </c>
      <c r="B1191" s="1" t="s">
        <v>2076</v>
      </c>
      <c r="C1191" s="1" t="s">
        <v>8913</v>
      </c>
      <c r="D1191" s="1" t="s">
        <v>38</v>
      </c>
      <c r="E1191" s="1" t="str">
        <f>IFERROR(VLOOKUP(表1[[#This Row],[goods_id]],表4[],2,0),"无")</f>
        <v>无</v>
      </c>
      <c r="F1191" s="8" t="str">
        <f>IFERROR(VLOOKUP(表1[[#This Row],[goods_id]],表3[],2,0),"老款")</f>
        <v>老款</v>
      </c>
      <c r="G1191" s="13">
        <v>1</v>
      </c>
      <c r="H1191" s="3">
        <v>215</v>
      </c>
      <c r="I1191" s="3">
        <v>539</v>
      </c>
      <c r="J11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1" s="13">
        <f>IF(表1[[#This Row],[sale_price]]&lt;表1[[#This Row],[origin_price]],1,0)</f>
        <v>1</v>
      </c>
      <c r="L1191" s="1" t="s">
        <v>2077</v>
      </c>
      <c r="M1191" s="1" t="s">
        <v>2078</v>
      </c>
      <c r="N1191" s="1" t="s">
        <v>22</v>
      </c>
      <c r="O1191" s="1" t="s">
        <v>17</v>
      </c>
    </row>
    <row r="1192" spans="1:15" ht="41" customHeight="1" x14ac:dyDescent="0.2">
      <c r="A1192" s="1" t="s">
        <v>1306</v>
      </c>
      <c r="B1192" s="1" t="s">
        <v>2079</v>
      </c>
      <c r="C1192" s="1" t="s">
        <v>8914</v>
      </c>
      <c r="D1192" s="1" t="s">
        <v>38</v>
      </c>
      <c r="E1192" s="1" t="str">
        <f>IFERROR(VLOOKUP(表1[[#This Row],[goods_id]],表4[],2,0),"无")</f>
        <v>无</v>
      </c>
      <c r="F1192" s="8" t="str">
        <f>IFERROR(VLOOKUP(表1[[#This Row],[goods_id]],表3[],2,0),"老款")</f>
        <v>老款</v>
      </c>
      <c r="G1192" s="13">
        <v>1</v>
      </c>
      <c r="H1192" s="3">
        <v>179</v>
      </c>
      <c r="I1192" s="3">
        <v>599</v>
      </c>
      <c r="J11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2" s="13">
        <f>IF(表1[[#This Row],[sale_price]]&lt;表1[[#This Row],[origin_price]],1,0)</f>
        <v>1</v>
      </c>
      <c r="L1192" s="1" t="s">
        <v>2080</v>
      </c>
      <c r="M1192" s="1" t="s">
        <v>2081</v>
      </c>
      <c r="N1192" s="1" t="s">
        <v>12</v>
      </c>
      <c r="O1192" s="1" t="s">
        <v>17</v>
      </c>
    </row>
    <row r="1193" spans="1:15" ht="41" customHeight="1" x14ac:dyDescent="0.2">
      <c r="A1193" s="1" t="s">
        <v>1306</v>
      </c>
      <c r="B1193" s="1" t="s">
        <v>2082</v>
      </c>
      <c r="C1193" s="1" t="s">
        <v>8914</v>
      </c>
      <c r="D1193" s="1" t="s">
        <v>38</v>
      </c>
      <c r="E1193" s="1" t="str">
        <f>IFERROR(VLOOKUP(表1[[#This Row],[goods_id]],表4[],2,0),"无")</f>
        <v>无</v>
      </c>
      <c r="F1193" s="8" t="str">
        <f>IFERROR(VLOOKUP(表1[[#This Row],[goods_id]],表3[],2,0),"老款")</f>
        <v>老款</v>
      </c>
      <c r="G1193" s="13">
        <v>1</v>
      </c>
      <c r="H1193" s="3">
        <v>179</v>
      </c>
      <c r="I1193" s="3">
        <v>599</v>
      </c>
      <c r="J11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3" s="13">
        <f>IF(表1[[#This Row],[sale_price]]&lt;表1[[#This Row],[origin_price]],1,0)</f>
        <v>1</v>
      </c>
      <c r="L1193" s="1" t="s">
        <v>2080</v>
      </c>
      <c r="M1193" s="1" t="s">
        <v>2081</v>
      </c>
      <c r="N1193" s="1" t="s">
        <v>12</v>
      </c>
      <c r="O1193" s="1" t="s">
        <v>17</v>
      </c>
    </row>
    <row r="1194" spans="1:15" ht="41" customHeight="1" x14ac:dyDescent="0.2">
      <c r="A1194" s="1" t="s">
        <v>1306</v>
      </c>
      <c r="B1194" s="1" t="s">
        <v>2083</v>
      </c>
      <c r="C1194" s="1" t="s">
        <v>8915</v>
      </c>
      <c r="D1194" s="1" t="s">
        <v>24</v>
      </c>
      <c r="E1194" s="1" t="str">
        <f>IFERROR(VLOOKUP(表1[[#This Row],[goods_id]],表4[],2,0),"无")</f>
        <v>无</v>
      </c>
      <c r="F1194" s="8" t="str">
        <f>IFERROR(VLOOKUP(表1[[#This Row],[goods_id]],表3[],2,0),"老款")</f>
        <v>老款</v>
      </c>
      <c r="G1194" s="13">
        <v>1</v>
      </c>
      <c r="H1194" s="3">
        <v>499</v>
      </c>
      <c r="I1194" s="3">
        <v>499</v>
      </c>
      <c r="J11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4" s="13">
        <f>IF(表1[[#This Row],[sale_price]]&lt;表1[[#This Row],[origin_price]],1,0)</f>
        <v>0</v>
      </c>
      <c r="L1194" s="1" t="s">
        <v>7213</v>
      </c>
      <c r="M1194" s="1" t="s">
        <v>2084</v>
      </c>
      <c r="N1194" s="1" t="s">
        <v>12</v>
      </c>
      <c r="O1194" s="1" t="s">
        <v>17</v>
      </c>
    </row>
    <row r="1195" spans="1:15" ht="41" customHeight="1" x14ac:dyDescent="0.2">
      <c r="A1195" s="1" t="s">
        <v>1306</v>
      </c>
      <c r="B1195" s="1" t="s">
        <v>2085</v>
      </c>
      <c r="C1195" s="1" t="s">
        <v>8916</v>
      </c>
      <c r="D1195" s="1" t="s">
        <v>24</v>
      </c>
      <c r="E1195" s="1" t="str">
        <f>IFERROR(VLOOKUP(表1[[#This Row],[goods_id]],表4[],2,0),"无")</f>
        <v>无</v>
      </c>
      <c r="F1195" s="8" t="str">
        <f>IFERROR(VLOOKUP(表1[[#This Row],[goods_id]],表3[],2,0),"老款")</f>
        <v>老款</v>
      </c>
      <c r="G1195" s="13">
        <v>1</v>
      </c>
      <c r="H1195" s="3">
        <v>199</v>
      </c>
      <c r="I1195" s="3">
        <v>799</v>
      </c>
      <c r="J11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5" s="13">
        <f>IF(表1[[#This Row],[sale_price]]&lt;表1[[#This Row],[origin_price]],1,0)</f>
        <v>1</v>
      </c>
      <c r="L1195" s="1" t="s">
        <v>7229</v>
      </c>
      <c r="M1195" s="1" t="s">
        <v>2086</v>
      </c>
      <c r="N1195" s="1" t="s">
        <v>12</v>
      </c>
      <c r="O1195" s="1" t="s">
        <v>17</v>
      </c>
    </row>
    <row r="1196" spans="1:15" ht="41" customHeight="1" x14ac:dyDescent="0.2">
      <c r="A1196" s="1" t="s">
        <v>1306</v>
      </c>
      <c r="B1196" s="1" t="s">
        <v>2087</v>
      </c>
      <c r="C1196" s="1" t="s">
        <v>8917</v>
      </c>
      <c r="D1196" s="1" t="s">
        <v>24</v>
      </c>
      <c r="E1196" s="1" t="str">
        <f>IFERROR(VLOOKUP(表1[[#This Row],[goods_id]],表4[],2,0),"无")</f>
        <v>无</v>
      </c>
      <c r="F1196" s="8" t="str">
        <f>IFERROR(VLOOKUP(表1[[#This Row],[goods_id]],表3[],2,0),"老款")</f>
        <v>老款</v>
      </c>
      <c r="G1196" s="13">
        <v>1</v>
      </c>
      <c r="H1196" s="3">
        <v>149</v>
      </c>
      <c r="I1196" s="3">
        <v>499</v>
      </c>
      <c r="J11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6" s="13">
        <f>IF(表1[[#This Row],[sale_price]]&lt;表1[[#This Row],[origin_price]],1,0)</f>
        <v>1</v>
      </c>
      <c r="L1196" s="1" t="s">
        <v>7217</v>
      </c>
      <c r="M1196" s="1" t="s">
        <v>2088</v>
      </c>
      <c r="N1196" s="1" t="s">
        <v>26</v>
      </c>
      <c r="O1196" s="1" t="s">
        <v>17</v>
      </c>
    </row>
    <row r="1197" spans="1:15" ht="41" customHeight="1" x14ac:dyDescent="0.2">
      <c r="A1197" s="1" t="s">
        <v>1306</v>
      </c>
      <c r="B1197" s="1" t="s">
        <v>2089</v>
      </c>
      <c r="C1197" s="1" t="s">
        <v>8918</v>
      </c>
      <c r="D1197" s="1" t="s">
        <v>80</v>
      </c>
      <c r="E1197" s="1" t="str">
        <f>IFERROR(VLOOKUP(表1[[#This Row],[goods_id]],表4[],2,0),"无")</f>
        <v>无</v>
      </c>
      <c r="F1197" s="8" t="str">
        <f>IFERROR(VLOOKUP(表1[[#This Row],[goods_id]],表3[],2,0),"老款")</f>
        <v>老款</v>
      </c>
      <c r="G1197" s="13">
        <v>1</v>
      </c>
      <c r="H1197" s="3">
        <v>149</v>
      </c>
      <c r="I1197" s="3">
        <v>499</v>
      </c>
      <c r="J11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7" s="13">
        <f>IF(表1[[#This Row],[sale_price]]&lt;表1[[#This Row],[origin_price]],1,0)</f>
        <v>1</v>
      </c>
      <c r="L1197" s="1" t="s">
        <v>7495</v>
      </c>
      <c r="M1197" s="1" t="s">
        <v>2090</v>
      </c>
      <c r="N1197" s="1" t="s">
        <v>26</v>
      </c>
      <c r="O1197" s="1" t="s">
        <v>17</v>
      </c>
    </row>
    <row r="1198" spans="1:15" ht="41" customHeight="1" x14ac:dyDescent="0.2">
      <c r="A1198" s="1" t="s">
        <v>1306</v>
      </c>
      <c r="B1198" s="1" t="s">
        <v>2091</v>
      </c>
      <c r="C1198" s="1" t="s">
        <v>8919</v>
      </c>
      <c r="D1198" s="1" t="s">
        <v>24</v>
      </c>
      <c r="E1198" s="1" t="str">
        <f>IFERROR(VLOOKUP(表1[[#This Row],[goods_id]],表4[],2,0),"无")</f>
        <v>无</v>
      </c>
      <c r="F1198" s="8" t="str">
        <f>IFERROR(VLOOKUP(表1[[#This Row],[goods_id]],表3[],2,0),"老款")</f>
        <v>老款</v>
      </c>
      <c r="G1198" s="13">
        <v>1</v>
      </c>
      <c r="H1198" s="3">
        <v>599</v>
      </c>
      <c r="I1198" s="3">
        <v>599</v>
      </c>
      <c r="J11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8" s="13">
        <f>IF(表1[[#This Row],[sale_price]]&lt;表1[[#This Row],[origin_price]],1,0)</f>
        <v>0</v>
      </c>
      <c r="L1198" s="1" t="s">
        <v>7496</v>
      </c>
      <c r="M1198" s="1" t="s">
        <v>2092</v>
      </c>
      <c r="N1198" s="1" t="s">
        <v>12</v>
      </c>
      <c r="O1198" s="1" t="s">
        <v>17</v>
      </c>
    </row>
    <row r="1199" spans="1:15" ht="41" customHeight="1" x14ac:dyDescent="0.2">
      <c r="A1199" s="1" t="s">
        <v>1306</v>
      </c>
      <c r="B1199" s="1" t="s">
        <v>2093</v>
      </c>
      <c r="C1199" s="1" t="s">
        <v>8920</v>
      </c>
      <c r="D1199" s="1" t="s">
        <v>38</v>
      </c>
      <c r="E1199" s="1" t="str">
        <f>IFERROR(VLOOKUP(表1[[#This Row],[goods_id]],表4[],2,0),"无")</f>
        <v>无</v>
      </c>
      <c r="F1199" s="8" t="str">
        <f>IFERROR(VLOOKUP(表1[[#This Row],[goods_id]],表3[],2,0),"老款")</f>
        <v>老款</v>
      </c>
      <c r="G1199" s="13">
        <v>1</v>
      </c>
      <c r="H1199" s="3">
        <v>499</v>
      </c>
      <c r="I1199" s="3">
        <v>499</v>
      </c>
      <c r="J11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9" s="13">
        <f>IF(表1[[#This Row],[sale_price]]&lt;表1[[#This Row],[origin_price]],1,0)</f>
        <v>0</v>
      </c>
      <c r="L1199" s="1" t="s">
        <v>7497</v>
      </c>
      <c r="M1199" s="1" t="s">
        <v>2094</v>
      </c>
      <c r="N1199" s="1" t="s">
        <v>22</v>
      </c>
      <c r="O1199" s="1" t="s">
        <v>13</v>
      </c>
    </row>
    <row r="1200" spans="1:15" ht="41" customHeight="1" x14ac:dyDescent="0.2">
      <c r="A1200" s="1" t="s">
        <v>1306</v>
      </c>
      <c r="B1200" s="1" t="s">
        <v>2095</v>
      </c>
      <c r="C1200" s="1" t="s">
        <v>8920</v>
      </c>
      <c r="D1200" s="1" t="s">
        <v>38</v>
      </c>
      <c r="E1200" s="1" t="str">
        <f>IFERROR(VLOOKUP(表1[[#This Row],[goods_id]],表4[],2,0),"无")</f>
        <v>无</v>
      </c>
      <c r="F1200" s="8" t="str">
        <f>IFERROR(VLOOKUP(表1[[#This Row],[goods_id]],表3[],2,0),"老款")</f>
        <v>老款</v>
      </c>
      <c r="G1200" s="13">
        <v>1</v>
      </c>
      <c r="H1200" s="3">
        <v>499</v>
      </c>
      <c r="I1200" s="3">
        <v>499</v>
      </c>
      <c r="J12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0" s="13">
        <f>IF(表1[[#This Row],[sale_price]]&lt;表1[[#This Row],[origin_price]],1,0)</f>
        <v>0</v>
      </c>
      <c r="L1200" s="1" t="s">
        <v>7497</v>
      </c>
      <c r="M1200" s="1" t="s">
        <v>2094</v>
      </c>
      <c r="N1200" s="1" t="s">
        <v>22</v>
      </c>
      <c r="O1200" s="1" t="s">
        <v>13</v>
      </c>
    </row>
    <row r="1201" spans="1:15" ht="41" customHeight="1" x14ac:dyDescent="0.2">
      <c r="A1201" s="1" t="s">
        <v>1306</v>
      </c>
      <c r="B1201" s="1" t="s">
        <v>2096</v>
      </c>
      <c r="C1201" s="1" t="s">
        <v>8920</v>
      </c>
      <c r="D1201" s="1" t="s">
        <v>38</v>
      </c>
      <c r="E1201" s="1" t="str">
        <f>IFERROR(VLOOKUP(表1[[#This Row],[goods_id]],表4[],2,0),"无")</f>
        <v>无</v>
      </c>
      <c r="F1201" s="8" t="str">
        <f>IFERROR(VLOOKUP(表1[[#This Row],[goods_id]],表3[],2,0),"老款")</f>
        <v>老款</v>
      </c>
      <c r="G1201" s="13">
        <v>1</v>
      </c>
      <c r="H1201" s="3">
        <v>499</v>
      </c>
      <c r="I1201" s="3">
        <v>499</v>
      </c>
      <c r="J12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1" s="13">
        <f>IF(表1[[#This Row],[sale_price]]&lt;表1[[#This Row],[origin_price]],1,0)</f>
        <v>0</v>
      </c>
      <c r="L1201" s="1" t="s">
        <v>7497</v>
      </c>
      <c r="M1201" s="1" t="s">
        <v>2094</v>
      </c>
      <c r="N1201" s="1" t="s">
        <v>22</v>
      </c>
      <c r="O1201" s="1" t="s">
        <v>13</v>
      </c>
    </row>
    <row r="1202" spans="1:15" ht="41" customHeight="1" x14ac:dyDescent="0.2">
      <c r="A1202" s="1" t="s">
        <v>1306</v>
      </c>
      <c r="B1202" s="1" t="s">
        <v>2097</v>
      </c>
      <c r="C1202" s="1" t="s">
        <v>8921</v>
      </c>
      <c r="D1202" s="1" t="s">
        <v>24</v>
      </c>
      <c r="E1202" s="1" t="str">
        <f>IFERROR(VLOOKUP(表1[[#This Row],[goods_id]],表4[],2,0),"无")</f>
        <v>无</v>
      </c>
      <c r="F1202" s="8" t="str">
        <f>IFERROR(VLOOKUP(表1[[#This Row],[goods_id]],表3[],2,0),"老款")</f>
        <v>老款</v>
      </c>
      <c r="G1202" s="13">
        <v>1</v>
      </c>
      <c r="H1202" s="3">
        <v>149</v>
      </c>
      <c r="I1202" s="3">
        <v>499</v>
      </c>
      <c r="J12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2" s="13">
        <f>IF(表1[[#This Row],[sale_price]]&lt;表1[[#This Row],[origin_price]],1,0)</f>
        <v>1</v>
      </c>
      <c r="L1202" s="1" t="s">
        <v>7217</v>
      </c>
      <c r="M1202" s="1" t="s">
        <v>2098</v>
      </c>
      <c r="N1202" s="1" t="s">
        <v>26</v>
      </c>
      <c r="O1202" s="1" t="s">
        <v>17</v>
      </c>
    </row>
    <row r="1203" spans="1:15" ht="41" customHeight="1" x14ac:dyDescent="0.2">
      <c r="A1203" s="1" t="s">
        <v>1306</v>
      </c>
      <c r="B1203" s="1" t="s">
        <v>2099</v>
      </c>
      <c r="C1203" s="1" t="s">
        <v>8922</v>
      </c>
      <c r="D1203" s="1" t="s">
        <v>24</v>
      </c>
      <c r="E1203" s="1" t="str">
        <f>IFERROR(VLOOKUP(表1[[#This Row],[goods_id]],表4[],2,0),"无")</f>
        <v>无</v>
      </c>
      <c r="F1203" s="8" t="str">
        <f>IFERROR(VLOOKUP(表1[[#This Row],[goods_id]],表3[],2,0),"老款")</f>
        <v>老款</v>
      </c>
      <c r="G1203" s="13">
        <v>1</v>
      </c>
      <c r="H1203" s="3">
        <v>327</v>
      </c>
      <c r="I1203" s="3">
        <v>1090</v>
      </c>
      <c r="J12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3" s="13">
        <f>IF(表1[[#This Row],[sale_price]]&lt;表1[[#This Row],[origin_price]],1,0)</f>
        <v>1</v>
      </c>
      <c r="L1203" s="1" t="s">
        <v>7498</v>
      </c>
      <c r="M1203" s="1" t="s">
        <v>2100</v>
      </c>
      <c r="N1203" s="1" t="s">
        <v>12</v>
      </c>
      <c r="O1203" s="1" t="s">
        <v>49</v>
      </c>
    </row>
    <row r="1204" spans="1:15" ht="41" customHeight="1" x14ac:dyDescent="0.2">
      <c r="A1204" s="1" t="s">
        <v>1306</v>
      </c>
      <c r="B1204" s="1" t="s">
        <v>2101</v>
      </c>
      <c r="C1204" s="1" t="s">
        <v>8923</v>
      </c>
      <c r="D1204" s="1" t="s">
        <v>38</v>
      </c>
      <c r="E1204" s="1" t="str">
        <f>IFERROR(VLOOKUP(表1[[#This Row],[goods_id]],表4[],2,0),"无")</f>
        <v>无</v>
      </c>
      <c r="F1204" s="8" t="str">
        <f>IFERROR(VLOOKUP(表1[[#This Row],[goods_id]],表3[],2,0),"老款")</f>
        <v>老款</v>
      </c>
      <c r="G1204" s="13">
        <v>1</v>
      </c>
      <c r="H1204" s="3">
        <v>191</v>
      </c>
      <c r="I1204" s="3">
        <v>639</v>
      </c>
      <c r="J12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4" s="13">
        <f>IF(表1[[#This Row],[sale_price]]&lt;表1[[#This Row],[origin_price]],1,0)</f>
        <v>1</v>
      </c>
      <c r="L1204" s="1" t="s">
        <v>7230</v>
      </c>
      <c r="M1204" s="1" t="s">
        <v>2102</v>
      </c>
      <c r="N1204" s="1" t="s">
        <v>12</v>
      </c>
      <c r="O1204" s="1" t="s">
        <v>17</v>
      </c>
    </row>
    <row r="1205" spans="1:15" ht="41" customHeight="1" x14ac:dyDescent="0.2">
      <c r="A1205" s="1" t="s">
        <v>1306</v>
      </c>
      <c r="B1205" s="1" t="s">
        <v>2103</v>
      </c>
      <c r="C1205" s="1" t="s">
        <v>8923</v>
      </c>
      <c r="D1205" s="1" t="s">
        <v>38</v>
      </c>
      <c r="E1205" s="1" t="str">
        <f>IFERROR(VLOOKUP(表1[[#This Row],[goods_id]],表4[],2,0),"无")</f>
        <v>无</v>
      </c>
      <c r="F1205" s="8" t="str">
        <f>IFERROR(VLOOKUP(表1[[#This Row],[goods_id]],表3[],2,0),"老款")</f>
        <v>老款</v>
      </c>
      <c r="G1205" s="13">
        <v>1</v>
      </c>
      <c r="H1205" s="3">
        <v>639</v>
      </c>
      <c r="I1205" s="3">
        <v>639</v>
      </c>
      <c r="J12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5" s="13">
        <f>IF(表1[[#This Row],[sale_price]]&lt;表1[[#This Row],[origin_price]],1,0)</f>
        <v>0</v>
      </c>
      <c r="L1205" s="1" t="s">
        <v>7230</v>
      </c>
      <c r="M1205" s="1" t="s">
        <v>2102</v>
      </c>
      <c r="N1205" s="1" t="s">
        <v>12</v>
      </c>
      <c r="O1205" s="1" t="s">
        <v>17</v>
      </c>
    </row>
    <row r="1206" spans="1:15" ht="41" customHeight="1" x14ac:dyDescent="0.2">
      <c r="A1206" s="1" t="s">
        <v>1306</v>
      </c>
      <c r="B1206" s="1" t="s">
        <v>2104</v>
      </c>
      <c r="C1206" s="1" t="s">
        <v>8924</v>
      </c>
      <c r="D1206" s="1" t="s">
        <v>24</v>
      </c>
      <c r="E1206" s="1" t="str">
        <f>IFERROR(VLOOKUP(表1[[#This Row],[goods_id]],表4[],2,0),"无")</f>
        <v>无</v>
      </c>
      <c r="F1206" s="8" t="str">
        <f>IFERROR(VLOOKUP(表1[[#This Row],[goods_id]],表3[],2,0),"老款")</f>
        <v>老款</v>
      </c>
      <c r="G1206" s="13">
        <v>1</v>
      </c>
      <c r="H1206" s="3">
        <v>499</v>
      </c>
      <c r="I1206" s="3">
        <v>499</v>
      </c>
      <c r="J12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6" s="13">
        <f>IF(表1[[#This Row],[sale_price]]&lt;表1[[#This Row],[origin_price]],1,0)</f>
        <v>0</v>
      </c>
      <c r="L1206" s="1" t="s">
        <v>7215</v>
      </c>
      <c r="M1206" s="1" t="s">
        <v>2105</v>
      </c>
      <c r="N1206" s="1" t="s">
        <v>12</v>
      </c>
      <c r="O1206" s="1" t="s">
        <v>17</v>
      </c>
    </row>
    <row r="1207" spans="1:15" ht="41" customHeight="1" x14ac:dyDescent="0.2">
      <c r="A1207" s="1" t="s">
        <v>1306</v>
      </c>
      <c r="B1207" s="1" t="s">
        <v>2106</v>
      </c>
      <c r="C1207" s="1" t="s">
        <v>8924</v>
      </c>
      <c r="D1207" s="1" t="s">
        <v>24</v>
      </c>
      <c r="E1207" s="1" t="str">
        <f>IFERROR(VLOOKUP(表1[[#This Row],[goods_id]],表4[],2,0),"无")</f>
        <v>无</v>
      </c>
      <c r="F1207" s="8" t="str">
        <f>IFERROR(VLOOKUP(表1[[#This Row],[goods_id]],表3[],2,0),"老款")</f>
        <v>老款</v>
      </c>
      <c r="G1207" s="13">
        <v>1</v>
      </c>
      <c r="H1207" s="3">
        <v>499</v>
      </c>
      <c r="I1207" s="3">
        <v>499</v>
      </c>
      <c r="J12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7" s="13">
        <f>IF(表1[[#This Row],[sale_price]]&lt;表1[[#This Row],[origin_price]],1,0)</f>
        <v>0</v>
      </c>
      <c r="L1207" s="1" t="s">
        <v>7215</v>
      </c>
      <c r="M1207" s="1" t="s">
        <v>2105</v>
      </c>
      <c r="N1207" s="1" t="s">
        <v>12</v>
      </c>
      <c r="O1207" s="1" t="s">
        <v>17</v>
      </c>
    </row>
    <row r="1208" spans="1:15" ht="41" customHeight="1" x14ac:dyDescent="0.2">
      <c r="A1208" s="1" t="s">
        <v>1306</v>
      </c>
      <c r="B1208" s="1" t="s">
        <v>2107</v>
      </c>
      <c r="C1208" s="1" t="s">
        <v>8925</v>
      </c>
      <c r="D1208" s="1" t="s">
        <v>38</v>
      </c>
      <c r="E1208" s="1" t="str">
        <f>IFERROR(VLOOKUP(表1[[#This Row],[goods_id]],表4[],2,0),"无")</f>
        <v>无</v>
      </c>
      <c r="F1208" s="8" t="str">
        <f>IFERROR(VLOOKUP(表1[[#This Row],[goods_id]],表3[],2,0),"老款")</f>
        <v>老款</v>
      </c>
      <c r="G1208" s="13">
        <v>1</v>
      </c>
      <c r="H1208" s="3">
        <v>539</v>
      </c>
      <c r="I1208" s="3">
        <v>539</v>
      </c>
      <c r="J12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8" s="13">
        <f>IF(表1[[#This Row],[sale_price]]&lt;表1[[#This Row],[origin_price]],1,0)</f>
        <v>0</v>
      </c>
      <c r="L1208" s="1" t="s">
        <v>7209</v>
      </c>
      <c r="M1208" s="1" t="s">
        <v>2108</v>
      </c>
      <c r="N1208" s="1" t="s">
        <v>22</v>
      </c>
      <c r="O1208" s="1" t="s">
        <v>17</v>
      </c>
    </row>
    <row r="1209" spans="1:15" ht="41" customHeight="1" x14ac:dyDescent="0.2">
      <c r="A1209" s="1" t="s">
        <v>1306</v>
      </c>
      <c r="B1209" s="1" t="s">
        <v>2109</v>
      </c>
      <c r="C1209" s="1" t="s">
        <v>8926</v>
      </c>
      <c r="D1209" s="1" t="s">
        <v>38</v>
      </c>
      <c r="E1209" s="1" t="str">
        <f>IFERROR(VLOOKUP(表1[[#This Row],[goods_id]],表4[],2,0),"无")</f>
        <v>无</v>
      </c>
      <c r="F1209" s="8" t="str">
        <f>IFERROR(VLOOKUP(表1[[#This Row],[goods_id]],表3[],2,0),"老款")</f>
        <v>老款</v>
      </c>
      <c r="G1209" s="13">
        <v>1</v>
      </c>
      <c r="H1209" s="3">
        <v>149</v>
      </c>
      <c r="I1209" s="3">
        <v>369</v>
      </c>
      <c r="J12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9" s="13">
        <f>IF(表1[[#This Row],[sale_price]]&lt;表1[[#This Row],[origin_price]],1,0)</f>
        <v>1</v>
      </c>
      <c r="L1209" s="1" t="s">
        <v>7215</v>
      </c>
      <c r="M1209" s="1" t="s">
        <v>2110</v>
      </c>
      <c r="N1209" s="1" t="s">
        <v>26</v>
      </c>
      <c r="O1209" s="1" t="s">
        <v>17</v>
      </c>
    </row>
    <row r="1210" spans="1:15" ht="41" customHeight="1" x14ac:dyDescent="0.2">
      <c r="A1210" s="1" t="s">
        <v>1306</v>
      </c>
      <c r="B1210" s="1" t="s">
        <v>2111</v>
      </c>
      <c r="C1210" s="1" t="s">
        <v>8927</v>
      </c>
      <c r="D1210" s="1" t="s">
        <v>59</v>
      </c>
      <c r="E1210" s="1" t="str">
        <f>IFERROR(VLOOKUP(表1[[#This Row],[goods_id]],表4[],2,0),"无")</f>
        <v>无</v>
      </c>
      <c r="F1210" s="8" t="str">
        <f>IFERROR(VLOOKUP(表1[[#This Row],[goods_id]],表3[],2,0),"老款")</f>
        <v>老款</v>
      </c>
      <c r="G1210" s="13">
        <v>1</v>
      </c>
      <c r="H1210" s="3">
        <v>149</v>
      </c>
      <c r="I1210" s="3">
        <v>499</v>
      </c>
      <c r="J12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0" s="13">
        <f>IF(表1[[#This Row],[sale_price]]&lt;表1[[#This Row],[origin_price]],1,0)</f>
        <v>1</v>
      </c>
      <c r="L1210" s="1" t="s">
        <v>7497</v>
      </c>
      <c r="M1210" s="1" t="s">
        <v>2112</v>
      </c>
      <c r="N1210" s="1" t="s">
        <v>26</v>
      </c>
      <c r="O1210" s="1" t="s">
        <v>17</v>
      </c>
    </row>
    <row r="1211" spans="1:15" ht="41" customHeight="1" x14ac:dyDescent="0.2">
      <c r="A1211" s="1" t="s">
        <v>1306</v>
      </c>
      <c r="B1211" s="1" t="s">
        <v>2113</v>
      </c>
      <c r="C1211" s="1" t="s">
        <v>8927</v>
      </c>
      <c r="D1211" s="1" t="s">
        <v>59</v>
      </c>
      <c r="E1211" s="1" t="str">
        <f>IFERROR(VLOOKUP(表1[[#This Row],[goods_id]],表4[],2,0),"无")</f>
        <v>无</v>
      </c>
      <c r="F1211" s="8" t="str">
        <f>IFERROR(VLOOKUP(表1[[#This Row],[goods_id]],表3[],2,0),"老款")</f>
        <v>老款</v>
      </c>
      <c r="G1211" s="13">
        <v>1</v>
      </c>
      <c r="H1211" s="3">
        <v>149</v>
      </c>
      <c r="I1211" s="3">
        <v>499</v>
      </c>
      <c r="J12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1" s="13">
        <f>IF(表1[[#This Row],[sale_price]]&lt;表1[[#This Row],[origin_price]],1,0)</f>
        <v>1</v>
      </c>
      <c r="L1211" s="1" t="s">
        <v>7497</v>
      </c>
      <c r="M1211" s="1" t="s">
        <v>2112</v>
      </c>
      <c r="N1211" s="1" t="s">
        <v>26</v>
      </c>
      <c r="O1211" s="1" t="s">
        <v>17</v>
      </c>
    </row>
    <row r="1212" spans="1:15" ht="41" customHeight="1" x14ac:dyDescent="0.2">
      <c r="A1212" s="1" t="s">
        <v>1306</v>
      </c>
      <c r="B1212" s="1" t="s">
        <v>2114</v>
      </c>
      <c r="C1212" s="1" t="s">
        <v>8928</v>
      </c>
      <c r="D1212" s="1" t="s">
        <v>1545</v>
      </c>
      <c r="E1212" s="1" t="str">
        <f>IFERROR(VLOOKUP(表1[[#This Row],[goods_id]],表4[],2,0),"无")</f>
        <v>无</v>
      </c>
      <c r="F1212" s="8" t="str">
        <f>IFERROR(VLOOKUP(表1[[#This Row],[goods_id]],表3[],2,0),"老款")</f>
        <v>老款</v>
      </c>
      <c r="G1212" s="13">
        <v>1</v>
      </c>
      <c r="H1212" s="3">
        <v>179</v>
      </c>
      <c r="I1212" s="3">
        <v>599</v>
      </c>
      <c r="J12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2" s="13">
        <f>IF(表1[[#This Row],[sale_price]]&lt;表1[[#This Row],[origin_price]],1,0)</f>
        <v>1</v>
      </c>
      <c r="L1212" s="1" t="s">
        <v>7240</v>
      </c>
      <c r="M1212" s="1" t="s">
        <v>2115</v>
      </c>
      <c r="N1212" s="1" t="s">
        <v>26</v>
      </c>
      <c r="O1212" s="1" t="s">
        <v>17</v>
      </c>
    </row>
    <row r="1213" spans="1:15" ht="41" customHeight="1" x14ac:dyDescent="0.2">
      <c r="A1213" s="1" t="s">
        <v>1306</v>
      </c>
      <c r="B1213" s="1" t="s">
        <v>2116</v>
      </c>
      <c r="C1213" s="1" t="s">
        <v>8928</v>
      </c>
      <c r="D1213" s="1" t="s">
        <v>1545</v>
      </c>
      <c r="E1213" s="1" t="str">
        <f>IFERROR(VLOOKUP(表1[[#This Row],[goods_id]],表4[],2,0),"无")</f>
        <v>无</v>
      </c>
      <c r="F1213" s="8" t="str">
        <f>IFERROR(VLOOKUP(表1[[#This Row],[goods_id]],表3[],2,0),"老款")</f>
        <v>老款</v>
      </c>
      <c r="G1213" s="13">
        <v>1</v>
      </c>
      <c r="H1213" s="3">
        <v>179</v>
      </c>
      <c r="I1213" s="3">
        <v>599</v>
      </c>
      <c r="J12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3" s="13">
        <f>IF(表1[[#This Row],[sale_price]]&lt;表1[[#This Row],[origin_price]],1,0)</f>
        <v>1</v>
      </c>
      <c r="L1213" s="1" t="s">
        <v>7240</v>
      </c>
      <c r="M1213" s="1" t="s">
        <v>2115</v>
      </c>
      <c r="N1213" s="1" t="s">
        <v>26</v>
      </c>
      <c r="O1213" s="1" t="s">
        <v>17</v>
      </c>
    </row>
    <row r="1214" spans="1:15" ht="41" customHeight="1" x14ac:dyDescent="0.2">
      <c r="A1214" s="1" t="s">
        <v>1306</v>
      </c>
      <c r="B1214" s="1" t="s">
        <v>2117</v>
      </c>
      <c r="C1214" s="1" t="s">
        <v>8929</v>
      </c>
      <c r="D1214" s="1" t="s">
        <v>1199</v>
      </c>
      <c r="E1214" s="1" t="str">
        <f>IFERROR(VLOOKUP(表1[[#This Row],[goods_id]],表4[],2,0),"无")</f>
        <v>无</v>
      </c>
      <c r="F1214" s="8" t="str">
        <f>IFERROR(VLOOKUP(表1[[#This Row],[goods_id]],表3[],2,0),"老款")</f>
        <v>老款</v>
      </c>
      <c r="G1214" s="13">
        <v>1</v>
      </c>
      <c r="H1214" s="3">
        <v>357</v>
      </c>
      <c r="I1214" s="3">
        <v>1190</v>
      </c>
      <c r="J12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4" s="13">
        <f>IF(表1[[#This Row],[sale_price]]&lt;表1[[#This Row],[origin_price]],1,0)</f>
        <v>1</v>
      </c>
      <c r="L1214" s="1" t="s">
        <v>7499</v>
      </c>
      <c r="M1214" s="1" t="s">
        <v>2118</v>
      </c>
      <c r="N1214" s="1" t="s">
        <v>12</v>
      </c>
      <c r="O1214" s="1" t="s">
        <v>49</v>
      </c>
    </row>
    <row r="1215" spans="1:15" ht="41" customHeight="1" x14ac:dyDescent="0.2">
      <c r="A1215" s="1" t="s">
        <v>1306</v>
      </c>
      <c r="B1215" s="1" t="s">
        <v>2119</v>
      </c>
      <c r="C1215" s="1" t="s">
        <v>8930</v>
      </c>
      <c r="D1215" s="1" t="s">
        <v>24</v>
      </c>
      <c r="E1215" s="1" t="str">
        <f>IFERROR(VLOOKUP(表1[[#This Row],[goods_id]],表4[],2,0),"无")</f>
        <v>无</v>
      </c>
      <c r="F1215" s="8" t="str">
        <f>IFERROR(VLOOKUP(表1[[#This Row],[goods_id]],表3[],2,0),"老款")</f>
        <v>老款</v>
      </c>
      <c r="G1215" s="13">
        <v>1</v>
      </c>
      <c r="H1215" s="3">
        <v>259</v>
      </c>
      <c r="I1215" s="3">
        <v>839</v>
      </c>
      <c r="J12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5" s="13">
        <f>IF(表1[[#This Row],[sale_price]]&lt;表1[[#This Row],[origin_price]],1,0)</f>
        <v>1</v>
      </c>
      <c r="L1215" s="1" t="s">
        <v>7500</v>
      </c>
      <c r="M1215" s="1" t="s">
        <v>2120</v>
      </c>
      <c r="N1215" s="1" t="s">
        <v>26</v>
      </c>
      <c r="O1215" s="1" t="s">
        <v>17</v>
      </c>
    </row>
    <row r="1216" spans="1:15" ht="41" customHeight="1" x14ac:dyDescent="0.2">
      <c r="A1216" s="1" t="s">
        <v>1306</v>
      </c>
      <c r="B1216" s="1" t="s">
        <v>2121</v>
      </c>
      <c r="C1216" s="1" t="s">
        <v>8930</v>
      </c>
      <c r="D1216" s="1" t="s">
        <v>24</v>
      </c>
      <c r="E1216" s="1" t="str">
        <f>IFERROR(VLOOKUP(表1[[#This Row],[goods_id]],表4[],2,0),"无")</f>
        <v>无</v>
      </c>
      <c r="F1216" s="8" t="str">
        <f>IFERROR(VLOOKUP(表1[[#This Row],[goods_id]],表3[],2,0),"老款")</f>
        <v>老款</v>
      </c>
      <c r="G1216" s="13">
        <v>1</v>
      </c>
      <c r="H1216" s="3">
        <v>259</v>
      </c>
      <c r="I1216" s="3">
        <v>839</v>
      </c>
      <c r="J12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6" s="13">
        <f>IF(表1[[#This Row],[sale_price]]&lt;表1[[#This Row],[origin_price]],1,0)</f>
        <v>1</v>
      </c>
      <c r="L1216" s="1" t="s">
        <v>7500</v>
      </c>
      <c r="M1216" s="1" t="s">
        <v>2120</v>
      </c>
      <c r="N1216" s="1" t="s">
        <v>26</v>
      </c>
      <c r="O1216" s="1" t="s">
        <v>17</v>
      </c>
    </row>
    <row r="1217" spans="1:15" ht="41" customHeight="1" x14ac:dyDescent="0.2">
      <c r="A1217" s="1" t="s">
        <v>1306</v>
      </c>
      <c r="B1217" s="1" t="s">
        <v>2122</v>
      </c>
      <c r="C1217" s="1" t="s">
        <v>8931</v>
      </c>
      <c r="D1217" s="1" t="s">
        <v>24</v>
      </c>
      <c r="E1217" s="1" t="str">
        <f>IFERROR(VLOOKUP(表1[[#This Row],[goods_id]],表4[],2,0),"无")</f>
        <v>无</v>
      </c>
      <c r="F1217" s="8" t="str">
        <f>IFERROR(VLOOKUP(表1[[#This Row],[goods_id]],表3[],2,0),"老款")</f>
        <v>老款</v>
      </c>
      <c r="G1217" s="13">
        <v>1</v>
      </c>
      <c r="H1217" s="3">
        <v>200</v>
      </c>
      <c r="I1217" s="3">
        <v>669</v>
      </c>
      <c r="J12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7" s="13">
        <f>IF(表1[[#This Row],[sale_price]]&lt;表1[[#This Row],[origin_price]],1,0)</f>
        <v>1</v>
      </c>
      <c r="L1217" s="1" t="s">
        <v>7501</v>
      </c>
      <c r="M1217" s="1" t="s">
        <v>2123</v>
      </c>
      <c r="N1217" s="1" t="s">
        <v>12</v>
      </c>
      <c r="O1217" s="1" t="s">
        <v>82</v>
      </c>
    </row>
    <row r="1218" spans="1:15" ht="41" customHeight="1" x14ac:dyDescent="0.2">
      <c r="A1218" s="1" t="s">
        <v>1306</v>
      </c>
      <c r="B1218" s="1" t="s">
        <v>2124</v>
      </c>
      <c r="C1218" s="1" t="s">
        <v>8931</v>
      </c>
      <c r="D1218" s="1" t="s">
        <v>24</v>
      </c>
      <c r="E1218" s="1" t="str">
        <f>IFERROR(VLOOKUP(表1[[#This Row],[goods_id]],表4[],2,0),"无")</f>
        <v>无</v>
      </c>
      <c r="F1218" s="8" t="str">
        <f>IFERROR(VLOOKUP(表1[[#This Row],[goods_id]],表3[],2,0),"老款")</f>
        <v>老款</v>
      </c>
      <c r="G1218" s="13">
        <v>1</v>
      </c>
      <c r="H1218" s="3">
        <v>200</v>
      </c>
      <c r="I1218" s="3">
        <v>669</v>
      </c>
      <c r="J12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8" s="13">
        <f>IF(表1[[#This Row],[sale_price]]&lt;表1[[#This Row],[origin_price]],1,0)</f>
        <v>1</v>
      </c>
      <c r="L1218" s="1" t="s">
        <v>7501</v>
      </c>
      <c r="M1218" s="1" t="s">
        <v>2123</v>
      </c>
      <c r="N1218" s="1" t="s">
        <v>12</v>
      </c>
      <c r="O1218" s="1" t="s">
        <v>82</v>
      </c>
    </row>
    <row r="1219" spans="1:15" ht="41" customHeight="1" x14ac:dyDescent="0.2">
      <c r="A1219" s="1" t="s">
        <v>1306</v>
      </c>
      <c r="B1219" s="1" t="s">
        <v>2125</v>
      </c>
      <c r="C1219" s="1" t="s">
        <v>8932</v>
      </c>
      <c r="D1219" s="1" t="s">
        <v>24</v>
      </c>
      <c r="E1219" s="1" t="str">
        <f>IFERROR(VLOOKUP(表1[[#This Row],[goods_id]],表4[],2,0),"无")</f>
        <v>无</v>
      </c>
      <c r="F1219" s="8" t="str">
        <f>IFERROR(VLOOKUP(表1[[#This Row],[goods_id]],表3[],2,0),"老款")</f>
        <v>老款</v>
      </c>
      <c r="G1219" s="13">
        <v>1</v>
      </c>
      <c r="H1219" s="3">
        <v>387</v>
      </c>
      <c r="I1219" s="3">
        <v>1290</v>
      </c>
      <c r="J12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9" s="13">
        <f>IF(表1[[#This Row],[sale_price]]&lt;表1[[#This Row],[origin_price]],1,0)</f>
        <v>1</v>
      </c>
      <c r="L1219" s="1" t="s">
        <v>7245</v>
      </c>
      <c r="M1219" s="1" t="s">
        <v>2126</v>
      </c>
      <c r="N1219" s="1" t="s">
        <v>12</v>
      </c>
      <c r="O1219" s="1" t="s">
        <v>49</v>
      </c>
    </row>
    <row r="1220" spans="1:15" ht="41" customHeight="1" x14ac:dyDescent="0.2">
      <c r="A1220" s="1" t="s">
        <v>1306</v>
      </c>
      <c r="B1220" s="1" t="s">
        <v>2127</v>
      </c>
      <c r="C1220" s="1" t="s">
        <v>8933</v>
      </c>
      <c r="D1220" s="1" t="s">
        <v>24</v>
      </c>
      <c r="E1220" s="1" t="str">
        <f>IFERROR(VLOOKUP(表1[[#This Row],[goods_id]],表4[],2,0),"无")</f>
        <v>无</v>
      </c>
      <c r="F1220" s="8" t="str">
        <f>IFERROR(VLOOKUP(表1[[#This Row],[goods_id]],表3[],2,0),"老款")</f>
        <v>老款</v>
      </c>
      <c r="G1220" s="13">
        <v>1</v>
      </c>
      <c r="H1220" s="5">
        <v>1290</v>
      </c>
      <c r="I1220" s="3">
        <v>1290</v>
      </c>
      <c r="J12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0" s="13">
        <f>IF(表1[[#This Row],[sale_price]]&lt;表1[[#This Row],[origin_price]],1,0)</f>
        <v>0</v>
      </c>
      <c r="L1220" s="1" t="s">
        <v>7502</v>
      </c>
      <c r="M1220" s="1" t="s">
        <v>2128</v>
      </c>
      <c r="N1220" s="1" t="s">
        <v>12</v>
      </c>
      <c r="O1220" s="1" t="s">
        <v>49</v>
      </c>
    </row>
    <row r="1221" spans="1:15" ht="41" customHeight="1" x14ac:dyDescent="0.2">
      <c r="A1221" s="1" t="s">
        <v>1306</v>
      </c>
      <c r="B1221" s="1" t="s">
        <v>2129</v>
      </c>
      <c r="C1221" s="1" t="s">
        <v>8934</v>
      </c>
      <c r="D1221" s="1" t="s">
        <v>38</v>
      </c>
      <c r="E1221" s="1" t="str">
        <f>IFERROR(VLOOKUP(表1[[#This Row],[goods_id]],表4[],2,0),"无")</f>
        <v>无</v>
      </c>
      <c r="F1221" s="8" t="str">
        <f>IFERROR(VLOOKUP(表1[[#This Row],[goods_id]],表3[],2,0),"老款")</f>
        <v>老款</v>
      </c>
      <c r="G1221" s="13">
        <v>1</v>
      </c>
      <c r="H1221" s="3">
        <v>639</v>
      </c>
      <c r="I1221" s="3">
        <v>639</v>
      </c>
      <c r="J12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1" s="13">
        <f>IF(表1[[#This Row],[sale_price]]&lt;表1[[#This Row],[origin_price]],1,0)</f>
        <v>0</v>
      </c>
      <c r="L1221" s="1" t="s">
        <v>7221</v>
      </c>
      <c r="M1221" s="1" t="s">
        <v>2130</v>
      </c>
      <c r="N1221" s="1" t="s">
        <v>22</v>
      </c>
      <c r="O1221" s="1" t="s">
        <v>17</v>
      </c>
    </row>
    <row r="1222" spans="1:15" ht="41" customHeight="1" x14ac:dyDescent="0.2">
      <c r="A1222" s="1" t="s">
        <v>1306</v>
      </c>
      <c r="B1222" s="1" t="s">
        <v>2131</v>
      </c>
      <c r="C1222" s="1" t="s">
        <v>8935</v>
      </c>
      <c r="D1222" s="1" t="s">
        <v>38</v>
      </c>
      <c r="E1222" s="1" t="str">
        <f>IFERROR(VLOOKUP(表1[[#This Row],[goods_id]],表4[],2,0),"无")</f>
        <v>无</v>
      </c>
      <c r="F1222" s="8" t="str">
        <f>IFERROR(VLOOKUP(表1[[#This Row],[goods_id]],表3[],2,0),"老款")</f>
        <v>老款</v>
      </c>
      <c r="G1222" s="13">
        <v>1</v>
      </c>
      <c r="H1222" s="3">
        <v>499</v>
      </c>
      <c r="I1222" s="3">
        <v>499</v>
      </c>
      <c r="J12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2" s="13">
        <f>IF(表1[[#This Row],[sale_price]]&lt;表1[[#This Row],[origin_price]],1,0)</f>
        <v>0</v>
      </c>
      <c r="L1222" s="1" t="s">
        <v>7237</v>
      </c>
      <c r="M1222" s="1" t="s">
        <v>2132</v>
      </c>
      <c r="N1222" s="1" t="s">
        <v>22</v>
      </c>
      <c r="O1222" s="1" t="s">
        <v>17</v>
      </c>
    </row>
    <row r="1223" spans="1:15" ht="41" customHeight="1" x14ac:dyDescent="0.2">
      <c r="A1223" s="1" t="s">
        <v>1306</v>
      </c>
      <c r="B1223" s="1" t="s">
        <v>2133</v>
      </c>
      <c r="C1223" s="1" t="s">
        <v>8936</v>
      </c>
      <c r="D1223" s="1" t="s">
        <v>24</v>
      </c>
      <c r="E1223" s="1" t="str">
        <f>IFERROR(VLOOKUP(表1[[#This Row],[goods_id]],表4[],2,0),"无")</f>
        <v>无</v>
      </c>
      <c r="F1223" s="8" t="str">
        <f>IFERROR(VLOOKUP(表1[[#This Row],[goods_id]],表3[],2,0),"老款")</f>
        <v>老款</v>
      </c>
      <c r="G1223" s="13">
        <v>1</v>
      </c>
      <c r="H1223" s="3">
        <v>129</v>
      </c>
      <c r="I1223" s="3">
        <v>439</v>
      </c>
      <c r="J12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3" s="13">
        <f>IF(表1[[#This Row],[sale_price]]&lt;表1[[#This Row],[origin_price]],1,0)</f>
        <v>1</v>
      </c>
      <c r="L1223" s="1" t="s">
        <v>7503</v>
      </c>
      <c r="M1223" s="1" t="s">
        <v>2134</v>
      </c>
      <c r="N1223" s="1" t="s">
        <v>12</v>
      </c>
      <c r="O1223" s="1" t="s">
        <v>17</v>
      </c>
    </row>
    <row r="1224" spans="1:15" ht="41" customHeight="1" x14ac:dyDescent="0.2">
      <c r="A1224" s="1" t="s">
        <v>1306</v>
      </c>
      <c r="B1224" s="1" t="s">
        <v>2135</v>
      </c>
      <c r="C1224" s="1" t="s">
        <v>8936</v>
      </c>
      <c r="D1224" s="1" t="s">
        <v>24</v>
      </c>
      <c r="E1224" s="1" t="str">
        <f>IFERROR(VLOOKUP(表1[[#This Row],[goods_id]],表4[],2,0),"无")</f>
        <v>无</v>
      </c>
      <c r="F1224" s="8" t="str">
        <f>IFERROR(VLOOKUP(表1[[#This Row],[goods_id]],表3[],2,0),"老款")</f>
        <v>老款</v>
      </c>
      <c r="G1224" s="13">
        <v>1</v>
      </c>
      <c r="H1224" s="3">
        <v>439</v>
      </c>
      <c r="I1224" s="3">
        <v>439</v>
      </c>
      <c r="J12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4" s="13">
        <f>IF(表1[[#This Row],[sale_price]]&lt;表1[[#This Row],[origin_price]],1,0)</f>
        <v>0</v>
      </c>
      <c r="L1224" s="1" t="s">
        <v>7503</v>
      </c>
      <c r="M1224" s="1" t="s">
        <v>2134</v>
      </c>
      <c r="N1224" s="1" t="s">
        <v>12</v>
      </c>
      <c r="O1224" s="1" t="s">
        <v>17</v>
      </c>
    </row>
    <row r="1225" spans="1:15" ht="41" customHeight="1" x14ac:dyDescent="0.2">
      <c r="A1225" s="1" t="s">
        <v>1306</v>
      </c>
      <c r="B1225" s="1" t="s">
        <v>2136</v>
      </c>
      <c r="C1225" s="1" t="s">
        <v>8937</v>
      </c>
      <c r="D1225" s="1" t="s">
        <v>38</v>
      </c>
      <c r="E1225" s="1" t="str">
        <f>IFERROR(VLOOKUP(表1[[#This Row],[goods_id]],表4[],2,0),"无")</f>
        <v>无</v>
      </c>
      <c r="F1225" s="8" t="str">
        <f>IFERROR(VLOOKUP(表1[[#This Row],[goods_id]],表3[],2,0),"老款")</f>
        <v>老款</v>
      </c>
      <c r="G1225" s="13">
        <v>1</v>
      </c>
      <c r="H1225" s="3">
        <v>499</v>
      </c>
      <c r="I1225" s="3">
        <v>499</v>
      </c>
      <c r="J12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5" s="13">
        <f>IF(表1[[#This Row],[sale_price]]&lt;表1[[#This Row],[origin_price]],1,0)</f>
        <v>0</v>
      </c>
      <c r="L1225" s="1" t="s">
        <v>7504</v>
      </c>
      <c r="M1225" s="1" t="s">
        <v>2137</v>
      </c>
      <c r="N1225" s="1" t="s">
        <v>22</v>
      </c>
      <c r="O1225" s="1" t="s">
        <v>17</v>
      </c>
    </row>
    <row r="1226" spans="1:15" ht="41" customHeight="1" x14ac:dyDescent="0.2">
      <c r="A1226" s="1" t="s">
        <v>1306</v>
      </c>
      <c r="B1226" s="1" t="s">
        <v>2138</v>
      </c>
      <c r="C1226" s="1" t="s">
        <v>8938</v>
      </c>
      <c r="D1226" s="1" t="s">
        <v>2139</v>
      </c>
      <c r="E1226" s="1" t="str">
        <f>IFERROR(VLOOKUP(表1[[#This Row],[goods_id]],表4[],2,0),"无")</f>
        <v>无</v>
      </c>
      <c r="F1226" s="8" t="str">
        <f>IFERROR(VLOOKUP(表1[[#This Row],[goods_id]],表3[],2,0),"老款")</f>
        <v>老款</v>
      </c>
      <c r="G1226" s="13">
        <v>1</v>
      </c>
      <c r="H1226" s="3">
        <v>569</v>
      </c>
      <c r="I1226" s="3">
        <v>569</v>
      </c>
      <c r="J12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6" s="13">
        <f>IF(表1[[#This Row],[sale_price]]&lt;表1[[#This Row],[origin_price]],1,0)</f>
        <v>0</v>
      </c>
      <c r="L1226" s="1" t="s">
        <v>7225</v>
      </c>
      <c r="M1226" s="1" t="s">
        <v>2140</v>
      </c>
      <c r="N1226" s="1" t="s">
        <v>12</v>
      </c>
      <c r="O1226" s="1" t="s">
        <v>17</v>
      </c>
    </row>
    <row r="1227" spans="1:15" ht="41" customHeight="1" x14ac:dyDescent="0.2">
      <c r="A1227" s="1" t="s">
        <v>1306</v>
      </c>
      <c r="B1227" s="1" t="s">
        <v>2141</v>
      </c>
      <c r="C1227" s="1" t="s">
        <v>8939</v>
      </c>
      <c r="D1227" s="1" t="s">
        <v>38</v>
      </c>
      <c r="E1227" s="1" t="str">
        <f>IFERROR(VLOOKUP(表1[[#This Row],[goods_id]],表4[],2,0),"无")</f>
        <v>无</v>
      </c>
      <c r="F1227" s="8" t="str">
        <f>IFERROR(VLOOKUP(表1[[#This Row],[goods_id]],表3[],2,0),"老款")</f>
        <v>老款</v>
      </c>
      <c r="G1227" s="13">
        <v>1</v>
      </c>
      <c r="H1227" s="3">
        <v>569</v>
      </c>
      <c r="I1227" s="3">
        <v>569</v>
      </c>
      <c r="J12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7" s="13">
        <f>IF(表1[[#This Row],[sale_price]]&lt;表1[[#This Row],[origin_price]],1,0)</f>
        <v>0</v>
      </c>
      <c r="L1227" s="1" t="s">
        <v>7215</v>
      </c>
      <c r="M1227" s="1" t="s">
        <v>2142</v>
      </c>
      <c r="N1227" s="1" t="s">
        <v>12</v>
      </c>
      <c r="O1227" s="1" t="s">
        <v>17</v>
      </c>
    </row>
    <row r="1228" spans="1:15" ht="41" customHeight="1" x14ac:dyDescent="0.2">
      <c r="A1228" s="1" t="s">
        <v>1306</v>
      </c>
      <c r="B1228" s="1" t="s">
        <v>2143</v>
      </c>
      <c r="C1228" s="1" t="s">
        <v>8940</v>
      </c>
      <c r="D1228" s="1" t="s">
        <v>24</v>
      </c>
      <c r="E1228" s="1" t="str">
        <f>IFERROR(VLOOKUP(表1[[#This Row],[goods_id]],表4[],2,0),"无")</f>
        <v>无</v>
      </c>
      <c r="F1228" s="8" t="str">
        <f>IFERROR(VLOOKUP(表1[[#This Row],[goods_id]],表3[],2,0),"老款")</f>
        <v>老款</v>
      </c>
      <c r="G1228" s="13">
        <v>1</v>
      </c>
      <c r="H1228" s="3">
        <v>599</v>
      </c>
      <c r="I1228" s="3">
        <v>599</v>
      </c>
      <c r="J12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8" s="13">
        <f>IF(表1[[#This Row],[sale_price]]&lt;表1[[#This Row],[origin_price]],1,0)</f>
        <v>0</v>
      </c>
      <c r="L1228" s="1" t="s">
        <v>7505</v>
      </c>
      <c r="M1228" s="1" t="s">
        <v>2144</v>
      </c>
      <c r="N1228" s="1" t="s">
        <v>12</v>
      </c>
      <c r="O1228" s="1" t="s">
        <v>17</v>
      </c>
    </row>
    <row r="1229" spans="1:15" ht="41" customHeight="1" x14ac:dyDescent="0.2">
      <c r="A1229" s="1" t="s">
        <v>1306</v>
      </c>
      <c r="B1229" s="1" t="s">
        <v>2145</v>
      </c>
      <c r="C1229" s="1" t="s">
        <v>8941</v>
      </c>
      <c r="D1229" s="1" t="s">
        <v>686</v>
      </c>
      <c r="E1229" s="1" t="str">
        <f>IFERROR(VLOOKUP(表1[[#This Row],[goods_id]],表4[],2,0),"无")</f>
        <v>无</v>
      </c>
      <c r="F1229" s="8" t="str">
        <f>IFERROR(VLOOKUP(表1[[#This Row],[goods_id]],表3[],2,0),"老款")</f>
        <v>老款</v>
      </c>
      <c r="G1229" s="13">
        <v>1</v>
      </c>
      <c r="H1229" s="3">
        <v>134</v>
      </c>
      <c r="I1229" s="3">
        <v>539</v>
      </c>
      <c r="J12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9" s="13">
        <f>IF(表1[[#This Row],[sale_price]]&lt;表1[[#This Row],[origin_price]],1,0)</f>
        <v>1</v>
      </c>
      <c r="L1229" s="1" t="s">
        <v>7506</v>
      </c>
      <c r="M1229" s="1" t="s">
        <v>2146</v>
      </c>
      <c r="N1229" s="1" t="s">
        <v>26</v>
      </c>
      <c r="O1229" s="1" t="s">
        <v>17</v>
      </c>
    </row>
    <row r="1230" spans="1:15" ht="41" customHeight="1" x14ac:dyDescent="0.2">
      <c r="A1230" s="1" t="s">
        <v>1306</v>
      </c>
      <c r="B1230" s="1" t="s">
        <v>2147</v>
      </c>
      <c r="C1230" s="1" t="s">
        <v>8942</v>
      </c>
      <c r="D1230" s="1" t="s">
        <v>38</v>
      </c>
      <c r="E1230" s="1" t="str">
        <f>IFERROR(VLOOKUP(表1[[#This Row],[goods_id]],表4[],2,0),"无")</f>
        <v>无</v>
      </c>
      <c r="F1230" s="8" t="str">
        <f>IFERROR(VLOOKUP(表1[[#This Row],[goods_id]],表3[],2,0),"老款")</f>
        <v>老款</v>
      </c>
      <c r="G1230" s="13">
        <v>1</v>
      </c>
      <c r="H1230" s="3">
        <v>224</v>
      </c>
      <c r="I1230" s="3">
        <v>899</v>
      </c>
      <c r="J12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0" s="13">
        <f>IF(表1[[#This Row],[sale_price]]&lt;表1[[#This Row],[origin_price]],1,0)</f>
        <v>1</v>
      </c>
      <c r="L1230" s="1" t="s">
        <v>7235</v>
      </c>
      <c r="M1230" s="1" t="s">
        <v>2148</v>
      </c>
      <c r="N1230" s="1" t="s">
        <v>22</v>
      </c>
      <c r="O1230" s="1" t="s">
        <v>49</v>
      </c>
    </row>
    <row r="1231" spans="1:15" ht="41" customHeight="1" x14ac:dyDescent="0.2">
      <c r="A1231" s="1" t="s">
        <v>1306</v>
      </c>
      <c r="B1231" s="1" t="s">
        <v>2149</v>
      </c>
      <c r="C1231" s="1" t="s">
        <v>8935</v>
      </c>
      <c r="D1231" s="1" t="s">
        <v>38</v>
      </c>
      <c r="E1231" s="1" t="str">
        <f>IFERROR(VLOOKUP(表1[[#This Row],[goods_id]],表4[],2,0),"无")</f>
        <v>无</v>
      </c>
      <c r="F1231" s="8" t="str">
        <f>IFERROR(VLOOKUP(表1[[#This Row],[goods_id]],表3[],2,0),"老款")</f>
        <v>老款</v>
      </c>
      <c r="G1231" s="13">
        <v>1</v>
      </c>
      <c r="H1231" s="3">
        <v>149</v>
      </c>
      <c r="I1231" s="3">
        <v>499</v>
      </c>
      <c r="J12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1" s="13">
        <f>IF(表1[[#This Row],[sale_price]]&lt;表1[[#This Row],[origin_price]],1,0)</f>
        <v>1</v>
      </c>
      <c r="L1231" s="1" t="s">
        <v>7237</v>
      </c>
      <c r="M1231" s="1" t="s">
        <v>2132</v>
      </c>
      <c r="N1231" s="1" t="s">
        <v>22</v>
      </c>
      <c r="O1231" s="1" t="s">
        <v>17</v>
      </c>
    </row>
    <row r="1232" spans="1:15" ht="41" customHeight="1" x14ac:dyDescent="0.2">
      <c r="A1232" s="1" t="s">
        <v>1306</v>
      </c>
      <c r="B1232" s="1" t="s">
        <v>2150</v>
      </c>
      <c r="C1232" s="1" t="s">
        <v>8938</v>
      </c>
      <c r="D1232" s="1" t="s">
        <v>24</v>
      </c>
      <c r="E1232" s="1" t="str">
        <f>IFERROR(VLOOKUP(表1[[#This Row],[goods_id]],表4[],2,0),"无")</f>
        <v>无</v>
      </c>
      <c r="F1232" s="8" t="str">
        <f>IFERROR(VLOOKUP(表1[[#This Row],[goods_id]],表3[],2,0),"老款")</f>
        <v>老款</v>
      </c>
      <c r="G1232" s="13">
        <v>1</v>
      </c>
      <c r="H1232" s="3">
        <v>179</v>
      </c>
      <c r="I1232" s="3">
        <v>599</v>
      </c>
      <c r="J12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2" s="13">
        <f>IF(表1[[#This Row],[sale_price]]&lt;表1[[#This Row],[origin_price]],1,0)</f>
        <v>1</v>
      </c>
      <c r="L1232" s="1" t="s">
        <v>7237</v>
      </c>
      <c r="M1232" s="1" t="s">
        <v>2151</v>
      </c>
      <c r="N1232" s="1" t="s">
        <v>22</v>
      </c>
      <c r="O1232" s="1" t="s">
        <v>17</v>
      </c>
    </row>
    <row r="1233" spans="1:15" ht="41" customHeight="1" x14ac:dyDescent="0.2">
      <c r="A1233" s="1" t="s">
        <v>1306</v>
      </c>
      <c r="B1233" s="1" t="s">
        <v>2152</v>
      </c>
      <c r="C1233" s="1" t="s">
        <v>8936</v>
      </c>
      <c r="D1233" s="1" t="s">
        <v>24</v>
      </c>
      <c r="E1233" s="1" t="str">
        <f>IFERROR(VLOOKUP(表1[[#This Row],[goods_id]],表4[],2,0),"无")</f>
        <v>无</v>
      </c>
      <c r="F1233" s="8" t="str">
        <f>IFERROR(VLOOKUP(表1[[#This Row],[goods_id]],表3[],2,0),"老款")</f>
        <v>老款</v>
      </c>
      <c r="G1233" s="13">
        <v>1</v>
      </c>
      <c r="H1233" s="3">
        <v>129</v>
      </c>
      <c r="I1233" s="3">
        <v>439</v>
      </c>
      <c r="J12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3" s="13">
        <f>IF(表1[[#This Row],[sale_price]]&lt;表1[[#This Row],[origin_price]],1,0)</f>
        <v>1</v>
      </c>
      <c r="L1233" s="1" t="s">
        <v>7503</v>
      </c>
      <c r="M1233" s="1" t="s">
        <v>2134</v>
      </c>
      <c r="N1233" s="1" t="s">
        <v>12</v>
      </c>
      <c r="O1233" s="1" t="s">
        <v>17</v>
      </c>
    </row>
    <row r="1234" spans="1:15" ht="41" customHeight="1" x14ac:dyDescent="0.2">
      <c r="A1234" s="1" t="s">
        <v>1306</v>
      </c>
      <c r="B1234" s="1" t="s">
        <v>2153</v>
      </c>
      <c r="C1234" s="1" t="s">
        <v>8943</v>
      </c>
      <c r="D1234" s="1" t="s">
        <v>59</v>
      </c>
      <c r="E1234" s="1" t="str">
        <f>IFERROR(VLOOKUP(表1[[#This Row],[goods_id]],表4[],2,0),"无")</f>
        <v>无</v>
      </c>
      <c r="F1234" s="8" t="str">
        <f>IFERROR(VLOOKUP(表1[[#This Row],[goods_id]],表3[],2,0),"老款")</f>
        <v>老款</v>
      </c>
      <c r="G1234" s="13">
        <v>1</v>
      </c>
      <c r="H1234" s="3">
        <v>439</v>
      </c>
      <c r="I1234" s="3">
        <v>439</v>
      </c>
      <c r="J12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4" s="13">
        <f>IF(表1[[#This Row],[sale_price]]&lt;表1[[#This Row],[origin_price]],1,0)</f>
        <v>0</v>
      </c>
      <c r="L1234" s="1" t="s">
        <v>7507</v>
      </c>
      <c r="M1234" s="1" t="s">
        <v>2154</v>
      </c>
      <c r="N1234" s="1" t="s">
        <v>12</v>
      </c>
      <c r="O1234" s="1" t="s">
        <v>17</v>
      </c>
    </row>
    <row r="1235" spans="1:15" ht="41" customHeight="1" x14ac:dyDescent="0.2">
      <c r="A1235" s="1" t="s">
        <v>1306</v>
      </c>
      <c r="B1235" s="1" t="s">
        <v>2155</v>
      </c>
      <c r="C1235" s="1" t="s">
        <v>8944</v>
      </c>
      <c r="D1235" s="1" t="s">
        <v>24</v>
      </c>
      <c r="E1235" s="1" t="str">
        <f>IFERROR(VLOOKUP(表1[[#This Row],[goods_id]],表4[],2,0),"无")</f>
        <v>无</v>
      </c>
      <c r="F1235" s="8" t="str">
        <f>IFERROR(VLOOKUP(表1[[#This Row],[goods_id]],表3[],2,0),"老款")</f>
        <v>老款</v>
      </c>
      <c r="G1235" s="13">
        <v>1</v>
      </c>
      <c r="H1235" s="3">
        <v>149</v>
      </c>
      <c r="I1235" s="3">
        <v>499</v>
      </c>
      <c r="J12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5" s="13">
        <f>IF(表1[[#This Row],[sale_price]]&lt;表1[[#This Row],[origin_price]],1,0)</f>
        <v>1</v>
      </c>
      <c r="L1235" s="1" t="s">
        <v>7508</v>
      </c>
      <c r="M1235" s="1" t="s">
        <v>2156</v>
      </c>
      <c r="N1235" s="1" t="s">
        <v>26</v>
      </c>
      <c r="O1235" s="1" t="s">
        <v>17</v>
      </c>
    </row>
    <row r="1236" spans="1:15" ht="41" customHeight="1" x14ac:dyDescent="0.2">
      <c r="A1236" s="1" t="s">
        <v>1306</v>
      </c>
      <c r="B1236" s="1" t="s">
        <v>2157</v>
      </c>
      <c r="C1236" s="1" t="s">
        <v>8945</v>
      </c>
      <c r="D1236" s="1" t="s">
        <v>686</v>
      </c>
      <c r="E1236" s="1" t="str">
        <f>IFERROR(VLOOKUP(表1[[#This Row],[goods_id]],表4[],2,0),"无")</f>
        <v>无</v>
      </c>
      <c r="F1236" s="8" t="str">
        <f>IFERROR(VLOOKUP(表1[[#This Row],[goods_id]],表3[],2,0),"老款")</f>
        <v>老款</v>
      </c>
      <c r="G1236" s="13">
        <v>1</v>
      </c>
      <c r="H1236" s="3">
        <v>142</v>
      </c>
      <c r="I1236" s="3">
        <v>569</v>
      </c>
      <c r="J12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6" s="13">
        <f>IF(表1[[#This Row],[sale_price]]&lt;表1[[#This Row],[origin_price]],1,0)</f>
        <v>1</v>
      </c>
      <c r="L1236" s="1" t="s">
        <v>7243</v>
      </c>
      <c r="M1236" s="1" t="s">
        <v>2158</v>
      </c>
      <c r="N1236" s="1" t="s">
        <v>12</v>
      </c>
      <c r="O1236" s="1" t="s">
        <v>17</v>
      </c>
    </row>
    <row r="1237" spans="1:15" ht="41" customHeight="1" x14ac:dyDescent="0.2">
      <c r="A1237" s="1" t="s">
        <v>1306</v>
      </c>
      <c r="B1237" s="1" t="s">
        <v>2159</v>
      </c>
      <c r="C1237" s="1" t="s">
        <v>8946</v>
      </c>
      <c r="D1237" s="1" t="s">
        <v>38</v>
      </c>
      <c r="E1237" s="1" t="str">
        <f>IFERROR(VLOOKUP(表1[[#This Row],[goods_id]],表4[],2,0),"无")</f>
        <v>无</v>
      </c>
      <c r="F1237" s="8" t="str">
        <f>IFERROR(VLOOKUP(表1[[#This Row],[goods_id]],表3[],2,0),"老款")</f>
        <v>老款</v>
      </c>
      <c r="G1237" s="13">
        <v>1</v>
      </c>
      <c r="H1237" s="3">
        <v>499</v>
      </c>
      <c r="I1237" s="3">
        <v>499</v>
      </c>
      <c r="J12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7" s="13">
        <f>IF(表1[[#This Row],[sale_price]]&lt;表1[[#This Row],[origin_price]],1,0)</f>
        <v>0</v>
      </c>
      <c r="L1237" s="1" t="s">
        <v>7498</v>
      </c>
      <c r="M1237" s="1" t="s">
        <v>2160</v>
      </c>
      <c r="N1237" s="1" t="s">
        <v>22</v>
      </c>
      <c r="O1237" s="1" t="s">
        <v>17</v>
      </c>
    </row>
    <row r="1238" spans="1:15" ht="41" customHeight="1" x14ac:dyDescent="0.2">
      <c r="A1238" s="1" t="s">
        <v>1306</v>
      </c>
      <c r="B1238" s="1" t="s">
        <v>2161</v>
      </c>
      <c r="C1238" s="1" t="s">
        <v>8947</v>
      </c>
      <c r="D1238" s="1" t="s">
        <v>1127</v>
      </c>
      <c r="E1238" s="1" t="str">
        <f>IFERROR(VLOOKUP(表1[[#This Row],[goods_id]],表4[],2,0),"无")</f>
        <v>无</v>
      </c>
      <c r="F1238" s="8" t="str">
        <f>IFERROR(VLOOKUP(表1[[#This Row],[goods_id]],表3[],2,0),"老款")</f>
        <v>老款</v>
      </c>
      <c r="G1238" s="13">
        <v>1</v>
      </c>
      <c r="H1238" s="3">
        <v>159</v>
      </c>
      <c r="I1238" s="3">
        <v>639</v>
      </c>
      <c r="J12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8" s="13">
        <f>IF(表1[[#This Row],[sale_price]]&lt;表1[[#This Row],[origin_price]],1,0)</f>
        <v>1</v>
      </c>
      <c r="L1238" s="1" t="s">
        <v>7509</v>
      </c>
      <c r="M1238" s="1" t="s">
        <v>2162</v>
      </c>
      <c r="N1238" s="1" t="s">
        <v>12</v>
      </c>
      <c r="O1238" s="1" t="s">
        <v>17</v>
      </c>
    </row>
    <row r="1239" spans="1:15" ht="41" customHeight="1" x14ac:dyDescent="0.2">
      <c r="A1239" s="1" t="s">
        <v>1306</v>
      </c>
      <c r="B1239" s="1" t="s">
        <v>2163</v>
      </c>
      <c r="C1239" s="1" t="s">
        <v>8943</v>
      </c>
      <c r="D1239" s="1" t="s">
        <v>59</v>
      </c>
      <c r="E1239" s="1" t="str">
        <f>IFERROR(VLOOKUP(表1[[#This Row],[goods_id]],表4[],2,0),"无")</f>
        <v>无</v>
      </c>
      <c r="F1239" s="8" t="str">
        <f>IFERROR(VLOOKUP(表1[[#This Row],[goods_id]],表3[],2,0),"老款")</f>
        <v>老款</v>
      </c>
      <c r="G1239" s="13">
        <v>1</v>
      </c>
      <c r="H1239" s="3">
        <v>139</v>
      </c>
      <c r="I1239" s="3">
        <v>439</v>
      </c>
      <c r="J12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9" s="13">
        <f>IF(表1[[#This Row],[sale_price]]&lt;表1[[#This Row],[origin_price]],1,0)</f>
        <v>1</v>
      </c>
      <c r="L1239" s="1" t="s">
        <v>7507</v>
      </c>
      <c r="M1239" s="1" t="s">
        <v>2154</v>
      </c>
      <c r="N1239" s="1" t="s">
        <v>12</v>
      </c>
      <c r="O1239" s="1" t="s">
        <v>17</v>
      </c>
    </row>
    <row r="1240" spans="1:15" ht="41" customHeight="1" x14ac:dyDescent="0.2">
      <c r="A1240" s="1" t="s">
        <v>1306</v>
      </c>
      <c r="B1240" s="1" t="s">
        <v>2164</v>
      </c>
      <c r="C1240" s="1" t="s">
        <v>8945</v>
      </c>
      <c r="D1240" s="1" t="s">
        <v>686</v>
      </c>
      <c r="E1240" s="1" t="str">
        <f>IFERROR(VLOOKUP(表1[[#This Row],[goods_id]],表4[],2,0),"无")</f>
        <v>无</v>
      </c>
      <c r="F1240" s="8" t="str">
        <f>IFERROR(VLOOKUP(表1[[#This Row],[goods_id]],表3[],2,0),"老款")</f>
        <v>老款</v>
      </c>
      <c r="G1240" s="13">
        <v>1</v>
      </c>
      <c r="H1240" s="3">
        <v>142</v>
      </c>
      <c r="I1240" s="3">
        <v>569</v>
      </c>
      <c r="J12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0" s="13">
        <f>IF(表1[[#This Row],[sale_price]]&lt;表1[[#This Row],[origin_price]],1,0)</f>
        <v>1</v>
      </c>
      <c r="L1240" s="1" t="s">
        <v>7243</v>
      </c>
      <c r="M1240" s="1" t="s">
        <v>2158</v>
      </c>
      <c r="N1240" s="1" t="s">
        <v>12</v>
      </c>
      <c r="O1240" s="1" t="s">
        <v>17</v>
      </c>
    </row>
    <row r="1241" spans="1:15" ht="41" customHeight="1" x14ac:dyDescent="0.2">
      <c r="A1241" s="1" t="s">
        <v>1306</v>
      </c>
      <c r="B1241" s="1" t="s">
        <v>2165</v>
      </c>
      <c r="C1241" s="1" t="s">
        <v>8946</v>
      </c>
      <c r="D1241" s="1" t="s">
        <v>38</v>
      </c>
      <c r="E1241" s="1" t="str">
        <f>IFERROR(VLOOKUP(表1[[#This Row],[goods_id]],表4[],2,0),"无")</f>
        <v>无</v>
      </c>
      <c r="F1241" s="8" t="str">
        <f>IFERROR(VLOOKUP(表1[[#This Row],[goods_id]],表3[],2,0),"老款")</f>
        <v>老款</v>
      </c>
      <c r="G1241" s="13">
        <v>1</v>
      </c>
      <c r="H1241" s="3">
        <v>124</v>
      </c>
      <c r="I1241" s="3">
        <v>499</v>
      </c>
      <c r="J12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1" s="13">
        <f>IF(表1[[#This Row],[sale_price]]&lt;表1[[#This Row],[origin_price]],1,0)</f>
        <v>1</v>
      </c>
      <c r="L1241" s="1" t="s">
        <v>7498</v>
      </c>
      <c r="M1241" s="1" t="s">
        <v>2160</v>
      </c>
      <c r="N1241" s="1" t="s">
        <v>22</v>
      </c>
      <c r="O1241" s="1" t="s">
        <v>17</v>
      </c>
    </row>
    <row r="1242" spans="1:15" ht="41" customHeight="1" x14ac:dyDescent="0.2">
      <c r="A1242" s="1" t="s">
        <v>1306</v>
      </c>
      <c r="B1242" s="1" t="s">
        <v>2166</v>
      </c>
      <c r="C1242" s="1" t="s">
        <v>8948</v>
      </c>
      <c r="D1242" s="1" t="s">
        <v>38</v>
      </c>
      <c r="E1242" s="1" t="str">
        <f>IFERROR(VLOOKUP(表1[[#This Row],[goods_id]],表4[],2,0),"无")</f>
        <v>无</v>
      </c>
      <c r="F1242" s="8" t="str">
        <f>IFERROR(VLOOKUP(表1[[#This Row],[goods_id]],表3[],2,0),"老款")</f>
        <v>老款</v>
      </c>
      <c r="G1242" s="13">
        <v>1</v>
      </c>
      <c r="H1242" s="3">
        <v>799</v>
      </c>
      <c r="I1242" s="3">
        <v>799</v>
      </c>
      <c r="J12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2" s="13">
        <f>IF(表1[[#This Row],[sale_price]]&lt;表1[[#This Row],[origin_price]],1,0)</f>
        <v>0</v>
      </c>
      <c r="L1242" s="1" t="s">
        <v>7229</v>
      </c>
      <c r="M1242" s="1" t="s">
        <v>2167</v>
      </c>
      <c r="N1242" s="1" t="s">
        <v>26</v>
      </c>
      <c r="O1242" s="1" t="s">
        <v>49</v>
      </c>
    </row>
    <row r="1243" spans="1:15" ht="41" customHeight="1" x14ac:dyDescent="0.2">
      <c r="A1243" s="1" t="s">
        <v>1306</v>
      </c>
      <c r="B1243" s="1" t="s">
        <v>2168</v>
      </c>
      <c r="C1243" s="1" t="s">
        <v>8949</v>
      </c>
      <c r="D1243" s="1" t="s">
        <v>1727</v>
      </c>
      <c r="E1243" s="1" t="str">
        <f>IFERROR(VLOOKUP(表1[[#This Row],[goods_id]],表4[],2,0),"无")</f>
        <v>无</v>
      </c>
      <c r="F1243" s="8" t="str">
        <f>IFERROR(VLOOKUP(表1[[#This Row],[goods_id]],表3[],2,0),"老款")</f>
        <v>老款</v>
      </c>
      <c r="G1243" s="13">
        <v>1</v>
      </c>
      <c r="H1243" s="3">
        <v>124</v>
      </c>
      <c r="I1243" s="3">
        <v>499</v>
      </c>
      <c r="J12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3" s="13">
        <f>IF(表1[[#This Row],[sale_price]]&lt;表1[[#This Row],[origin_price]],1,0)</f>
        <v>1</v>
      </c>
      <c r="L1243" s="1" t="s">
        <v>7510</v>
      </c>
      <c r="M1243" s="1" t="s">
        <v>2169</v>
      </c>
      <c r="N1243" s="1" t="s">
        <v>22</v>
      </c>
      <c r="O1243" s="1" t="s">
        <v>82</v>
      </c>
    </row>
    <row r="1244" spans="1:15" ht="41" customHeight="1" x14ac:dyDescent="0.2">
      <c r="A1244" s="1" t="s">
        <v>1306</v>
      </c>
      <c r="B1244" s="1" t="s">
        <v>2170</v>
      </c>
      <c r="C1244" s="1" t="s">
        <v>8950</v>
      </c>
      <c r="D1244" s="1" t="s">
        <v>2171</v>
      </c>
      <c r="E1244" s="1" t="str">
        <f>IFERROR(VLOOKUP(表1[[#This Row],[goods_id]],表4[],2,0),"无")</f>
        <v>无</v>
      </c>
      <c r="F1244" s="8" t="str">
        <f>IFERROR(VLOOKUP(表1[[#This Row],[goods_id]],表3[],2,0),"老款")</f>
        <v>老款</v>
      </c>
      <c r="G1244" s="13">
        <v>1</v>
      </c>
      <c r="H1244" s="3">
        <v>117</v>
      </c>
      <c r="I1244" s="3">
        <v>469</v>
      </c>
      <c r="J12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4" s="13">
        <f>IF(表1[[#This Row],[sale_price]]&lt;表1[[#This Row],[origin_price]],1,0)</f>
        <v>1</v>
      </c>
      <c r="L1244" s="1" t="s">
        <v>7511</v>
      </c>
      <c r="M1244" s="1" t="s">
        <v>2172</v>
      </c>
      <c r="N1244" s="1" t="s">
        <v>22</v>
      </c>
      <c r="O1244" s="1" t="s">
        <v>17</v>
      </c>
    </row>
    <row r="1245" spans="1:15" ht="41" customHeight="1" x14ac:dyDescent="0.2">
      <c r="A1245" s="1" t="s">
        <v>1306</v>
      </c>
      <c r="B1245" s="1" t="s">
        <v>2173</v>
      </c>
      <c r="C1245" s="1" t="s">
        <v>8951</v>
      </c>
      <c r="D1245" s="1" t="s">
        <v>686</v>
      </c>
      <c r="E1245" s="1" t="str">
        <f>IFERROR(VLOOKUP(表1[[#This Row],[goods_id]],表4[],2,0),"无")</f>
        <v>无</v>
      </c>
      <c r="F1245" s="8" t="str">
        <f>IFERROR(VLOOKUP(表1[[#This Row],[goods_id]],表3[],2,0),"老款")</f>
        <v>老款</v>
      </c>
      <c r="G1245" s="13">
        <v>1</v>
      </c>
      <c r="H1245" s="3">
        <v>73</v>
      </c>
      <c r="I1245" s="3">
        <v>369</v>
      </c>
      <c r="J12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45" s="13">
        <f>IF(表1[[#This Row],[sale_price]]&lt;表1[[#This Row],[origin_price]],1,0)</f>
        <v>1</v>
      </c>
      <c r="L1245" s="1" t="s">
        <v>7503</v>
      </c>
      <c r="M1245" s="1" t="s">
        <v>2174</v>
      </c>
      <c r="N1245" s="1" t="s">
        <v>22</v>
      </c>
      <c r="O1245" s="1" t="s">
        <v>17</v>
      </c>
    </row>
    <row r="1246" spans="1:15" ht="41" customHeight="1" x14ac:dyDescent="0.2">
      <c r="A1246" s="1" t="s">
        <v>1306</v>
      </c>
      <c r="B1246" s="1" t="s">
        <v>2175</v>
      </c>
      <c r="C1246" s="1" t="s">
        <v>8952</v>
      </c>
      <c r="D1246" s="1" t="s">
        <v>38</v>
      </c>
      <c r="E1246" s="1" t="str">
        <f>IFERROR(VLOOKUP(表1[[#This Row],[goods_id]],表4[],2,0),"无")</f>
        <v>无</v>
      </c>
      <c r="F1246" s="8" t="str">
        <f>IFERROR(VLOOKUP(表1[[#This Row],[goods_id]],表3[],2,0),"老款")</f>
        <v>老款</v>
      </c>
      <c r="G1246" s="13">
        <v>1</v>
      </c>
      <c r="H1246" s="3">
        <v>107</v>
      </c>
      <c r="I1246" s="3">
        <v>539</v>
      </c>
      <c r="J12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3">
        <f>IF(表1[[#This Row],[sale_price]]&lt;表1[[#This Row],[origin_price]],1,0)</f>
        <v>1</v>
      </c>
      <c r="L1246" s="1" t="s">
        <v>7507</v>
      </c>
      <c r="M1246" s="1" t="s">
        <v>2176</v>
      </c>
      <c r="N1246" s="1" t="s">
        <v>26</v>
      </c>
      <c r="O1246" s="1" t="s">
        <v>17</v>
      </c>
    </row>
    <row r="1247" spans="1:15" ht="41" customHeight="1" x14ac:dyDescent="0.2">
      <c r="A1247" s="1" t="s">
        <v>1306</v>
      </c>
      <c r="B1247" s="1" t="s">
        <v>2177</v>
      </c>
      <c r="C1247" s="1" t="s">
        <v>8953</v>
      </c>
      <c r="D1247" s="1" t="s">
        <v>24</v>
      </c>
      <c r="E1247" s="1" t="str">
        <f>IFERROR(VLOOKUP(表1[[#This Row],[goods_id]],表4[],2,0),"无")</f>
        <v>无</v>
      </c>
      <c r="F1247" s="8" t="str">
        <f>IFERROR(VLOOKUP(表1[[#This Row],[goods_id]],表3[],2,0),"老款")</f>
        <v>老款</v>
      </c>
      <c r="G1247" s="13">
        <v>1</v>
      </c>
      <c r="H1247" s="3">
        <v>59</v>
      </c>
      <c r="I1247" s="3">
        <v>299</v>
      </c>
      <c r="J12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7" s="13">
        <f>IF(表1[[#This Row],[sale_price]]&lt;表1[[#This Row],[origin_price]],1,0)</f>
        <v>1</v>
      </c>
      <c r="L1247" s="1" t="s">
        <v>7497</v>
      </c>
      <c r="M1247" s="1" t="s">
        <v>2178</v>
      </c>
      <c r="N1247" s="1" t="s">
        <v>61</v>
      </c>
      <c r="O1247" s="1" t="s">
        <v>82</v>
      </c>
    </row>
    <row r="1248" spans="1:15" ht="41" customHeight="1" x14ac:dyDescent="0.2">
      <c r="A1248" s="1" t="s">
        <v>1306</v>
      </c>
      <c r="B1248" s="1" t="s">
        <v>2179</v>
      </c>
      <c r="C1248" s="1" t="s">
        <v>8954</v>
      </c>
      <c r="D1248" s="1" t="s">
        <v>1182</v>
      </c>
      <c r="E1248" s="1" t="str">
        <f>IFERROR(VLOOKUP(表1[[#This Row],[goods_id]],表4[],2,0),"无")</f>
        <v>无</v>
      </c>
      <c r="F1248" s="8" t="str">
        <f>IFERROR(VLOOKUP(表1[[#This Row],[goods_id]],表3[],2,0),"老款")</f>
        <v>老款</v>
      </c>
      <c r="G1248" s="13">
        <v>1</v>
      </c>
      <c r="H1248" s="3">
        <v>99</v>
      </c>
      <c r="I1248" s="3">
        <v>499</v>
      </c>
      <c r="J12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8" s="13">
        <f>IF(表1[[#This Row],[sale_price]]&lt;表1[[#This Row],[origin_price]],1,0)</f>
        <v>1</v>
      </c>
      <c r="L1248" s="1" t="s">
        <v>7512</v>
      </c>
      <c r="M1248" s="1" t="s">
        <v>2180</v>
      </c>
      <c r="N1248" s="1" t="s">
        <v>12</v>
      </c>
      <c r="O1248" s="1" t="s">
        <v>17</v>
      </c>
    </row>
    <row r="1249" spans="1:15" ht="41" customHeight="1" x14ac:dyDescent="0.2">
      <c r="A1249" s="1" t="s">
        <v>1306</v>
      </c>
      <c r="B1249" s="1" t="s">
        <v>2181</v>
      </c>
      <c r="C1249" s="1" t="s">
        <v>8955</v>
      </c>
      <c r="D1249" s="1" t="s">
        <v>24</v>
      </c>
      <c r="E1249" s="1" t="str">
        <f>IFERROR(VLOOKUP(表1[[#This Row],[goods_id]],表4[],2,0),"无")</f>
        <v>无</v>
      </c>
      <c r="F1249" s="8" t="str">
        <f>IFERROR(VLOOKUP(表1[[#This Row],[goods_id]],表3[],2,0),"老款")</f>
        <v>老款</v>
      </c>
      <c r="G1249" s="13">
        <v>1</v>
      </c>
      <c r="H1249" s="3">
        <v>133</v>
      </c>
      <c r="I1249" s="3">
        <v>669</v>
      </c>
      <c r="J12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9" s="13">
        <f>IF(表1[[#This Row],[sale_price]]&lt;表1[[#This Row],[origin_price]],1,0)</f>
        <v>1</v>
      </c>
      <c r="L1249" s="1" t="s">
        <v>7513</v>
      </c>
      <c r="M1249" s="1" t="s">
        <v>2182</v>
      </c>
      <c r="N1249" s="1" t="s">
        <v>12</v>
      </c>
      <c r="O1249" s="1" t="s">
        <v>17</v>
      </c>
    </row>
    <row r="1250" spans="1:15" ht="41" customHeight="1" x14ac:dyDescent="0.2">
      <c r="A1250" s="1" t="s">
        <v>1306</v>
      </c>
      <c r="B1250" s="1" t="s">
        <v>2183</v>
      </c>
      <c r="C1250" s="1" t="s">
        <v>8956</v>
      </c>
      <c r="D1250" s="1" t="s">
        <v>38</v>
      </c>
      <c r="E1250" s="1" t="str">
        <f>IFERROR(VLOOKUP(表1[[#This Row],[goods_id]],表4[],2,0),"无")</f>
        <v>无</v>
      </c>
      <c r="F1250" s="8" t="str">
        <f>IFERROR(VLOOKUP(表1[[#This Row],[goods_id]],表3[],2,0),"老款")</f>
        <v>老款</v>
      </c>
      <c r="G1250" s="13">
        <v>1</v>
      </c>
      <c r="H1250" s="3">
        <v>153</v>
      </c>
      <c r="I1250" s="3">
        <v>769</v>
      </c>
      <c r="J12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0" s="13">
        <f>IF(表1[[#This Row],[sale_price]]&lt;表1[[#This Row],[origin_price]],1,0)</f>
        <v>1</v>
      </c>
      <c r="L1250" s="1" t="s">
        <v>7514</v>
      </c>
      <c r="M1250" s="1" t="s">
        <v>2184</v>
      </c>
      <c r="N1250" s="1" t="s">
        <v>12</v>
      </c>
      <c r="O1250" s="1" t="s">
        <v>13</v>
      </c>
    </row>
    <row r="1251" spans="1:15" ht="41" customHeight="1" x14ac:dyDescent="0.2">
      <c r="A1251" s="1" t="s">
        <v>1306</v>
      </c>
      <c r="B1251" s="1" t="s">
        <v>2185</v>
      </c>
      <c r="C1251" s="1" t="s">
        <v>8957</v>
      </c>
      <c r="D1251" s="1" t="s">
        <v>38</v>
      </c>
      <c r="E1251" s="1" t="str">
        <f>IFERROR(VLOOKUP(表1[[#This Row],[goods_id]],表4[],2,0),"无")</f>
        <v>无</v>
      </c>
      <c r="F1251" s="8" t="str">
        <f>IFERROR(VLOOKUP(表1[[#This Row],[goods_id]],表3[],2,0),"老款")</f>
        <v>老款</v>
      </c>
      <c r="G1251" s="13">
        <v>1</v>
      </c>
      <c r="H1251" s="3">
        <v>358</v>
      </c>
      <c r="I1251" s="3">
        <v>1790</v>
      </c>
      <c r="J12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51" s="13">
        <f>IF(表1[[#This Row],[sale_price]]&lt;表1[[#This Row],[origin_price]],1,0)</f>
        <v>1</v>
      </c>
      <c r="L1251" s="1" t="s">
        <v>7502</v>
      </c>
      <c r="M1251" s="1" t="s">
        <v>2186</v>
      </c>
      <c r="N1251" s="1" t="s">
        <v>12</v>
      </c>
      <c r="O1251" s="1" t="s">
        <v>49</v>
      </c>
    </row>
    <row r="1252" spans="1:15" ht="41" customHeight="1" x14ac:dyDescent="0.2">
      <c r="A1252" s="1" t="s">
        <v>1306</v>
      </c>
      <c r="B1252" s="1" t="s">
        <v>2187</v>
      </c>
      <c r="C1252" s="1" t="s">
        <v>8958</v>
      </c>
      <c r="D1252" s="1" t="s">
        <v>857</v>
      </c>
      <c r="E1252" s="1" t="str">
        <f>IFERROR(VLOOKUP(表1[[#This Row],[goods_id]],表4[],2,0),"无")</f>
        <v>无</v>
      </c>
      <c r="F1252" s="8" t="str">
        <f>IFERROR(VLOOKUP(表1[[#This Row],[goods_id]],表3[],2,0),"老款")</f>
        <v>老款</v>
      </c>
      <c r="G1252" s="13">
        <v>1</v>
      </c>
      <c r="H1252" s="3">
        <v>73</v>
      </c>
      <c r="I1252" s="3">
        <v>369</v>
      </c>
      <c r="J12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52" s="13">
        <f>IF(表1[[#This Row],[sale_price]]&lt;表1[[#This Row],[origin_price]],1,0)</f>
        <v>1</v>
      </c>
      <c r="L1252" s="1" t="s">
        <v>7508</v>
      </c>
      <c r="M1252" s="1" t="s">
        <v>2188</v>
      </c>
      <c r="N1252" s="1" t="s">
        <v>61</v>
      </c>
      <c r="O1252" s="1" t="s">
        <v>17</v>
      </c>
    </row>
    <row r="1253" spans="1:15" ht="41" customHeight="1" x14ac:dyDescent="0.2">
      <c r="A1253" s="1" t="s">
        <v>1306</v>
      </c>
      <c r="B1253" s="1" t="s">
        <v>2189</v>
      </c>
      <c r="C1253" s="1" t="s">
        <v>8959</v>
      </c>
      <c r="D1253" s="1" t="s">
        <v>38</v>
      </c>
      <c r="E1253" s="1" t="str">
        <f>IFERROR(VLOOKUP(表1[[#This Row],[goods_id]],表4[],2,0),"无")</f>
        <v>无</v>
      </c>
      <c r="F1253" s="8" t="str">
        <f>IFERROR(VLOOKUP(表1[[#This Row],[goods_id]],表3[],2,0),"老款")</f>
        <v>老款</v>
      </c>
      <c r="G1253" s="13">
        <v>1</v>
      </c>
      <c r="H1253" s="3">
        <v>139</v>
      </c>
      <c r="I1253" s="3">
        <v>699</v>
      </c>
      <c r="J12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3" s="13">
        <f>IF(表1[[#This Row],[sale_price]]&lt;表1[[#This Row],[origin_price]],1,0)</f>
        <v>1</v>
      </c>
      <c r="L1253" s="1" t="s">
        <v>7229</v>
      </c>
      <c r="M1253" s="1" t="s">
        <v>2190</v>
      </c>
      <c r="N1253" s="1" t="s">
        <v>12</v>
      </c>
      <c r="O1253" s="1" t="s">
        <v>17</v>
      </c>
    </row>
    <row r="1254" spans="1:15" ht="41" customHeight="1" x14ac:dyDescent="0.2">
      <c r="A1254" s="1" t="s">
        <v>1306</v>
      </c>
      <c r="B1254" s="1" t="s">
        <v>2191</v>
      </c>
      <c r="C1254" s="1" t="s">
        <v>8959</v>
      </c>
      <c r="D1254" s="1" t="s">
        <v>38</v>
      </c>
      <c r="E1254" s="1" t="str">
        <f>IFERROR(VLOOKUP(表1[[#This Row],[goods_id]],表4[],2,0),"无")</f>
        <v>无</v>
      </c>
      <c r="F1254" s="8" t="str">
        <f>IFERROR(VLOOKUP(表1[[#This Row],[goods_id]],表3[],2,0),"老款")</f>
        <v>老款</v>
      </c>
      <c r="G1254" s="13">
        <v>1</v>
      </c>
      <c r="H1254" s="3">
        <v>139</v>
      </c>
      <c r="I1254" s="3">
        <v>699</v>
      </c>
      <c r="J12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4" s="13">
        <f>IF(表1[[#This Row],[sale_price]]&lt;表1[[#This Row],[origin_price]],1,0)</f>
        <v>1</v>
      </c>
      <c r="L1254" s="1" t="s">
        <v>7229</v>
      </c>
      <c r="M1254" s="1" t="s">
        <v>2190</v>
      </c>
      <c r="N1254" s="1" t="s">
        <v>12</v>
      </c>
      <c r="O1254" s="1" t="s">
        <v>17</v>
      </c>
    </row>
    <row r="1255" spans="1:15" ht="41" customHeight="1" x14ac:dyDescent="0.2">
      <c r="A1255" s="1" t="s">
        <v>2192</v>
      </c>
      <c r="B1255" s="1" t="s">
        <v>2193</v>
      </c>
      <c r="C1255" s="1" t="s">
        <v>8960</v>
      </c>
      <c r="D1255" s="1" t="s">
        <v>38</v>
      </c>
      <c r="E1255" s="1" t="str">
        <f>IFERROR(VLOOKUP(表1[[#This Row],[goods_id]],表4[],2,0),"无")</f>
        <v>无</v>
      </c>
      <c r="F1255" s="8">
        <f>IFERROR(VLOOKUP(表1[[#This Row],[goods_id]],表3[],2,0),"老款")</f>
        <v>43362</v>
      </c>
      <c r="G1255" s="13">
        <v>1</v>
      </c>
      <c r="H1255" s="5">
        <v>199</v>
      </c>
      <c r="I1255" s="3">
        <v>199</v>
      </c>
      <c r="J12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5" s="13">
        <f>IF(表1[[#This Row],[sale_price]]&lt;表1[[#This Row],[origin_price]],1,0)</f>
        <v>0</v>
      </c>
      <c r="L1255" s="1" t="s">
        <v>2194</v>
      </c>
      <c r="M1255" s="1" t="s">
        <v>2195</v>
      </c>
      <c r="N1255" s="1" t="s">
        <v>22</v>
      </c>
      <c r="O1255" s="1" t="s">
        <v>17</v>
      </c>
    </row>
    <row r="1256" spans="1:15" ht="41" customHeight="1" x14ac:dyDescent="0.2">
      <c r="A1256" s="1" t="s">
        <v>2192</v>
      </c>
      <c r="B1256" s="1" t="s">
        <v>2196</v>
      </c>
      <c r="C1256" s="1" t="s">
        <v>8960</v>
      </c>
      <c r="D1256" s="1" t="s">
        <v>38</v>
      </c>
      <c r="E1256" s="1" t="str">
        <f>IFERROR(VLOOKUP(表1[[#This Row],[goods_id]],表4[],2,0),"无")</f>
        <v>无</v>
      </c>
      <c r="F1256" s="8">
        <f>IFERROR(VLOOKUP(表1[[#This Row],[goods_id]],表3[],2,0),"老款")</f>
        <v>43362</v>
      </c>
      <c r="G1256" s="13">
        <v>1</v>
      </c>
      <c r="H1256" s="5">
        <v>199</v>
      </c>
      <c r="I1256" s="3">
        <v>199</v>
      </c>
      <c r="J12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6" s="13">
        <f>IF(表1[[#This Row],[sale_price]]&lt;表1[[#This Row],[origin_price]],1,0)</f>
        <v>0</v>
      </c>
      <c r="L1256" s="1" t="s">
        <v>2194</v>
      </c>
      <c r="M1256" s="1" t="s">
        <v>2195</v>
      </c>
      <c r="N1256" s="1" t="s">
        <v>22</v>
      </c>
      <c r="O1256" s="1" t="s">
        <v>17</v>
      </c>
    </row>
    <row r="1257" spans="1:15" ht="41" customHeight="1" x14ac:dyDescent="0.2">
      <c r="A1257" s="1" t="s">
        <v>2192</v>
      </c>
      <c r="B1257" s="1" t="s">
        <v>2197</v>
      </c>
      <c r="C1257" s="1" t="s">
        <v>8961</v>
      </c>
      <c r="D1257" s="1" t="s">
        <v>38</v>
      </c>
      <c r="E1257" s="1" t="str">
        <f>IFERROR(VLOOKUP(表1[[#This Row],[goods_id]],表4[],2,0),"无")</f>
        <v>无</v>
      </c>
      <c r="F1257" s="8">
        <f>IFERROR(VLOOKUP(表1[[#This Row],[goods_id]],表3[],2,0),"老款")</f>
        <v>43362</v>
      </c>
      <c r="G1257" s="13">
        <v>1</v>
      </c>
      <c r="H1257" s="3">
        <v>899</v>
      </c>
      <c r="I1257" s="3">
        <v>899</v>
      </c>
      <c r="J12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7" s="13">
        <f>IF(表1[[#This Row],[sale_price]]&lt;表1[[#This Row],[origin_price]],1,0)</f>
        <v>0</v>
      </c>
      <c r="L1257" s="1" t="s">
        <v>2198</v>
      </c>
      <c r="M1257" s="1" t="s">
        <v>2199</v>
      </c>
      <c r="N1257" s="1" t="s">
        <v>12</v>
      </c>
      <c r="O1257" s="1" t="s">
        <v>17</v>
      </c>
    </row>
    <row r="1258" spans="1:15" ht="41" customHeight="1" x14ac:dyDescent="0.2">
      <c r="A1258" s="1" t="s">
        <v>2192</v>
      </c>
      <c r="B1258" s="1" t="s">
        <v>2200</v>
      </c>
      <c r="C1258" s="1" t="s">
        <v>8961</v>
      </c>
      <c r="D1258" s="1" t="s">
        <v>38</v>
      </c>
      <c r="E1258" s="1" t="str">
        <f>IFERROR(VLOOKUP(表1[[#This Row],[goods_id]],表4[],2,0),"无")</f>
        <v>无</v>
      </c>
      <c r="F1258" s="8">
        <f>IFERROR(VLOOKUP(表1[[#This Row],[goods_id]],表3[],2,0),"老款")</f>
        <v>43362</v>
      </c>
      <c r="G1258" s="13">
        <v>1</v>
      </c>
      <c r="H1258" s="3">
        <v>899</v>
      </c>
      <c r="I1258" s="3">
        <v>899</v>
      </c>
      <c r="J12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8" s="13">
        <f>IF(表1[[#This Row],[sale_price]]&lt;表1[[#This Row],[origin_price]],1,0)</f>
        <v>0</v>
      </c>
      <c r="L1258" s="1" t="s">
        <v>2198</v>
      </c>
      <c r="M1258" s="1" t="s">
        <v>2199</v>
      </c>
      <c r="N1258" s="1" t="s">
        <v>12</v>
      </c>
      <c r="O1258" s="1" t="s">
        <v>17</v>
      </c>
    </row>
    <row r="1259" spans="1:15" ht="41" customHeight="1" x14ac:dyDescent="0.2">
      <c r="A1259" s="1" t="s">
        <v>2192</v>
      </c>
      <c r="B1259" s="1" t="s">
        <v>2201</v>
      </c>
      <c r="C1259" s="1" t="s">
        <v>8961</v>
      </c>
      <c r="D1259" s="1" t="s">
        <v>38</v>
      </c>
      <c r="E1259" s="1" t="str">
        <f>IFERROR(VLOOKUP(表1[[#This Row],[goods_id]],表4[],2,0),"无")</f>
        <v>无</v>
      </c>
      <c r="F1259" s="8">
        <f>IFERROR(VLOOKUP(表1[[#This Row],[goods_id]],表3[],2,0),"老款")</f>
        <v>43362</v>
      </c>
      <c r="G1259" s="13">
        <v>1</v>
      </c>
      <c r="H1259" s="3">
        <v>899</v>
      </c>
      <c r="I1259" s="3">
        <v>899</v>
      </c>
      <c r="J12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9" s="13">
        <f>IF(表1[[#This Row],[sale_price]]&lt;表1[[#This Row],[origin_price]],1,0)</f>
        <v>0</v>
      </c>
      <c r="L1259" s="1" t="s">
        <v>2198</v>
      </c>
      <c r="M1259" s="1" t="s">
        <v>2199</v>
      </c>
      <c r="N1259" s="1" t="s">
        <v>12</v>
      </c>
      <c r="O1259" s="1" t="s">
        <v>17</v>
      </c>
    </row>
    <row r="1260" spans="1:15" ht="41" customHeight="1" x14ac:dyDescent="0.2">
      <c r="A1260" s="1" t="s">
        <v>2192</v>
      </c>
      <c r="B1260" s="1" t="s">
        <v>2202</v>
      </c>
      <c r="C1260" s="1" t="s">
        <v>8962</v>
      </c>
      <c r="D1260" s="1" t="s">
        <v>168</v>
      </c>
      <c r="E1260" s="1" t="str">
        <f>IFERROR(VLOOKUP(表1[[#This Row],[goods_id]],表4[],2,0),"无")</f>
        <v>无</v>
      </c>
      <c r="F1260" s="8">
        <f>IFERROR(VLOOKUP(表1[[#This Row],[goods_id]],表3[],2,0),"老款")</f>
        <v>43362</v>
      </c>
      <c r="G1260" s="13">
        <v>1</v>
      </c>
      <c r="H1260" s="3">
        <v>839</v>
      </c>
      <c r="I1260" s="3">
        <v>839</v>
      </c>
      <c r="J12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0" s="13">
        <f>IF(表1[[#This Row],[sale_price]]&lt;表1[[#This Row],[origin_price]],1,0)</f>
        <v>0</v>
      </c>
      <c r="L1260" s="1" t="s">
        <v>2203</v>
      </c>
      <c r="M1260" s="4" t="s">
        <v>7515</v>
      </c>
      <c r="N1260" s="1" t="s">
        <v>12</v>
      </c>
      <c r="O1260" s="1" t="s">
        <v>17</v>
      </c>
    </row>
    <row r="1261" spans="1:15" ht="41" customHeight="1" x14ac:dyDescent="0.2">
      <c r="A1261" s="1" t="s">
        <v>2192</v>
      </c>
      <c r="B1261" s="1" t="s">
        <v>2204</v>
      </c>
      <c r="C1261" s="1" t="s">
        <v>8963</v>
      </c>
      <c r="D1261" s="1" t="s">
        <v>110</v>
      </c>
      <c r="E1261" s="1" t="str">
        <f>IFERROR(VLOOKUP(表1[[#This Row],[goods_id]],表4[],2,0),"无")</f>
        <v>无</v>
      </c>
      <c r="F1261" s="8">
        <f>IFERROR(VLOOKUP(表1[[#This Row],[goods_id]],表3[],2,0),"老款")</f>
        <v>43348</v>
      </c>
      <c r="G1261" s="13">
        <v>1</v>
      </c>
      <c r="H1261" s="3">
        <v>269</v>
      </c>
      <c r="I1261" s="3">
        <v>269</v>
      </c>
      <c r="J12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1" s="13">
        <f>IF(表1[[#This Row],[sale_price]]&lt;表1[[#This Row],[origin_price]],1,0)</f>
        <v>0</v>
      </c>
      <c r="L1261" s="1" t="s">
        <v>2205</v>
      </c>
      <c r="M1261" s="1" t="s">
        <v>264</v>
      </c>
      <c r="N1261" s="1" t="s">
        <v>12</v>
      </c>
      <c r="O1261" s="1" t="s">
        <v>17</v>
      </c>
    </row>
    <row r="1262" spans="1:15" ht="41" customHeight="1" x14ac:dyDescent="0.2">
      <c r="A1262" s="1" t="s">
        <v>2192</v>
      </c>
      <c r="B1262" s="1" t="s">
        <v>2206</v>
      </c>
      <c r="C1262" s="1" t="s">
        <v>8963</v>
      </c>
      <c r="D1262" s="1" t="s">
        <v>110</v>
      </c>
      <c r="E1262" s="1" t="str">
        <f>IFERROR(VLOOKUP(表1[[#This Row],[goods_id]],表4[],2,0),"无")</f>
        <v>无</v>
      </c>
      <c r="F1262" s="8">
        <f>IFERROR(VLOOKUP(表1[[#This Row],[goods_id]],表3[],2,0),"老款")</f>
        <v>43348</v>
      </c>
      <c r="G1262" s="13">
        <v>1</v>
      </c>
      <c r="H1262" s="3">
        <v>269</v>
      </c>
      <c r="I1262" s="3">
        <v>269</v>
      </c>
      <c r="J12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2" s="13">
        <f>IF(表1[[#This Row],[sale_price]]&lt;表1[[#This Row],[origin_price]],1,0)</f>
        <v>0</v>
      </c>
      <c r="L1262" s="1" t="s">
        <v>2205</v>
      </c>
      <c r="M1262" s="1" t="s">
        <v>264</v>
      </c>
      <c r="N1262" s="1" t="s">
        <v>12</v>
      </c>
      <c r="O1262" s="1" t="s">
        <v>17</v>
      </c>
    </row>
    <row r="1263" spans="1:15" ht="41" customHeight="1" x14ac:dyDescent="0.2">
      <c r="A1263" s="1" t="s">
        <v>2192</v>
      </c>
      <c r="B1263" s="1" t="s">
        <v>2207</v>
      </c>
      <c r="C1263" s="1" t="s">
        <v>8964</v>
      </c>
      <c r="D1263" s="1" t="s">
        <v>110</v>
      </c>
      <c r="E1263" s="1" t="str">
        <f>IFERROR(VLOOKUP(表1[[#This Row],[goods_id]],表4[],2,0),"无")</f>
        <v>无</v>
      </c>
      <c r="F1263" s="8">
        <f>IFERROR(VLOOKUP(表1[[#This Row],[goods_id]],表3[],2,0),"老款")</f>
        <v>43348</v>
      </c>
      <c r="G1263" s="13">
        <v>1</v>
      </c>
      <c r="H1263" s="3">
        <v>269</v>
      </c>
      <c r="I1263" s="3">
        <v>269</v>
      </c>
      <c r="J12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3" s="13">
        <f>IF(表1[[#This Row],[sale_price]]&lt;表1[[#This Row],[origin_price]],1,0)</f>
        <v>0</v>
      </c>
      <c r="L1263" s="1" t="s">
        <v>2208</v>
      </c>
      <c r="M1263" s="1" t="s">
        <v>7516</v>
      </c>
      <c r="N1263" s="1" t="s">
        <v>61</v>
      </c>
      <c r="O1263" s="1" t="s">
        <v>17</v>
      </c>
    </row>
    <row r="1264" spans="1:15" ht="41" customHeight="1" x14ac:dyDescent="0.2">
      <c r="A1264" s="1" t="s">
        <v>2192</v>
      </c>
      <c r="B1264" s="1" t="s">
        <v>2209</v>
      </c>
      <c r="C1264" s="1" t="s">
        <v>8964</v>
      </c>
      <c r="D1264" s="1" t="s">
        <v>110</v>
      </c>
      <c r="E1264" s="1" t="str">
        <f>IFERROR(VLOOKUP(表1[[#This Row],[goods_id]],表4[],2,0),"无")</f>
        <v>无</v>
      </c>
      <c r="F1264" s="8">
        <f>IFERROR(VLOOKUP(表1[[#This Row],[goods_id]],表3[],2,0),"老款")</f>
        <v>43348</v>
      </c>
      <c r="G1264" s="13">
        <v>1</v>
      </c>
      <c r="H1264" s="3">
        <v>269</v>
      </c>
      <c r="I1264" s="3">
        <v>269</v>
      </c>
      <c r="J12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4" s="13">
        <f>IF(表1[[#This Row],[sale_price]]&lt;表1[[#This Row],[origin_price]],1,0)</f>
        <v>0</v>
      </c>
      <c r="L1264" s="1" t="s">
        <v>2208</v>
      </c>
      <c r="M1264" s="1" t="s">
        <v>7516</v>
      </c>
      <c r="N1264" s="1" t="s">
        <v>61</v>
      </c>
      <c r="O1264" s="1" t="s">
        <v>17</v>
      </c>
    </row>
    <row r="1265" spans="1:15" ht="41" customHeight="1" x14ac:dyDescent="0.2">
      <c r="A1265" s="1" t="s">
        <v>2192</v>
      </c>
      <c r="B1265" s="1" t="s">
        <v>2210</v>
      </c>
      <c r="C1265" s="1" t="s">
        <v>8965</v>
      </c>
      <c r="D1265" s="1" t="s">
        <v>110</v>
      </c>
      <c r="E1265" s="1" t="str">
        <f>IFERROR(VLOOKUP(表1[[#This Row],[goods_id]],表4[],2,0),"无")</f>
        <v>无</v>
      </c>
      <c r="F1265" s="8">
        <f>IFERROR(VLOOKUP(表1[[#This Row],[goods_id]],表3[],2,0),"老款")</f>
        <v>43348</v>
      </c>
      <c r="G1265" s="13">
        <v>1</v>
      </c>
      <c r="H1265" s="3">
        <v>899</v>
      </c>
      <c r="I1265" s="3">
        <v>899</v>
      </c>
      <c r="J12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5" s="13">
        <f>IF(表1[[#This Row],[sale_price]]&lt;表1[[#This Row],[origin_price]],1,0)</f>
        <v>0</v>
      </c>
      <c r="L1265" s="1" t="s">
        <v>2211</v>
      </c>
      <c r="M1265" s="4" t="s">
        <v>7517</v>
      </c>
      <c r="N1265" s="1" t="s">
        <v>12</v>
      </c>
      <c r="O1265" s="1" t="s">
        <v>17</v>
      </c>
    </row>
    <row r="1266" spans="1:15" ht="41" customHeight="1" x14ac:dyDescent="0.2">
      <c r="A1266" s="1" t="s">
        <v>2192</v>
      </c>
      <c r="B1266" s="1" t="s">
        <v>2212</v>
      </c>
      <c r="C1266" s="1" t="s">
        <v>8965</v>
      </c>
      <c r="D1266" s="1" t="s">
        <v>110</v>
      </c>
      <c r="E1266" s="1" t="str">
        <f>IFERROR(VLOOKUP(表1[[#This Row],[goods_id]],表4[],2,0),"无")</f>
        <v>无</v>
      </c>
      <c r="F1266" s="8">
        <f>IFERROR(VLOOKUP(表1[[#This Row],[goods_id]],表3[],2,0),"老款")</f>
        <v>43348</v>
      </c>
      <c r="G1266" s="13">
        <v>1</v>
      </c>
      <c r="H1266" s="3">
        <v>899</v>
      </c>
      <c r="I1266" s="3">
        <v>899</v>
      </c>
      <c r="J12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6" s="13">
        <f>IF(表1[[#This Row],[sale_price]]&lt;表1[[#This Row],[origin_price]],1,0)</f>
        <v>0</v>
      </c>
      <c r="L1266" s="1" t="s">
        <v>2211</v>
      </c>
      <c r="M1266" s="4" t="s">
        <v>7517</v>
      </c>
      <c r="N1266" s="1" t="s">
        <v>12</v>
      </c>
      <c r="O1266" s="1" t="s">
        <v>17</v>
      </c>
    </row>
    <row r="1267" spans="1:15" ht="41" customHeight="1" x14ac:dyDescent="0.2">
      <c r="A1267" s="1" t="s">
        <v>2192</v>
      </c>
      <c r="B1267" s="1" t="s">
        <v>2213</v>
      </c>
      <c r="C1267" s="1" t="s">
        <v>8966</v>
      </c>
      <c r="D1267" s="1" t="s">
        <v>24</v>
      </c>
      <c r="E1267" s="1" t="str">
        <f>IFERROR(VLOOKUP(表1[[#This Row],[goods_id]],表4[],2,0),"无")</f>
        <v>无</v>
      </c>
      <c r="F1267" s="8">
        <f>IFERROR(VLOOKUP(表1[[#This Row],[goods_id]],表3[],2,0),"老款")</f>
        <v>43348</v>
      </c>
      <c r="G1267" s="13">
        <v>1</v>
      </c>
      <c r="H1267" s="3">
        <v>799</v>
      </c>
      <c r="I1267" s="3">
        <v>799</v>
      </c>
      <c r="J12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7" s="13">
        <f>IF(表1[[#This Row],[sale_price]]&lt;表1[[#This Row],[origin_price]],1,0)</f>
        <v>0</v>
      </c>
      <c r="L1267" s="1" t="s">
        <v>2214</v>
      </c>
      <c r="M1267" s="1" t="s">
        <v>449</v>
      </c>
      <c r="N1267" s="1" t="s">
        <v>12</v>
      </c>
      <c r="O1267" s="1" t="s">
        <v>17</v>
      </c>
    </row>
    <row r="1268" spans="1:15" ht="41" customHeight="1" x14ac:dyDescent="0.2">
      <c r="A1268" s="1" t="s">
        <v>2192</v>
      </c>
      <c r="B1268" s="1" t="s">
        <v>2215</v>
      </c>
      <c r="C1268" s="1" t="s">
        <v>8966</v>
      </c>
      <c r="D1268" s="1" t="s">
        <v>24</v>
      </c>
      <c r="E1268" s="1" t="str">
        <f>IFERROR(VLOOKUP(表1[[#This Row],[goods_id]],表4[],2,0),"无")</f>
        <v>无</v>
      </c>
      <c r="F1268" s="8">
        <f>IFERROR(VLOOKUP(表1[[#This Row],[goods_id]],表3[],2,0),"老款")</f>
        <v>43348</v>
      </c>
      <c r="G1268" s="13">
        <v>1</v>
      </c>
      <c r="H1268" s="3">
        <v>799</v>
      </c>
      <c r="I1268" s="3">
        <v>799</v>
      </c>
      <c r="J12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8" s="13">
        <f>IF(表1[[#This Row],[sale_price]]&lt;表1[[#This Row],[origin_price]],1,0)</f>
        <v>0</v>
      </c>
      <c r="L1268" s="1" t="s">
        <v>2214</v>
      </c>
      <c r="M1268" s="1" t="s">
        <v>449</v>
      </c>
      <c r="N1268" s="1" t="s">
        <v>12</v>
      </c>
      <c r="O1268" s="1" t="s">
        <v>17</v>
      </c>
    </row>
    <row r="1269" spans="1:15" ht="41" customHeight="1" x14ac:dyDescent="0.2">
      <c r="A1269" s="1" t="s">
        <v>2192</v>
      </c>
      <c r="B1269" s="1" t="s">
        <v>2216</v>
      </c>
      <c r="C1269" s="1" t="s">
        <v>8967</v>
      </c>
      <c r="D1269" s="1" t="s">
        <v>24</v>
      </c>
      <c r="E1269" s="1" t="str">
        <f>IFERROR(VLOOKUP(表1[[#This Row],[goods_id]],表4[],2,0),"无")</f>
        <v>无</v>
      </c>
      <c r="F1269" s="8">
        <f>IFERROR(VLOOKUP(表1[[#This Row],[goods_id]],表3[],2,0),"老款")</f>
        <v>43348</v>
      </c>
      <c r="G1269" s="13">
        <v>1</v>
      </c>
      <c r="H1269" s="3">
        <v>899</v>
      </c>
      <c r="I1269" s="3">
        <v>899</v>
      </c>
      <c r="J12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9" s="13">
        <f>IF(表1[[#This Row],[sale_price]]&lt;表1[[#This Row],[origin_price]],1,0)</f>
        <v>0</v>
      </c>
      <c r="L1269" s="1" t="s">
        <v>2217</v>
      </c>
      <c r="M1269" s="4" t="s">
        <v>7518</v>
      </c>
      <c r="N1269" s="1" t="s">
        <v>12</v>
      </c>
      <c r="O1269" s="1" t="s">
        <v>17</v>
      </c>
    </row>
    <row r="1270" spans="1:15" ht="41" customHeight="1" x14ac:dyDescent="0.2">
      <c r="A1270" s="1" t="s">
        <v>2192</v>
      </c>
      <c r="B1270" s="1" t="s">
        <v>2218</v>
      </c>
      <c r="C1270" s="1" t="s">
        <v>8968</v>
      </c>
      <c r="D1270" s="1" t="s">
        <v>24</v>
      </c>
      <c r="E1270" s="1" t="str">
        <f>IFERROR(VLOOKUP(表1[[#This Row],[goods_id]],表4[],2,0),"无")</f>
        <v>无</v>
      </c>
      <c r="F1270" s="8">
        <f>IFERROR(VLOOKUP(表1[[#This Row],[goods_id]],表3[],2,0),"老款")</f>
        <v>43348</v>
      </c>
      <c r="G1270" s="13">
        <v>1</v>
      </c>
      <c r="H1270" s="3">
        <v>669</v>
      </c>
      <c r="I1270" s="3">
        <v>669</v>
      </c>
      <c r="J12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0" s="13">
        <f>IF(表1[[#This Row],[sale_price]]&lt;表1[[#This Row],[origin_price]],1,0)</f>
        <v>0</v>
      </c>
      <c r="L1270" s="1" t="s">
        <v>2219</v>
      </c>
      <c r="M1270" s="4" t="s">
        <v>7518</v>
      </c>
      <c r="N1270" s="1" t="s">
        <v>12</v>
      </c>
      <c r="O1270" s="1" t="s">
        <v>17</v>
      </c>
    </row>
    <row r="1271" spans="1:15" ht="41" customHeight="1" x14ac:dyDescent="0.2">
      <c r="A1271" s="1" t="s">
        <v>2192</v>
      </c>
      <c r="B1271" s="1" t="s">
        <v>2220</v>
      </c>
      <c r="C1271" s="1" t="s">
        <v>8969</v>
      </c>
      <c r="D1271" s="1" t="s">
        <v>110</v>
      </c>
      <c r="E1271" s="1" t="str">
        <f>IFERROR(VLOOKUP(表1[[#This Row],[goods_id]],表4[],2,0),"无")</f>
        <v>无</v>
      </c>
      <c r="F1271" s="8">
        <f>IFERROR(VLOOKUP(表1[[#This Row],[goods_id]],表3[],2,0),"老款")</f>
        <v>43348</v>
      </c>
      <c r="G1271" s="13">
        <v>1</v>
      </c>
      <c r="H1271" s="3">
        <v>239</v>
      </c>
      <c r="I1271" s="3">
        <v>239</v>
      </c>
      <c r="J12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1" s="13">
        <f>IF(表1[[#This Row],[sale_price]]&lt;表1[[#This Row],[origin_price]],1,0)</f>
        <v>0</v>
      </c>
      <c r="L1271" s="1" t="s">
        <v>2221</v>
      </c>
      <c r="M1271" s="1" t="s">
        <v>7519</v>
      </c>
      <c r="N1271" s="1" t="s">
        <v>26</v>
      </c>
      <c r="O1271" s="1" t="s">
        <v>17</v>
      </c>
    </row>
    <row r="1272" spans="1:15" ht="41" customHeight="1" x14ac:dyDescent="0.2">
      <c r="A1272" s="1" t="s">
        <v>2192</v>
      </c>
      <c r="B1272" s="1" t="s">
        <v>2222</v>
      </c>
      <c r="C1272" s="1" t="s">
        <v>8969</v>
      </c>
      <c r="D1272" s="1" t="s">
        <v>110</v>
      </c>
      <c r="E1272" s="1" t="str">
        <f>IFERROR(VLOOKUP(表1[[#This Row],[goods_id]],表4[],2,0),"无")</f>
        <v>无</v>
      </c>
      <c r="F1272" s="8">
        <f>IFERROR(VLOOKUP(表1[[#This Row],[goods_id]],表3[],2,0),"老款")</f>
        <v>43348</v>
      </c>
      <c r="G1272" s="13">
        <v>1</v>
      </c>
      <c r="H1272" s="3">
        <v>239</v>
      </c>
      <c r="I1272" s="3">
        <v>239</v>
      </c>
      <c r="J12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2" s="13">
        <f>IF(表1[[#This Row],[sale_price]]&lt;表1[[#This Row],[origin_price]],1,0)</f>
        <v>0</v>
      </c>
      <c r="L1272" s="1" t="s">
        <v>2221</v>
      </c>
      <c r="M1272" s="1" t="s">
        <v>7519</v>
      </c>
      <c r="N1272" s="1" t="s">
        <v>26</v>
      </c>
      <c r="O1272" s="1" t="s">
        <v>17</v>
      </c>
    </row>
    <row r="1273" spans="1:15" ht="41" customHeight="1" x14ac:dyDescent="0.2">
      <c r="A1273" s="1" t="s">
        <v>2192</v>
      </c>
      <c r="B1273" s="1" t="s">
        <v>2223</v>
      </c>
      <c r="C1273" s="1" t="s">
        <v>8970</v>
      </c>
      <c r="D1273" s="1" t="s">
        <v>28</v>
      </c>
      <c r="E1273" s="1" t="str">
        <f>IFERROR(VLOOKUP(表1[[#This Row],[goods_id]],表4[],2,0),"无")</f>
        <v>无</v>
      </c>
      <c r="F1273" s="8">
        <f>IFERROR(VLOOKUP(表1[[#This Row],[goods_id]],表3[],2,0),"老款")</f>
        <v>43355</v>
      </c>
      <c r="G1273" s="13">
        <v>1</v>
      </c>
      <c r="H1273" s="3">
        <v>899</v>
      </c>
      <c r="I1273" s="3">
        <v>899</v>
      </c>
      <c r="J12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3" s="13">
        <f>IF(表1[[#This Row],[sale_price]]&lt;表1[[#This Row],[origin_price]],1,0)</f>
        <v>0</v>
      </c>
      <c r="L1273" s="1" t="s">
        <v>2224</v>
      </c>
      <c r="M1273" s="4" t="s">
        <v>7520</v>
      </c>
      <c r="N1273" s="1" t="s">
        <v>12</v>
      </c>
      <c r="O1273" s="1" t="s">
        <v>17</v>
      </c>
    </row>
    <row r="1274" spans="1:15" ht="41" customHeight="1" x14ac:dyDescent="0.2">
      <c r="A1274" s="1" t="s">
        <v>2192</v>
      </c>
      <c r="B1274" s="1" t="s">
        <v>2225</v>
      </c>
      <c r="C1274" s="1" t="s">
        <v>8970</v>
      </c>
      <c r="D1274" s="1" t="s">
        <v>28</v>
      </c>
      <c r="E1274" s="1" t="str">
        <f>IFERROR(VLOOKUP(表1[[#This Row],[goods_id]],表4[],2,0),"无")</f>
        <v>无</v>
      </c>
      <c r="F1274" s="8">
        <f>IFERROR(VLOOKUP(表1[[#This Row],[goods_id]],表3[],2,0),"老款")</f>
        <v>43355</v>
      </c>
      <c r="G1274" s="13">
        <v>1</v>
      </c>
      <c r="H1274" s="3">
        <v>899</v>
      </c>
      <c r="I1274" s="3">
        <v>899</v>
      </c>
      <c r="J12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4" s="13">
        <f>IF(表1[[#This Row],[sale_price]]&lt;表1[[#This Row],[origin_price]],1,0)</f>
        <v>0</v>
      </c>
      <c r="L1274" s="1" t="s">
        <v>2224</v>
      </c>
      <c r="M1274" s="4" t="s">
        <v>7520</v>
      </c>
      <c r="N1274" s="1" t="s">
        <v>12</v>
      </c>
      <c r="O1274" s="1" t="s">
        <v>17</v>
      </c>
    </row>
    <row r="1275" spans="1:15" ht="41" customHeight="1" x14ac:dyDescent="0.2">
      <c r="A1275" s="1" t="s">
        <v>2192</v>
      </c>
      <c r="B1275" s="1" t="s">
        <v>2226</v>
      </c>
      <c r="C1275" s="1" t="s">
        <v>8971</v>
      </c>
      <c r="D1275" s="1" t="s">
        <v>38</v>
      </c>
      <c r="E1275" s="1" t="str">
        <f>IFERROR(VLOOKUP(表1[[#This Row],[goods_id]],表4[],2,0),"无")</f>
        <v>无</v>
      </c>
      <c r="F1275" s="8">
        <f>IFERROR(VLOOKUP(表1[[#This Row],[goods_id]],表3[],2,0),"老款")</f>
        <v>43355</v>
      </c>
      <c r="G1275" s="13">
        <v>1</v>
      </c>
      <c r="H1275" s="3">
        <v>299</v>
      </c>
      <c r="I1275" s="3">
        <v>299</v>
      </c>
      <c r="J12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5" s="13">
        <f>IF(表1[[#This Row],[sale_price]]&lt;表1[[#This Row],[origin_price]],1,0)</f>
        <v>0</v>
      </c>
      <c r="L1275" s="1" t="s">
        <v>2227</v>
      </c>
      <c r="M1275" s="4" t="s">
        <v>7521</v>
      </c>
      <c r="N1275" s="1" t="s">
        <v>26</v>
      </c>
      <c r="O1275" s="1" t="s">
        <v>17</v>
      </c>
    </row>
    <row r="1276" spans="1:15" ht="41" customHeight="1" x14ac:dyDescent="0.2">
      <c r="A1276" s="1" t="s">
        <v>2192</v>
      </c>
      <c r="B1276" s="1" t="s">
        <v>2228</v>
      </c>
      <c r="C1276" s="1" t="s">
        <v>8971</v>
      </c>
      <c r="D1276" s="1" t="s">
        <v>38</v>
      </c>
      <c r="E1276" s="1" t="str">
        <f>IFERROR(VLOOKUP(表1[[#This Row],[goods_id]],表4[],2,0),"无")</f>
        <v>无</v>
      </c>
      <c r="F1276" s="8">
        <f>IFERROR(VLOOKUP(表1[[#This Row],[goods_id]],表3[],2,0),"老款")</f>
        <v>43355</v>
      </c>
      <c r="G1276" s="13">
        <v>1</v>
      </c>
      <c r="H1276" s="3">
        <v>299</v>
      </c>
      <c r="I1276" s="3">
        <v>299</v>
      </c>
      <c r="J12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76" s="13">
        <f>IF(表1[[#This Row],[sale_price]]&lt;表1[[#This Row],[origin_price]],1,0)</f>
        <v>0</v>
      </c>
      <c r="L1276" s="1" t="s">
        <v>2227</v>
      </c>
      <c r="M1276" s="4" t="s">
        <v>7521</v>
      </c>
      <c r="N1276" s="1" t="s">
        <v>26</v>
      </c>
      <c r="O1276" s="1" t="s">
        <v>17</v>
      </c>
    </row>
    <row r="1277" spans="1:15" ht="41" customHeight="1" x14ac:dyDescent="0.2">
      <c r="A1277" s="1" t="s">
        <v>2192</v>
      </c>
      <c r="B1277" s="1" t="s">
        <v>2229</v>
      </c>
      <c r="C1277" s="1" t="s">
        <v>8972</v>
      </c>
      <c r="D1277" s="1" t="s">
        <v>38</v>
      </c>
      <c r="E1277" s="1" t="str">
        <f>IFERROR(VLOOKUP(表1[[#This Row],[goods_id]],表4[],2,0),"无")</f>
        <v>无</v>
      </c>
      <c r="F1277" s="8">
        <f>IFERROR(VLOOKUP(表1[[#This Row],[goods_id]],表3[],2,0),"老款")</f>
        <v>43355</v>
      </c>
      <c r="G1277" s="13">
        <v>1</v>
      </c>
      <c r="H1277" s="3">
        <v>599</v>
      </c>
      <c r="I1277" s="3">
        <v>599</v>
      </c>
      <c r="J12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7" s="13">
        <f>IF(表1[[#This Row],[sale_price]]&lt;表1[[#This Row],[origin_price]],1,0)</f>
        <v>0</v>
      </c>
      <c r="L1277" s="1" t="s">
        <v>2230</v>
      </c>
      <c r="M1277" s="4" t="s">
        <v>7522</v>
      </c>
      <c r="N1277" s="1" t="s">
        <v>12</v>
      </c>
      <c r="O1277" s="1" t="s">
        <v>17</v>
      </c>
    </row>
    <row r="1278" spans="1:15" ht="41" customHeight="1" x14ac:dyDescent="0.2">
      <c r="A1278" s="1" t="s">
        <v>2192</v>
      </c>
      <c r="B1278" s="1" t="s">
        <v>2231</v>
      </c>
      <c r="C1278" s="1" t="s">
        <v>8972</v>
      </c>
      <c r="D1278" s="1" t="s">
        <v>38</v>
      </c>
      <c r="E1278" s="1" t="str">
        <f>IFERROR(VLOOKUP(表1[[#This Row],[goods_id]],表4[],2,0),"无")</f>
        <v>无</v>
      </c>
      <c r="F1278" s="8">
        <f>IFERROR(VLOOKUP(表1[[#This Row],[goods_id]],表3[],2,0),"老款")</f>
        <v>43355</v>
      </c>
      <c r="G1278" s="13">
        <v>1</v>
      </c>
      <c r="H1278" s="3">
        <v>599</v>
      </c>
      <c r="I1278" s="3">
        <v>599</v>
      </c>
      <c r="J12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8" s="13">
        <f>IF(表1[[#This Row],[sale_price]]&lt;表1[[#This Row],[origin_price]],1,0)</f>
        <v>0</v>
      </c>
      <c r="L1278" s="1" t="s">
        <v>2230</v>
      </c>
      <c r="M1278" s="4" t="s">
        <v>7522</v>
      </c>
      <c r="N1278" s="1" t="s">
        <v>12</v>
      </c>
      <c r="O1278" s="1" t="s">
        <v>17</v>
      </c>
    </row>
    <row r="1279" spans="1:15" ht="41" customHeight="1" x14ac:dyDescent="0.2">
      <c r="A1279" s="1" t="s">
        <v>2192</v>
      </c>
      <c r="B1279" s="1" t="s">
        <v>2232</v>
      </c>
      <c r="C1279" s="1" t="s">
        <v>8973</v>
      </c>
      <c r="D1279" s="1" t="s">
        <v>24</v>
      </c>
      <c r="E1279" s="1" t="str">
        <f>IFERROR(VLOOKUP(表1[[#This Row],[goods_id]],表4[],2,0),"无")</f>
        <v>无</v>
      </c>
      <c r="F1279" s="8" t="str">
        <f>IFERROR(VLOOKUP(表1[[#This Row],[goods_id]],表3[],2,0),"老款")</f>
        <v>老款</v>
      </c>
      <c r="G1279" s="13">
        <v>1</v>
      </c>
      <c r="H1279" s="3">
        <v>769</v>
      </c>
      <c r="I1279" s="3">
        <v>769</v>
      </c>
      <c r="J12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9" s="13">
        <f>IF(表1[[#This Row],[sale_price]]&lt;表1[[#This Row],[origin_price]],1,0)</f>
        <v>0</v>
      </c>
      <c r="L1279" s="1" t="s">
        <v>2233</v>
      </c>
      <c r="M1279" s="4" t="s">
        <v>7523</v>
      </c>
      <c r="N1279" s="1" t="s">
        <v>12</v>
      </c>
      <c r="O1279" s="1" t="s">
        <v>17</v>
      </c>
    </row>
    <row r="1280" spans="1:15" ht="41" customHeight="1" x14ac:dyDescent="0.2">
      <c r="A1280" s="1" t="s">
        <v>2192</v>
      </c>
      <c r="B1280" s="1" t="s">
        <v>2234</v>
      </c>
      <c r="C1280" s="1" t="s">
        <v>8973</v>
      </c>
      <c r="D1280" s="1" t="s">
        <v>24</v>
      </c>
      <c r="E1280" s="1" t="str">
        <f>IFERROR(VLOOKUP(表1[[#This Row],[goods_id]],表4[],2,0),"无")</f>
        <v>无</v>
      </c>
      <c r="F1280" s="8" t="str">
        <f>IFERROR(VLOOKUP(表1[[#This Row],[goods_id]],表3[],2,0),"老款")</f>
        <v>老款</v>
      </c>
      <c r="G1280" s="13">
        <v>1</v>
      </c>
      <c r="H1280" s="3">
        <v>769</v>
      </c>
      <c r="I1280" s="3">
        <v>769</v>
      </c>
      <c r="J12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0" s="13">
        <f>IF(表1[[#This Row],[sale_price]]&lt;表1[[#This Row],[origin_price]],1,0)</f>
        <v>0</v>
      </c>
      <c r="L1280" s="1" t="s">
        <v>2233</v>
      </c>
      <c r="M1280" s="4" t="s">
        <v>7523</v>
      </c>
      <c r="N1280" s="1" t="s">
        <v>12</v>
      </c>
      <c r="O1280" s="1" t="s">
        <v>17</v>
      </c>
    </row>
    <row r="1281" spans="1:15" ht="41" customHeight="1" x14ac:dyDescent="0.2">
      <c r="A1281" s="1" t="s">
        <v>2192</v>
      </c>
      <c r="B1281" s="1" t="s">
        <v>2235</v>
      </c>
      <c r="C1281" s="1" t="s">
        <v>8973</v>
      </c>
      <c r="D1281" s="1" t="s">
        <v>24</v>
      </c>
      <c r="E1281" s="1" t="str">
        <f>IFERROR(VLOOKUP(表1[[#This Row],[goods_id]],表4[],2,0),"无")</f>
        <v>无</v>
      </c>
      <c r="F1281" s="8" t="str">
        <f>IFERROR(VLOOKUP(表1[[#This Row],[goods_id]],表3[],2,0),"老款")</f>
        <v>老款</v>
      </c>
      <c r="G1281" s="13">
        <v>1</v>
      </c>
      <c r="H1281" s="3">
        <v>769</v>
      </c>
      <c r="I1281" s="3">
        <v>769</v>
      </c>
      <c r="J12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1" s="13">
        <f>IF(表1[[#This Row],[sale_price]]&lt;表1[[#This Row],[origin_price]],1,0)</f>
        <v>0</v>
      </c>
      <c r="L1281" s="1" t="s">
        <v>2233</v>
      </c>
      <c r="M1281" s="4" t="s">
        <v>7523</v>
      </c>
      <c r="N1281" s="1" t="s">
        <v>12</v>
      </c>
      <c r="O1281" s="1" t="s">
        <v>17</v>
      </c>
    </row>
    <row r="1282" spans="1:15" ht="41" customHeight="1" x14ac:dyDescent="0.2">
      <c r="A1282" s="1" t="s">
        <v>2192</v>
      </c>
      <c r="B1282" s="1" t="s">
        <v>2236</v>
      </c>
      <c r="C1282" s="1" t="s">
        <v>8974</v>
      </c>
      <c r="D1282" s="1" t="s">
        <v>28</v>
      </c>
      <c r="E1282" s="1" t="str">
        <f>IFERROR(VLOOKUP(表1[[#This Row],[goods_id]],表4[],2,0),"无")</f>
        <v>无</v>
      </c>
      <c r="F1282" s="8" t="str">
        <f>IFERROR(VLOOKUP(表1[[#This Row],[goods_id]],表3[],2,0),"老款")</f>
        <v>老款</v>
      </c>
      <c r="G1282" s="13">
        <v>1</v>
      </c>
      <c r="H1282" s="3">
        <v>739</v>
      </c>
      <c r="I1282" s="3">
        <v>739</v>
      </c>
      <c r="J12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2" s="13">
        <f>IF(表1[[#This Row],[sale_price]]&lt;表1[[#This Row],[origin_price]],1,0)</f>
        <v>0</v>
      </c>
      <c r="L1282" s="1" t="s">
        <v>2237</v>
      </c>
      <c r="M1282" s="4" t="s">
        <v>7524</v>
      </c>
      <c r="N1282" s="1" t="s">
        <v>12</v>
      </c>
      <c r="O1282" s="1" t="s">
        <v>17</v>
      </c>
    </row>
    <row r="1283" spans="1:15" ht="41" customHeight="1" x14ac:dyDescent="0.2">
      <c r="A1283" s="1" t="s">
        <v>2192</v>
      </c>
      <c r="B1283" s="1" t="s">
        <v>2238</v>
      </c>
      <c r="C1283" s="1" t="s">
        <v>8975</v>
      </c>
      <c r="D1283" s="1" t="s">
        <v>28</v>
      </c>
      <c r="E1283" s="1" t="str">
        <f>IFERROR(VLOOKUP(表1[[#This Row],[goods_id]],表4[],2,0),"无")</f>
        <v>无</v>
      </c>
      <c r="F1283" s="8" t="str">
        <f>IFERROR(VLOOKUP(表1[[#This Row],[goods_id]],表3[],2,0),"老款")</f>
        <v>老款</v>
      </c>
      <c r="G1283" s="13">
        <v>1</v>
      </c>
      <c r="H1283" s="3">
        <v>569</v>
      </c>
      <c r="I1283" s="3">
        <v>569</v>
      </c>
      <c r="J12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3" s="13">
        <f>IF(表1[[#This Row],[sale_price]]&lt;表1[[#This Row],[origin_price]],1,0)</f>
        <v>0</v>
      </c>
      <c r="L1283" s="1" t="s">
        <v>2239</v>
      </c>
      <c r="M1283" s="4" t="s">
        <v>7525</v>
      </c>
      <c r="N1283" s="1" t="s">
        <v>12</v>
      </c>
      <c r="O1283" s="1" t="s">
        <v>82</v>
      </c>
    </row>
    <row r="1284" spans="1:15" ht="41" customHeight="1" x14ac:dyDescent="0.2">
      <c r="A1284" s="1" t="s">
        <v>2192</v>
      </c>
      <c r="B1284" s="1" t="s">
        <v>2240</v>
      </c>
      <c r="C1284" s="1" t="s">
        <v>8963</v>
      </c>
      <c r="D1284" s="1" t="s">
        <v>2241</v>
      </c>
      <c r="E1284" s="1" t="str">
        <f>IFERROR(VLOOKUP(表1[[#This Row],[goods_id]],表4[],2,0),"无")</f>
        <v>无</v>
      </c>
      <c r="F1284" s="8" t="str">
        <f>IFERROR(VLOOKUP(表1[[#This Row],[goods_id]],表3[],2,0),"老款")</f>
        <v>老款</v>
      </c>
      <c r="G1284" s="13">
        <v>1</v>
      </c>
      <c r="H1284" s="3">
        <v>239</v>
      </c>
      <c r="I1284" s="3">
        <v>239</v>
      </c>
      <c r="J12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4" s="13">
        <f>IF(表1[[#This Row],[sale_price]]&lt;表1[[#This Row],[origin_price]],1,0)</f>
        <v>0</v>
      </c>
      <c r="L1284" s="1" t="s">
        <v>2242</v>
      </c>
      <c r="M1284" s="4" t="s">
        <v>7526</v>
      </c>
      <c r="N1284" s="1" t="s">
        <v>12</v>
      </c>
      <c r="O1284" s="1" t="s">
        <v>17</v>
      </c>
    </row>
    <row r="1285" spans="1:15" ht="41" customHeight="1" x14ac:dyDescent="0.2">
      <c r="A1285" s="1" t="s">
        <v>2192</v>
      </c>
      <c r="B1285" s="1" t="s">
        <v>2243</v>
      </c>
      <c r="C1285" s="1" t="s">
        <v>8963</v>
      </c>
      <c r="D1285" s="1" t="s">
        <v>2241</v>
      </c>
      <c r="E1285" s="1" t="str">
        <f>IFERROR(VLOOKUP(表1[[#This Row],[goods_id]],表4[],2,0),"无")</f>
        <v>无</v>
      </c>
      <c r="F1285" s="8" t="str">
        <f>IFERROR(VLOOKUP(表1[[#This Row],[goods_id]],表3[],2,0),"老款")</f>
        <v>老款</v>
      </c>
      <c r="G1285" s="13">
        <v>1</v>
      </c>
      <c r="H1285" s="3">
        <v>239</v>
      </c>
      <c r="I1285" s="3">
        <v>239</v>
      </c>
      <c r="J12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85" s="13">
        <f>IF(表1[[#This Row],[sale_price]]&lt;表1[[#This Row],[origin_price]],1,0)</f>
        <v>0</v>
      </c>
      <c r="L1285" s="1" t="s">
        <v>2242</v>
      </c>
      <c r="M1285" s="4" t="s">
        <v>7526</v>
      </c>
      <c r="N1285" s="1" t="s">
        <v>12</v>
      </c>
      <c r="O1285" s="1" t="s">
        <v>17</v>
      </c>
    </row>
    <row r="1286" spans="1:15" ht="41" customHeight="1" x14ac:dyDescent="0.2">
      <c r="A1286" s="1" t="s">
        <v>2192</v>
      </c>
      <c r="B1286" s="1" t="s">
        <v>2244</v>
      </c>
      <c r="C1286" s="1" t="s">
        <v>8976</v>
      </c>
      <c r="D1286" s="1" t="s">
        <v>38</v>
      </c>
      <c r="E1286" s="1" t="str">
        <f>IFERROR(VLOOKUP(表1[[#This Row],[goods_id]],表4[],2,0),"无")</f>
        <v>无</v>
      </c>
      <c r="F1286" s="8" t="str">
        <f>IFERROR(VLOOKUP(表1[[#This Row],[goods_id]],表3[],2,0),"老款")</f>
        <v>老款</v>
      </c>
      <c r="G1286" s="13">
        <v>1</v>
      </c>
      <c r="H1286" s="3">
        <v>599</v>
      </c>
      <c r="I1286" s="3">
        <v>599</v>
      </c>
      <c r="J12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6" s="13">
        <f>IF(表1[[#This Row],[sale_price]]&lt;表1[[#This Row],[origin_price]],1,0)</f>
        <v>0</v>
      </c>
      <c r="L1286" s="1" t="s">
        <v>2245</v>
      </c>
      <c r="M1286" s="4" t="s">
        <v>7527</v>
      </c>
      <c r="N1286" s="1" t="s">
        <v>12</v>
      </c>
      <c r="O1286" s="1" t="s">
        <v>17</v>
      </c>
    </row>
    <row r="1287" spans="1:15" ht="41" customHeight="1" x14ac:dyDescent="0.2">
      <c r="A1287" s="1" t="s">
        <v>2192</v>
      </c>
      <c r="B1287" s="1" t="s">
        <v>2246</v>
      </c>
      <c r="C1287" s="1" t="s">
        <v>8977</v>
      </c>
      <c r="D1287" s="1" t="s">
        <v>38</v>
      </c>
      <c r="E1287" s="1" t="str">
        <f>IFERROR(VLOOKUP(表1[[#This Row],[goods_id]],表4[],2,0),"无")</f>
        <v>无</v>
      </c>
      <c r="F1287" s="8" t="str">
        <f>IFERROR(VLOOKUP(表1[[#This Row],[goods_id]],表3[],2,0),"老款")</f>
        <v>老款</v>
      </c>
      <c r="G1287" s="13">
        <v>1</v>
      </c>
      <c r="H1287" s="3">
        <v>499</v>
      </c>
      <c r="I1287" s="3">
        <v>499</v>
      </c>
      <c r="J12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7" s="13">
        <f>IF(表1[[#This Row],[sale_price]]&lt;表1[[#This Row],[origin_price]],1,0)</f>
        <v>0</v>
      </c>
      <c r="L1287" s="1" t="s">
        <v>2247</v>
      </c>
      <c r="M1287" s="1" t="s">
        <v>264</v>
      </c>
      <c r="N1287" s="1" t="s">
        <v>12</v>
      </c>
      <c r="O1287" s="1" t="s">
        <v>17</v>
      </c>
    </row>
    <row r="1288" spans="1:15" ht="41" customHeight="1" x14ac:dyDescent="0.2">
      <c r="A1288" s="1" t="s">
        <v>2192</v>
      </c>
      <c r="B1288" s="1" t="s">
        <v>2248</v>
      </c>
      <c r="C1288" s="1" t="s">
        <v>8977</v>
      </c>
      <c r="D1288" s="1" t="s">
        <v>38</v>
      </c>
      <c r="E1288" s="1" t="str">
        <f>IFERROR(VLOOKUP(表1[[#This Row],[goods_id]],表4[],2,0),"无")</f>
        <v>无</v>
      </c>
      <c r="F1288" s="8" t="str">
        <f>IFERROR(VLOOKUP(表1[[#This Row],[goods_id]],表3[],2,0),"老款")</f>
        <v>老款</v>
      </c>
      <c r="G1288" s="13">
        <v>1</v>
      </c>
      <c r="H1288" s="3">
        <v>499</v>
      </c>
      <c r="I1288" s="3">
        <v>499</v>
      </c>
      <c r="J12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8" s="13">
        <f>IF(表1[[#This Row],[sale_price]]&lt;表1[[#This Row],[origin_price]],1,0)</f>
        <v>0</v>
      </c>
      <c r="L1288" s="1" t="s">
        <v>2247</v>
      </c>
      <c r="M1288" s="1" t="s">
        <v>264</v>
      </c>
      <c r="N1288" s="1" t="s">
        <v>12</v>
      </c>
      <c r="O1288" s="1" t="s">
        <v>17</v>
      </c>
    </row>
    <row r="1289" spans="1:15" ht="41" customHeight="1" x14ac:dyDescent="0.2">
      <c r="A1289" s="1" t="s">
        <v>2192</v>
      </c>
      <c r="B1289" s="1" t="s">
        <v>2249</v>
      </c>
      <c r="C1289" s="1" t="s">
        <v>8978</v>
      </c>
      <c r="D1289" s="1" t="s">
        <v>2250</v>
      </c>
      <c r="E1289" s="1" t="str">
        <f>IFERROR(VLOOKUP(表1[[#This Row],[goods_id]],表4[],2,0),"无")</f>
        <v>无</v>
      </c>
      <c r="F1289" s="8" t="str">
        <f>IFERROR(VLOOKUP(表1[[#This Row],[goods_id]],表3[],2,0),"老款")</f>
        <v>老款</v>
      </c>
      <c r="G1289" s="13">
        <v>1</v>
      </c>
      <c r="H1289" s="3">
        <v>339</v>
      </c>
      <c r="I1289" s="3">
        <v>339</v>
      </c>
      <c r="J12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9" s="13">
        <f>IF(表1[[#This Row],[sale_price]]&lt;表1[[#This Row],[origin_price]],1,0)</f>
        <v>0</v>
      </c>
      <c r="L1289" s="1" t="s">
        <v>2251</v>
      </c>
      <c r="M1289" s="1" t="s">
        <v>7207</v>
      </c>
      <c r="N1289" s="1" t="s">
        <v>61</v>
      </c>
      <c r="O1289" s="1" t="s">
        <v>17</v>
      </c>
    </row>
    <row r="1290" spans="1:15" ht="41" customHeight="1" x14ac:dyDescent="0.2">
      <c r="A1290" s="1" t="s">
        <v>2192</v>
      </c>
      <c r="B1290" s="1" t="s">
        <v>2252</v>
      </c>
      <c r="C1290" s="1" t="s">
        <v>8979</v>
      </c>
      <c r="D1290" s="1" t="s">
        <v>38</v>
      </c>
      <c r="E1290" s="1" t="str">
        <f>IFERROR(VLOOKUP(表1[[#This Row],[goods_id]],表4[],2,0),"无")</f>
        <v>无</v>
      </c>
      <c r="F1290" s="8" t="str">
        <f>IFERROR(VLOOKUP(表1[[#This Row],[goods_id]],表3[],2,0),"老款")</f>
        <v>老款</v>
      </c>
      <c r="G1290" s="13">
        <v>1</v>
      </c>
      <c r="H1290" s="3">
        <v>699</v>
      </c>
      <c r="I1290" s="3">
        <v>699</v>
      </c>
      <c r="J12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0" s="13">
        <f>IF(表1[[#This Row],[sale_price]]&lt;表1[[#This Row],[origin_price]],1,0)</f>
        <v>0</v>
      </c>
      <c r="L1290" s="1" t="s">
        <v>2253</v>
      </c>
      <c r="M1290" s="1" t="s">
        <v>73</v>
      </c>
      <c r="N1290" s="1" t="s">
        <v>12</v>
      </c>
      <c r="O1290" s="1" t="s">
        <v>17</v>
      </c>
    </row>
    <row r="1291" spans="1:15" ht="41" customHeight="1" x14ac:dyDescent="0.2">
      <c r="A1291" s="1" t="s">
        <v>2192</v>
      </c>
      <c r="B1291" s="1" t="s">
        <v>2254</v>
      </c>
      <c r="C1291" s="1" t="s">
        <v>8979</v>
      </c>
      <c r="D1291" s="1" t="s">
        <v>38</v>
      </c>
      <c r="E1291" s="1" t="str">
        <f>IFERROR(VLOOKUP(表1[[#This Row],[goods_id]],表4[],2,0),"无")</f>
        <v>无</v>
      </c>
      <c r="F1291" s="8" t="str">
        <f>IFERROR(VLOOKUP(表1[[#This Row],[goods_id]],表3[],2,0),"老款")</f>
        <v>老款</v>
      </c>
      <c r="G1291" s="13">
        <v>1</v>
      </c>
      <c r="H1291" s="3">
        <v>699</v>
      </c>
      <c r="I1291" s="3">
        <v>699</v>
      </c>
      <c r="J12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1" s="13">
        <f>IF(表1[[#This Row],[sale_price]]&lt;表1[[#This Row],[origin_price]],1,0)</f>
        <v>0</v>
      </c>
      <c r="L1291" s="1" t="s">
        <v>2253</v>
      </c>
      <c r="M1291" s="1" t="s">
        <v>73</v>
      </c>
      <c r="N1291" s="1" t="s">
        <v>12</v>
      </c>
      <c r="O1291" s="1" t="s">
        <v>17</v>
      </c>
    </row>
    <row r="1292" spans="1:15" ht="41" customHeight="1" x14ac:dyDescent="0.2">
      <c r="A1292" s="1" t="s">
        <v>2192</v>
      </c>
      <c r="B1292" s="1" t="s">
        <v>2255</v>
      </c>
      <c r="C1292" s="1" t="s">
        <v>8980</v>
      </c>
      <c r="D1292" s="1" t="s">
        <v>38</v>
      </c>
      <c r="E1292" s="1" t="str">
        <f>IFERROR(VLOOKUP(表1[[#This Row],[goods_id]],表4[],2,0),"无")</f>
        <v>无</v>
      </c>
      <c r="F1292" s="8" t="str">
        <f>IFERROR(VLOOKUP(表1[[#This Row],[goods_id]],表3[],2,0),"老款")</f>
        <v>老款</v>
      </c>
      <c r="G1292" s="13">
        <v>1</v>
      </c>
      <c r="H1292" s="3">
        <v>569</v>
      </c>
      <c r="I1292" s="3">
        <v>569</v>
      </c>
      <c r="J12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2" s="13">
        <f>IF(表1[[#This Row],[sale_price]]&lt;表1[[#This Row],[origin_price]],1,0)</f>
        <v>0</v>
      </c>
      <c r="L1292" s="1" t="s">
        <v>2256</v>
      </c>
      <c r="M1292" s="1" t="s">
        <v>30</v>
      </c>
      <c r="N1292" s="1" t="s">
        <v>12</v>
      </c>
      <c r="O1292" s="1" t="s">
        <v>17</v>
      </c>
    </row>
    <row r="1293" spans="1:15" ht="41" customHeight="1" x14ac:dyDescent="0.2">
      <c r="A1293" s="1" t="s">
        <v>2192</v>
      </c>
      <c r="B1293" s="1" t="s">
        <v>2257</v>
      </c>
      <c r="C1293" s="1" t="s">
        <v>8980</v>
      </c>
      <c r="D1293" s="1" t="s">
        <v>38</v>
      </c>
      <c r="E1293" s="1" t="str">
        <f>IFERROR(VLOOKUP(表1[[#This Row],[goods_id]],表4[],2,0),"无")</f>
        <v>无</v>
      </c>
      <c r="F1293" s="8" t="str">
        <f>IFERROR(VLOOKUP(表1[[#This Row],[goods_id]],表3[],2,0),"老款")</f>
        <v>老款</v>
      </c>
      <c r="G1293" s="13">
        <v>1</v>
      </c>
      <c r="H1293" s="3">
        <v>569</v>
      </c>
      <c r="I1293" s="3">
        <v>569</v>
      </c>
      <c r="J12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3" s="13">
        <f>IF(表1[[#This Row],[sale_price]]&lt;表1[[#This Row],[origin_price]],1,0)</f>
        <v>0</v>
      </c>
      <c r="L1293" s="1" t="s">
        <v>2256</v>
      </c>
      <c r="M1293" s="1" t="s">
        <v>30</v>
      </c>
      <c r="N1293" s="1" t="s">
        <v>12</v>
      </c>
      <c r="O1293" s="1" t="s">
        <v>17</v>
      </c>
    </row>
    <row r="1294" spans="1:15" ht="41" customHeight="1" x14ac:dyDescent="0.2">
      <c r="A1294" s="1" t="s">
        <v>2192</v>
      </c>
      <c r="B1294" s="1" t="s">
        <v>2258</v>
      </c>
      <c r="C1294" s="1" t="s">
        <v>8981</v>
      </c>
      <c r="D1294" s="1" t="s">
        <v>110</v>
      </c>
      <c r="E1294" s="1" t="str">
        <f>IFERROR(VLOOKUP(表1[[#This Row],[goods_id]],表4[],2,0),"无")</f>
        <v>无</v>
      </c>
      <c r="F1294" s="8" t="str">
        <f>IFERROR(VLOOKUP(表1[[#This Row],[goods_id]],表3[],2,0),"老款")</f>
        <v>老款</v>
      </c>
      <c r="G1294" s="13">
        <v>1</v>
      </c>
      <c r="H1294" s="3">
        <v>399</v>
      </c>
      <c r="I1294" s="3">
        <v>399</v>
      </c>
      <c r="J12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4" s="13">
        <f>IF(表1[[#This Row],[sale_price]]&lt;表1[[#This Row],[origin_price]],1,0)</f>
        <v>0</v>
      </c>
      <c r="L1294" s="1" t="s">
        <v>2259</v>
      </c>
      <c r="M1294" s="1" t="s">
        <v>264</v>
      </c>
      <c r="N1294" s="1" t="s">
        <v>12</v>
      </c>
      <c r="O1294" s="1" t="s">
        <v>17</v>
      </c>
    </row>
    <row r="1295" spans="1:15" ht="41" customHeight="1" x14ac:dyDescent="0.2">
      <c r="A1295" s="1" t="s">
        <v>2192</v>
      </c>
      <c r="B1295" s="1" t="s">
        <v>2260</v>
      </c>
      <c r="C1295" s="1" t="s">
        <v>8981</v>
      </c>
      <c r="D1295" s="1" t="s">
        <v>110</v>
      </c>
      <c r="E1295" s="1" t="str">
        <f>IFERROR(VLOOKUP(表1[[#This Row],[goods_id]],表4[],2,0),"无")</f>
        <v>无</v>
      </c>
      <c r="F1295" s="8" t="str">
        <f>IFERROR(VLOOKUP(表1[[#This Row],[goods_id]],表3[],2,0),"老款")</f>
        <v>老款</v>
      </c>
      <c r="G1295" s="13">
        <v>1</v>
      </c>
      <c r="H1295" s="3">
        <v>399</v>
      </c>
      <c r="I1295" s="3">
        <v>399</v>
      </c>
      <c r="J12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5" s="13">
        <f>IF(表1[[#This Row],[sale_price]]&lt;表1[[#This Row],[origin_price]],1,0)</f>
        <v>0</v>
      </c>
      <c r="L1295" s="1" t="s">
        <v>2259</v>
      </c>
      <c r="M1295" s="1" t="s">
        <v>264</v>
      </c>
      <c r="N1295" s="1" t="s">
        <v>12</v>
      </c>
      <c r="O1295" s="1" t="s">
        <v>17</v>
      </c>
    </row>
    <row r="1296" spans="1:15" ht="41" customHeight="1" x14ac:dyDescent="0.2">
      <c r="A1296" s="1" t="s">
        <v>2192</v>
      </c>
      <c r="B1296" s="1" t="s">
        <v>2261</v>
      </c>
      <c r="C1296" s="1" t="s">
        <v>8982</v>
      </c>
      <c r="D1296" s="1" t="s">
        <v>38</v>
      </c>
      <c r="E1296" s="1" t="str">
        <f>IFERROR(VLOOKUP(表1[[#This Row],[goods_id]],表4[],2,0),"无")</f>
        <v>无</v>
      </c>
      <c r="F1296" s="8" t="str">
        <f>IFERROR(VLOOKUP(表1[[#This Row],[goods_id]],表3[],2,0),"老款")</f>
        <v>老款</v>
      </c>
      <c r="G1296" s="13">
        <v>1</v>
      </c>
      <c r="H1296" s="3">
        <v>269</v>
      </c>
      <c r="I1296" s="3">
        <v>269</v>
      </c>
      <c r="J12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6" s="13">
        <f>IF(表1[[#This Row],[sale_price]]&lt;表1[[#This Row],[origin_price]],1,0)</f>
        <v>0</v>
      </c>
      <c r="L1296" s="1" t="s">
        <v>2262</v>
      </c>
      <c r="M1296" s="1" t="s">
        <v>2263</v>
      </c>
      <c r="N1296" s="1" t="s">
        <v>12</v>
      </c>
      <c r="O1296" s="1" t="s">
        <v>17</v>
      </c>
    </row>
    <row r="1297" spans="1:15" ht="41" customHeight="1" x14ac:dyDescent="0.2">
      <c r="A1297" s="1" t="s">
        <v>2192</v>
      </c>
      <c r="B1297" s="1" t="s">
        <v>2264</v>
      </c>
      <c r="C1297" s="1" t="s">
        <v>8982</v>
      </c>
      <c r="D1297" s="1" t="s">
        <v>38</v>
      </c>
      <c r="E1297" s="1" t="str">
        <f>IFERROR(VLOOKUP(表1[[#This Row],[goods_id]],表4[],2,0),"无")</f>
        <v>无</v>
      </c>
      <c r="F1297" s="8" t="str">
        <f>IFERROR(VLOOKUP(表1[[#This Row],[goods_id]],表3[],2,0),"老款")</f>
        <v>老款</v>
      </c>
      <c r="G1297" s="13">
        <v>1</v>
      </c>
      <c r="H1297" s="3">
        <v>269</v>
      </c>
      <c r="I1297" s="3">
        <v>269</v>
      </c>
      <c r="J12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7" s="13">
        <f>IF(表1[[#This Row],[sale_price]]&lt;表1[[#This Row],[origin_price]],1,0)</f>
        <v>0</v>
      </c>
      <c r="L1297" s="1" t="s">
        <v>2262</v>
      </c>
      <c r="M1297" s="1" t="s">
        <v>2263</v>
      </c>
      <c r="N1297" s="1" t="s">
        <v>12</v>
      </c>
      <c r="O1297" s="1" t="s">
        <v>17</v>
      </c>
    </row>
    <row r="1298" spans="1:15" ht="41" customHeight="1" x14ac:dyDescent="0.2">
      <c r="A1298" s="1" t="s">
        <v>2192</v>
      </c>
      <c r="B1298" s="1" t="s">
        <v>2265</v>
      </c>
      <c r="C1298" s="1" t="s">
        <v>8982</v>
      </c>
      <c r="D1298" s="1" t="s">
        <v>38</v>
      </c>
      <c r="E1298" s="1" t="str">
        <f>IFERROR(VLOOKUP(表1[[#This Row],[goods_id]],表4[],2,0),"无")</f>
        <v>无</v>
      </c>
      <c r="F1298" s="8" t="str">
        <f>IFERROR(VLOOKUP(表1[[#This Row],[goods_id]],表3[],2,0),"老款")</f>
        <v>老款</v>
      </c>
      <c r="G1298" s="13">
        <v>1</v>
      </c>
      <c r="H1298" s="3">
        <v>269</v>
      </c>
      <c r="I1298" s="3">
        <v>269</v>
      </c>
      <c r="J12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8" s="13">
        <f>IF(表1[[#This Row],[sale_price]]&lt;表1[[#This Row],[origin_price]],1,0)</f>
        <v>0</v>
      </c>
      <c r="L1298" s="1" t="s">
        <v>2262</v>
      </c>
      <c r="M1298" s="1" t="s">
        <v>2263</v>
      </c>
      <c r="N1298" s="1" t="s">
        <v>12</v>
      </c>
      <c r="O1298" s="1" t="s">
        <v>17</v>
      </c>
    </row>
    <row r="1299" spans="1:15" ht="41" customHeight="1" x14ac:dyDescent="0.2">
      <c r="A1299" s="1" t="s">
        <v>2192</v>
      </c>
      <c r="B1299" s="1" t="s">
        <v>2266</v>
      </c>
      <c r="C1299" s="1" t="s">
        <v>8983</v>
      </c>
      <c r="D1299" s="1" t="s">
        <v>28</v>
      </c>
      <c r="E1299" s="1" t="str">
        <f>IFERROR(VLOOKUP(表1[[#This Row],[goods_id]],表4[],2,0),"无")</f>
        <v>无</v>
      </c>
      <c r="F1299" s="8" t="str">
        <f>IFERROR(VLOOKUP(表1[[#This Row],[goods_id]],表3[],2,0),"老款")</f>
        <v>老款</v>
      </c>
      <c r="G1299" s="13">
        <v>1</v>
      </c>
      <c r="H1299" s="3">
        <v>299</v>
      </c>
      <c r="I1299" s="3">
        <v>299</v>
      </c>
      <c r="J12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9" s="13">
        <f>IF(表1[[#This Row],[sale_price]]&lt;表1[[#This Row],[origin_price]],1,0)</f>
        <v>0</v>
      </c>
      <c r="L1299" s="1" t="s">
        <v>2267</v>
      </c>
      <c r="M1299" s="1" t="s">
        <v>7528</v>
      </c>
      <c r="N1299" s="1" t="s">
        <v>61</v>
      </c>
      <c r="O1299" s="1" t="s">
        <v>17</v>
      </c>
    </row>
    <row r="1300" spans="1:15" ht="41" customHeight="1" x14ac:dyDescent="0.2">
      <c r="A1300" s="1" t="s">
        <v>2192</v>
      </c>
      <c r="B1300" s="1" t="s">
        <v>2268</v>
      </c>
      <c r="C1300" s="1" t="s">
        <v>8983</v>
      </c>
      <c r="D1300" s="1" t="s">
        <v>28</v>
      </c>
      <c r="E1300" s="1" t="str">
        <f>IFERROR(VLOOKUP(表1[[#This Row],[goods_id]],表4[],2,0),"无")</f>
        <v>无</v>
      </c>
      <c r="F1300" s="8" t="str">
        <f>IFERROR(VLOOKUP(表1[[#This Row],[goods_id]],表3[],2,0),"老款")</f>
        <v>老款</v>
      </c>
      <c r="G1300" s="13">
        <v>1</v>
      </c>
      <c r="H1300" s="3">
        <v>299</v>
      </c>
      <c r="I1300" s="3">
        <v>299</v>
      </c>
      <c r="J13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0" s="13">
        <f>IF(表1[[#This Row],[sale_price]]&lt;表1[[#This Row],[origin_price]],1,0)</f>
        <v>0</v>
      </c>
      <c r="L1300" s="1" t="s">
        <v>2267</v>
      </c>
      <c r="M1300" s="1" t="s">
        <v>7528</v>
      </c>
      <c r="N1300" s="1" t="s">
        <v>61</v>
      </c>
      <c r="O1300" s="1" t="s">
        <v>17</v>
      </c>
    </row>
    <row r="1301" spans="1:15" ht="41" customHeight="1" x14ac:dyDescent="0.2">
      <c r="A1301" s="1" t="s">
        <v>2192</v>
      </c>
      <c r="B1301" s="1" t="s">
        <v>2269</v>
      </c>
      <c r="C1301" s="1" t="s">
        <v>8984</v>
      </c>
      <c r="D1301" s="1" t="s">
        <v>24</v>
      </c>
      <c r="E1301" s="1" t="str">
        <f>IFERROR(VLOOKUP(表1[[#This Row],[goods_id]],表4[],2,0),"无")</f>
        <v>无</v>
      </c>
      <c r="F1301" s="8" t="str">
        <f>IFERROR(VLOOKUP(表1[[#This Row],[goods_id]],表3[],2,0),"老款")</f>
        <v>老款</v>
      </c>
      <c r="G1301" s="13">
        <v>1</v>
      </c>
      <c r="H1301" s="3">
        <v>339</v>
      </c>
      <c r="I1301" s="3">
        <v>339</v>
      </c>
      <c r="J13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1" s="13">
        <f>IF(表1[[#This Row],[sale_price]]&lt;表1[[#This Row],[origin_price]],1,0)</f>
        <v>0</v>
      </c>
      <c r="L1301" s="1" t="s">
        <v>2270</v>
      </c>
      <c r="M1301" s="1" t="s">
        <v>264</v>
      </c>
      <c r="N1301" s="1" t="s">
        <v>12</v>
      </c>
      <c r="O1301" s="1" t="s">
        <v>17</v>
      </c>
    </row>
    <row r="1302" spans="1:15" ht="41" customHeight="1" x14ac:dyDescent="0.2">
      <c r="A1302" s="1" t="s">
        <v>2192</v>
      </c>
      <c r="B1302" s="1" t="s">
        <v>2271</v>
      </c>
      <c r="C1302" s="1" t="s">
        <v>8984</v>
      </c>
      <c r="D1302" s="1" t="s">
        <v>24</v>
      </c>
      <c r="E1302" s="1" t="str">
        <f>IFERROR(VLOOKUP(表1[[#This Row],[goods_id]],表4[],2,0),"无")</f>
        <v>无</v>
      </c>
      <c r="F1302" s="8" t="str">
        <f>IFERROR(VLOOKUP(表1[[#This Row],[goods_id]],表3[],2,0),"老款")</f>
        <v>老款</v>
      </c>
      <c r="G1302" s="13">
        <v>1</v>
      </c>
      <c r="H1302" s="3">
        <v>339</v>
      </c>
      <c r="I1302" s="3">
        <v>339</v>
      </c>
      <c r="J13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2" s="13">
        <f>IF(表1[[#This Row],[sale_price]]&lt;表1[[#This Row],[origin_price]],1,0)</f>
        <v>0</v>
      </c>
      <c r="L1302" s="1" t="s">
        <v>2270</v>
      </c>
      <c r="M1302" s="1" t="s">
        <v>264</v>
      </c>
      <c r="N1302" s="1" t="s">
        <v>12</v>
      </c>
      <c r="O1302" s="1" t="s">
        <v>17</v>
      </c>
    </row>
    <row r="1303" spans="1:15" ht="41" customHeight="1" x14ac:dyDescent="0.2">
      <c r="A1303" s="1" t="s">
        <v>2192</v>
      </c>
      <c r="B1303" s="1" t="s">
        <v>2272</v>
      </c>
      <c r="C1303" s="1" t="s">
        <v>8985</v>
      </c>
      <c r="D1303" s="1" t="s">
        <v>110</v>
      </c>
      <c r="E1303" s="1" t="str">
        <f>IFERROR(VLOOKUP(表1[[#This Row],[goods_id]],表4[],2,0),"无")</f>
        <v>无</v>
      </c>
      <c r="F1303" s="8" t="str">
        <f>IFERROR(VLOOKUP(表1[[#This Row],[goods_id]],表3[],2,0),"老款")</f>
        <v>老款</v>
      </c>
      <c r="G1303" s="13">
        <v>1</v>
      </c>
      <c r="H1303" s="3">
        <v>699</v>
      </c>
      <c r="I1303" s="3">
        <v>699</v>
      </c>
      <c r="J13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3" s="13">
        <f>IF(表1[[#This Row],[sale_price]]&lt;表1[[#This Row],[origin_price]],1,0)</f>
        <v>0</v>
      </c>
      <c r="L1303" s="1" t="s">
        <v>2273</v>
      </c>
      <c r="M1303" s="4" t="s">
        <v>7529</v>
      </c>
      <c r="N1303" s="1" t="s">
        <v>12</v>
      </c>
      <c r="O1303" s="1" t="s">
        <v>17</v>
      </c>
    </row>
    <row r="1304" spans="1:15" ht="41" customHeight="1" x14ac:dyDescent="0.2">
      <c r="A1304" s="1" t="s">
        <v>2192</v>
      </c>
      <c r="B1304" s="1" t="s">
        <v>2274</v>
      </c>
      <c r="C1304" s="1" t="s">
        <v>8985</v>
      </c>
      <c r="D1304" s="1" t="s">
        <v>110</v>
      </c>
      <c r="E1304" s="1" t="str">
        <f>IFERROR(VLOOKUP(表1[[#This Row],[goods_id]],表4[],2,0),"无")</f>
        <v>无</v>
      </c>
      <c r="F1304" s="8" t="str">
        <f>IFERROR(VLOOKUP(表1[[#This Row],[goods_id]],表3[],2,0),"老款")</f>
        <v>老款</v>
      </c>
      <c r="G1304" s="13">
        <v>1</v>
      </c>
      <c r="H1304" s="3">
        <v>699</v>
      </c>
      <c r="I1304" s="3">
        <v>699</v>
      </c>
      <c r="J13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4" s="13">
        <f>IF(表1[[#This Row],[sale_price]]&lt;表1[[#This Row],[origin_price]],1,0)</f>
        <v>0</v>
      </c>
      <c r="L1304" s="1" t="s">
        <v>2273</v>
      </c>
      <c r="M1304" s="4" t="s">
        <v>7529</v>
      </c>
      <c r="N1304" s="1" t="s">
        <v>12</v>
      </c>
      <c r="O1304" s="1" t="s">
        <v>17</v>
      </c>
    </row>
    <row r="1305" spans="1:15" ht="41" customHeight="1" x14ac:dyDescent="0.2">
      <c r="A1305" s="1" t="s">
        <v>2192</v>
      </c>
      <c r="B1305" s="1" t="s">
        <v>2275</v>
      </c>
      <c r="C1305" s="1" t="s">
        <v>8985</v>
      </c>
      <c r="D1305" s="1" t="s">
        <v>110</v>
      </c>
      <c r="E1305" s="1" t="str">
        <f>IFERROR(VLOOKUP(表1[[#This Row],[goods_id]],表4[],2,0),"无")</f>
        <v>无</v>
      </c>
      <c r="F1305" s="8" t="str">
        <f>IFERROR(VLOOKUP(表1[[#This Row],[goods_id]],表3[],2,0),"老款")</f>
        <v>老款</v>
      </c>
      <c r="G1305" s="13">
        <v>1</v>
      </c>
      <c r="H1305" s="3">
        <v>699</v>
      </c>
      <c r="I1305" s="3">
        <v>699</v>
      </c>
      <c r="J13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5" s="13">
        <f>IF(表1[[#This Row],[sale_price]]&lt;表1[[#This Row],[origin_price]],1,0)</f>
        <v>0</v>
      </c>
      <c r="L1305" s="1" t="s">
        <v>2273</v>
      </c>
      <c r="M1305" s="4" t="s">
        <v>7529</v>
      </c>
      <c r="N1305" s="1" t="s">
        <v>12</v>
      </c>
      <c r="O1305" s="1" t="s">
        <v>17</v>
      </c>
    </row>
    <row r="1306" spans="1:15" ht="41" customHeight="1" x14ac:dyDescent="0.2">
      <c r="A1306" s="1" t="s">
        <v>2192</v>
      </c>
      <c r="B1306" s="1" t="s">
        <v>2276</v>
      </c>
      <c r="C1306" s="1" t="s">
        <v>8985</v>
      </c>
      <c r="D1306" s="1" t="s">
        <v>110</v>
      </c>
      <c r="E1306" s="1" t="str">
        <f>IFERROR(VLOOKUP(表1[[#This Row],[goods_id]],表4[],2,0),"无")</f>
        <v>无</v>
      </c>
      <c r="F1306" s="8" t="str">
        <f>IFERROR(VLOOKUP(表1[[#This Row],[goods_id]],表3[],2,0),"老款")</f>
        <v>老款</v>
      </c>
      <c r="G1306" s="13">
        <v>1</v>
      </c>
      <c r="H1306" s="3">
        <v>699</v>
      </c>
      <c r="I1306" s="3">
        <v>699</v>
      </c>
      <c r="J13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6" s="13">
        <f>IF(表1[[#This Row],[sale_price]]&lt;表1[[#This Row],[origin_price]],1,0)</f>
        <v>0</v>
      </c>
      <c r="L1306" s="1" t="s">
        <v>2273</v>
      </c>
      <c r="M1306" s="4" t="s">
        <v>7529</v>
      </c>
      <c r="N1306" s="1" t="s">
        <v>12</v>
      </c>
      <c r="O1306" s="1" t="s">
        <v>17</v>
      </c>
    </row>
    <row r="1307" spans="1:15" ht="41" customHeight="1" x14ac:dyDescent="0.2">
      <c r="A1307" s="1" t="s">
        <v>2192</v>
      </c>
      <c r="B1307" s="1" t="s">
        <v>2277</v>
      </c>
      <c r="C1307" s="1" t="s">
        <v>8986</v>
      </c>
      <c r="D1307" s="1" t="s">
        <v>38</v>
      </c>
      <c r="E1307" s="1" t="str">
        <f>IFERROR(VLOOKUP(表1[[#This Row],[goods_id]],表4[],2,0),"无")</f>
        <v>无</v>
      </c>
      <c r="F1307" s="8" t="str">
        <f>IFERROR(VLOOKUP(表1[[#This Row],[goods_id]],表3[],2,0),"老款")</f>
        <v>老款</v>
      </c>
      <c r="G1307" s="13">
        <v>1</v>
      </c>
      <c r="H1307" s="3">
        <v>599</v>
      </c>
      <c r="I1307" s="3">
        <v>599</v>
      </c>
      <c r="J13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7" s="13">
        <f>IF(表1[[#This Row],[sale_price]]&lt;表1[[#This Row],[origin_price]],1,0)</f>
        <v>0</v>
      </c>
      <c r="L1307" s="1" t="s">
        <v>2278</v>
      </c>
      <c r="M1307" s="4" t="s">
        <v>7529</v>
      </c>
      <c r="N1307" s="1" t="s">
        <v>12</v>
      </c>
      <c r="O1307" s="1" t="s">
        <v>17</v>
      </c>
    </row>
    <row r="1308" spans="1:15" ht="41" customHeight="1" x14ac:dyDescent="0.2">
      <c r="A1308" s="1" t="s">
        <v>2192</v>
      </c>
      <c r="B1308" s="1" t="s">
        <v>2279</v>
      </c>
      <c r="C1308" s="1" t="s">
        <v>8986</v>
      </c>
      <c r="D1308" s="1" t="s">
        <v>38</v>
      </c>
      <c r="E1308" s="1" t="str">
        <f>IFERROR(VLOOKUP(表1[[#This Row],[goods_id]],表4[],2,0),"无")</f>
        <v>无</v>
      </c>
      <c r="F1308" s="8" t="str">
        <f>IFERROR(VLOOKUP(表1[[#This Row],[goods_id]],表3[],2,0),"老款")</f>
        <v>老款</v>
      </c>
      <c r="G1308" s="13">
        <v>1</v>
      </c>
      <c r="H1308" s="3">
        <v>599</v>
      </c>
      <c r="I1308" s="3">
        <v>599</v>
      </c>
      <c r="J13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8" s="13">
        <f>IF(表1[[#This Row],[sale_price]]&lt;表1[[#This Row],[origin_price]],1,0)</f>
        <v>0</v>
      </c>
      <c r="L1308" s="1" t="s">
        <v>2278</v>
      </c>
      <c r="M1308" s="4" t="s">
        <v>7529</v>
      </c>
      <c r="N1308" s="1" t="s">
        <v>12</v>
      </c>
      <c r="O1308" s="1" t="s">
        <v>17</v>
      </c>
    </row>
    <row r="1309" spans="1:15" ht="41" customHeight="1" x14ac:dyDescent="0.2">
      <c r="A1309" s="1" t="s">
        <v>2192</v>
      </c>
      <c r="B1309" s="1" t="s">
        <v>2280</v>
      </c>
      <c r="C1309" s="1" t="s">
        <v>8986</v>
      </c>
      <c r="D1309" s="1" t="s">
        <v>38</v>
      </c>
      <c r="E1309" s="1" t="str">
        <f>IFERROR(VLOOKUP(表1[[#This Row],[goods_id]],表4[],2,0),"无")</f>
        <v>无</v>
      </c>
      <c r="F1309" s="8" t="str">
        <f>IFERROR(VLOOKUP(表1[[#This Row],[goods_id]],表3[],2,0),"老款")</f>
        <v>老款</v>
      </c>
      <c r="G1309" s="13">
        <v>1</v>
      </c>
      <c r="H1309" s="3">
        <v>599</v>
      </c>
      <c r="I1309" s="3">
        <v>599</v>
      </c>
      <c r="J13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9" s="13">
        <f>IF(表1[[#This Row],[sale_price]]&lt;表1[[#This Row],[origin_price]],1,0)</f>
        <v>0</v>
      </c>
      <c r="L1309" s="1" t="s">
        <v>2278</v>
      </c>
      <c r="M1309" s="4" t="s">
        <v>7529</v>
      </c>
      <c r="N1309" s="1" t="s">
        <v>12</v>
      </c>
      <c r="O1309" s="1" t="s">
        <v>17</v>
      </c>
    </row>
    <row r="1310" spans="1:15" ht="41" customHeight="1" x14ac:dyDescent="0.2">
      <c r="A1310" s="1" t="s">
        <v>2192</v>
      </c>
      <c r="B1310" s="1" t="s">
        <v>2281</v>
      </c>
      <c r="C1310" s="1" t="s">
        <v>8987</v>
      </c>
      <c r="D1310" s="1" t="s">
        <v>110</v>
      </c>
      <c r="E1310" s="1" t="str">
        <f>IFERROR(VLOOKUP(表1[[#This Row],[goods_id]],表4[],2,0),"无")</f>
        <v>无</v>
      </c>
      <c r="F1310" s="8" t="str">
        <f>IFERROR(VLOOKUP(表1[[#This Row],[goods_id]],表3[],2,0),"老款")</f>
        <v>老款</v>
      </c>
      <c r="G1310" s="13">
        <v>1</v>
      </c>
      <c r="H1310" s="3">
        <v>639</v>
      </c>
      <c r="I1310" s="3">
        <v>639</v>
      </c>
      <c r="J13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0" s="13">
        <f>IF(表1[[#This Row],[sale_price]]&lt;表1[[#This Row],[origin_price]],1,0)</f>
        <v>0</v>
      </c>
      <c r="L1310" s="1" t="s">
        <v>2282</v>
      </c>
      <c r="M1310" s="4" t="s">
        <v>7530</v>
      </c>
      <c r="N1310" s="1" t="s">
        <v>12</v>
      </c>
      <c r="O1310" s="1" t="s">
        <v>17</v>
      </c>
    </row>
    <row r="1311" spans="1:15" ht="41" customHeight="1" x14ac:dyDescent="0.2">
      <c r="A1311" s="1" t="s">
        <v>2192</v>
      </c>
      <c r="B1311" s="1" t="s">
        <v>2283</v>
      </c>
      <c r="C1311" s="1" t="s">
        <v>8987</v>
      </c>
      <c r="D1311" s="1" t="s">
        <v>110</v>
      </c>
      <c r="E1311" s="1" t="str">
        <f>IFERROR(VLOOKUP(表1[[#This Row],[goods_id]],表4[],2,0),"无")</f>
        <v>无</v>
      </c>
      <c r="F1311" s="8" t="str">
        <f>IFERROR(VLOOKUP(表1[[#This Row],[goods_id]],表3[],2,0),"老款")</f>
        <v>老款</v>
      </c>
      <c r="G1311" s="13">
        <v>1</v>
      </c>
      <c r="H1311" s="3">
        <v>639</v>
      </c>
      <c r="I1311" s="3">
        <v>639</v>
      </c>
      <c r="J13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1" s="13">
        <f>IF(表1[[#This Row],[sale_price]]&lt;表1[[#This Row],[origin_price]],1,0)</f>
        <v>0</v>
      </c>
      <c r="L1311" s="1" t="s">
        <v>2282</v>
      </c>
      <c r="M1311" s="4" t="s">
        <v>7530</v>
      </c>
      <c r="N1311" s="1" t="s">
        <v>12</v>
      </c>
      <c r="O1311" s="1" t="s">
        <v>17</v>
      </c>
    </row>
    <row r="1312" spans="1:15" ht="41" customHeight="1" x14ac:dyDescent="0.2">
      <c r="A1312" s="1" t="s">
        <v>2192</v>
      </c>
      <c r="B1312" s="1" t="s">
        <v>2284</v>
      </c>
      <c r="C1312" s="1" t="s">
        <v>8988</v>
      </c>
      <c r="D1312" s="1" t="s">
        <v>24</v>
      </c>
      <c r="E1312" s="1" t="str">
        <f>IFERROR(VLOOKUP(表1[[#This Row],[goods_id]],表4[],2,0),"无")</f>
        <v>无</v>
      </c>
      <c r="F1312" s="8" t="str">
        <f>IFERROR(VLOOKUP(表1[[#This Row],[goods_id]],表3[],2,0),"老款")</f>
        <v>老款</v>
      </c>
      <c r="G1312" s="13">
        <v>1</v>
      </c>
      <c r="H1312" s="3">
        <v>599</v>
      </c>
      <c r="I1312" s="3">
        <v>599</v>
      </c>
      <c r="J13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2" s="13">
        <f>IF(表1[[#This Row],[sale_price]]&lt;表1[[#This Row],[origin_price]],1,0)</f>
        <v>0</v>
      </c>
      <c r="L1312" s="1" t="s">
        <v>2285</v>
      </c>
      <c r="M1312" s="1" t="s">
        <v>2286</v>
      </c>
      <c r="N1312" s="1" t="s">
        <v>12</v>
      </c>
      <c r="O1312" s="1" t="s">
        <v>17</v>
      </c>
    </row>
    <row r="1313" spans="1:15" ht="41" customHeight="1" x14ac:dyDescent="0.2">
      <c r="A1313" s="1" t="s">
        <v>2192</v>
      </c>
      <c r="B1313" s="1" t="s">
        <v>2287</v>
      </c>
      <c r="C1313" s="1" t="s">
        <v>8988</v>
      </c>
      <c r="D1313" s="1" t="s">
        <v>24</v>
      </c>
      <c r="E1313" s="1" t="str">
        <f>IFERROR(VLOOKUP(表1[[#This Row],[goods_id]],表4[],2,0),"无")</f>
        <v>无</v>
      </c>
      <c r="F1313" s="8" t="str">
        <f>IFERROR(VLOOKUP(表1[[#This Row],[goods_id]],表3[],2,0),"老款")</f>
        <v>老款</v>
      </c>
      <c r="G1313" s="13">
        <v>1</v>
      </c>
      <c r="H1313" s="3">
        <v>599</v>
      </c>
      <c r="I1313" s="3">
        <v>599</v>
      </c>
      <c r="J13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3" s="13">
        <f>IF(表1[[#This Row],[sale_price]]&lt;表1[[#This Row],[origin_price]],1,0)</f>
        <v>0</v>
      </c>
      <c r="L1313" s="1" t="s">
        <v>2285</v>
      </c>
      <c r="M1313" s="1" t="s">
        <v>2286</v>
      </c>
      <c r="N1313" s="1" t="s">
        <v>12</v>
      </c>
      <c r="O1313" s="1" t="s">
        <v>17</v>
      </c>
    </row>
    <row r="1314" spans="1:15" ht="41" customHeight="1" x14ac:dyDescent="0.2">
      <c r="A1314" s="1" t="s">
        <v>2192</v>
      </c>
      <c r="B1314" s="1" t="s">
        <v>2288</v>
      </c>
      <c r="C1314" s="1" t="s">
        <v>8988</v>
      </c>
      <c r="D1314" s="1" t="s">
        <v>24</v>
      </c>
      <c r="E1314" s="1" t="str">
        <f>IFERROR(VLOOKUP(表1[[#This Row],[goods_id]],表4[],2,0),"无")</f>
        <v>无</v>
      </c>
      <c r="F1314" s="8" t="str">
        <f>IFERROR(VLOOKUP(表1[[#This Row],[goods_id]],表3[],2,0),"老款")</f>
        <v>老款</v>
      </c>
      <c r="G1314" s="13">
        <v>1</v>
      </c>
      <c r="H1314" s="3">
        <v>599</v>
      </c>
      <c r="I1314" s="3">
        <v>599</v>
      </c>
      <c r="J13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4" s="13">
        <f>IF(表1[[#This Row],[sale_price]]&lt;表1[[#This Row],[origin_price]],1,0)</f>
        <v>0</v>
      </c>
      <c r="L1314" s="1" t="s">
        <v>2285</v>
      </c>
      <c r="M1314" s="1" t="s">
        <v>2286</v>
      </c>
      <c r="N1314" s="1" t="s">
        <v>12</v>
      </c>
      <c r="O1314" s="1" t="s">
        <v>17</v>
      </c>
    </row>
    <row r="1315" spans="1:15" ht="41" customHeight="1" x14ac:dyDescent="0.2">
      <c r="A1315" s="1" t="s">
        <v>2192</v>
      </c>
      <c r="B1315" s="1" t="s">
        <v>2289</v>
      </c>
      <c r="C1315" s="1" t="s">
        <v>8989</v>
      </c>
      <c r="D1315" s="1" t="s">
        <v>38</v>
      </c>
      <c r="E1315" s="1" t="str">
        <f>IFERROR(VLOOKUP(表1[[#This Row],[goods_id]],表4[],2,0),"无")</f>
        <v>无</v>
      </c>
      <c r="F1315" s="8" t="str">
        <f>IFERROR(VLOOKUP(表1[[#This Row],[goods_id]],表3[],2,0),"老款")</f>
        <v>老款</v>
      </c>
      <c r="G1315" s="13">
        <v>1</v>
      </c>
      <c r="H1315" s="3">
        <v>669</v>
      </c>
      <c r="I1315" s="3">
        <v>669</v>
      </c>
      <c r="J13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5" s="13">
        <f>IF(表1[[#This Row],[sale_price]]&lt;表1[[#This Row],[origin_price]],1,0)</f>
        <v>0</v>
      </c>
      <c r="L1315" s="1" t="s">
        <v>2290</v>
      </c>
      <c r="M1315" s="4" t="s">
        <v>7531</v>
      </c>
      <c r="N1315" s="1" t="s">
        <v>12</v>
      </c>
      <c r="O1315" s="1" t="s">
        <v>17</v>
      </c>
    </row>
    <row r="1316" spans="1:15" ht="41" customHeight="1" x14ac:dyDescent="0.2">
      <c r="A1316" s="1" t="s">
        <v>2192</v>
      </c>
      <c r="B1316" s="1" t="s">
        <v>2291</v>
      </c>
      <c r="C1316" s="1" t="s">
        <v>8989</v>
      </c>
      <c r="D1316" s="1" t="s">
        <v>38</v>
      </c>
      <c r="E1316" s="1" t="str">
        <f>IFERROR(VLOOKUP(表1[[#This Row],[goods_id]],表4[],2,0),"无")</f>
        <v>无</v>
      </c>
      <c r="F1316" s="8" t="str">
        <f>IFERROR(VLOOKUP(表1[[#This Row],[goods_id]],表3[],2,0),"老款")</f>
        <v>老款</v>
      </c>
      <c r="G1316" s="13">
        <v>1</v>
      </c>
      <c r="H1316" s="3">
        <v>669</v>
      </c>
      <c r="I1316" s="3">
        <v>669</v>
      </c>
      <c r="J13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6" s="13">
        <f>IF(表1[[#This Row],[sale_price]]&lt;表1[[#This Row],[origin_price]],1,0)</f>
        <v>0</v>
      </c>
      <c r="L1316" s="1" t="s">
        <v>2290</v>
      </c>
      <c r="M1316" s="4" t="s">
        <v>7531</v>
      </c>
      <c r="N1316" s="1" t="s">
        <v>12</v>
      </c>
      <c r="O1316" s="1" t="s">
        <v>17</v>
      </c>
    </row>
    <row r="1317" spans="1:15" ht="41" customHeight="1" x14ac:dyDescent="0.2">
      <c r="A1317" s="1" t="s">
        <v>2192</v>
      </c>
      <c r="B1317" s="1" t="s">
        <v>2292</v>
      </c>
      <c r="C1317" s="1" t="s">
        <v>8989</v>
      </c>
      <c r="D1317" s="1" t="s">
        <v>38</v>
      </c>
      <c r="E1317" s="1" t="str">
        <f>IFERROR(VLOOKUP(表1[[#This Row],[goods_id]],表4[],2,0),"无")</f>
        <v>无</v>
      </c>
      <c r="F1317" s="8" t="str">
        <f>IFERROR(VLOOKUP(表1[[#This Row],[goods_id]],表3[],2,0),"老款")</f>
        <v>老款</v>
      </c>
      <c r="G1317" s="13">
        <v>1</v>
      </c>
      <c r="H1317" s="3">
        <v>669</v>
      </c>
      <c r="I1317" s="3">
        <v>669</v>
      </c>
      <c r="J13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7" s="13">
        <f>IF(表1[[#This Row],[sale_price]]&lt;表1[[#This Row],[origin_price]],1,0)</f>
        <v>0</v>
      </c>
      <c r="L1317" s="1" t="s">
        <v>2290</v>
      </c>
      <c r="M1317" s="4" t="s">
        <v>7531</v>
      </c>
      <c r="N1317" s="1" t="s">
        <v>12</v>
      </c>
      <c r="O1317" s="1" t="s">
        <v>17</v>
      </c>
    </row>
    <row r="1318" spans="1:15" ht="41" customHeight="1" x14ac:dyDescent="0.2">
      <c r="A1318" s="1" t="s">
        <v>2192</v>
      </c>
      <c r="B1318" s="1" t="s">
        <v>2293</v>
      </c>
      <c r="C1318" s="1" t="s">
        <v>8990</v>
      </c>
      <c r="D1318" s="1" t="s">
        <v>24</v>
      </c>
      <c r="E1318" s="1" t="str">
        <f>IFERROR(VLOOKUP(表1[[#This Row],[goods_id]],表4[],2,0),"无")</f>
        <v>无</v>
      </c>
      <c r="F1318" s="8" t="str">
        <f>IFERROR(VLOOKUP(表1[[#This Row],[goods_id]],表3[],2,0),"老款")</f>
        <v>老款</v>
      </c>
      <c r="G1318" s="13">
        <v>1</v>
      </c>
      <c r="H1318" s="3">
        <v>399</v>
      </c>
      <c r="I1318" s="3">
        <v>399</v>
      </c>
      <c r="J13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8" s="13">
        <f>IF(表1[[#This Row],[sale_price]]&lt;表1[[#This Row],[origin_price]],1,0)</f>
        <v>0</v>
      </c>
      <c r="L1318" s="1" t="s">
        <v>2294</v>
      </c>
      <c r="M1318" s="4" t="s">
        <v>7532</v>
      </c>
      <c r="N1318" s="1" t="s">
        <v>12</v>
      </c>
      <c r="O1318" s="1" t="s">
        <v>17</v>
      </c>
    </row>
    <row r="1319" spans="1:15" ht="41" customHeight="1" x14ac:dyDescent="0.2">
      <c r="A1319" s="1" t="s">
        <v>2192</v>
      </c>
      <c r="B1319" s="1" t="s">
        <v>2295</v>
      </c>
      <c r="C1319" s="1" t="s">
        <v>8990</v>
      </c>
      <c r="D1319" s="1" t="s">
        <v>24</v>
      </c>
      <c r="E1319" s="1" t="str">
        <f>IFERROR(VLOOKUP(表1[[#This Row],[goods_id]],表4[],2,0),"无")</f>
        <v>无</v>
      </c>
      <c r="F1319" s="8" t="str">
        <f>IFERROR(VLOOKUP(表1[[#This Row],[goods_id]],表3[],2,0),"老款")</f>
        <v>老款</v>
      </c>
      <c r="G1319" s="13">
        <v>1</v>
      </c>
      <c r="H1319" s="3">
        <v>399</v>
      </c>
      <c r="I1319" s="3">
        <v>399</v>
      </c>
      <c r="J13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9" s="13">
        <f>IF(表1[[#This Row],[sale_price]]&lt;表1[[#This Row],[origin_price]],1,0)</f>
        <v>0</v>
      </c>
      <c r="L1319" s="1" t="s">
        <v>2294</v>
      </c>
      <c r="M1319" s="4" t="s">
        <v>7532</v>
      </c>
      <c r="N1319" s="1" t="s">
        <v>12</v>
      </c>
      <c r="O1319" s="1" t="s">
        <v>17</v>
      </c>
    </row>
    <row r="1320" spans="1:15" ht="41" customHeight="1" x14ac:dyDescent="0.2">
      <c r="A1320" s="1" t="s">
        <v>2192</v>
      </c>
      <c r="B1320" s="1" t="s">
        <v>2296</v>
      </c>
      <c r="C1320" s="1" t="s">
        <v>8991</v>
      </c>
      <c r="D1320" s="1" t="s">
        <v>110</v>
      </c>
      <c r="E1320" s="1" t="str">
        <f>IFERROR(VLOOKUP(表1[[#This Row],[goods_id]],表4[],2,0),"无")</f>
        <v>无</v>
      </c>
      <c r="F1320" s="8" t="str">
        <f>IFERROR(VLOOKUP(表1[[#This Row],[goods_id]],表3[],2,0),"老款")</f>
        <v>老款</v>
      </c>
      <c r="G1320" s="13">
        <v>1</v>
      </c>
      <c r="H1320" s="3">
        <v>699</v>
      </c>
      <c r="I1320" s="3">
        <v>699</v>
      </c>
      <c r="J13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0" s="13">
        <f>IF(表1[[#This Row],[sale_price]]&lt;表1[[#This Row],[origin_price]],1,0)</f>
        <v>0</v>
      </c>
      <c r="L1320" s="1" t="s">
        <v>2297</v>
      </c>
      <c r="M1320" s="4" t="s">
        <v>7533</v>
      </c>
      <c r="N1320" s="1" t="s">
        <v>17</v>
      </c>
      <c r="O1320" s="1">
        <v>0</v>
      </c>
    </row>
    <row r="1321" spans="1:15" ht="41" customHeight="1" x14ac:dyDescent="0.2">
      <c r="A1321" s="1" t="s">
        <v>2192</v>
      </c>
      <c r="B1321" s="1" t="s">
        <v>2298</v>
      </c>
      <c r="C1321" s="1" t="s">
        <v>8992</v>
      </c>
      <c r="D1321" s="1" t="s">
        <v>110</v>
      </c>
      <c r="E1321" s="1" t="str">
        <f>IFERROR(VLOOKUP(表1[[#This Row],[goods_id]],表4[],2,0),"无")</f>
        <v>无</v>
      </c>
      <c r="F1321" s="8" t="str">
        <f>IFERROR(VLOOKUP(表1[[#This Row],[goods_id]],表3[],2,0),"老款")</f>
        <v>老款</v>
      </c>
      <c r="G1321" s="13">
        <v>1</v>
      </c>
      <c r="H1321" s="3">
        <v>239</v>
      </c>
      <c r="I1321" s="3">
        <v>239</v>
      </c>
      <c r="J13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1" s="13">
        <f>IF(表1[[#This Row],[sale_price]]&lt;表1[[#This Row],[origin_price]],1,0)</f>
        <v>0</v>
      </c>
      <c r="L1321" s="1" t="s">
        <v>2299</v>
      </c>
      <c r="M1321" s="1" t="s">
        <v>7534</v>
      </c>
      <c r="N1321" s="1" t="s">
        <v>17</v>
      </c>
      <c r="O1321" s="1">
        <v>0</v>
      </c>
    </row>
    <row r="1322" spans="1:15" ht="41" customHeight="1" x14ac:dyDescent="0.2">
      <c r="A1322" s="1" t="s">
        <v>2192</v>
      </c>
      <c r="B1322" s="1" t="s">
        <v>2300</v>
      </c>
      <c r="C1322" s="1" t="s">
        <v>8993</v>
      </c>
      <c r="D1322" s="1" t="s">
        <v>110</v>
      </c>
      <c r="E1322" s="1" t="str">
        <f>IFERROR(VLOOKUP(表1[[#This Row],[goods_id]],表4[],2,0),"无")</f>
        <v>无</v>
      </c>
      <c r="F1322" s="8" t="str">
        <f>IFERROR(VLOOKUP(表1[[#This Row],[goods_id]],表3[],2,0),"老款")</f>
        <v>老款</v>
      </c>
      <c r="G1322" s="13">
        <v>1</v>
      </c>
      <c r="H1322" s="3">
        <v>339</v>
      </c>
      <c r="I1322" s="3">
        <v>339</v>
      </c>
      <c r="J13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2" s="13">
        <f>IF(表1[[#This Row],[sale_price]]&lt;表1[[#This Row],[origin_price]],1,0)</f>
        <v>0</v>
      </c>
      <c r="L1322" s="1" t="s">
        <v>2301</v>
      </c>
      <c r="M1322" s="1" t="s">
        <v>73</v>
      </c>
      <c r="N1322" s="1" t="s">
        <v>13</v>
      </c>
      <c r="O1322" s="1">
        <v>0</v>
      </c>
    </row>
    <row r="1323" spans="1:15" ht="41" customHeight="1" x14ac:dyDescent="0.2">
      <c r="A1323" s="1" t="s">
        <v>2192</v>
      </c>
      <c r="B1323" s="1" t="s">
        <v>2302</v>
      </c>
      <c r="C1323" s="1" t="s">
        <v>8994</v>
      </c>
      <c r="D1323" s="1" t="s">
        <v>110</v>
      </c>
      <c r="E1323" s="1" t="str">
        <f>IFERROR(VLOOKUP(表1[[#This Row],[goods_id]],表4[],2,0),"无")</f>
        <v>无</v>
      </c>
      <c r="F1323" s="8" t="str">
        <f>IFERROR(VLOOKUP(表1[[#This Row],[goods_id]],表3[],2,0),"老款")</f>
        <v>老款</v>
      </c>
      <c r="G1323" s="13">
        <v>1</v>
      </c>
      <c r="H1323" s="3">
        <v>569</v>
      </c>
      <c r="I1323" s="3">
        <v>569</v>
      </c>
      <c r="J13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3" s="13">
        <f>IF(表1[[#This Row],[sale_price]]&lt;表1[[#This Row],[origin_price]],1,0)</f>
        <v>0</v>
      </c>
      <c r="L1323" s="1" t="s">
        <v>2303</v>
      </c>
      <c r="M1323" s="4" t="s">
        <v>7535</v>
      </c>
      <c r="N1323" s="1" t="s">
        <v>17</v>
      </c>
      <c r="O1323" s="1">
        <v>0</v>
      </c>
    </row>
    <row r="1324" spans="1:15" ht="41" customHeight="1" x14ac:dyDescent="0.2">
      <c r="A1324" s="1" t="s">
        <v>2192</v>
      </c>
      <c r="B1324" s="1" t="s">
        <v>2304</v>
      </c>
      <c r="C1324" s="1" t="s">
        <v>8995</v>
      </c>
      <c r="D1324" s="1" t="s">
        <v>110</v>
      </c>
      <c r="E1324" s="1" t="str">
        <f>IFERROR(VLOOKUP(表1[[#This Row],[goods_id]],表4[],2,0),"无")</f>
        <v>无</v>
      </c>
      <c r="F1324" s="8" t="str">
        <f>IFERROR(VLOOKUP(表1[[#This Row],[goods_id]],表3[],2,0),"老款")</f>
        <v>老款</v>
      </c>
      <c r="G1324" s="13">
        <v>1</v>
      </c>
      <c r="H1324" s="5">
        <v>199</v>
      </c>
      <c r="I1324" s="3">
        <v>199</v>
      </c>
      <c r="J13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4" s="13">
        <f>IF(表1[[#This Row],[sale_price]]&lt;表1[[#This Row],[origin_price]],1,0)</f>
        <v>0</v>
      </c>
      <c r="L1324" s="1" t="s">
        <v>2305</v>
      </c>
      <c r="M1324" s="1" t="s">
        <v>7536</v>
      </c>
      <c r="N1324" s="1" t="s">
        <v>17</v>
      </c>
      <c r="O1324" s="1">
        <v>0</v>
      </c>
    </row>
    <row r="1325" spans="1:15" ht="41" customHeight="1" x14ac:dyDescent="0.2">
      <c r="A1325" s="1" t="s">
        <v>2192</v>
      </c>
      <c r="B1325" s="1" t="s">
        <v>2306</v>
      </c>
      <c r="C1325" s="1" t="s">
        <v>8995</v>
      </c>
      <c r="D1325" s="1" t="s">
        <v>110</v>
      </c>
      <c r="E1325" s="1" t="str">
        <f>IFERROR(VLOOKUP(表1[[#This Row],[goods_id]],表4[],2,0),"无")</f>
        <v>无</v>
      </c>
      <c r="F1325" s="8" t="str">
        <f>IFERROR(VLOOKUP(表1[[#This Row],[goods_id]],表3[],2,0),"老款")</f>
        <v>老款</v>
      </c>
      <c r="G1325" s="13">
        <v>1</v>
      </c>
      <c r="H1325" s="5">
        <v>199</v>
      </c>
      <c r="I1325" s="3">
        <v>199</v>
      </c>
      <c r="J13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25" s="13">
        <f>IF(表1[[#This Row],[sale_price]]&lt;表1[[#This Row],[origin_price]],1,0)</f>
        <v>0</v>
      </c>
      <c r="L1325" s="1" t="s">
        <v>2305</v>
      </c>
      <c r="M1325" s="1" t="s">
        <v>7536</v>
      </c>
      <c r="N1325" s="1" t="s">
        <v>17</v>
      </c>
      <c r="O1325" s="1">
        <v>0</v>
      </c>
    </row>
    <row r="1326" spans="1:15" ht="41" customHeight="1" x14ac:dyDescent="0.2">
      <c r="A1326" s="1" t="s">
        <v>2192</v>
      </c>
      <c r="B1326" s="1" t="s">
        <v>2307</v>
      </c>
      <c r="C1326" s="1" t="s">
        <v>8996</v>
      </c>
      <c r="D1326" s="1" t="s">
        <v>28</v>
      </c>
      <c r="E1326" s="1" t="str">
        <f>IFERROR(VLOOKUP(表1[[#This Row],[goods_id]],表4[],2,0),"无")</f>
        <v>无</v>
      </c>
      <c r="F1326" s="8" t="str">
        <f>IFERROR(VLOOKUP(表1[[#This Row],[goods_id]],表3[],2,0),"老款")</f>
        <v>老款</v>
      </c>
      <c r="G1326" s="13">
        <v>1</v>
      </c>
      <c r="H1326" s="3">
        <v>399</v>
      </c>
      <c r="I1326" s="3">
        <v>399</v>
      </c>
      <c r="J13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6" s="13">
        <f>IF(表1[[#This Row],[sale_price]]&lt;表1[[#This Row],[origin_price]],1,0)</f>
        <v>0</v>
      </c>
      <c r="L1326" s="1" t="s">
        <v>2308</v>
      </c>
      <c r="M1326" s="1" t="s">
        <v>7537</v>
      </c>
      <c r="N1326" s="1" t="s">
        <v>12</v>
      </c>
      <c r="O1326" s="1" t="s">
        <v>17</v>
      </c>
    </row>
    <row r="1327" spans="1:15" ht="41" customHeight="1" x14ac:dyDescent="0.2">
      <c r="A1327" s="1" t="s">
        <v>2192</v>
      </c>
      <c r="B1327" s="1" t="s">
        <v>2309</v>
      </c>
      <c r="C1327" s="1" t="s">
        <v>8996</v>
      </c>
      <c r="D1327" s="1" t="s">
        <v>28</v>
      </c>
      <c r="E1327" s="1" t="str">
        <f>IFERROR(VLOOKUP(表1[[#This Row],[goods_id]],表4[],2,0),"无")</f>
        <v>无</v>
      </c>
      <c r="F1327" s="8" t="str">
        <f>IFERROR(VLOOKUP(表1[[#This Row],[goods_id]],表3[],2,0),"老款")</f>
        <v>老款</v>
      </c>
      <c r="G1327" s="13">
        <v>1</v>
      </c>
      <c r="H1327" s="3">
        <v>399</v>
      </c>
      <c r="I1327" s="3">
        <v>399</v>
      </c>
      <c r="J13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7" s="13">
        <f>IF(表1[[#This Row],[sale_price]]&lt;表1[[#This Row],[origin_price]],1,0)</f>
        <v>0</v>
      </c>
      <c r="L1327" s="1" t="s">
        <v>2308</v>
      </c>
      <c r="M1327" s="1" t="s">
        <v>7537</v>
      </c>
      <c r="N1327" s="1" t="s">
        <v>12</v>
      </c>
      <c r="O1327" s="1" t="s">
        <v>17</v>
      </c>
    </row>
    <row r="1328" spans="1:15" ht="41" customHeight="1" x14ac:dyDescent="0.2">
      <c r="A1328" s="1" t="s">
        <v>2192</v>
      </c>
      <c r="B1328" s="1" t="s">
        <v>2310</v>
      </c>
      <c r="C1328" s="1" t="s">
        <v>8997</v>
      </c>
      <c r="D1328" s="1" t="s">
        <v>28</v>
      </c>
      <c r="E1328" s="1" t="str">
        <f>IFERROR(VLOOKUP(表1[[#This Row],[goods_id]],表4[],2,0),"无")</f>
        <v>无</v>
      </c>
      <c r="F1328" s="8" t="str">
        <f>IFERROR(VLOOKUP(表1[[#This Row],[goods_id]],表3[],2,0),"老款")</f>
        <v>老款</v>
      </c>
      <c r="G1328" s="13">
        <v>1</v>
      </c>
      <c r="H1328" s="3">
        <v>339</v>
      </c>
      <c r="I1328" s="3">
        <v>339</v>
      </c>
      <c r="J13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8" s="13">
        <f>IF(表1[[#This Row],[sale_price]]&lt;表1[[#This Row],[origin_price]],1,0)</f>
        <v>0</v>
      </c>
      <c r="L1328" s="1" t="s">
        <v>2311</v>
      </c>
      <c r="M1328" s="1" t="s">
        <v>7537</v>
      </c>
      <c r="N1328" s="1" t="s">
        <v>12</v>
      </c>
      <c r="O1328" s="1" t="s">
        <v>17</v>
      </c>
    </row>
    <row r="1329" spans="1:15" ht="41" customHeight="1" x14ac:dyDescent="0.2">
      <c r="A1329" s="1" t="s">
        <v>2192</v>
      </c>
      <c r="B1329" s="1" t="s">
        <v>2312</v>
      </c>
      <c r="C1329" s="1" t="s">
        <v>8997</v>
      </c>
      <c r="D1329" s="1" t="s">
        <v>28</v>
      </c>
      <c r="E1329" s="1" t="str">
        <f>IFERROR(VLOOKUP(表1[[#This Row],[goods_id]],表4[],2,0),"无")</f>
        <v>无</v>
      </c>
      <c r="F1329" s="8" t="str">
        <f>IFERROR(VLOOKUP(表1[[#This Row],[goods_id]],表3[],2,0),"老款")</f>
        <v>老款</v>
      </c>
      <c r="G1329" s="13">
        <v>1</v>
      </c>
      <c r="H1329" s="3">
        <v>339</v>
      </c>
      <c r="I1329" s="3">
        <v>339</v>
      </c>
      <c r="J13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9" s="13">
        <f>IF(表1[[#This Row],[sale_price]]&lt;表1[[#This Row],[origin_price]],1,0)</f>
        <v>0</v>
      </c>
      <c r="L1329" s="1" t="s">
        <v>2311</v>
      </c>
      <c r="M1329" s="1" t="s">
        <v>7537</v>
      </c>
      <c r="N1329" s="1" t="s">
        <v>12</v>
      </c>
      <c r="O1329" s="1" t="s">
        <v>17</v>
      </c>
    </row>
    <row r="1330" spans="1:15" ht="41" customHeight="1" x14ac:dyDescent="0.2">
      <c r="A1330" s="1" t="s">
        <v>2192</v>
      </c>
      <c r="B1330" s="1" t="s">
        <v>2313</v>
      </c>
      <c r="C1330" s="1" t="s">
        <v>8998</v>
      </c>
      <c r="D1330" s="1" t="s">
        <v>38</v>
      </c>
      <c r="E1330" s="1" t="str">
        <f>IFERROR(VLOOKUP(表1[[#This Row],[goods_id]],表4[],2,0),"无")</f>
        <v>无</v>
      </c>
      <c r="F1330" s="8" t="str">
        <f>IFERROR(VLOOKUP(表1[[#This Row],[goods_id]],表3[],2,0),"老款")</f>
        <v>老款</v>
      </c>
      <c r="G1330" s="13">
        <v>1</v>
      </c>
      <c r="H1330" s="3">
        <v>339</v>
      </c>
      <c r="I1330" s="3">
        <v>339</v>
      </c>
      <c r="J13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0" s="13">
        <f>IF(表1[[#This Row],[sale_price]]&lt;表1[[#This Row],[origin_price]],1,0)</f>
        <v>0</v>
      </c>
      <c r="L1330" s="1" t="s">
        <v>2314</v>
      </c>
      <c r="M1330" s="1" t="s">
        <v>7538</v>
      </c>
      <c r="N1330" s="1" t="s">
        <v>22</v>
      </c>
      <c r="O1330" s="1" t="s">
        <v>17</v>
      </c>
    </row>
    <row r="1331" spans="1:15" ht="41" customHeight="1" x14ac:dyDescent="0.2">
      <c r="A1331" s="1" t="s">
        <v>2192</v>
      </c>
      <c r="B1331" s="1" t="s">
        <v>2315</v>
      </c>
      <c r="C1331" s="1" t="s">
        <v>8998</v>
      </c>
      <c r="D1331" s="1" t="s">
        <v>38</v>
      </c>
      <c r="E1331" s="1" t="str">
        <f>IFERROR(VLOOKUP(表1[[#This Row],[goods_id]],表4[],2,0),"无")</f>
        <v>无</v>
      </c>
      <c r="F1331" s="8" t="str">
        <f>IFERROR(VLOOKUP(表1[[#This Row],[goods_id]],表3[],2,0),"老款")</f>
        <v>老款</v>
      </c>
      <c r="G1331" s="13">
        <v>1</v>
      </c>
      <c r="H1331" s="3">
        <v>339</v>
      </c>
      <c r="I1331" s="3">
        <v>339</v>
      </c>
      <c r="J13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1" s="13">
        <f>IF(表1[[#This Row],[sale_price]]&lt;表1[[#This Row],[origin_price]],1,0)</f>
        <v>0</v>
      </c>
      <c r="L1331" s="1" t="s">
        <v>2314</v>
      </c>
      <c r="M1331" s="1" t="s">
        <v>7538</v>
      </c>
      <c r="N1331" s="1" t="s">
        <v>22</v>
      </c>
      <c r="O1331" s="1" t="s">
        <v>17</v>
      </c>
    </row>
    <row r="1332" spans="1:15" ht="41" customHeight="1" x14ac:dyDescent="0.2">
      <c r="A1332" s="1" t="s">
        <v>2192</v>
      </c>
      <c r="B1332" s="1" t="s">
        <v>2316</v>
      </c>
      <c r="C1332" s="1" t="s">
        <v>8999</v>
      </c>
      <c r="D1332" s="1" t="s">
        <v>28</v>
      </c>
      <c r="E1332" s="1" t="str">
        <f>IFERROR(VLOOKUP(表1[[#This Row],[goods_id]],表4[],2,0),"无")</f>
        <v>无</v>
      </c>
      <c r="F1332" s="8" t="str">
        <f>IFERROR(VLOOKUP(表1[[#This Row],[goods_id]],表3[],2,0),"老款")</f>
        <v>老款</v>
      </c>
      <c r="G1332" s="13">
        <v>1</v>
      </c>
      <c r="H1332" s="3">
        <v>399</v>
      </c>
      <c r="I1332" s="3">
        <v>399</v>
      </c>
      <c r="J13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2" s="13">
        <f>IF(表1[[#This Row],[sale_price]]&lt;表1[[#This Row],[origin_price]],1,0)</f>
        <v>0</v>
      </c>
      <c r="L1332" s="1" t="s">
        <v>2317</v>
      </c>
      <c r="M1332" s="4" t="s">
        <v>7539</v>
      </c>
      <c r="N1332" s="1" t="s">
        <v>12</v>
      </c>
      <c r="O1332" s="1" t="s">
        <v>17</v>
      </c>
    </row>
    <row r="1333" spans="1:15" ht="41" customHeight="1" x14ac:dyDescent="0.2">
      <c r="A1333" s="1" t="s">
        <v>2192</v>
      </c>
      <c r="B1333" s="1" t="s">
        <v>2318</v>
      </c>
      <c r="C1333" s="1" t="s">
        <v>8999</v>
      </c>
      <c r="D1333" s="1" t="s">
        <v>28</v>
      </c>
      <c r="E1333" s="1" t="str">
        <f>IFERROR(VLOOKUP(表1[[#This Row],[goods_id]],表4[],2,0),"无")</f>
        <v>无</v>
      </c>
      <c r="F1333" s="8" t="str">
        <f>IFERROR(VLOOKUP(表1[[#This Row],[goods_id]],表3[],2,0),"老款")</f>
        <v>老款</v>
      </c>
      <c r="G1333" s="13">
        <v>1</v>
      </c>
      <c r="H1333" s="3">
        <v>399</v>
      </c>
      <c r="I1333" s="3">
        <v>399</v>
      </c>
      <c r="J13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3" s="13">
        <f>IF(表1[[#This Row],[sale_price]]&lt;表1[[#This Row],[origin_price]],1,0)</f>
        <v>0</v>
      </c>
      <c r="L1333" s="1" t="s">
        <v>2317</v>
      </c>
      <c r="M1333" s="4" t="s">
        <v>7539</v>
      </c>
      <c r="N1333" s="1" t="s">
        <v>12</v>
      </c>
      <c r="O1333" s="1" t="s">
        <v>17</v>
      </c>
    </row>
    <row r="1334" spans="1:15" ht="41" customHeight="1" x14ac:dyDescent="0.2">
      <c r="A1334" s="1" t="s">
        <v>2192</v>
      </c>
      <c r="B1334" s="1" t="s">
        <v>2319</v>
      </c>
      <c r="C1334" s="1" t="s">
        <v>9000</v>
      </c>
      <c r="D1334" s="1" t="s">
        <v>648</v>
      </c>
      <c r="E1334" s="1" t="str">
        <f>IFERROR(VLOOKUP(表1[[#This Row],[goods_id]],表4[],2,0),"无")</f>
        <v>无</v>
      </c>
      <c r="F1334" s="8" t="str">
        <f>IFERROR(VLOOKUP(表1[[#This Row],[goods_id]],表3[],2,0),"老款")</f>
        <v>老款</v>
      </c>
      <c r="G1334" s="13">
        <v>1</v>
      </c>
      <c r="H1334" s="3">
        <v>999</v>
      </c>
      <c r="I1334" s="3">
        <v>999</v>
      </c>
      <c r="J13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4" s="13">
        <f>IF(表1[[#This Row],[sale_price]]&lt;表1[[#This Row],[origin_price]],1,0)</f>
        <v>0</v>
      </c>
      <c r="L1334" s="1" t="s">
        <v>2320</v>
      </c>
      <c r="M1334" s="1" t="s">
        <v>73</v>
      </c>
      <c r="N1334" s="1" t="s">
        <v>12</v>
      </c>
      <c r="O1334" s="1" t="s">
        <v>17</v>
      </c>
    </row>
    <row r="1335" spans="1:15" ht="41" customHeight="1" x14ac:dyDescent="0.2">
      <c r="A1335" s="1" t="s">
        <v>2192</v>
      </c>
      <c r="B1335" s="1" t="s">
        <v>2321</v>
      </c>
      <c r="C1335" s="1" t="s">
        <v>9000</v>
      </c>
      <c r="D1335" s="1" t="s">
        <v>648</v>
      </c>
      <c r="E1335" s="1" t="str">
        <f>IFERROR(VLOOKUP(表1[[#This Row],[goods_id]],表4[],2,0),"无")</f>
        <v>无</v>
      </c>
      <c r="F1335" s="8" t="str">
        <f>IFERROR(VLOOKUP(表1[[#This Row],[goods_id]],表3[],2,0),"老款")</f>
        <v>老款</v>
      </c>
      <c r="G1335" s="13">
        <v>1</v>
      </c>
      <c r="H1335" s="3">
        <v>999</v>
      </c>
      <c r="I1335" s="3">
        <v>999</v>
      </c>
      <c r="J13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5" s="13">
        <f>IF(表1[[#This Row],[sale_price]]&lt;表1[[#This Row],[origin_price]],1,0)</f>
        <v>0</v>
      </c>
      <c r="L1335" s="1" t="s">
        <v>2320</v>
      </c>
      <c r="M1335" s="1" t="s">
        <v>73</v>
      </c>
      <c r="N1335" s="1" t="s">
        <v>12</v>
      </c>
      <c r="O1335" s="1" t="s">
        <v>17</v>
      </c>
    </row>
    <row r="1336" spans="1:15" ht="41" customHeight="1" x14ac:dyDescent="0.2">
      <c r="A1336" s="1" t="s">
        <v>2192</v>
      </c>
      <c r="B1336" s="1" t="s">
        <v>2322</v>
      </c>
      <c r="C1336" s="1" t="s">
        <v>9001</v>
      </c>
      <c r="D1336" s="1" t="s">
        <v>14</v>
      </c>
      <c r="E1336" s="1" t="str">
        <f>IFERROR(VLOOKUP(表1[[#This Row],[goods_id]],表4[],2,0),"无")</f>
        <v>无</v>
      </c>
      <c r="F1336" s="8" t="str">
        <f>IFERROR(VLOOKUP(表1[[#This Row],[goods_id]],表3[],2,0),"老款")</f>
        <v>老款</v>
      </c>
      <c r="G1336" s="13">
        <v>1</v>
      </c>
      <c r="H1336" s="3">
        <v>499</v>
      </c>
      <c r="I1336" s="3">
        <v>499</v>
      </c>
      <c r="J13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6" s="13">
        <f>IF(表1[[#This Row],[sale_price]]&lt;表1[[#This Row],[origin_price]],1,0)</f>
        <v>0</v>
      </c>
      <c r="L1336" s="1" t="s">
        <v>2323</v>
      </c>
      <c r="M1336" s="1" t="s">
        <v>526</v>
      </c>
      <c r="N1336" s="1" t="s">
        <v>22</v>
      </c>
      <c r="O1336" s="1" t="s">
        <v>17</v>
      </c>
    </row>
    <row r="1337" spans="1:15" ht="41" customHeight="1" x14ac:dyDescent="0.2">
      <c r="A1337" s="1" t="s">
        <v>2192</v>
      </c>
      <c r="B1337" s="1" t="s">
        <v>2324</v>
      </c>
      <c r="C1337" s="1" t="s">
        <v>9002</v>
      </c>
      <c r="D1337" s="1" t="s">
        <v>110</v>
      </c>
      <c r="E1337" s="1" t="str">
        <f>IFERROR(VLOOKUP(表1[[#This Row],[goods_id]],表4[],2,0),"无")</f>
        <v>无</v>
      </c>
      <c r="F1337" s="8" t="str">
        <f>IFERROR(VLOOKUP(表1[[#This Row],[goods_id]],表3[],2,0),"老款")</f>
        <v>老款</v>
      </c>
      <c r="G1337" s="13">
        <v>1</v>
      </c>
      <c r="H1337" s="3">
        <v>239</v>
      </c>
      <c r="I1337" s="3">
        <v>239</v>
      </c>
      <c r="J13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7" s="13">
        <f>IF(表1[[#This Row],[sale_price]]&lt;表1[[#This Row],[origin_price]],1,0)</f>
        <v>0</v>
      </c>
      <c r="L1337" s="1" t="s">
        <v>2325</v>
      </c>
      <c r="M1337" s="1" t="s">
        <v>2263</v>
      </c>
      <c r="N1337" s="1" t="s">
        <v>12</v>
      </c>
      <c r="O1337" s="1" t="s">
        <v>17</v>
      </c>
    </row>
    <row r="1338" spans="1:15" ht="41" customHeight="1" x14ac:dyDescent="0.2">
      <c r="A1338" s="1" t="s">
        <v>2192</v>
      </c>
      <c r="B1338" s="1" t="s">
        <v>2326</v>
      </c>
      <c r="C1338" s="1" t="s">
        <v>9003</v>
      </c>
      <c r="D1338" s="1" t="s">
        <v>110</v>
      </c>
      <c r="E1338" s="1" t="str">
        <f>IFERROR(VLOOKUP(表1[[#This Row],[goods_id]],表4[],2,0),"无")</f>
        <v>无</v>
      </c>
      <c r="F1338" s="8" t="str">
        <f>IFERROR(VLOOKUP(表1[[#This Row],[goods_id]],表3[],2,0),"老款")</f>
        <v>老款</v>
      </c>
      <c r="G1338" s="13">
        <v>1</v>
      </c>
      <c r="H1338" s="3">
        <v>439</v>
      </c>
      <c r="I1338" s="3">
        <v>439</v>
      </c>
      <c r="J13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8" s="13">
        <f>IF(表1[[#This Row],[sale_price]]&lt;表1[[#This Row],[origin_price]],1,0)</f>
        <v>0</v>
      </c>
      <c r="L1338" s="1" t="s">
        <v>2327</v>
      </c>
      <c r="M1338" s="1" t="s">
        <v>73</v>
      </c>
      <c r="N1338" s="1" t="s">
        <v>12</v>
      </c>
      <c r="O1338" s="1" t="s">
        <v>17</v>
      </c>
    </row>
    <row r="1339" spans="1:15" ht="41" customHeight="1" x14ac:dyDescent="0.2">
      <c r="A1339" s="1" t="s">
        <v>2192</v>
      </c>
      <c r="B1339" s="1" t="s">
        <v>2328</v>
      </c>
      <c r="C1339" s="1" t="s">
        <v>9003</v>
      </c>
      <c r="D1339" s="1" t="s">
        <v>110</v>
      </c>
      <c r="E1339" s="1" t="str">
        <f>IFERROR(VLOOKUP(表1[[#This Row],[goods_id]],表4[],2,0),"无")</f>
        <v>无</v>
      </c>
      <c r="F1339" s="8" t="str">
        <f>IFERROR(VLOOKUP(表1[[#This Row],[goods_id]],表3[],2,0),"老款")</f>
        <v>老款</v>
      </c>
      <c r="G1339" s="13">
        <v>1</v>
      </c>
      <c r="H1339" s="3">
        <v>439</v>
      </c>
      <c r="I1339" s="3">
        <v>439</v>
      </c>
      <c r="J13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9" s="13">
        <f>IF(表1[[#This Row],[sale_price]]&lt;表1[[#This Row],[origin_price]],1,0)</f>
        <v>0</v>
      </c>
      <c r="L1339" s="1" t="s">
        <v>2327</v>
      </c>
      <c r="M1339" s="1" t="s">
        <v>73</v>
      </c>
      <c r="N1339" s="1" t="s">
        <v>12</v>
      </c>
      <c r="O1339" s="1" t="s">
        <v>17</v>
      </c>
    </row>
    <row r="1340" spans="1:15" ht="41" customHeight="1" x14ac:dyDescent="0.2">
      <c r="A1340" s="1" t="s">
        <v>2192</v>
      </c>
      <c r="B1340" s="1" t="s">
        <v>2329</v>
      </c>
      <c r="C1340" s="1" t="s">
        <v>9003</v>
      </c>
      <c r="D1340" s="1" t="s">
        <v>110</v>
      </c>
      <c r="E1340" s="1" t="str">
        <f>IFERROR(VLOOKUP(表1[[#This Row],[goods_id]],表4[],2,0),"无")</f>
        <v>无</v>
      </c>
      <c r="F1340" s="8" t="str">
        <f>IFERROR(VLOOKUP(表1[[#This Row],[goods_id]],表3[],2,0),"老款")</f>
        <v>老款</v>
      </c>
      <c r="G1340" s="13">
        <v>1</v>
      </c>
      <c r="H1340" s="3">
        <v>439</v>
      </c>
      <c r="I1340" s="3">
        <v>439</v>
      </c>
      <c r="J13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0" s="13">
        <f>IF(表1[[#This Row],[sale_price]]&lt;表1[[#This Row],[origin_price]],1,0)</f>
        <v>0</v>
      </c>
      <c r="L1340" s="1" t="s">
        <v>2327</v>
      </c>
      <c r="M1340" s="1" t="s">
        <v>73</v>
      </c>
      <c r="N1340" s="1" t="s">
        <v>12</v>
      </c>
      <c r="O1340" s="1" t="s">
        <v>17</v>
      </c>
    </row>
    <row r="1341" spans="1:15" ht="41" customHeight="1" x14ac:dyDescent="0.2">
      <c r="A1341" s="1" t="s">
        <v>2192</v>
      </c>
      <c r="B1341" s="1" t="s">
        <v>2330</v>
      </c>
      <c r="C1341" s="1" t="s">
        <v>9004</v>
      </c>
      <c r="D1341" s="1" t="s">
        <v>86</v>
      </c>
      <c r="E1341" s="1" t="str">
        <f>IFERROR(VLOOKUP(表1[[#This Row],[goods_id]],表4[],2,0),"无")</f>
        <v>无</v>
      </c>
      <c r="F1341" s="8" t="str">
        <f>IFERROR(VLOOKUP(表1[[#This Row],[goods_id]],表3[],2,0),"老款")</f>
        <v>老款</v>
      </c>
      <c r="G1341" s="13">
        <v>1</v>
      </c>
      <c r="H1341" s="3">
        <v>369</v>
      </c>
      <c r="I1341" s="3">
        <v>369</v>
      </c>
      <c r="J13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1" s="13">
        <f>IF(表1[[#This Row],[sale_price]]&lt;表1[[#This Row],[origin_price]],1,0)</f>
        <v>0</v>
      </c>
      <c r="L1341" s="1" t="s">
        <v>2331</v>
      </c>
      <c r="M1341" s="1" t="s">
        <v>105</v>
      </c>
      <c r="N1341" s="1" t="s">
        <v>22</v>
      </c>
      <c r="O1341" s="1" t="s">
        <v>17</v>
      </c>
    </row>
    <row r="1342" spans="1:15" ht="41" customHeight="1" x14ac:dyDescent="0.2">
      <c r="A1342" s="1" t="s">
        <v>2192</v>
      </c>
      <c r="B1342" s="1" t="s">
        <v>2332</v>
      </c>
      <c r="C1342" s="1" t="s">
        <v>9005</v>
      </c>
      <c r="D1342" s="1" t="s">
        <v>38</v>
      </c>
      <c r="E1342" s="1" t="str">
        <f>IFERROR(VLOOKUP(表1[[#This Row],[goods_id]],表4[],2,0),"无")</f>
        <v>无</v>
      </c>
      <c r="F1342" s="8" t="str">
        <f>IFERROR(VLOOKUP(表1[[#This Row],[goods_id]],表3[],2,0),"老款")</f>
        <v>老款</v>
      </c>
      <c r="G1342" s="13">
        <v>1</v>
      </c>
      <c r="H1342" s="3">
        <v>339</v>
      </c>
      <c r="I1342" s="3">
        <v>339</v>
      </c>
      <c r="J13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2" s="13">
        <f>IF(表1[[#This Row],[sale_price]]&lt;表1[[#This Row],[origin_price]],1,0)</f>
        <v>0</v>
      </c>
      <c r="L1342" s="1" t="s">
        <v>2333</v>
      </c>
      <c r="M1342" s="1" t="s">
        <v>105</v>
      </c>
      <c r="N1342" s="1" t="s">
        <v>12</v>
      </c>
      <c r="O1342" s="1" t="s">
        <v>17</v>
      </c>
    </row>
    <row r="1343" spans="1:15" ht="41" customHeight="1" x14ac:dyDescent="0.2">
      <c r="A1343" s="1" t="s">
        <v>2192</v>
      </c>
      <c r="B1343" s="1" t="s">
        <v>2334</v>
      </c>
      <c r="C1343" s="1" t="s">
        <v>9005</v>
      </c>
      <c r="D1343" s="1" t="s">
        <v>38</v>
      </c>
      <c r="E1343" s="1" t="str">
        <f>IFERROR(VLOOKUP(表1[[#This Row],[goods_id]],表4[],2,0),"无")</f>
        <v>无</v>
      </c>
      <c r="F1343" s="8" t="str">
        <f>IFERROR(VLOOKUP(表1[[#This Row],[goods_id]],表3[],2,0),"老款")</f>
        <v>老款</v>
      </c>
      <c r="G1343" s="13">
        <v>1</v>
      </c>
      <c r="H1343" s="3">
        <v>339</v>
      </c>
      <c r="I1343" s="3">
        <v>339</v>
      </c>
      <c r="J13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3" s="13">
        <f>IF(表1[[#This Row],[sale_price]]&lt;表1[[#This Row],[origin_price]],1,0)</f>
        <v>0</v>
      </c>
      <c r="L1343" s="1" t="s">
        <v>2333</v>
      </c>
      <c r="M1343" s="1" t="s">
        <v>105</v>
      </c>
      <c r="N1343" s="1" t="s">
        <v>12</v>
      </c>
      <c r="O1343" s="1" t="s">
        <v>17</v>
      </c>
    </row>
    <row r="1344" spans="1:15" ht="41" customHeight="1" x14ac:dyDescent="0.2">
      <c r="A1344" s="1" t="s">
        <v>2192</v>
      </c>
      <c r="B1344" s="1" t="s">
        <v>2335</v>
      </c>
      <c r="C1344" s="1" t="s">
        <v>9006</v>
      </c>
      <c r="D1344" s="1" t="s">
        <v>28</v>
      </c>
      <c r="E1344" s="1" t="str">
        <f>IFERROR(VLOOKUP(表1[[#This Row],[goods_id]],表4[],2,0),"无")</f>
        <v>无</v>
      </c>
      <c r="F1344" s="8" t="str">
        <f>IFERROR(VLOOKUP(表1[[#This Row],[goods_id]],表3[],2,0),"老款")</f>
        <v>老款</v>
      </c>
      <c r="G1344" s="13">
        <v>1</v>
      </c>
      <c r="H1344" s="3">
        <v>269</v>
      </c>
      <c r="I1344" s="3">
        <v>269</v>
      </c>
      <c r="J13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4" s="13">
        <f>IF(表1[[#This Row],[sale_price]]&lt;表1[[#This Row],[origin_price]],1,0)</f>
        <v>0</v>
      </c>
      <c r="L1344" s="1" t="s">
        <v>2336</v>
      </c>
      <c r="M1344" s="1" t="s">
        <v>73</v>
      </c>
      <c r="N1344" s="1" t="s">
        <v>12</v>
      </c>
      <c r="O1344" s="1" t="s">
        <v>17</v>
      </c>
    </row>
    <row r="1345" spans="1:15" ht="41" customHeight="1" x14ac:dyDescent="0.2">
      <c r="A1345" s="1" t="s">
        <v>2192</v>
      </c>
      <c r="B1345" s="1" t="s">
        <v>2337</v>
      </c>
      <c r="C1345" s="1" t="s">
        <v>9006</v>
      </c>
      <c r="D1345" s="1" t="s">
        <v>28</v>
      </c>
      <c r="E1345" s="1" t="str">
        <f>IFERROR(VLOOKUP(表1[[#This Row],[goods_id]],表4[],2,0),"无")</f>
        <v>无</v>
      </c>
      <c r="F1345" s="8" t="str">
        <f>IFERROR(VLOOKUP(表1[[#This Row],[goods_id]],表3[],2,0),"老款")</f>
        <v>老款</v>
      </c>
      <c r="G1345" s="13">
        <v>1</v>
      </c>
      <c r="H1345" s="3">
        <v>269</v>
      </c>
      <c r="I1345" s="3">
        <v>269</v>
      </c>
      <c r="J13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5" s="13">
        <f>IF(表1[[#This Row],[sale_price]]&lt;表1[[#This Row],[origin_price]],1,0)</f>
        <v>0</v>
      </c>
      <c r="L1345" s="1" t="s">
        <v>2336</v>
      </c>
      <c r="M1345" s="1" t="s">
        <v>73</v>
      </c>
      <c r="N1345" s="1" t="s">
        <v>12</v>
      </c>
      <c r="O1345" s="1" t="s">
        <v>17</v>
      </c>
    </row>
    <row r="1346" spans="1:15" ht="41" customHeight="1" x14ac:dyDescent="0.2">
      <c r="A1346" s="1" t="s">
        <v>2192</v>
      </c>
      <c r="B1346" s="1" t="s">
        <v>2338</v>
      </c>
      <c r="C1346" s="1" t="s">
        <v>9006</v>
      </c>
      <c r="D1346" s="1" t="s">
        <v>28</v>
      </c>
      <c r="E1346" s="1" t="str">
        <f>IFERROR(VLOOKUP(表1[[#This Row],[goods_id]],表4[],2,0),"无")</f>
        <v>无</v>
      </c>
      <c r="F1346" s="8" t="str">
        <f>IFERROR(VLOOKUP(表1[[#This Row],[goods_id]],表3[],2,0),"老款")</f>
        <v>老款</v>
      </c>
      <c r="G1346" s="13">
        <v>1</v>
      </c>
      <c r="H1346" s="3">
        <v>269</v>
      </c>
      <c r="I1346" s="3">
        <v>269</v>
      </c>
      <c r="J13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6" s="13">
        <f>IF(表1[[#This Row],[sale_price]]&lt;表1[[#This Row],[origin_price]],1,0)</f>
        <v>0</v>
      </c>
      <c r="L1346" s="1" t="s">
        <v>2336</v>
      </c>
      <c r="M1346" s="1" t="s">
        <v>73</v>
      </c>
      <c r="N1346" s="1" t="s">
        <v>12</v>
      </c>
      <c r="O1346" s="1" t="s">
        <v>17</v>
      </c>
    </row>
    <row r="1347" spans="1:15" ht="41" customHeight="1" x14ac:dyDescent="0.2">
      <c r="A1347" s="1" t="s">
        <v>2192</v>
      </c>
      <c r="B1347" s="1" t="s">
        <v>2339</v>
      </c>
      <c r="C1347" s="1" t="s">
        <v>9007</v>
      </c>
      <c r="D1347" s="1" t="s">
        <v>2340</v>
      </c>
      <c r="E1347" s="1" t="str">
        <f>IFERROR(VLOOKUP(表1[[#This Row],[goods_id]],表4[],2,0),"无")</f>
        <v>无</v>
      </c>
      <c r="F1347" s="8" t="str">
        <f>IFERROR(VLOOKUP(表1[[#This Row],[goods_id]],表3[],2,0),"老款")</f>
        <v>老款</v>
      </c>
      <c r="G1347" s="13">
        <v>1</v>
      </c>
      <c r="H1347" s="3">
        <v>399</v>
      </c>
      <c r="I1347" s="3">
        <v>399</v>
      </c>
      <c r="J13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7" s="13">
        <f>IF(表1[[#This Row],[sale_price]]&lt;表1[[#This Row],[origin_price]],1,0)</f>
        <v>0</v>
      </c>
      <c r="L1347" s="1" t="s">
        <v>2341</v>
      </c>
      <c r="M1347" s="1" t="s">
        <v>526</v>
      </c>
      <c r="N1347" s="1" t="s">
        <v>12</v>
      </c>
      <c r="O1347" s="1" t="s">
        <v>17</v>
      </c>
    </row>
    <row r="1348" spans="1:15" ht="41" customHeight="1" x14ac:dyDescent="0.2">
      <c r="A1348" s="1" t="s">
        <v>2192</v>
      </c>
      <c r="B1348" s="1" t="s">
        <v>2342</v>
      </c>
      <c r="C1348" s="1" t="s">
        <v>9008</v>
      </c>
      <c r="D1348" s="1" t="s">
        <v>2343</v>
      </c>
      <c r="E1348" s="1" t="str">
        <f>IFERROR(VLOOKUP(表1[[#This Row],[goods_id]],表4[],2,0),"无")</f>
        <v>无</v>
      </c>
      <c r="F1348" s="8" t="str">
        <f>IFERROR(VLOOKUP(表1[[#This Row],[goods_id]],表3[],2,0),"老款")</f>
        <v>老款</v>
      </c>
      <c r="G1348" s="13">
        <v>1</v>
      </c>
      <c r="H1348" s="3">
        <v>439</v>
      </c>
      <c r="I1348" s="3">
        <v>439</v>
      </c>
      <c r="J13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8" s="13">
        <f>IF(表1[[#This Row],[sale_price]]&lt;表1[[#This Row],[origin_price]],1,0)</f>
        <v>0</v>
      </c>
      <c r="L1348" s="1" t="s">
        <v>2344</v>
      </c>
      <c r="M1348" s="1" t="s">
        <v>73</v>
      </c>
      <c r="N1348" s="1" t="s">
        <v>12</v>
      </c>
      <c r="O1348" s="1" t="s">
        <v>17</v>
      </c>
    </row>
    <row r="1349" spans="1:15" ht="41" customHeight="1" x14ac:dyDescent="0.2">
      <c r="A1349" s="1" t="s">
        <v>2192</v>
      </c>
      <c r="B1349" s="1" t="s">
        <v>2345</v>
      </c>
      <c r="C1349" s="1" t="s">
        <v>9008</v>
      </c>
      <c r="D1349" s="1" t="s">
        <v>2343</v>
      </c>
      <c r="E1349" s="1" t="str">
        <f>IFERROR(VLOOKUP(表1[[#This Row],[goods_id]],表4[],2,0),"无")</f>
        <v>无</v>
      </c>
      <c r="F1349" s="8" t="str">
        <f>IFERROR(VLOOKUP(表1[[#This Row],[goods_id]],表3[],2,0),"老款")</f>
        <v>老款</v>
      </c>
      <c r="G1349" s="13">
        <v>1</v>
      </c>
      <c r="H1349" s="3">
        <v>439</v>
      </c>
      <c r="I1349" s="3">
        <v>439</v>
      </c>
      <c r="J13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9" s="13">
        <f>IF(表1[[#This Row],[sale_price]]&lt;表1[[#This Row],[origin_price]],1,0)</f>
        <v>0</v>
      </c>
      <c r="L1349" s="1" t="s">
        <v>2344</v>
      </c>
      <c r="M1349" s="1" t="s">
        <v>73</v>
      </c>
      <c r="N1349" s="1" t="s">
        <v>12</v>
      </c>
      <c r="O1349" s="1" t="s">
        <v>17</v>
      </c>
    </row>
    <row r="1350" spans="1:15" ht="41" customHeight="1" x14ac:dyDescent="0.2">
      <c r="A1350" s="1" t="s">
        <v>2192</v>
      </c>
      <c r="B1350" s="1" t="s">
        <v>2346</v>
      </c>
      <c r="C1350" s="1" t="s">
        <v>9009</v>
      </c>
      <c r="D1350" s="1" t="s">
        <v>38</v>
      </c>
      <c r="E1350" s="1" t="str">
        <f>IFERROR(VLOOKUP(表1[[#This Row],[goods_id]],表4[],2,0),"无")</f>
        <v>无</v>
      </c>
      <c r="F1350" s="8" t="str">
        <f>IFERROR(VLOOKUP(表1[[#This Row],[goods_id]],表3[],2,0),"老款")</f>
        <v>老款</v>
      </c>
      <c r="G1350" s="13">
        <v>1</v>
      </c>
      <c r="H1350" s="3">
        <v>369</v>
      </c>
      <c r="I1350" s="3">
        <v>369</v>
      </c>
      <c r="J13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0" s="13">
        <f>IF(表1[[#This Row],[sale_price]]&lt;表1[[#This Row],[origin_price]],1,0)</f>
        <v>0</v>
      </c>
      <c r="L1350" s="1" t="s">
        <v>2347</v>
      </c>
      <c r="M1350" s="4" t="s">
        <v>7540</v>
      </c>
      <c r="N1350" s="1" t="s">
        <v>12</v>
      </c>
      <c r="O1350" s="1" t="s">
        <v>17</v>
      </c>
    </row>
    <row r="1351" spans="1:15" ht="41" customHeight="1" x14ac:dyDescent="0.2">
      <c r="A1351" s="1" t="s">
        <v>2192</v>
      </c>
      <c r="B1351" s="1" t="s">
        <v>2348</v>
      </c>
      <c r="C1351" s="1" t="s">
        <v>9010</v>
      </c>
      <c r="D1351" s="1" t="s">
        <v>110</v>
      </c>
      <c r="E1351" s="1" t="str">
        <f>IFERROR(VLOOKUP(表1[[#This Row],[goods_id]],表4[],2,0),"无")</f>
        <v>无</v>
      </c>
      <c r="F1351" s="8" t="str">
        <f>IFERROR(VLOOKUP(表1[[#This Row],[goods_id]],表3[],2,0),"老款")</f>
        <v>老款</v>
      </c>
      <c r="G1351" s="13">
        <v>1</v>
      </c>
      <c r="H1351" s="3">
        <v>499</v>
      </c>
      <c r="I1351" s="3">
        <v>499</v>
      </c>
      <c r="J13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1" s="13">
        <f>IF(表1[[#This Row],[sale_price]]&lt;表1[[#This Row],[origin_price]],1,0)</f>
        <v>0</v>
      </c>
      <c r="L1351" s="1" t="s">
        <v>2349</v>
      </c>
      <c r="M1351" s="4" t="s">
        <v>7541</v>
      </c>
      <c r="N1351" s="1" t="s">
        <v>17</v>
      </c>
      <c r="O1351" s="1">
        <v>0</v>
      </c>
    </row>
    <row r="1352" spans="1:15" ht="41" customHeight="1" x14ac:dyDescent="0.2">
      <c r="A1352" s="1" t="s">
        <v>2192</v>
      </c>
      <c r="B1352" s="1" t="s">
        <v>2350</v>
      </c>
      <c r="C1352" s="1" t="s">
        <v>9011</v>
      </c>
      <c r="D1352" s="1" t="s">
        <v>24</v>
      </c>
      <c r="E1352" s="1" t="str">
        <f>IFERROR(VLOOKUP(表1[[#This Row],[goods_id]],表4[],2,0),"无")</f>
        <v>无</v>
      </c>
      <c r="F1352" s="8" t="str">
        <f>IFERROR(VLOOKUP(表1[[#This Row],[goods_id]],表3[],2,0),"老款")</f>
        <v>老款</v>
      </c>
      <c r="G1352" s="13">
        <v>1</v>
      </c>
      <c r="H1352" s="3">
        <v>769</v>
      </c>
      <c r="I1352" s="3">
        <v>769</v>
      </c>
      <c r="J13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2" s="13">
        <f>IF(表1[[#This Row],[sale_price]]&lt;表1[[#This Row],[origin_price]],1,0)</f>
        <v>0</v>
      </c>
      <c r="L1352" s="1" t="s">
        <v>2351</v>
      </c>
      <c r="M1352" s="1" t="s">
        <v>73</v>
      </c>
      <c r="N1352" s="1" t="s">
        <v>12</v>
      </c>
      <c r="O1352" s="1" t="s">
        <v>17</v>
      </c>
    </row>
    <row r="1353" spans="1:15" ht="41" customHeight="1" x14ac:dyDescent="0.2">
      <c r="A1353" s="1" t="s">
        <v>2192</v>
      </c>
      <c r="B1353" s="1" t="s">
        <v>2352</v>
      </c>
      <c r="C1353" s="1" t="s">
        <v>9011</v>
      </c>
      <c r="D1353" s="1" t="s">
        <v>24</v>
      </c>
      <c r="E1353" s="1" t="str">
        <f>IFERROR(VLOOKUP(表1[[#This Row],[goods_id]],表4[],2,0),"无")</f>
        <v>无</v>
      </c>
      <c r="F1353" s="8" t="str">
        <f>IFERROR(VLOOKUP(表1[[#This Row],[goods_id]],表3[],2,0),"老款")</f>
        <v>老款</v>
      </c>
      <c r="G1353" s="13">
        <v>1</v>
      </c>
      <c r="H1353" s="3">
        <v>769</v>
      </c>
      <c r="I1353" s="3">
        <v>769</v>
      </c>
      <c r="J13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3" s="13">
        <f>IF(表1[[#This Row],[sale_price]]&lt;表1[[#This Row],[origin_price]],1,0)</f>
        <v>0</v>
      </c>
      <c r="L1353" s="1" t="s">
        <v>2351</v>
      </c>
      <c r="M1353" s="1" t="s">
        <v>73</v>
      </c>
      <c r="N1353" s="1" t="s">
        <v>12</v>
      </c>
      <c r="O1353" s="1" t="s">
        <v>17</v>
      </c>
    </row>
    <row r="1354" spans="1:15" ht="41" customHeight="1" x14ac:dyDescent="0.2">
      <c r="A1354" s="1" t="s">
        <v>2192</v>
      </c>
      <c r="B1354" s="1" t="s">
        <v>2353</v>
      </c>
      <c r="C1354" s="1" t="s">
        <v>9012</v>
      </c>
      <c r="D1354" s="1" t="s">
        <v>110</v>
      </c>
      <c r="E1354" s="1" t="str">
        <f>IFERROR(VLOOKUP(表1[[#This Row],[goods_id]],表4[],2,0),"无")</f>
        <v>无</v>
      </c>
      <c r="F1354" s="8" t="str">
        <f>IFERROR(VLOOKUP(表1[[#This Row],[goods_id]],表3[],2,0),"老款")</f>
        <v>老款</v>
      </c>
      <c r="G1354" s="13">
        <v>1</v>
      </c>
      <c r="H1354" s="3">
        <v>699</v>
      </c>
      <c r="I1354" s="3">
        <v>699</v>
      </c>
      <c r="J13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4" s="13">
        <f>IF(表1[[#This Row],[sale_price]]&lt;表1[[#This Row],[origin_price]],1,0)</f>
        <v>0</v>
      </c>
      <c r="L1354" s="1" t="s">
        <v>2297</v>
      </c>
      <c r="M1354" s="4" t="s">
        <v>7533</v>
      </c>
      <c r="N1354" s="1" t="s">
        <v>17</v>
      </c>
      <c r="O1354" s="1">
        <v>0</v>
      </c>
    </row>
    <row r="1355" spans="1:15" ht="41" customHeight="1" x14ac:dyDescent="0.2">
      <c r="A1355" s="1" t="s">
        <v>2192</v>
      </c>
      <c r="B1355" s="1" t="s">
        <v>2354</v>
      </c>
      <c r="C1355" s="1" t="s">
        <v>9012</v>
      </c>
      <c r="D1355" s="1" t="s">
        <v>110</v>
      </c>
      <c r="E1355" s="1" t="str">
        <f>IFERROR(VLOOKUP(表1[[#This Row],[goods_id]],表4[],2,0),"无")</f>
        <v>无</v>
      </c>
      <c r="F1355" s="8" t="str">
        <f>IFERROR(VLOOKUP(表1[[#This Row],[goods_id]],表3[],2,0),"老款")</f>
        <v>老款</v>
      </c>
      <c r="G1355" s="13">
        <v>1</v>
      </c>
      <c r="H1355" s="3">
        <v>699</v>
      </c>
      <c r="I1355" s="3">
        <v>699</v>
      </c>
      <c r="J13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5" s="13">
        <f>IF(表1[[#This Row],[sale_price]]&lt;表1[[#This Row],[origin_price]],1,0)</f>
        <v>0</v>
      </c>
      <c r="L1355" s="1" t="s">
        <v>2297</v>
      </c>
      <c r="M1355" s="4" t="s">
        <v>7533</v>
      </c>
      <c r="N1355" s="1" t="s">
        <v>17</v>
      </c>
      <c r="O1355" s="1">
        <v>0</v>
      </c>
    </row>
    <row r="1356" spans="1:15" ht="41" customHeight="1" x14ac:dyDescent="0.2">
      <c r="A1356" s="1" t="s">
        <v>2192</v>
      </c>
      <c r="B1356" s="1" t="s">
        <v>2355</v>
      </c>
      <c r="C1356" s="1" t="s">
        <v>8992</v>
      </c>
      <c r="D1356" s="1" t="s">
        <v>110</v>
      </c>
      <c r="E1356" s="1" t="str">
        <f>IFERROR(VLOOKUP(表1[[#This Row],[goods_id]],表4[],2,0),"无")</f>
        <v>无</v>
      </c>
      <c r="F1356" s="8" t="str">
        <f>IFERROR(VLOOKUP(表1[[#This Row],[goods_id]],表3[],2,0),"老款")</f>
        <v>老款</v>
      </c>
      <c r="G1356" s="13">
        <v>1</v>
      </c>
      <c r="H1356" s="3">
        <v>239</v>
      </c>
      <c r="I1356" s="3">
        <v>239</v>
      </c>
      <c r="J13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56" s="13">
        <f>IF(表1[[#This Row],[sale_price]]&lt;表1[[#This Row],[origin_price]],1,0)</f>
        <v>0</v>
      </c>
      <c r="L1356" s="1" t="s">
        <v>2299</v>
      </c>
      <c r="M1356" s="1" t="s">
        <v>7534</v>
      </c>
      <c r="N1356" s="1" t="s">
        <v>17</v>
      </c>
      <c r="O1356" s="1">
        <v>0</v>
      </c>
    </row>
    <row r="1357" spans="1:15" ht="41" customHeight="1" x14ac:dyDescent="0.2">
      <c r="A1357" s="1" t="s">
        <v>2192</v>
      </c>
      <c r="B1357" s="1" t="s">
        <v>2356</v>
      </c>
      <c r="C1357" s="1" t="s">
        <v>9013</v>
      </c>
      <c r="D1357" s="1" t="s">
        <v>110</v>
      </c>
      <c r="E1357" s="1" t="str">
        <f>IFERROR(VLOOKUP(表1[[#This Row],[goods_id]],表4[],2,0),"无")</f>
        <v>无</v>
      </c>
      <c r="F1357" s="8" t="str">
        <f>IFERROR(VLOOKUP(表1[[#This Row],[goods_id]],表3[],2,0),"老款")</f>
        <v>老款</v>
      </c>
      <c r="G1357" s="13">
        <v>1</v>
      </c>
      <c r="H1357" s="3">
        <v>439</v>
      </c>
      <c r="I1357" s="3">
        <v>439</v>
      </c>
      <c r="J13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7" s="13">
        <f>IF(表1[[#This Row],[sale_price]]&lt;表1[[#This Row],[origin_price]],1,0)</f>
        <v>0</v>
      </c>
      <c r="L1357" s="1" t="s">
        <v>2357</v>
      </c>
      <c r="M1357" s="1" t="s">
        <v>30</v>
      </c>
      <c r="N1357" s="1" t="s">
        <v>17</v>
      </c>
      <c r="O1357" s="1">
        <v>0</v>
      </c>
    </row>
    <row r="1358" spans="1:15" ht="41" customHeight="1" x14ac:dyDescent="0.2">
      <c r="A1358" s="1" t="s">
        <v>2192</v>
      </c>
      <c r="B1358" s="1" t="s">
        <v>2358</v>
      </c>
      <c r="C1358" s="1" t="s">
        <v>9013</v>
      </c>
      <c r="D1358" s="1" t="s">
        <v>110</v>
      </c>
      <c r="E1358" s="1" t="str">
        <f>IFERROR(VLOOKUP(表1[[#This Row],[goods_id]],表4[],2,0),"无")</f>
        <v>无</v>
      </c>
      <c r="F1358" s="8" t="str">
        <f>IFERROR(VLOOKUP(表1[[#This Row],[goods_id]],表3[],2,0),"老款")</f>
        <v>老款</v>
      </c>
      <c r="G1358" s="13">
        <v>1</v>
      </c>
      <c r="H1358" s="3">
        <v>439</v>
      </c>
      <c r="I1358" s="3">
        <v>439</v>
      </c>
      <c r="J13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8" s="13">
        <f>IF(表1[[#This Row],[sale_price]]&lt;表1[[#This Row],[origin_price]],1,0)</f>
        <v>0</v>
      </c>
      <c r="L1358" s="1" t="s">
        <v>2357</v>
      </c>
      <c r="M1358" s="1" t="s">
        <v>30</v>
      </c>
      <c r="N1358" s="1" t="s">
        <v>17</v>
      </c>
      <c r="O1358" s="1">
        <v>0</v>
      </c>
    </row>
    <row r="1359" spans="1:15" ht="41" customHeight="1" x14ac:dyDescent="0.2">
      <c r="A1359" s="1" t="s">
        <v>2192</v>
      </c>
      <c r="B1359" s="1" t="s">
        <v>2359</v>
      </c>
      <c r="C1359" s="1" t="s">
        <v>9013</v>
      </c>
      <c r="D1359" s="1" t="s">
        <v>110</v>
      </c>
      <c r="E1359" s="1" t="str">
        <f>IFERROR(VLOOKUP(表1[[#This Row],[goods_id]],表4[],2,0),"无")</f>
        <v>无</v>
      </c>
      <c r="F1359" s="8" t="str">
        <f>IFERROR(VLOOKUP(表1[[#This Row],[goods_id]],表3[],2,0),"老款")</f>
        <v>老款</v>
      </c>
      <c r="G1359" s="13">
        <v>1</v>
      </c>
      <c r="H1359" s="3">
        <v>439</v>
      </c>
      <c r="I1359" s="3">
        <v>439</v>
      </c>
      <c r="J13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9" s="13">
        <f>IF(表1[[#This Row],[sale_price]]&lt;表1[[#This Row],[origin_price]],1,0)</f>
        <v>0</v>
      </c>
      <c r="L1359" s="1" t="s">
        <v>2357</v>
      </c>
      <c r="M1359" s="1" t="s">
        <v>30</v>
      </c>
      <c r="N1359" s="1" t="s">
        <v>17</v>
      </c>
      <c r="O1359" s="1">
        <v>0</v>
      </c>
    </row>
    <row r="1360" spans="1:15" ht="41" customHeight="1" x14ac:dyDescent="0.2">
      <c r="A1360" s="1" t="s">
        <v>2192</v>
      </c>
      <c r="B1360" s="1" t="s">
        <v>2360</v>
      </c>
      <c r="C1360" s="1" t="s">
        <v>9014</v>
      </c>
      <c r="D1360" s="1" t="s">
        <v>110</v>
      </c>
      <c r="E1360" s="1" t="str">
        <f>IFERROR(VLOOKUP(表1[[#This Row],[goods_id]],表4[],2,0),"无")</f>
        <v>无</v>
      </c>
      <c r="F1360" s="8" t="str">
        <f>IFERROR(VLOOKUP(表1[[#This Row],[goods_id]],表3[],2,0),"老款")</f>
        <v>老款</v>
      </c>
      <c r="G1360" s="13">
        <v>1</v>
      </c>
      <c r="H1360" s="3">
        <v>339</v>
      </c>
      <c r="I1360" s="3">
        <v>339</v>
      </c>
      <c r="J13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0" s="13">
        <f>IF(表1[[#This Row],[sale_price]]&lt;表1[[#This Row],[origin_price]],1,0)</f>
        <v>0</v>
      </c>
      <c r="L1360" s="1" t="s">
        <v>2301</v>
      </c>
      <c r="M1360" s="1" t="s">
        <v>73</v>
      </c>
      <c r="N1360" s="1" t="s">
        <v>13</v>
      </c>
      <c r="O1360" s="1">
        <v>0</v>
      </c>
    </row>
    <row r="1361" spans="1:15" ht="41" customHeight="1" x14ac:dyDescent="0.2">
      <c r="A1361" s="1" t="s">
        <v>2192</v>
      </c>
      <c r="B1361" s="1" t="s">
        <v>2361</v>
      </c>
      <c r="C1361" s="1" t="s">
        <v>9014</v>
      </c>
      <c r="D1361" s="1" t="s">
        <v>110</v>
      </c>
      <c r="E1361" s="1" t="str">
        <f>IFERROR(VLOOKUP(表1[[#This Row],[goods_id]],表4[],2,0),"无")</f>
        <v>无</v>
      </c>
      <c r="F1361" s="8" t="str">
        <f>IFERROR(VLOOKUP(表1[[#This Row],[goods_id]],表3[],2,0),"老款")</f>
        <v>老款</v>
      </c>
      <c r="G1361" s="13">
        <v>1</v>
      </c>
      <c r="H1361" s="3">
        <v>339</v>
      </c>
      <c r="I1361" s="3">
        <v>339</v>
      </c>
      <c r="J13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1" s="13">
        <f>IF(表1[[#This Row],[sale_price]]&lt;表1[[#This Row],[origin_price]],1,0)</f>
        <v>0</v>
      </c>
      <c r="L1361" s="1" t="s">
        <v>2301</v>
      </c>
      <c r="M1361" s="1" t="s">
        <v>73</v>
      </c>
      <c r="N1361" s="1" t="s">
        <v>13</v>
      </c>
      <c r="O1361" s="1">
        <v>0</v>
      </c>
    </row>
    <row r="1362" spans="1:15" ht="41" customHeight="1" x14ac:dyDescent="0.2">
      <c r="A1362" s="1" t="s">
        <v>2192</v>
      </c>
      <c r="B1362" s="1" t="s">
        <v>2362</v>
      </c>
      <c r="C1362" s="1" t="s">
        <v>9015</v>
      </c>
      <c r="D1362" s="1" t="s">
        <v>686</v>
      </c>
      <c r="E1362" s="1" t="str">
        <f>IFERROR(VLOOKUP(表1[[#This Row],[goods_id]],表4[],2,0),"无")</f>
        <v>无</v>
      </c>
      <c r="F1362" s="8" t="str">
        <f>IFERROR(VLOOKUP(表1[[#This Row],[goods_id]],表3[],2,0),"老款")</f>
        <v>老款</v>
      </c>
      <c r="G1362" s="13">
        <v>1</v>
      </c>
      <c r="H1362" s="3">
        <v>369</v>
      </c>
      <c r="I1362" s="3">
        <v>369</v>
      </c>
      <c r="J13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2" s="13">
        <f>IF(表1[[#This Row],[sale_price]]&lt;表1[[#This Row],[origin_price]],1,0)</f>
        <v>0</v>
      </c>
      <c r="L1362" s="1" t="s">
        <v>2363</v>
      </c>
      <c r="M1362" s="1" t="s">
        <v>296</v>
      </c>
      <c r="N1362" s="1" t="s">
        <v>22</v>
      </c>
      <c r="O1362" s="1" t="s">
        <v>82</v>
      </c>
    </row>
    <row r="1363" spans="1:15" ht="41" customHeight="1" x14ac:dyDescent="0.2">
      <c r="A1363" s="1" t="s">
        <v>2192</v>
      </c>
      <c r="B1363" s="1" t="s">
        <v>2364</v>
      </c>
      <c r="C1363" s="1" t="s">
        <v>8995</v>
      </c>
      <c r="D1363" s="1" t="s">
        <v>110</v>
      </c>
      <c r="E1363" s="1" t="str">
        <f>IFERROR(VLOOKUP(表1[[#This Row],[goods_id]],表4[],2,0),"无")</f>
        <v>无</v>
      </c>
      <c r="F1363" s="8" t="str">
        <f>IFERROR(VLOOKUP(表1[[#This Row],[goods_id]],表3[],2,0),"老款")</f>
        <v>老款</v>
      </c>
      <c r="G1363" s="13">
        <v>1</v>
      </c>
      <c r="H1363" s="5">
        <v>199</v>
      </c>
      <c r="I1363" s="3">
        <v>199</v>
      </c>
      <c r="J13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3" s="13">
        <f>IF(表1[[#This Row],[sale_price]]&lt;表1[[#This Row],[origin_price]],1,0)</f>
        <v>0</v>
      </c>
      <c r="L1363" s="1" t="s">
        <v>2305</v>
      </c>
      <c r="M1363" s="1" t="s">
        <v>7536</v>
      </c>
      <c r="N1363" s="1" t="s">
        <v>17</v>
      </c>
      <c r="O1363" s="1">
        <v>0</v>
      </c>
    </row>
    <row r="1364" spans="1:15" ht="41" customHeight="1" x14ac:dyDescent="0.2">
      <c r="A1364" s="1" t="s">
        <v>2192</v>
      </c>
      <c r="B1364" s="1" t="s">
        <v>2365</v>
      </c>
      <c r="C1364" s="1" t="s">
        <v>9016</v>
      </c>
      <c r="D1364" s="1" t="s">
        <v>110</v>
      </c>
      <c r="E1364" s="1" t="str">
        <f>IFERROR(VLOOKUP(表1[[#This Row],[goods_id]],表4[],2,0),"无")</f>
        <v>无</v>
      </c>
      <c r="F1364" s="8" t="str">
        <f>IFERROR(VLOOKUP(表1[[#This Row],[goods_id]],表3[],2,0),"老款")</f>
        <v>老款</v>
      </c>
      <c r="G1364" s="13">
        <v>1</v>
      </c>
      <c r="H1364" s="3">
        <v>499</v>
      </c>
      <c r="I1364" s="3">
        <v>499</v>
      </c>
      <c r="J13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4" s="13">
        <f>IF(表1[[#This Row],[sale_price]]&lt;表1[[#This Row],[origin_price]],1,0)</f>
        <v>0</v>
      </c>
      <c r="L1364" s="1" t="s">
        <v>2366</v>
      </c>
      <c r="M1364" s="1" t="s">
        <v>2367</v>
      </c>
      <c r="N1364" s="1" t="s">
        <v>17</v>
      </c>
      <c r="O1364" s="1">
        <v>0</v>
      </c>
    </row>
    <row r="1365" spans="1:15" ht="41" customHeight="1" x14ac:dyDescent="0.2">
      <c r="A1365" s="1" t="s">
        <v>2192</v>
      </c>
      <c r="B1365" s="1" t="s">
        <v>2368</v>
      </c>
      <c r="C1365" s="1" t="s">
        <v>9016</v>
      </c>
      <c r="D1365" s="1" t="s">
        <v>110</v>
      </c>
      <c r="E1365" s="1" t="str">
        <f>IFERROR(VLOOKUP(表1[[#This Row],[goods_id]],表4[],2,0),"无")</f>
        <v>无</v>
      </c>
      <c r="F1365" s="8" t="str">
        <f>IFERROR(VLOOKUP(表1[[#This Row],[goods_id]],表3[],2,0),"老款")</f>
        <v>老款</v>
      </c>
      <c r="G1365" s="13">
        <v>1</v>
      </c>
      <c r="H1365" s="3">
        <v>499</v>
      </c>
      <c r="I1365" s="3">
        <v>499</v>
      </c>
      <c r="J13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5" s="13">
        <f>IF(表1[[#This Row],[sale_price]]&lt;表1[[#This Row],[origin_price]],1,0)</f>
        <v>0</v>
      </c>
      <c r="L1365" s="1" t="s">
        <v>2366</v>
      </c>
      <c r="M1365" s="1" t="s">
        <v>2367</v>
      </c>
      <c r="N1365" s="1" t="s">
        <v>12</v>
      </c>
      <c r="O1365" s="1" t="s">
        <v>17</v>
      </c>
    </row>
    <row r="1366" spans="1:15" ht="41" customHeight="1" x14ac:dyDescent="0.2">
      <c r="A1366" s="1" t="s">
        <v>2192</v>
      </c>
      <c r="B1366" s="1" t="s">
        <v>2369</v>
      </c>
      <c r="C1366" s="1" t="s">
        <v>9016</v>
      </c>
      <c r="D1366" s="1" t="s">
        <v>110</v>
      </c>
      <c r="E1366" s="1" t="str">
        <f>IFERROR(VLOOKUP(表1[[#This Row],[goods_id]],表4[],2,0),"无")</f>
        <v>无</v>
      </c>
      <c r="F1366" s="8" t="str">
        <f>IFERROR(VLOOKUP(表1[[#This Row],[goods_id]],表3[],2,0),"老款")</f>
        <v>老款</v>
      </c>
      <c r="G1366" s="13">
        <v>1</v>
      </c>
      <c r="H1366" s="3">
        <v>499</v>
      </c>
      <c r="I1366" s="3">
        <v>499</v>
      </c>
      <c r="J13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6" s="13">
        <f>IF(表1[[#This Row],[sale_price]]&lt;表1[[#This Row],[origin_price]],1,0)</f>
        <v>0</v>
      </c>
      <c r="L1366" s="1" t="s">
        <v>2366</v>
      </c>
      <c r="M1366" s="1" t="s">
        <v>2367</v>
      </c>
      <c r="N1366" s="1" t="s">
        <v>12</v>
      </c>
      <c r="O1366" s="1" t="s">
        <v>17</v>
      </c>
    </row>
    <row r="1367" spans="1:15" ht="41" customHeight="1" x14ac:dyDescent="0.2">
      <c r="A1367" s="1" t="s">
        <v>2192</v>
      </c>
      <c r="B1367" s="1" t="s">
        <v>2370</v>
      </c>
      <c r="C1367" s="1" t="s">
        <v>9017</v>
      </c>
      <c r="D1367" s="1" t="s">
        <v>86</v>
      </c>
      <c r="E1367" s="1" t="str">
        <f>IFERROR(VLOOKUP(表1[[#This Row],[goods_id]],表4[],2,0),"无")</f>
        <v>无</v>
      </c>
      <c r="F1367" s="8" t="str">
        <f>IFERROR(VLOOKUP(表1[[#This Row],[goods_id]],表3[],2,0),"老款")</f>
        <v>老款</v>
      </c>
      <c r="G1367" s="13">
        <v>1</v>
      </c>
      <c r="H1367" s="3">
        <v>239</v>
      </c>
      <c r="I1367" s="3">
        <v>239</v>
      </c>
      <c r="J13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7" s="13">
        <f>IF(表1[[#This Row],[sale_price]]&lt;表1[[#This Row],[origin_price]],1,0)</f>
        <v>0</v>
      </c>
      <c r="L1367" s="1" t="s">
        <v>2371</v>
      </c>
      <c r="M1367" s="1" t="s">
        <v>264</v>
      </c>
      <c r="N1367" s="1" t="s">
        <v>12</v>
      </c>
      <c r="O1367" s="1" t="s">
        <v>17</v>
      </c>
    </row>
    <row r="1368" spans="1:15" ht="41" customHeight="1" x14ac:dyDescent="0.2">
      <c r="A1368" s="1" t="s">
        <v>2192</v>
      </c>
      <c r="B1368" s="1" t="s">
        <v>2372</v>
      </c>
      <c r="C1368" s="1" t="s">
        <v>9018</v>
      </c>
      <c r="D1368" s="1" t="s">
        <v>110</v>
      </c>
      <c r="E1368" s="1" t="str">
        <f>IFERROR(VLOOKUP(表1[[#This Row],[goods_id]],表4[],2,0),"无")</f>
        <v>无</v>
      </c>
      <c r="F1368" s="8" t="str">
        <f>IFERROR(VLOOKUP(表1[[#This Row],[goods_id]],表3[],2,0),"老款")</f>
        <v>老款</v>
      </c>
      <c r="G1368" s="13">
        <v>1</v>
      </c>
      <c r="H1368" s="3">
        <v>239</v>
      </c>
      <c r="I1368" s="3">
        <v>239</v>
      </c>
      <c r="J13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8" s="13">
        <f>IF(表1[[#This Row],[sale_price]]&lt;表1[[#This Row],[origin_price]],1,0)</f>
        <v>0</v>
      </c>
      <c r="L1368" s="1" t="s">
        <v>2373</v>
      </c>
      <c r="M1368" s="1" t="s">
        <v>2374</v>
      </c>
      <c r="N1368" s="1" t="s">
        <v>17</v>
      </c>
      <c r="O1368" s="1">
        <v>0</v>
      </c>
    </row>
    <row r="1369" spans="1:15" ht="41" customHeight="1" x14ac:dyDescent="0.2">
      <c r="A1369" s="1" t="s">
        <v>2192</v>
      </c>
      <c r="B1369" s="1" t="s">
        <v>2375</v>
      </c>
      <c r="C1369" s="1" t="s">
        <v>9019</v>
      </c>
      <c r="D1369" s="1" t="s">
        <v>110</v>
      </c>
      <c r="E1369" s="1" t="str">
        <f>IFERROR(VLOOKUP(表1[[#This Row],[goods_id]],表4[],2,0),"无")</f>
        <v>无</v>
      </c>
      <c r="F1369" s="8" t="str">
        <f>IFERROR(VLOOKUP(表1[[#This Row],[goods_id]],表3[],2,0),"老款")</f>
        <v>老款</v>
      </c>
      <c r="G1369" s="13">
        <v>1</v>
      </c>
      <c r="H1369" s="3">
        <v>299</v>
      </c>
      <c r="I1369" s="3">
        <v>299</v>
      </c>
      <c r="J13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9" s="13">
        <f>IF(表1[[#This Row],[sale_price]]&lt;表1[[#This Row],[origin_price]],1,0)</f>
        <v>0</v>
      </c>
      <c r="L1369" s="1" t="s">
        <v>2376</v>
      </c>
      <c r="M1369" s="1" t="s">
        <v>73</v>
      </c>
      <c r="N1369" s="1" t="s">
        <v>17</v>
      </c>
      <c r="O1369" s="1">
        <v>0</v>
      </c>
    </row>
    <row r="1370" spans="1:15" ht="41" customHeight="1" x14ac:dyDescent="0.2">
      <c r="A1370" s="1" t="s">
        <v>2192</v>
      </c>
      <c r="B1370" s="1" t="s">
        <v>2377</v>
      </c>
      <c r="C1370" s="1" t="s">
        <v>9020</v>
      </c>
      <c r="D1370" s="1" t="s">
        <v>110</v>
      </c>
      <c r="E1370" s="1" t="str">
        <f>IFERROR(VLOOKUP(表1[[#This Row],[goods_id]],表4[],2,0),"无")</f>
        <v>无</v>
      </c>
      <c r="F1370" s="8" t="str">
        <f>IFERROR(VLOOKUP(表1[[#This Row],[goods_id]],表3[],2,0),"老款")</f>
        <v>老款</v>
      </c>
      <c r="G1370" s="13">
        <v>1</v>
      </c>
      <c r="H1370" s="3">
        <v>269</v>
      </c>
      <c r="I1370" s="3">
        <v>269</v>
      </c>
      <c r="J13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0" s="13">
        <f>IF(表1[[#This Row],[sale_price]]&lt;表1[[#This Row],[origin_price]],1,0)</f>
        <v>0</v>
      </c>
      <c r="L1370" s="1" t="s">
        <v>2378</v>
      </c>
      <c r="M1370" s="1" t="s">
        <v>264</v>
      </c>
      <c r="N1370" s="1" t="s">
        <v>17</v>
      </c>
      <c r="O1370" s="1">
        <v>0</v>
      </c>
    </row>
    <row r="1371" spans="1:15" ht="41" customHeight="1" x14ac:dyDescent="0.2">
      <c r="A1371" s="1" t="s">
        <v>2192</v>
      </c>
      <c r="B1371" s="1" t="s">
        <v>2379</v>
      </c>
      <c r="C1371" s="1" t="s">
        <v>9021</v>
      </c>
      <c r="D1371" s="1" t="s">
        <v>28</v>
      </c>
      <c r="E1371" s="1" t="str">
        <f>IFERROR(VLOOKUP(表1[[#This Row],[goods_id]],表4[],2,0),"无")</f>
        <v>SNOOPY限量版</v>
      </c>
      <c r="F1371" s="8" t="str">
        <f>IFERROR(VLOOKUP(表1[[#This Row],[goods_id]],表3[],2,0),"老款")</f>
        <v>老款</v>
      </c>
      <c r="G1371" s="13">
        <v>1</v>
      </c>
      <c r="H1371" s="3">
        <v>469</v>
      </c>
      <c r="I1371" s="3">
        <v>469</v>
      </c>
      <c r="J13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1" s="13">
        <f>IF(表1[[#This Row],[sale_price]]&lt;表1[[#This Row],[origin_price]],1,0)</f>
        <v>0</v>
      </c>
      <c r="L1371" s="1" t="s">
        <v>2380</v>
      </c>
      <c r="M1371" s="1" t="s">
        <v>7542</v>
      </c>
      <c r="N1371" s="1" t="s">
        <v>12</v>
      </c>
      <c r="O1371" s="1" t="s">
        <v>13</v>
      </c>
    </row>
    <row r="1372" spans="1:15" ht="41" customHeight="1" x14ac:dyDescent="0.2">
      <c r="A1372" s="1" t="s">
        <v>2192</v>
      </c>
      <c r="B1372" s="1" t="s">
        <v>2381</v>
      </c>
      <c r="C1372" s="1" t="s">
        <v>9021</v>
      </c>
      <c r="D1372" s="1" t="s">
        <v>28</v>
      </c>
      <c r="E1372" s="1" t="str">
        <f>IFERROR(VLOOKUP(表1[[#This Row],[goods_id]],表4[],2,0),"无")</f>
        <v>SNOOPY限量版</v>
      </c>
      <c r="F1372" s="8" t="str">
        <f>IFERROR(VLOOKUP(表1[[#This Row],[goods_id]],表3[],2,0),"老款")</f>
        <v>老款</v>
      </c>
      <c r="G1372" s="13">
        <v>1</v>
      </c>
      <c r="H1372" s="3">
        <v>469</v>
      </c>
      <c r="I1372" s="3">
        <v>469</v>
      </c>
      <c r="J13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2" s="13">
        <f>IF(表1[[#This Row],[sale_price]]&lt;表1[[#This Row],[origin_price]],1,0)</f>
        <v>0</v>
      </c>
      <c r="L1372" s="1" t="s">
        <v>2380</v>
      </c>
      <c r="M1372" s="1" t="s">
        <v>7542</v>
      </c>
      <c r="N1372" s="1" t="s">
        <v>12</v>
      </c>
      <c r="O1372" s="1" t="s">
        <v>13</v>
      </c>
    </row>
    <row r="1373" spans="1:15" ht="41" customHeight="1" x14ac:dyDescent="0.2">
      <c r="A1373" s="1" t="s">
        <v>2192</v>
      </c>
      <c r="B1373" s="1" t="s">
        <v>2382</v>
      </c>
      <c r="C1373" s="1" t="s">
        <v>9022</v>
      </c>
      <c r="D1373" s="1" t="s">
        <v>154</v>
      </c>
      <c r="E1373" s="1" t="str">
        <f>IFERROR(VLOOKUP(表1[[#This Row],[goods_id]],表4[],2,0),"无")</f>
        <v>无</v>
      </c>
      <c r="F1373" s="8" t="str">
        <f>IFERROR(VLOOKUP(表1[[#This Row],[goods_id]],表3[],2,0),"老款")</f>
        <v>老款</v>
      </c>
      <c r="G1373" s="13">
        <v>1</v>
      </c>
      <c r="H1373" s="3">
        <v>239</v>
      </c>
      <c r="I1373" s="3">
        <v>239</v>
      </c>
      <c r="J13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3" s="13">
        <f>IF(表1[[#This Row],[sale_price]]&lt;表1[[#This Row],[origin_price]],1,0)</f>
        <v>0</v>
      </c>
      <c r="L1373" s="1" t="s">
        <v>2383</v>
      </c>
      <c r="M1373" s="1" t="s">
        <v>264</v>
      </c>
      <c r="N1373" s="1" t="s">
        <v>17</v>
      </c>
      <c r="O1373" s="1">
        <v>0</v>
      </c>
    </row>
    <row r="1374" spans="1:15" ht="41" customHeight="1" x14ac:dyDescent="0.2">
      <c r="A1374" s="1" t="s">
        <v>2192</v>
      </c>
      <c r="B1374" s="1" t="s">
        <v>2384</v>
      </c>
      <c r="C1374" s="1" t="s">
        <v>9023</v>
      </c>
      <c r="D1374" s="1" t="s">
        <v>38</v>
      </c>
      <c r="E1374" s="1" t="str">
        <f>IFERROR(VLOOKUP(表1[[#This Row],[goods_id]],表4[],2,0),"无")</f>
        <v>无</v>
      </c>
      <c r="F1374" s="8" t="str">
        <f>IFERROR(VLOOKUP(表1[[#This Row],[goods_id]],表3[],2,0),"老款")</f>
        <v>老款</v>
      </c>
      <c r="G1374" s="13">
        <v>1</v>
      </c>
      <c r="H1374" s="3">
        <v>399</v>
      </c>
      <c r="I1374" s="3">
        <v>399</v>
      </c>
      <c r="J13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4" s="13">
        <f>IF(表1[[#This Row],[sale_price]]&lt;表1[[#This Row],[origin_price]],1,0)</f>
        <v>0</v>
      </c>
      <c r="L1374" s="1" t="s">
        <v>2385</v>
      </c>
      <c r="M1374" s="1" t="s">
        <v>73</v>
      </c>
      <c r="N1374" s="1" t="s">
        <v>17</v>
      </c>
      <c r="O1374" s="1">
        <v>0</v>
      </c>
    </row>
    <row r="1375" spans="1:15" ht="41" customHeight="1" x14ac:dyDescent="0.2">
      <c r="A1375" s="1" t="s">
        <v>2192</v>
      </c>
      <c r="B1375" s="1" t="s">
        <v>2386</v>
      </c>
      <c r="C1375" s="1" t="s">
        <v>9023</v>
      </c>
      <c r="D1375" s="1" t="s">
        <v>38</v>
      </c>
      <c r="E1375" s="1" t="str">
        <f>IFERROR(VLOOKUP(表1[[#This Row],[goods_id]],表4[],2,0),"无")</f>
        <v>无</v>
      </c>
      <c r="F1375" s="8" t="str">
        <f>IFERROR(VLOOKUP(表1[[#This Row],[goods_id]],表3[],2,0),"老款")</f>
        <v>老款</v>
      </c>
      <c r="G1375" s="13">
        <v>1</v>
      </c>
      <c r="H1375" s="3">
        <v>399</v>
      </c>
      <c r="I1375" s="3">
        <v>399</v>
      </c>
      <c r="J13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5" s="13">
        <f>IF(表1[[#This Row],[sale_price]]&lt;表1[[#This Row],[origin_price]],1,0)</f>
        <v>0</v>
      </c>
      <c r="L1375" s="1" t="s">
        <v>2385</v>
      </c>
      <c r="M1375" s="1" t="s">
        <v>73</v>
      </c>
      <c r="N1375" s="1" t="s">
        <v>17</v>
      </c>
      <c r="O1375" s="1">
        <v>0</v>
      </c>
    </row>
    <row r="1376" spans="1:15" ht="41" customHeight="1" x14ac:dyDescent="0.2">
      <c r="A1376" s="1" t="s">
        <v>2192</v>
      </c>
      <c r="B1376" s="1" t="s">
        <v>2387</v>
      </c>
      <c r="C1376" s="1" t="s">
        <v>9023</v>
      </c>
      <c r="D1376" s="1" t="s">
        <v>38</v>
      </c>
      <c r="E1376" s="1" t="str">
        <f>IFERROR(VLOOKUP(表1[[#This Row],[goods_id]],表4[],2,0),"无")</f>
        <v>无</v>
      </c>
      <c r="F1376" s="8" t="str">
        <f>IFERROR(VLOOKUP(表1[[#This Row],[goods_id]],表3[],2,0),"老款")</f>
        <v>老款</v>
      </c>
      <c r="G1376" s="13">
        <v>1</v>
      </c>
      <c r="H1376" s="3">
        <v>399</v>
      </c>
      <c r="I1376" s="3">
        <v>399</v>
      </c>
      <c r="J13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6" s="13">
        <f>IF(表1[[#This Row],[sale_price]]&lt;表1[[#This Row],[origin_price]],1,0)</f>
        <v>0</v>
      </c>
      <c r="L1376" s="1" t="s">
        <v>2385</v>
      </c>
      <c r="M1376" s="1" t="s">
        <v>73</v>
      </c>
      <c r="N1376" s="1" t="s">
        <v>17</v>
      </c>
      <c r="O1376" s="1" t="s">
        <v>12</v>
      </c>
    </row>
    <row r="1377" spans="1:15" ht="41" customHeight="1" x14ac:dyDescent="0.2">
      <c r="A1377" s="1" t="s">
        <v>2192</v>
      </c>
      <c r="B1377" s="1" t="s">
        <v>2388</v>
      </c>
      <c r="C1377" s="1" t="s">
        <v>9024</v>
      </c>
      <c r="D1377" s="1" t="s">
        <v>28</v>
      </c>
      <c r="E1377" s="1" t="str">
        <f>IFERROR(VLOOKUP(表1[[#This Row],[goods_id]],表4[],2,0),"无")</f>
        <v>无</v>
      </c>
      <c r="F1377" s="8" t="str">
        <f>IFERROR(VLOOKUP(表1[[#This Row],[goods_id]],表3[],2,0),"老款")</f>
        <v>老款</v>
      </c>
      <c r="G1377" s="13">
        <v>1</v>
      </c>
      <c r="H1377" s="3">
        <v>399</v>
      </c>
      <c r="I1377" s="3">
        <v>399</v>
      </c>
      <c r="J13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7" s="13">
        <f>IF(表1[[#This Row],[sale_price]]&lt;表1[[#This Row],[origin_price]],1,0)</f>
        <v>0</v>
      </c>
      <c r="L1377" s="1" t="s">
        <v>2389</v>
      </c>
      <c r="M1377" s="1" t="s">
        <v>73</v>
      </c>
      <c r="N1377" s="1" t="s">
        <v>17</v>
      </c>
      <c r="O1377" s="1">
        <v>0</v>
      </c>
    </row>
    <row r="1378" spans="1:15" ht="41" customHeight="1" x14ac:dyDescent="0.2">
      <c r="A1378" s="1" t="s">
        <v>2192</v>
      </c>
      <c r="B1378" s="1" t="s">
        <v>2390</v>
      </c>
      <c r="C1378" s="1" t="s">
        <v>9024</v>
      </c>
      <c r="D1378" s="1" t="s">
        <v>28</v>
      </c>
      <c r="E1378" s="1" t="str">
        <f>IFERROR(VLOOKUP(表1[[#This Row],[goods_id]],表4[],2,0),"无")</f>
        <v>无</v>
      </c>
      <c r="F1378" s="8" t="str">
        <f>IFERROR(VLOOKUP(表1[[#This Row],[goods_id]],表3[],2,0),"老款")</f>
        <v>老款</v>
      </c>
      <c r="G1378" s="13">
        <v>1</v>
      </c>
      <c r="H1378" s="3">
        <v>399</v>
      </c>
      <c r="I1378" s="3">
        <v>399</v>
      </c>
      <c r="J13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8" s="13">
        <f>IF(表1[[#This Row],[sale_price]]&lt;表1[[#This Row],[origin_price]],1,0)</f>
        <v>0</v>
      </c>
      <c r="L1378" s="1" t="s">
        <v>2389</v>
      </c>
      <c r="M1378" s="1" t="s">
        <v>73</v>
      </c>
      <c r="N1378" s="1" t="s">
        <v>17</v>
      </c>
      <c r="O1378" s="1">
        <v>0</v>
      </c>
    </row>
    <row r="1379" spans="1:15" ht="41" customHeight="1" x14ac:dyDescent="0.2">
      <c r="A1379" s="1" t="s">
        <v>2192</v>
      </c>
      <c r="B1379" s="1" t="s">
        <v>2391</v>
      </c>
      <c r="C1379" s="1" t="s">
        <v>9025</v>
      </c>
      <c r="D1379" s="1" t="s">
        <v>38</v>
      </c>
      <c r="E1379" s="1" t="str">
        <f>IFERROR(VLOOKUP(表1[[#This Row],[goods_id]],表4[],2,0),"无")</f>
        <v>无</v>
      </c>
      <c r="F1379" s="8" t="str">
        <f>IFERROR(VLOOKUP(表1[[#This Row],[goods_id]],表3[],2,0),"老款")</f>
        <v>老款</v>
      </c>
      <c r="G1379" s="13">
        <v>1</v>
      </c>
      <c r="H1379" s="3">
        <v>339</v>
      </c>
      <c r="I1379" s="3">
        <v>339</v>
      </c>
      <c r="J13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9" s="13">
        <f>IF(表1[[#This Row],[sale_price]]&lt;表1[[#This Row],[origin_price]],1,0)</f>
        <v>0</v>
      </c>
      <c r="L1379" s="1" t="s">
        <v>2392</v>
      </c>
      <c r="M1379" s="1" t="s">
        <v>2393</v>
      </c>
      <c r="N1379" s="1" t="s">
        <v>17</v>
      </c>
      <c r="O1379" s="1">
        <v>0</v>
      </c>
    </row>
    <row r="1380" spans="1:15" ht="41" customHeight="1" x14ac:dyDescent="0.2">
      <c r="A1380" s="1" t="s">
        <v>2192</v>
      </c>
      <c r="B1380" s="1" t="s">
        <v>2394</v>
      </c>
      <c r="C1380" s="1" t="s">
        <v>9025</v>
      </c>
      <c r="D1380" s="1" t="s">
        <v>38</v>
      </c>
      <c r="E1380" s="1" t="str">
        <f>IFERROR(VLOOKUP(表1[[#This Row],[goods_id]],表4[],2,0),"无")</f>
        <v>无</v>
      </c>
      <c r="F1380" s="8" t="str">
        <f>IFERROR(VLOOKUP(表1[[#This Row],[goods_id]],表3[],2,0),"老款")</f>
        <v>老款</v>
      </c>
      <c r="G1380" s="13">
        <v>1</v>
      </c>
      <c r="H1380" s="3">
        <v>339</v>
      </c>
      <c r="I1380" s="3">
        <v>339</v>
      </c>
      <c r="J13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0" s="13">
        <f>IF(表1[[#This Row],[sale_price]]&lt;表1[[#This Row],[origin_price]],1,0)</f>
        <v>0</v>
      </c>
      <c r="L1380" s="1" t="s">
        <v>2392</v>
      </c>
      <c r="M1380" s="1" t="s">
        <v>2393</v>
      </c>
      <c r="N1380" s="1" t="s">
        <v>17</v>
      </c>
      <c r="O1380" s="1">
        <v>0</v>
      </c>
    </row>
    <row r="1381" spans="1:15" ht="41" customHeight="1" x14ac:dyDescent="0.2">
      <c r="A1381" s="1" t="s">
        <v>2192</v>
      </c>
      <c r="B1381" s="1" t="s">
        <v>2395</v>
      </c>
      <c r="C1381" s="1" t="s">
        <v>9026</v>
      </c>
      <c r="D1381" s="1" t="s">
        <v>110</v>
      </c>
      <c r="E1381" s="1" t="str">
        <f>IFERROR(VLOOKUP(表1[[#This Row],[goods_id]],表4[],2,0),"无")</f>
        <v>无</v>
      </c>
      <c r="F1381" s="8" t="str">
        <f>IFERROR(VLOOKUP(表1[[#This Row],[goods_id]],表3[],2,0),"老款")</f>
        <v>老款</v>
      </c>
      <c r="G1381" s="13">
        <v>1</v>
      </c>
      <c r="H1381" s="3">
        <v>269</v>
      </c>
      <c r="I1381" s="3">
        <v>269</v>
      </c>
      <c r="J13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1" s="13">
        <f>IF(表1[[#This Row],[sale_price]]&lt;表1[[#This Row],[origin_price]],1,0)</f>
        <v>0</v>
      </c>
      <c r="L1381" s="1" t="s">
        <v>2378</v>
      </c>
      <c r="M1381" s="1" t="s">
        <v>264</v>
      </c>
      <c r="N1381" s="1" t="s">
        <v>17</v>
      </c>
      <c r="O1381" s="1">
        <v>0</v>
      </c>
    </row>
    <row r="1382" spans="1:15" ht="41" customHeight="1" x14ac:dyDescent="0.2">
      <c r="A1382" s="1" t="s">
        <v>2192</v>
      </c>
      <c r="B1382" s="1" t="s">
        <v>2396</v>
      </c>
      <c r="C1382" s="1" t="s">
        <v>9026</v>
      </c>
      <c r="D1382" s="1" t="s">
        <v>110</v>
      </c>
      <c r="E1382" s="1" t="str">
        <f>IFERROR(VLOOKUP(表1[[#This Row],[goods_id]],表4[],2,0),"无")</f>
        <v>无</v>
      </c>
      <c r="F1382" s="8" t="str">
        <f>IFERROR(VLOOKUP(表1[[#This Row],[goods_id]],表3[],2,0),"老款")</f>
        <v>老款</v>
      </c>
      <c r="G1382" s="13">
        <v>1</v>
      </c>
      <c r="H1382" s="3">
        <v>269</v>
      </c>
      <c r="I1382" s="3">
        <v>269</v>
      </c>
      <c r="J13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2" s="13">
        <f>IF(表1[[#This Row],[sale_price]]&lt;表1[[#This Row],[origin_price]],1,0)</f>
        <v>0</v>
      </c>
      <c r="L1382" s="1" t="s">
        <v>2378</v>
      </c>
      <c r="M1382" s="1" t="s">
        <v>264</v>
      </c>
      <c r="N1382" s="1" t="s">
        <v>17</v>
      </c>
      <c r="O1382" s="1">
        <v>0</v>
      </c>
    </row>
    <row r="1383" spans="1:15" ht="41" customHeight="1" x14ac:dyDescent="0.2">
      <c r="A1383" s="1" t="s">
        <v>2192</v>
      </c>
      <c r="B1383" s="1" t="s">
        <v>2397</v>
      </c>
      <c r="C1383" s="1" t="s">
        <v>9026</v>
      </c>
      <c r="D1383" s="1" t="s">
        <v>110</v>
      </c>
      <c r="E1383" s="1" t="str">
        <f>IFERROR(VLOOKUP(表1[[#This Row],[goods_id]],表4[],2,0),"无")</f>
        <v>无</v>
      </c>
      <c r="F1383" s="8" t="str">
        <f>IFERROR(VLOOKUP(表1[[#This Row],[goods_id]],表3[],2,0),"老款")</f>
        <v>老款</v>
      </c>
      <c r="G1383" s="13">
        <v>1</v>
      </c>
      <c r="H1383" s="3">
        <v>269</v>
      </c>
      <c r="I1383" s="3">
        <v>269</v>
      </c>
      <c r="J13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3" s="13">
        <f>IF(表1[[#This Row],[sale_price]]&lt;表1[[#This Row],[origin_price]],1,0)</f>
        <v>0</v>
      </c>
      <c r="L1383" s="1" t="s">
        <v>2378</v>
      </c>
      <c r="M1383" s="1" t="s">
        <v>264</v>
      </c>
      <c r="N1383" s="1" t="s">
        <v>17</v>
      </c>
      <c r="O1383" s="1">
        <v>0</v>
      </c>
    </row>
    <row r="1384" spans="1:15" ht="41" customHeight="1" x14ac:dyDescent="0.2">
      <c r="A1384" s="1" t="s">
        <v>2192</v>
      </c>
      <c r="B1384" s="1" t="s">
        <v>2398</v>
      </c>
      <c r="C1384" s="1" t="s">
        <v>9027</v>
      </c>
      <c r="D1384" s="1" t="s">
        <v>110</v>
      </c>
      <c r="E1384" s="1" t="str">
        <f>IFERROR(VLOOKUP(表1[[#This Row],[goods_id]],表4[],2,0),"无")</f>
        <v>无</v>
      </c>
      <c r="F1384" s="8" t="str">
        <f>IFERROR(VLOOKUP(表1[[#This Row],[goods_id]],表3[],2,0),"老款")</f>
        <v>老款</v>
      </c>
      <c r="G1384" s="13">
        <v>1</v>
      </c>
      <c r="H1384" s="3">
        <v>239</v>
      </c>
      <c r="I1384" s="3">
        <v>239</v>
      </c>
      <c r="J13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4" s="13">
        <f>IF(表1[[#This Row],[sale_price]]&lt;表1[[#This Row],[origin_price]],1,0)</f>
        <v>0</v>
      </c>
      <c r="L1384" s="1" t="s">
        <v>2373</v>
      </c>
      <c r="M1384" s="1" t="s">
        <v>2374</v>
      </c>
      <c r="N1384" s="1" t="s">
        <v>17</v>
      </c>
      <c r="O1384" s="1">
        <v>0</v>
      </c>
    </row>
    <row r="1385" spans="1:15" ht="41" customHeight="1" x14ac:dyDescent="0.2">
      <c r="A1385" s="1" t="s">
        <v>2192</v>
      </c>
      <c r="B1385" s="1" t="s">
        <v>2399</v>
      </c>
      <c r="C1385" s="1" t="s">
        <v>9028</v>
      </c>
      <c r="D1385" s="1" t="s">
        <v>110</v>
      </c>
      <c r="E1385" s="1" t="str">
        <f>IFERROR(VLOOKUP(表1[[#This Row],[goods_id]],表4[],2,0),"无")</f>
        <v>无</v>
      </c>
      <c r="F1385" s="8" t="str">
        <f>IFERROR(VLOOKUP(表1[[#This Row],[goods_id]],表3[],2,0),"老款")</f>
        <v>老款</v>
      </c>
      <c r="G1385" s="13">
        <v>1</v>
      </c>
      <c r="H1385" s="3">
        <v>299</v>
      </c>
      <c r="I1385" s="3">
        <v>299</v>
      </c>
      <c r="J13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5" s="13">
        <f>IF(表1[[#This Row],[sale_price]]&lt;表1[[#This Row],[origin_price]],1,0)</f>
        <v>0</v>
      </c>
      <c r="L1385" s="1" t="s">
        <v>2376</v>
      </c>
      <c r="M1385" s="1" t="s">
        <v>73</v>
      </c>
      <c r="N1385" s="1" t="s">
        <v>17</v>
      </c>
      <c r="O1385" s="1">
        <v>0</v>
      </c>
    </row>
    <row r="1386" spans="1:15" ht="41" customHeight="1" x14ac:dyDescent="0.2">
      <c r="A1386" s="1" t="s">
        <v>2192</v>
      </c>
      <c r="B1386" s="1" t="s">
        <v>2400</v>
      </c>
      <c r="C1386" s="1" t="s">
        <v>9028</v>
      </c>
      <c r="D1386" s="1" t="s">
        <v>110</v>
      </c>
      <c r="E1386" s="1" t="str">
        <f>IFERROR(VLOOKUP(表1[[#This Row],[goods_id]],表4[],2,0),"无")</f>
        <v>无</v>
      </c>
      <c r="F1386" s="8" t="str">
        <f>IFERROR(VLOOKUP(表1[[#This Row],[goods_id]],表3[],2,0),"老款")</f>
        <v>老款</v>
      </c>
      <c r="G1386" s="13">
        <v>1</v>
      </c>
      <c r="H1386" s="3">
        <v>299</v>
      </c>
      <c r="I1386" s="3">
        <v>299</v>
      </c>
      <c r="J13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6" s="13">
        <f>IF(表1[[#This Row],[sale_price]]&lt;表1[[#This Row],[origin_price]],1,0)</f>
        <v>0</v>
      </c>
      <c r="L1386" s="1" t="s">
        <v>2376</v>
      </c>
      <c r="M1386" s="1" t="s">
        <v>73</v>
      </c>
      <c r="N1386" s="1" t="s">
        <v>17</v>
      </c>
      <c r="O1386" s="1">
        <v>0</v>
      </c>
    </row>
    <row r="1387" spans="1:15" ht="41" customHeight="1" x14ac:dyDescent="0.2">
      <c r="A1387" s="1" t="s">
        <v>2192</v>
      </c>
      <c r="B1387" s="1" t="s">
        <v>2401</v>
      </c>
      <c r="C1387" s="1" t="s">
        <v>9029</v>
      </c>
      <c r="D1387" s="1" t="s">
        <v>110</v>
      </c>
      <c r="E1387" s="1" t="str">
        <f>IFERROR(VLOOKUP(表1[[#This Row],[goods_id]],表4[],2,0),"无")</f>
        <v>无</v>
      </c>
      <c r="F1387" s="8" t="str">
        <f>IFERROR(VLOOKUP(表1[[#This Row],[goods_id]],表3[],2,0),"老款")</f>
        <v>老款</v>
      </c>
      <c r="G1387" s="13">
        <v>1</v>
      </c>
      <c r="H1387" s="3">
        <v>399</v>
      </c>
      <c r="I1387" s="3">
        <v>399</v>
      </c>
      <c r="J13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7" s="13">
        <f>IF(表1[[#This Row],[sale_price]]&lt;表1[[#This Row],[origin_price]],1,0)</f>
        <v>0</v>
      </c>
      <c r="L1387" s="1" t="s">
        <v>2402</v>
      </c>
      <c r="M1387" s="1" t="s">
        <v>2403</v>
      </c>
      <c r="N1387" s="1" t="s">
        <v>17</v>
      </c>
      <c r="O1387" s="1">
        <v>0</v>
      </c>
    </row>
    <row r="1388" spans="1:15" ht="41" customHeight="1" x14ac:dyDescent="0.2">
      <c r="A1388" s="1" t="s">
        <v>2192</v>
      </c>
      <c r="B1388" s="1" t="s">
        <v>2404</v>
      </c>
      <c r="C1388" s="1" t="s">
        <v>9029</v>
      </c>
      <c r="D1388" s="1" t="s">
        <v>110</v>
      </c>
      <c r="E1388" s="1" t="str">
        <f>IFERROR(VLOOKUP(表1[[#This Row],[goods_id]],表4[],2,0),"无")</f>
        <v>无</v>
      </c>
      <c r="F1388" s="8" t="str">
        <f>IFERROR(VLOOKUP(表1[[#This Row],[goods_id]],表3[],2,0),"老款")</f>
        <v>老款</v>
      </c>
      <c r="G1388" s="13">
        <v>1</v>
      </c>
      <c r="H1388" s="3">
        <v>399</v>
      </c>
      <c r="I1388" s="3">
        <v>399</v>
      </c>
      <c r="J13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8" s="13">
        <f>IF(表1[[#This Row],[sale_price]]&lt;表1[[#This Row],[origin_price]],1,0)</f>
        <v>0</v>
      </c>
      <c r="L1388" s="1" t="s">
        <v>2402</v>
      </c>
      <c r="M1388" s="1" t="s">
        <v>2403</v>
      </c>
      <c r="N1388" s="1" t="s">
        <v>17</v>
      </c>
      <c r="O1388" s="1">
        <v>0</v>
      </c>
    </row>
    <row r="1389" spans="1:15" ht="41" customHeight="1" x14ac:dyDescent="0.2">
      <c r="A1389" s="1" t="s">
        <v>2192</v>
      </c>
      <c r="B1389" s="1" t="s">
        <v>2405</v>
      </c>
      <c r="C1389" s="1" t="s">
        <v>9030</v>
      </c>
      <c r="D1389" s="1" t="s">
        <v>110</v>
      </c>
      <c r="E1389" s="1" t="str">
        <f>IFERROR(VLOOKUP(表1[[#This Row],[goods_id]],表4[],2,0),"无")</f>
        <v>无</v>
      </c>
      <c r="F1389" s="8" t="str">
        <f>IFERROR(VLOOKUP(表1[[#This Row],[goods_id]],表3[],2,0),"老款")</f>
        <v>老款</v>
      </c>
      <c r="G1389" s="13">
        <v>1</v>
      </c>
      <c r="H1389" s="3">
        <v>269</v>
      </c>
      <c r="I1389" s="3">
        <v>269</v>
      </c>
      <c r="J13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9" s="13">
        <f>IF(表1[[#This Row],[sale_price]]&lt;表1[[#This Row],[origin_price]],1,0)</f>
        <v>0</v>
      </c>
      <c r="L1389" s="1" t="s">
        <v>2406</v>
      </c>
      <c r="M1389" s="1" t="s">
        <v>7534</v>
      </c>
      <c r="N1389" s="1" t="s">
        <v>17</v>
      </c>
      <c r="O1389" s="1">
        <v>0</v>
      </c>
    </row>
    <row r="1390" spans="1:15" ht="41" customHeight="1" x14ac:dyDescent="0.2">
      <c r="A1390" s="1" t="s">
        <v>2192</v>
      </c>
      <c r="B1390" s="1" t="s">
        <v>2407</v>
      </c>
      <c r="C1390" s="1" t="s">
        <v>9030</v>
      </c>
      <c r="D1390" s="1" t="s">
        <v>110</v>
      </c>
      <c r="E1390" s="1" t="str">
        <f>IFERROR(VLOOKUP(表1[[#This Row],[goods_id]],表4[],2,0),"无")</f>
        <v>无</v>
      </c>
      <c r="F1390" s="8" t="str">
        <f>IFERROR(VLOOKUP(表1[[#This Row],[goods_id]],表3[],2,0),"老款")</f>
        <v>老款</v>
      </c>
      <c r="G1390" s="13">
        <v>1</v>
      </c>
      <c r="H1390" s="3">
        <v>269</v>
      </c>
      <c r="I1390" s="3">
        <v>269</v>
      </c>
      <c r="J13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0" s="13">
        <f>IF(表1[[#This Row],[sale_price]]&lt;表1[[#This Row],[origin_price]],1,0)</f>
        <v>0</v>
      </c>
      <c r="L1390" s="1" t="s">
        <v>2406</v>
      </c>
      <c r="M1390" s="1" t="s">
        <v>7534</v>
      </c>
      <c r="N1390" s="1" t="s">
        <v>17</v>
      </c>
      <c r="O1390" s="1">
        <v>0</v>
      </c>
    </row>
    <row r="1391" spans="1:15" ht="41" customHeight="1" x14ac:dyDescent="0.2">
      <c r="A1391" s="1" t="s">
        <v>2192</v>
      </c>
      <c r="B1391" s="1" t="s">
        <v>2408</v>
      </c>
      <c r="C1391" s="1" t="s">
        <v>9026</v>
      </c>
      <c r="D1391" s="1" t="s">
        <v>110</v>
      </c>
      <c r="E1391" s="1" t="str">
        <f>IFERROR(VLOOKUP(表1[[#This Row],[goods_id]],表4[],2,0),"无")</f>
        <v>无</v>
      </c>
      <c r="F1391" s="8" t="str">
        <f>IFERROR(VLOOKUP(表1[[#This Row],[goods_id]],表3[],2,0),"老款")</f>
        <v>老款</v>
      </c>
      <c r="G1391" s="13">
        <v>1</v>
      </c>
      <c r="H1391" s="3">
        <v>269</v>
      </c>
      <c r="I1391" s="3">
        <v>269</v>
      </c>
      <c r="J13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1" s="13">
        <f>IF(表1[[#This Row],[sale_price]]&lt;表1[[#This Row],[origin_price]],1,0)</f>
        <v>0</v>
      </c>
      <c r="L1391" s="1" t="s">
        <v>2378</v>
      </c>
      <c r="M1391" s="1" t="s">
        <v>264</v>
      </c>
      <c r="N1391" s="1" t="s">
        <v>17</v>
      </c>
      <c r="O1391" s="1">
        <v>0</v>
      </c>
    </row>
    <row r="1392" spans="1:15" ht="41" customHeight="1" x14ac:dyDescent="0.2">
      <c r="A1392" s="1" t="s">
        <v>2192</v>
      </c>
      <c r="B1392" s="1" t="s">
        <v>2409</v>
      </c>
      <c r="C1392" s="1" t="s">
        <v>9026</v>
      </c>
      <c r="D1392" s="1" t="s">
        <v>110</v>
      </c>
      <c r="E1392" s="1" t="str">
        <f>IFERROR(VLOOKUP(表1[[#This Row],[goods_id]],表4[],2,0),"无")</f>
        <v>无</v>
      </c>
      <c r="F1392" s="8" t="str">
        <f>IFERROR(VLOOKUP(表1[[#This Row],[goods_id]],表3[],2,0),"老款")</f>
        <v>老款</v>
      </c>
      <c r="G1392" s="13">
        <v>1</v>
      </c>
      <c r="H1392" s="3">
        <v>269</v>
      </c>
      <c r="I1392" s="3">
        <v>269</v>
      </c>
      <c r="J13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2" s="13">
        <f>IF(表1[[#This Row],[sale_price]]&lt;表1[[#This Row],[origin_price]],1,0)</f>
        <v>0</v>
      </c>
      <c r="L1392" s="1" t="s">
        <v>2378</v>
      </c>
      <c r="M1392" s="1" t="s">
        <v>264</v>
      </c>
      <c r="N1392" s="1" t="s">
        <v>17</v>
      </c>
      <c r="O1392" s="1">
        <v>0</v>
      </c>
    </row>
    <row r="1393" spans="1:15" ht="41" customHeight="1" x14ac:dyDescent="0.2">
      <c r="A1393" s="1" t="s">
        <v>2192</v>
      </c>
      <c r="B1393" s="1" t="s">
        <v>2410</v>
      </c>
      <c r="C1393" s="1" t="s">
        <v>9026</v>
      </c>
      <c r="D1393" s="1" t="s">
        <v>110</v>
      </c>
      <c r="E1393" s="1" t="str">
        <f>IFERROR(VLOOKUP(表1[[#This Row],[goods_id]],表4[],2,0),"无")</f>
        <v>无</v>
      </c>
      <c r="F1393" s="8" t="str">
        <f>IFERROR(VLOOKUP(表1[[#This Row],[goods_id]],表3[],2,0),"老款")</f>
        <v>老款</v>
      </c>
      <c r="G1393" s="13">
        <v>1</v>
      </c>
      <c r="H1393" s="3">
        <v>269</v>
      </c>
      <c r="I1393" s="3">
        <v>269</v>
      </c>
      <c r="J13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3" s="13">
        <f>IF(表1[[#This Row],[sale_price]]&lt;表1[[#This Row],[origin_price]],1,0)</f>
        <v>0</v>
      </c>
      <c r="L1393" s="1" t="s">
        <v>2378</v>
      </c>
      <c r="M1393" s="1" t="s">
        <v>264</v>
      </c>
      <c r="N1393" s="1" t="s">
        <v>17</v>
      </c>
      <c r="O1393" s="1">
        <v>0</v>
      </c>
    </row>
    <row r="1394" spans="1:15" ht="41" customHeight="1" x14ac:dyDescent="0.2">
      <c r="A1394" s="1" t="s">
        <v>2192</v>
      </c>
      <c r="B1394" s="1" t="s">
        <v>2411</v>
      </c>
      <c r="C1394" s="1" t="s">
        <v>9031</v>
      </c>
      <c r="D1394" s="1" t="s">
        <v>110</v>
      </c>
      <c r="E1394" s="1" t="str">
        <f>IFERROR(VLOOKUP(表1[[#This Row],[goods_id]],表4[],2,0),"无")</f>
        <v>无</v>
      </c>
      <c r="F1394" s="8" t="str">
        <f>IFERROR(VLOOKUP(表1[[#This Row],[goods_id]],表3[],2,0),"老款")</f>
        <v>老款</v>
      </c>
      <c r="G1394" s="13">
        <v>1</v>
      </c>
      <c r="H1394" s="3">
        <v>239</v>
      </c>
      <c r="I1394" s="3">
        <v>239</v>
      </c>
      <c r="J13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4" s="13">
        <f>IF(表1[[#This Row],[sale_price]]&lt;表1[[#This Row],[origin_price]],1,0)</f>
        <v>0</v>
      </c>
      <c r="L1394" s="1" t="s">
        <v>2412</v>
      </c>
      <c r="M1394" s="1" t="s">
        <v>296</v>
      </c>
      <c r="N1394" s="1" t="s">
        <v>12</v>
      </c>
      <c r="O1394" s="1" t="s">
        <v>17</v>
      </c>
    </row>
    <row r="1395" spans="1:15" ht="41" customHeight="1" x14ac:dyDescent="0.2">
      <c r="A1395" s="1" t="s">
        <v>2192</v>
      </c>
      <c r="B1395" s="1" t="s">
        <v>2413</v>
      </c>
      <c r="C1395" s="1" t="s">
        <v>9032</v>
      </c>
      <c r="D1395" s="1" t="s">
        <v>164</v>
      </c>
      <c r="E1395" s="1" t="str">
        <f>IFERROR(VLOOKUP(表1[[#This Row],[goods_id]],表4[],2,0),"无")</f>
        <v>无</v>
      </c>
      <c r="F1395" s="8" t="str">
        <f>IFERROR(VLOOKUP(表1[[#This Row],[goods_id]],表3[],2,0),"老款")</f>
        <v>老款</v>
      </c>
      <c r="G1395" s="13">
        <v>1</v>
      </c>
      <c r="H1395" s="3">
        <v>239</v>
      </c>
      <c r="I1395" s="3">
        <v>239</v>
      </c>
      <c r="J13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95" s="13">
        <f>IF(表1[[#This Row],[sale_price]]&lt;表1[[#This Row],[origin_price]],1,0)</f>
        <v>0</v>
      </c>
      <c r="L1395" s="1" t="s">
        <v>2414</v>
      </c>
      <c r="M1395" s="1" t="s">
        <v>30</v>
      </c>
      <c r="N1395" s="1" t="s">
        <v>12</v>
      </c>
      <c r="O1395" s="1" t="s">
        <v>17</v>
      </c>
    </row>
    <row r="1396" spans="1:15" ht="41" customHeight="1" x14ac:dyDescent="0.2">
      <c r="A1396" s="1" t="s">
        <v>2192</v>
      </c>
      <c r="B1396" s="1" t="s">
        <v>2415</v>
      </c>
      <c r="C1396" s="1" t="s">
        <v>8984</v>
      </c>
      <c r="D1396" s="1" t="s">
        <v>28</v>
      </c>
      <c r="E1396" s="1" t="str">
        <f>IFERROR(VLOOKUP(表1[[#This Row],[goods_id]],表4[],2,0),"无")</f>
        <v>无</v>
      </c>
      <c r="F1396" s="8" t="str">
        <f>IFERROR(VLOOKUP(表1[[#This Row],[goods_id]],表3[],2,0),"老款")</f>
        <v>老款</v>
      </c>
      <c r="G1396" s="13">
        <v>1</v>
      </c>
      <c r="H1396" s="3">
        <v>399</v>
      </c>
      <c r="I1396" s="3">
        <v>399</v>
      </c>
      <c r="J13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6" s="13">
        <f>IF(表1[[#This Row],[sale_price]]&lt;表1[[#This Row],[origin_price]],1,0)</f>
        <v>0</v>
      </c>
      <c r="L1396" s="1" t="s">
        <v>2416</v>
      </c>
      <c r="M1396" s="1" t="s">
        <v>2417</v>
      </c>
      <c r="N1396" s="1" t="s">
        <v>22</v>
      </c>
      <c r="O1396" s="1" t="s">
        <v>17</v>
      </c>
    </row>
    <row r="1397" spans="1:15" ht="41" customHeight="1" x14ac:dyDescent="0.2">
      <c r="A1397" s="1" t="s">
        <v>2192</v>
      </c>
      <c r="B1397" s="1" t="s">
        <v>2418</v>
      </c>
      <c r="C1397" s="1" t="s">
        <v>9033</v>
      </c>
      <c r="D1397" s="1" t="s">
        <v>28</v>
      </c>
      <c r="E1397" s="1" t="str">
        <f>IFERROR(VLOOKUP(表1[[#This Row],[goods_id]],表4[],2,0),"无")</f>
        <v>无</v>
      </c>
      <c r="F1397" s="8" t="str">
        <f>IFERROR(VLOOKUP(表1[[#This Row],[goods_id]],表3[],2,0),"老款")</f>
        <v>老款</v>
      </c>
      <c r="G1397" s="13">
        <v>1</v>
      </c>
      <c r="H1397" s="3">
        <v>339</v>
      </c>
      <c r="I1397" s="3">
        <v>339</v>
      </c>
      <c r="J13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7" s="13">
        <f>IF(表1[[#This Row],[sale_price]]&lt;表1[[#This Row],[origin_price]],1,0)</f>
        <v>0</v>
      </c>
      <c r="L1397" s="1" t="s">
        <v>2419</v>
      </c>
      <c r="M1397" s="1" t="s">
        <v>2420</v>
      </c>
      <c r="N1397" s="1" t="s">
        <v>22</v>
      </c>
      <c r="O1397" s="1" t="s">
        <v>17</v>
      </c>
    </row>
    <row r="1398" spans="1:15" ht="41" customHeight="1" x14ac:dyDescent="0.2">
      <c r="A1398" s="1" t="s">
        <v>2192</v>
      </c>
      <c r="B1398" s="1" t="s">
        <v>2421</v>
      </c>
      <c r="C1398" s="1" t="s">
        <v>9033</v>
      </c>
      <c r="D1398" s="1" t="s">
        <v>28</v>
      </c>
      <c r="E1398" s="1" t="str">
        <f>IFERROR(VLOOKUP(表1[[#This Row],[goods_id]],表4[],2,0),"无")</f>
        <v>无</v>
      </c>
      <c r="F1398" s="8" t="str">
        <f>IFERROR(VLOOKUP(表1[[#This Row],[goods_id]],表3[],2,0),"老款")</f>
        <v>老款</v>
      </c>
      <c r="G1398" s="13">
        <v>1</v>
      </c>
      <c r="H1398" s="3">
        <v>339</v>
      </c>
      <c r="I1398" s="3">
        <v>339</v>
      </c>
      <c r="J13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8" s="13">
        <f>IF(表1[[#This Row],[sale_price]]&lt;表1[[#This Row],[origin_price]],1,0)</f>
        <v>0</v>
      </c>
      <c r="L1398" s="1" t="s">
        <v>2419</v>
      </c>
      <c r="M1398" s="1" t="s">
        <v>2420</v>
      </c>
      <c r="N1398" s="1" t="s">
        <v>22</v>
      </c>
      <c r="O1398" s="1" t="s">
        <v>17</v>
      </c>
    </row>
    <row r="1399" spans="1:15" ht="41" customHeight="1" x14ac:dyDescent="0.2">
      <c r="A1399" s="1" t="s">
        <v>2192</v>
      </c>
      <c r="B1399" s="1" t="s">
        <v>2422</v>
      </c>
      <c r="C1399" s="1" t="s">
        <v>9034</v>
      </c>
      <c r="D1399" s="1" t="s">
        <v>28</v>
      </c>
      <c r="E1399" s="1" t="str">
        <f>IFERROR(VLOOKUP(表1[[#This Row],[goods_id]],表4[],2,0),"无")</f>
        <v>无</v>
      </c>
      <c r="F1399" s="8" t="str">
        <f>IFERROR(VLOOKUP(表1[[#This Row],[goods_id]],表3[],2,0),"老款")</f>
        <v>老款</v>
      </c>
      <c r="G1399" s="13">
        <v>1</v>
      </c>
      <c r="H1399" s="3">
        <v>439</v>
      </c>
      <c r="I1399" s="3">
        <v>439</v>
      </c>
      <c r="J13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9" s="13">
        <f>IF(表1[[#This Row],[sale_price]]&lt;表1[[#This Row],[origin_price]],1,0)</f>
        <v>0</v>
      </c>
      <c r="L1399" s="1" t="s">
        <v>2423</v>
      </c>
      <c r="M1399" s="1" t="s">
        <v>7543</v>
      </c>
      <c r="N1399" s="1" t="s">
        <v>12</v>
      </c>
      <c r="O1399" s="1" t="s">
        <v>17</v>
      </c>
    </row>
    <row r="1400" spans="1:15" ht="41" customHeight="1" x14ac:dyDescent="0.2">
      <c r="A1400" s="1" t="s">
        <v>2192</v>
      </c>
      <c r="B1400" s="1" t="s">
        <v>2424</v>
      </c>
      <c r="C1400" s="1" t="s">
        <v>9035</v>
      </c>
      <c r="D1400" s="1" t="s">
        <v>28</v>
      </c>
      <c r="E1400" s="1" t="str">
        <f>IFERROR(VLOOKUP(表1[[#This Row],[goods_id]],表4[],2,0),"无")</f>
        <v>无</v>
      </c>
      <c r="F1400" s="8" t="str">
        <f>IFERROR(VLOOKUP(表1[[#This Row],[goods_id]],表3[],2,0),"老款")</f>
        <v>老款</v>
      </c>
      <c r="G1400" s="13">
        <v>1</v>
      </c>
      <c r="H1400" s="3">
        <v>299</v>
      </c>
      <c r="I1400" s="3">
        <v>299</v>
      </c>
      <c r="J14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0" s="13">
        <f>IF(表1[[#This Row],[sale_price]]&lt;表1[[#This Row],[origin_price]],1,0)</f>
        <v>0</v>
      </c>
      <c r="L1400" s="1" t="s">
        <v>2425</v>
      </c>
      <c r="M1400" s="1" t="s">
        <v>264</v>
      </c>
      <c r="N1400" s="1" t="s">
        <v>12</v>
      </c>
      <c r="O1400" s="1" t="s">
        <v>17</v>
      </c>
    </row>
    <row r="1401" spans="1:15" ht="41" customHeight="1" x14ac:dyDescent="0.2">
      <c r="A1401" s="1" t="s">
        <v>2192</v>
      </c>
      <c r="B1401" s="1" t="s">
        <v>2426</v>
      </c>
      <c r="C1401" s="1" t="s">
        <v>9036</v>
      </c>
      <c r="D1401" s="1" t="s">
        <v>28</v>
      </c>
      <c r="E1401" s="1" t="str">
        <f>IFERROR(VLOOKUP(表1[[#This Row],[goods_id]],表4[],2,0),"无")</f>
        <v>无</v>
      </c>
      <c r="F1401" s="8" t="str">
        <f>IFERROR(VLOOKUP(表1[[#This Row],[goods_id]],表3[],2,0),"老款")</f>
        <v>老款</v>
      </c>
      <c r="G1401" s="13">
        <v>1</v>
      </c>
      <c r="H1401" s="3">
        <v>269</v>
      </c>
      <c r="I1401" s="3">
        <v>269</v>
      </c>
      <c r="J14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1" s="13">
        <f>IF(表1[[#This Row],[sale_price]]&lt;表1[[#This Row],[origin_price]],1,0)</f>
        <v>0</v>
      </c>
      <c r="L1401" s="1" t="s">
        <v>2427</v>
      </c>
      <c r="M1401" s="1" t="s">
        <v>264</v>
      </c>
      <c r="N1401" s="1" t="s">
        <v>22</v>
      </c>
      <c r="O1401" s="1" t="s">
        <v>82</v>
      </c>
    </row>
    <row r="1402" spans="1:15" ht="41" customHeight="1" x14ac:dyDescent="0.2">
      <c r="A1402" s="1" t="s">
        <v>2192</v>
      </c>
      <c r="B1402" s="1" t="s">
        <v>2428</v>
      </c>
      <c r="C1402" s="1" t="s">
        <v>9036</v>
      </c>
      <c r="D1402" s="1" t="s">
        <v>28</v>
      </c>
      <c r="E1402" s="1" t="str">
        <f>IFERROR(VLOOKUP(表1[[#This Row],[goods_id]],表4[],2,0),"无")</f>
        <v>无</v>
      </c>
      <c r="F1402" s="8" t="str">
        <f>IFERROR(VLOOKUP(表1[[#This Row],[goods_id]],表3[],2,0),"老款")</f>
        <v>老款</v>
      </c>
      <c r="G1402" s="13">
        <v>1</v>
      </c>
      <c r="H1402" s="3">
        <v>269</v>
      </c>
      <c r="I1402" s="3">
        <v>269</v>
      </c>
      <c r="J14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2" s="13">
        <f>IF(表1[[#This Row],[sale_price]]&lt;表1[[#This Row],[origin_price]],1,0)</f>
        <v>0</v>
      </c>
      <c r="L1402" s="1" t="s">
        <v>2427</v>
      </c>
      <c r="M1402" s="1" t="s">
        <v>264</v>
      </c>
      <c r="N1402" s="1" t="s">
        <v>22</v>
      </c>
      <c r="O1402" s="1" t="s">
        <v>82</v>
      </c>
    </row>
    <row r="1403" spans="1:15" ht="41" customHeight="1" x14ac:dyDescent="0.2">
      <c r="A1403" s="1" t="s">
        <v>2192</v>
      </c>
      <c r="B1403" s="1" t="s">
        <v>2429</v>
      </c>
      <c r="C1403" s="1" t="s">
        <v>9036</v>
      </c>
      <c r="D1403" s="1" t="s">
        <v>28</v>
      </c>
      <c r="E1403" s="1" t="str">
        <f>IFERROR(VLOOKUP(表1[[#This Row],[goods_id]],表4[],2,0),"无")</f>
        <v>无</v>
      </c>
      <c r="F1403" s="8" t="str">
        <f>IFERROR(VLOOKUP(表1[[#This Row],[goods_id]],表3[],2,0),"老款")</f>
        <v>老款</v>
      </c>
      <c r="G1403" s="13">
        <v>1</v>
      </c>
      <c r="H1403" s="3">
        <v>269</v>
      </c>
      <c r="I1403" s="3">
        <v>269</v>
      </c>
      <c r="J14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3" s="13">
        <f>IF(表1[[#This Row],[sale_price]]&lt;表1[[#This Row],[origin_price]],1,0)</f>
        <v>0</v>
      </c>
      <c r="L1403" s="1" t="s">
        <v>2427</v>
      </c>
      <c r="M1403" s="1" t="s">
        <v>264</v>
      </c>
      <c r="N1403" s="1" t="s">
        <v>22</v>
      </c>
      <c r="O1403" s="1" t="s">
        <v>82</v>
      </c>
    </row>
    <row r="1404" spans="1:15" ht="41" customHeight="1" x14ac:dyDescent="0.2">
      <c r="A1404" s="1" t="s">
        <v>2192</v>
      </c>
      <c r="B1404" s="1" t="s">
        <v>2430</v>
      </c>
      <c r="C1404" s="1" t="s">
        <v>9017</v>
      </c>
      <c r="D1404" s="1" t="s">
        <v>28</v>
      </c>
      <c r="E1404" s="1" t="str">
        <f>IFERROR(VLOOKUP(表1[[#This Row],[goods_id]],表4[],2,0),"无")</f>
        <v>无</v>
      </c>
      <c r="F1404" s="8" t="str">
        <f>IFERROR(VLOOKUP(表1[[#This Row],[goods_id]],表3[],2,0),"老款")</f>
        <v>老款</v>
      </c>
      <c r="G1404" s="13">
        <v>1</v>
      </c>
      <c r="H1404" s="3">
        <v>299</v>
      </c>
      <c r="I1404" s="3">
        <v>299</v>
      </c>
      <c r="J14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4" s="13">
        <f>IF(表1[[#This Row],[sale_price]]&lt;表1[[#This Row],[origin_price]],1,0)</f>
        <v>0</v>
      </c>
      <c r="L1404" s="1" t="s">
        <v>2431</v>
      </c>
      <c r="M1404" s="1" t="s">
        <v>264</v>
      </c>
      <c r="N1404" s="1" t="s">
        <v>22</v>
      </c>
      <c r="O1404" s="1" t="s">
        <v>17</v>
      </c>
    </row>
    <row r="1405" spans="1:15" ht="41" customHeight="1" x14ac:dyDescent="0.2">
      <c r="A1405" s="1" t="s">
        <v>2192</v>
      </c>
      <c r="B1405" s="1" t="s">
        <v>2432</v>
      </c>
      <c r="C1405" s="1" t="s">
        <v>9037</v>
      </c>
      <c r="D1405" s="1" t="s">
        <v>28</v>
      </c>
      <c r="E1405" s="1" t="str">
        <f>IFERROR(VLOOKUP(表1[[#This Row],[goods_id]],表4[],2,0),"无")</f>
        <v>无</v>
      </c>
      <c r="F1405" s="8" t="str">
        <f>IFERROR(VLOOKUP(表1[[#This Row],[goods_id]],表3[],2,0),"老款")</f>
        <v>老款</v>
      </c>
      <c r="G1405" s="13">
        <v>1</v>
      </c>
      <c r="H1405" s="3">
        <v>439</v>
      </c>
      <c r="I1405" s="3">
        <v>439</v>
      </c>
      <c r="J14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5" s="13">
        <f>IF(表1[[#This Row],[sale_price]]&lt;表1[[#This Row],[origin_price]],1,0)</f>
        <v>0</v>
      </c>
      <c r="L1405" s="1" t="s">
        <v>2433</v>
      </c>
      <c r="M1405" s="1" t="s">
        <v>2434</v>
      </c>
      <c r="N1405" s="1" t="s">
        <v>12</v>
      </c>
      <c r="O1405" s="1" t="s">
        <v>17</v>
      </c>
    </row>
    <row r="1406" spans="1:15" ht="41" customHeight="1" x14ac:dyDescent="0.2">
      <c r="A1406" s="1" t="s">
        <v>2192</v>
      </c>
      <c r="B1406" s="1" t="s">
        <v>2435</v>
      </c>
      <c r="C1406" s="1" t="s">
        <v>8993</v>
      </c>
      <c r="D1406" s="1" t="s">
        <v>217</v>
      </c>
      <c r="E1406" s="1" t="str">
        <f>IFERROR(VLOOKUP(表1[[#This Row],[goods_id]],表4[],2,0),"无")</f>
        <v>无</v>
      </c>
      <c r="F1406" s="8" t="str">
        <f>IFERROR(VLOOKUP(表1[[#This Row],[goods_id]],表3[],2,0),"老款")</f>
        <v>老款</v>
      </c>
      <c r="G1406" s="13">
        <v>1</v>
      </c>
      <c r="H1406" s="3">
        <v>439</v>
      </c>
      <c r="I1406" s="3">
        <v>439</v>
      </c>
      <c r="J14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6" s="13">
        <f>IF(表1[[#This Row],[sale_price]]&lt;表1[[#This Row],[origin_price]],1,0)</f>
        <v>0</v>
      </c>
      <c r="L1406" s="1" t="s">
        <v>2436</v>
      </c>
      <c r="M1406" s="1" t="s">
        <v>7544</v>
      </c>
      <c r="N1406" s="1" t="s">
        <v>22</v>
      </c>
      <c r="O1406" s="1" t="s">
        <v>17</v>
      </c>
    </row>
    <row r="1407" spans="1:15" ht="41" customHeight="1" x14ac:dyDescent="0.2">
      <c r="A1407" s="1" t="s">
        <v>2192</v>
      </c>
      <c r="B1407" s="1" t="s">
        <v>2437</v>
      </c>
      <c r="C1407" s="1" t="s">
        <v>9038</v>
      </c>
      <c r="D1407" s="1" t="s">
        <v>110</v>
      </c>
      <c r="E1407" s="1" t="str">
        <f>IFERROR(VLOOKUP(表1[[#This Row],[goods_id]],表4[],2,0),"无")</f>
        <v>无</v>
      </c>
      <c r="F1407" s="8" t="str">
        <f>IFERROR(VLOOKUP(表1[[#This Row],[goods_id]],表3[],2,0),"老款")</f>
        <v>老款</v>
      </c>
      <c r="G1407" s="13">
        <v>1</v>
      </c>
      <c r="H1407" s="3">
        <v>239</v>
      </c>
      <c r="I1407" s="3">
        <v>239</v>
      </c>
      <c r="J14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7" s="13">
        <f>IF(表1[[#This Row],[sale_price]]&lt;表1[[#This Row],[origin_price]],1,0)</f>
        <v>0</v>
      </c>
      <c r="L1407" s="1" t="s">
        <v>2438</v>
      </c>
      <c r="M1407" s="1" t="s">
        <v>7545</v>
      </c>
      <c r="N1407" s="1" t="s">
        <v>26</v>
      </c>
      <c r="O1407" s="1" t="s">
        <v>17</v>
      </c>
    </row>
    <row r="1408" spans="1:15" ht="41" customHeight="1" x14ac:dyDescent="0.2">
      <c r="A1408" s="1" t="s">
        <v>2192</v>
      </c>
      <c r="B1408" s="1" t="s">
        <v>2439</v>
      </c>
      <c r="C1408" s="1" t="s">
        <v>9038</v>
      </c>
      <c r="D1408" s="1" t="s">
        <v>110</v>
      </c>
      <c r="E1408" s="1" t="str">
        <f>IFERROR(VLOOKUP(表1[[#This Row],[goods_id]],表4[],2,0),"无")</f>
        <v>无</v>
      </c>
      <c r="F1408" s="8" t="str">
        <f>IFERROR(VLOOKUP(表1[[#This Row],[goods_id]],表3[],2,0),"老款")</f>
        <v>老款</v>
      </c>
      <c r="G1408" s="13">
        <v>1</v>
      </c>
      <c r="H1408" s="3">
        <v>239</v>
      </c>
      <c r="I1408" s="3">
        <v>239</v>
      </c>
      <c r="J14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8" s="13">
        <f>IF(表1[[#This Row],[sale_price]]&lt;表1[[#This Row],[origin_price]],1,0)</f>
        <v>0</v>
      </c>
      <c r="L1408" s="1" t="s">
        <v>2438</v>
      </c>
      <c r="M1408" s="1" t="s">
        <v>7545</v>
      </c>
      <c r="N1408" s="1" t="s">
        <v>26</v>
      </c>
      <c r="O1408" s="1" t="s">
        <v>17</v>
      </c>
    </row>
    <row r="1409" spans="1:15" ht="41" customHeight="1" x14ac:dyDescent="0.2">
      <c r="A1409" s="1" t="s">
        <v>2192</v>
      </c>
      <c r="B1409" s="1" t="s">
        <v>2440</v>
      </c>
      <c r="C1409" s="1" t="s">
        <v>9039</v>
      </c>
      <c r="D1409" s="1" t="s">
        <v>28</v>
      </c>
      <c r="E1409" s="1" t="str">
        <f>IFERROR(VLOOKUP(表1[[#This Row],[goods_id]],表4[],2,0),"无")</f>
        <v>无</v>
      </c>
      <c r="F1409" s="8" t="str">
        <f>IFERROR(VLOOKUP(表1[[#This Row],[goods_id]],表3[],2,0),"老款")</f>
        <v>老款</v>
      </c>
      <c r="G1409" s="13">
        <v>1</v>
      </c>
      <c r="H1409" s="3">
        <v>239</v>
      </c>
      <c r="I1409" s="3">
        <v>239</v>
      </c>
      <c r="J14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09" s="13">
        <f>IF(表1[[#This Row],[sale_price]]&lt;表1[[#This Row],[origin_price]],1,0)</f>
        <v>0</v>
      </c>
      <c r="L1409" s="1" t="s">
        <v>2441</v>
      </c>
      <c r="M1409" s="1" t="s">
        <v>7546</v>
      </c>
      <c r="N1409" s="1" t="s">
        <v>22</v>
      </c>
      <c r="O1409" s="1" t="s">
        <v>82</v>
      </c>
    </row>
    <row r="1410" spans="1:15" ht="41" customHeight="1" x14ac:dyDescent="0.2">
      <c r="A1410" s="1" t="s">
        <v>2192</v>
      </c>
      <c r="B1410" s="1" t="s">
        <v>2442</v>
      </c>
      <c r="C1410" s="1" t="s">
        <v>9039</v>
      </c>
      <c r="D1410" s="1" t="s">
        <v>28</v>
      </c>
      <c r="E1410" s="1" t="str">
        <f>IFERROR(VLOOKUP(表1[[#This Row],[goods_id]],表4[],2,0),"无")</f>
        <v>无</v>
      </c>
      <c r="F1410" s="8" t="str">
        <f>IFERROR(VLOOKUP(表1[[#This Row],[goods_id]],表3[],2,0),"老款")</f>
        <v>老款</v>
      </c>
      <c r="G1410" s="13">
        <v>1</v>
      </c>
      <c r="H1410" s="3">
        <v>239</v>
      </c>
      <c r="I1410" s="3">
        <v>239</v>
      </c>
      <c r="J14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0" s="13">
        <f>IF(表1[[#This Row],[sale_price]]&lt;表1[[#This Row],[origin_price]],1,0)</f>
        <v>0</v>
      </c>
      <c r="L1410" s="1" t="s">
        <v>2441</v>
      </c>
      <c r="M1410" s="1" t="s">
        <v>7546</v>
      </c>
      <c r="N1410" s="1" t="s">
        <v>22</v>
      </c>
      <c r="O1410" s="1" t="s">
        <v>82</v>
      </c>
    </row>
    <row r="1411" spans="1:15" ht="41" customHeight="1" x14ac:dyDescent="0.2">
      <c r="A1411" s="1" t="s">
        <v>2192</v>
      </c>
      <c r="B1411" s="1" t="s">
        <v>2443</v>
      </c>
      <c r="C1411" s="1" t="s">
        <v>9040</v>
      </c>
      <c r="D1411" s="1" t="s">
        <v>28</v>
      </c>
      <c r="E1411" s="1" t="str">
        <f>IFERROR(VLOOKUP(表1[[#This Row],[goods_id]],表4[],2,0),"无")</f>
        <v>无</v>
      </c>
      <c r="F1411" s="8" t="str">
        <f>IFERROR(VLOOKUP(表1[[#This Row],[goods_id]],表3[],2,0),"老款")</f>
        <v>老款</v>
      </c>
      <c r="G1411" s="13">
        <v>1</v>
      </c>
      <c r="H1411" s="3">
        <v>239</v>
      </c>
      <c r="I1411" s="3">
        <v>239</v>
      </c>
      <c r="J14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1" s="13">
        <f>IF(表1[[#This Row],[sale_price]]&lt;表1[[#This Row],[origin_price]],1,0)</f>
        <v>0</v>
      </c>
      <c r="L1411" s="1" t="s">
        <v>2444</v>
      </c>
      <c r="M1411" s="1" t="s">
        <v>264</v>
      </c>
      <c r="N1411" s="1" t="s">
        <v>12</v>
      </c>
      <c r="O1411" s="1" t="s">
        <v>17</v>
      </c>
    </row>
    <row r="1412" spans="1:15" ht="41" customHeight="1" x14ac:dyDescent="0.2">
      <c r="A1412" s="1" t="s">
        <v>2192</v>
      </c>
      <c r="B1412" s="1" t="s">
        <v>2445</v>
      </c>
      <c r="C1412" s="1" t="s">
        <v>9040</v>
      </c>
      <c r="D1412" s="1" t="s">
        <v>28</v>
      </c>
      <c r="E1412" s="1" t="str">
        <f>IFERROR(VLOOKUP(表1[[#This Row],[goods_id]],表4[],2,0),"无")</f>
        <v>无</v>
      </c>
      <c r="F1412" s="8" t="str">
        <f>IFERROR(VLOOKUP(表1[[#This Row],[goods_id]],表3[],2,0),"老款")</f>
        <v>老款</v>
      </c>
      <c r="G1412" s="13">
        <v>1</v>
      </c>
      <c r="H1412" s="3">
        <v>239</v>
      </c>
      <c r="I1412" s="3">
        <v>239</v>
      </c>
      <c r="J14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2" s="13">
        <f>IF(表1[[#This Row],[sale_price]]&lt;表1[[#This Row],[origin_price]],1,0)</f>
        <v>0</v>
      </c>
      <c r="L1412" s="1" t="s">
        <v>2444</v>
      </c>
      <c r="M1412" s="1" t="s">
        <v>264</v>
      </c>
      <c r="N1412" s="1" t="s">
        <v>12</v>
      </c>
      <c r="O1412" s="1" t="s">
        <v>17</v>
      </c>
    </row>
    <row r="1413" spans="1:15" ht="41" customHeight="1" x14ac:dyDescent="0.2">
      <c r="A1413" s="1" t="s">
        <v>2192</v>
      </c>
      <c r="B1413" s="1" t="s">
        <v>2446</v>
      </c>
      <c r="C1413" s="1" t="s">
        <v>9040</v>
      </c>
      <c r="D1413" s="1" t="s">
        <v>28</v>
      </c>
      <c r="E1413" s="1" t="str">
        <f>IFERROR(VLOOKUP(表1[[#This Row],[goods_id]],表4[],2,0),"无")</f>
        <v>无</v>
      </c>
      <c r="F1413" s="8" t="str">
        <f>IFERROR(VLOOKUP(表1[[#This Row],[goods_id]],表3[],2,0),"老款")</f>
        <v>老款</v>
      </c>
      <c r="G1413" s="13">
        <v>1</v>
      </c>
      <c r="H1413" s="3">
        <v>239</v>
      </c>
      <c r="I1413" s="3">
        <v>239</v>
      </c>
      <c r="J14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3" s="13">
        <f>IF(表1[[#This Row],[sale_price]]&lt;表1[[#This Row],[origin_price]],1,0)</f>
        <v>0</v>
      </c>
      <c r="L1413" s="1" t="s">
        <v>2444</v>
      </c>
      <c r="M1413" s="1" t="s">
        <v>264</v>
      </c>
      <c r="N1413" s="1" t="s">
        <v>12</v>
      </c>
      <c r="O1413" s="1" t="s">
        <v>17</v>
      </c>
    </row>
    <row r="1414" spans="1:15" ht="41" customHeight="1" x14ac:dyDescent="0.2">
      <c r="A1414" s="1" t="s">
        <v>2192</v>
      </c>
      <c r="B1414" s="1" t="s">
        <v>2447</v>
      </c>
      <c r="C1414" s="1" t="s">
        <v>9041</v>
      </c>
      <c r="D1414" s="1" t="s">
        <v>28</v>
      </c>
      <c r="E1414" s="1" t="str">
        <f>IFERROR(VLOOKUP(表1[[#This Row],[goods_id]],表4[],2,0),"无")</f>
        <v>无</v>
      </c>
      <c r="F1414" s="8" t="str">
        <f>IFERROR(VLOOKUP(表1[[#This Row],[goods_id]],表3[],2,0),"老款")</f>
        <v>老款</v>
      </c>
      <c r="G1414" s="13">
        <v>1</v>
      </c>
      <c r="H1414" s="3">
        <v>269</v>
      </c>
      <c r="I1414" s="3">
        <v>269</v>
      </c>
      <c r="J14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4" s="13">
        <f>IF(表1[[#This Row],[sale_price]]&lt;表1[[#This Row],[origin_price]],1,0)</f>
        <v>0</v>
      </c>
      <c r="L1414" s="1" t="s">
        <v>2448</v>
      </c>
      <c r="M1414" s="1" t="s">
        <v>7546</v>
      </c>
      <c r="N1414" s="1" t="s">
        <v>22</v>
      </c>
      <c r="O1414" s="1" t="s">
        <v>17</v>
      </c>
    </row>
    <row r="1415" spans="1:15" ht="41" customHeight="1" x14ac:dyDescent="0.2">
      <c r="A1415" s="1" t="s">
        <v>2192</v>
      </c>
      <c r="B1415" s="1" t="s">
        <v>2449</v>
      </c>
      <c r="C1415" s="1" t="s">
        <v>9041</v>
      </c>
      <c r="D1415" s="1" t="s">
        <v>28</v>
      </c>
      <c r="E1415" s="1" t="str">
        <f>IFERROR(VLOOKUP(表1[[#This Row],[goods_id]],表4[],2,0),"无")</f>
        <v>无</v>
      </c>
      <c r="F1415" s="8" t="str">
        <f>IFERROR(VLOOKUP(表1[[#This Row],[goods_id]],表3[],2,0),"老款")</f>
        <v>老款</v>
      </c>
      <c r="G1415" s="13">
        <v>1</v>
      </c>
      <c r="H1415" s="3">
        <v>269</v>
      </c>
      <c r="I1415" s="3">
        <v>269</v>
      </c>
      <c r="J14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5" s="13">
        <f>IF(表1[[#This Row],[sale_price]]&lt;表1[[#This Row],[origin_price]],1,0)</f>
        <v>0</v>
      </c>
      <c r="L1415" s="1" t="s">
        <v>2448</v>
      </c>
      <c r="M1415" s="1" t="s">
        <v>7546</v>
      </c>
      <c r="N1415" s="1" t="s">
        <v>22</v>
      </c>
      <c r="O1415" s="1" t="s">
        <v>17</v>
      </c>
    </row>
    <row r="1416" spans="1:15" ht="41" customHeight="1" x14ac:dyDescent="0.2">
      <c r="A1416" s="1" t="s">
        <v>2192</v>
      </c>
      <c r="B1416" s="1" t="s">
        <v>2450</v>
      </c>
      <c r="C1416" s="1" t="s">
        <v>9017</v>
      </c>
      <c r="D1416" s="1" t="s">
        <v>14</v>
      </c>
      <c r="E1416" s="1" t="str">
        <f>IFERROR(VLOOKUP(表1[[#This Row],[goods_id]],表4[],2,0),"无")</f>
        <v>无</v>
      </c>
      <c r="F1416" s="8" t="str">
        <f>IFERROR(VLOOKUP(表1[[#This Row],[goods_id]],表3[],2,0),"老款")</f>
        <v>老款</v>
      </c>
      <c r="G1416" s="13">
        <v>1</v>
      </c>
      <c r="H1416" s="3">
        <v>269</v>
      </c>
      <c r="I1416" s="3">
        <v>269</v>
      </c>
      <c r="J14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6" s="13">
        <f>IF(表1[[#This Row],[sale_price]]&lt;表1[[#This Row],[origin_price]],1,0)</f>
        <v>0</v>
      </c>
      <c r="L1416" s="1" t="s">
        <v>2451</v>
      </c>
      <c r="M1416" s="1" t="s">
        <v>7546</v>
      </c>
      <c r="N1416" s="1" t="s">
        <v>22</v>
      </c>
      <c r="O1416" s="1" t="s">
        <v>17</v>
      </c>
    </row>
    <row r="1417" spans="1:15" ht="41" customHeight="1" x14ac:dyDescent="0.2">
      <c r="A1417" s="1" t="s">
        <v>2192</v>
      </c>
      <c r="B1417" s="1" t="s">
        <v>2452</v>
      </c>
      <c r="C1417" s="1" t="s">
        <v>9022</v>
      </c>
      <c r="D1417" s="1" t="s">
        <v>28</v>
      </c>
      <c r="E1417" s="1" t="str">
        <f>IFERROR(VLOOKUP(表1[[#This Row],[goods_id]],表4[],2,0),"无")</f>
        <v>无</v>
      </c>
      <c r="F1417" s="8" t="str">
        <f>IFERROR(VLOOKUP(表1[[#This Row],[goods_id]],表3[],2,0),"老款")</f>
        <v>老款</v>
      </c>
      <c r="G1417" s="13">
        <v>1</v>
      </c>
      <c r="H1417" s="3">
        <v>269</v>
      </c>
      <c r="I1417" s="3">
        <v>269</v>
      </c>
      <c r="J14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7" s="13">
        <f>IF(表1[[#This Row],[sale_price]]&lt;表1[[#This Row],[origin_price]],1,0)</f>
        <v>0</v>
      </c>
      <c r="L1417" s="1" t="s">
        <v>2453</v>
      </c>
      <c r="M1417" s="1" t="s">
        <v>296</v>
      </c>
      <c r="N1417" s="1" t="s">
        <v>22</v>
      </c>
      <c r="O1417" s="1" t="s">
        <v>17</v>
      </c>
    </row>
    <row r="1418" spans="1:15" ht="41" customHeight="1" x14ac:dyDescent="0.2">
      <c r="A1418" s="1" t="s">
        <v>2192</v>
      </c>
      <c r="B1418" s="1" t="s">
        <v>2454</v>
      </c>
      <c r="C1418" s="1" t="s">
        <v>9042</v>
      </c>
      <c r="D1418" s="1" t="s">
        <v>110</v>
      </c>
      <c r="E1418" s="1" t="str">
        <f>IFERROR(VLOOKUP(表1[[#This Row],[goods_id]],表4[],2,0),"无")</f>
        <v>无</v>
      </c>
      <c r="F1418" s="8" t="str">
        <f>IFERROR(VLOOKUP(表1[[#This Row],[goods_id]],表3[],2,0),"老款")</f>
        <v>老款</v>
      </c>
      <c r="G1418" s="13">
        <v>1</v>
      </c>
      <c r="H1418" s="3">
        <v>299</v>
      </c>
      <c r="I1418" s="3">
        <v>299</v>
      </c>
      <c r="J14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8" s="13">
        <f>IF(表1[[#This Row],[sale_price]]&lt;表1[[#This Row],[origin_price]],1,0)</f>
        <v>0</v>
      </c>
      <c r="L1418" s="4" t="s">
        <v>7547</v>
      </c>
      <c r="M1418" s="1" t="s">
        <v>188</v>
      </c>
      <c r="N1418" s="1" t="s">
        <v>22</v>
      </c>
      <c r="O1418" s="1" t="s">
        <v>17</v>
      </c>
    </row>
    <row r="1419" spans="1:15" ht="41" customHeight="1" x14ac:dyDescent="0.2">
      <c r="A1419" s="1" t="s">
        <v>2192</v>
      </c>
      <c r="B1419" s="1" t="s">
        <v>2455</v>
      </c>
      <c r="C1419" s="1" t="s">
        <v>9042</v>
      </c>
      <c r="D1419" s="1" t="s">
        <v>110</v>
      </c>
      <c r="E1419" s="1" t="str">
        <f>IFERROR(VLOOKUP(表1[[#This Row],[goods_id]],表4[],2,0),"无")</f>
        <v>无</v>
      </c>
      <c r="F1419" s="8" t="str">
        <f>IFERROR(VLOOKUP(表1[[#This Row],[goods_id]],表3[],2,0),"老款")</f>
        <v>老款</v>
      </c>
      <c r="G1419" s="13">
        <v>1</v>
      </c>
      <c r="H1419" s="3">
        <v>299</v>
      </c>
      <c r="I1419" s="3">
        <v>299</v>
      </c>
      <c r="J14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9" s="13">
        <f>IF(表1[[#This Row],[sale_price]]&lt;表1[[#This Row],[origin_price]],1,0)</f>
        <v>0</v>
      </c>
      <c r="L1419" s="4" t="s">
        <v>7547</v>
      </c>
      <c r="M1419" s="1" t="s">
        <v>188</v>
      </c>
      <c r="N1419" s="1" t="s">
        <v>22</v>
      </c>
      <c r="O1419" s="1" t="s">
        <v>17</v>
      </c>
    </row>
    <row r="1420" spans="1:15" ht="41" customHeight="1" x14ac:dyDescent="0.2">
      <c r="A1420" s="1" t="s">
        <v>2192</v>
      </c>
      <c r="B1420" s="1" t="s">
        <v>2456</v>
      </c>
      <c r="C1420" s="1" t="s">
        <v>9043</v>
      </c>
      <c r="D1420" s="1" t="s">
        <v>110</v>
      </c>
      <c r="E1420" s="1" t="str">
        <f>IFERROR(VLOOKUP(表1[[#This Row],[goods_id]],表4[],2,0),"无")</f>
        <v>无</v>
      </c>
      <c r="F1420" s="8" t="str">
        <f>IFERROR(VLOOKUP(表1[[#This Row],[goods_id]],表3[],2,0),"老款")</f>
        <v>老款</v>
      </c>
      <c r="G1420" s="13">
        <v>1</v>
      </c>
      <c r="H1420" s="3">
        <v>439</v>
      </c>
      <c r="I1420" s="3">
        <v>439</v>
      </c>
      <c r="J14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0" s="13">
        <f>IF(表1[[#This Row],[sale_price]]&lt;表1[[#This Row],[origin_price]],1,0)</f>
        <v>0</v>
      </c>
      <c r="L1420" s="1" t="s">
        <v>2457</v>
      </c>
      <c r="M1420" s="1" t="s">
        <v>188</v>
      </c>
      <c r="N1420" s="1" t="s">
        <v>22</v>
      </c>
      <c r="O1420" s="1" t="s">
        <v>17</v>
      </c>
    </row>
    <row r="1421" spans="1:15" ht="41" customHeight="1" x14ac:dyDescent="0.2">
      <c r="A1421" s="1" t="s">
        <v>2192</v>
      </c>
      <c r="B1421" s="1" t="s">
        <v>2458</v>
      </c>
      <c r="C1421" s="1" t="s">
        <v>9043</v>
      </c>
      <c r="D1421" s="1" t="s">
        <v>110</v>
      </c>
      <c r="E1421" s="1" t="str">
        <f>IFERROR(VLOOKUP(表1[[#This Row],[goods_id]],表4[],2,0),"无")</f>
        <v>无</v>
      </c>
      <c r="F1421" s="8" t="str">
        <f>IFERROR(VLOOKUP(表1[[#This Row],[goods_id]],表3[],2,0),"老款")</f>
        <v>老款</v>
      </c>
      <c r="G1421" s="13">
        <v>1</v>
      </c>
      <c r="H1421" s="3">
        <v>439</v>
      </c>
      <c r="I1421" s="3">
        <v>439</v>
      </c>
      <c r="J14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1" s="13">
        <f>IF(表1[[#This Row],[sale_price]]&lt;表1[[#This Row],[origin_price]],1,0)</f>
        <v>0</v>
      </c>
      <c r="L1421" s="1" t="s">
        <v>2457</v>
      </c>
      <c r="M1421" s="1" t="s">
        <v>188</v>
      </c>
      <c r="N1421" s="1" t="s">
        <v>22</v>
      </c>
      <c r="O1421" s="1" t="s">
        <v>17</v>
      </c>
    </row>
    <row r="1422" spans="1:15" ht="41" customHeight="1" x14ac:dyDescent="0.2">
      <c r="A1422" s="1" t="s">
        <v>2192</v>
      </c>
      <c r="B1422" s="1" t="s">
        <v>2459</v>
      </c>
      <c r="C1422" s="1" t="s">
        <v>9016</v>
      </c>
      <c r="D1422" s="1" t="s">
        <v>110</v>
      </c>
      <c r="E1422" s="1" t="str">
        <f>IFERROR(VLOOKUP(表1[[#This Row],[goods_id]],表4[],2,0),"无")</f>
        <v>无</v>
      </c>
      <c r="F1422" s="8" t="str">
        <f>IFERROR(VLOOKUP(表1[[#This Row],[goods_id]],表3[],2,0),"老款")</f>
        <v>老款</v>
      </c>
      <c r="G1422" s="13">
        <v>1</v>
      </c>
      <c r="H1422" s="3">
        <v>399</v>
      </c>
      <c r="I1422" s="3">
        <v>399</v>
      </c>
      <c r="J14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2" s="13">
        <f>IF(表1[[#This Row],[sale_price]]&lt;表1[[#This Row],[origin_price]],1,0)</f>
        <v>0</v>
      </c>
      <c r="L1422" s="1" t="s">
        <v>2460</v>
      </c>
      <c r="M1422" s="1" t="s">
        <v>264</v>
      </c>
      <c r="N1422" s="1" t="s">
        <v>22</v>
      </c>
      <c r="O1422" s="1" t="s">
        <v>17</v>
      </c>
    </row>
    <row r="1423" spans="1:15" ht="41" customHeight="1" x14ac:dyDescent="0.2">
      <c r="A1423" s="1" t="s">
        <v>2192</v>
      </c>
      <c r="B1423" s="1" t="s">
        <v>2461</v>
      </c>
      <c r="C1423" s="1" t="s">
        <v>9044</v>
      </c>
      <c r="D1423" s="1" t="s">
        <v>110</v>
      </c>
      <c r="E1423" s="1" t="str">
        <f>IFERROR(VLOOKUP(表1[[#This Row],[goods_id]],表4[],2,0),"无")</f>
        <v>无</v>
      </c>
      <c r="F1423" s="8" t="str">
        <f>IFERROR(VLOOKUP(表1[[#This Row],[goods_id]],表3[],2,0),"老款")</f>
        <v>老款</v>
      </c>
      <c r="G1423" s="13">
        <v>1</v>
      </c>
      <c r="H1423" s="3">
        <v>299</v>
      </c>
      <c r="I1423" s="3">
        <v>299</v>
      </c>
      <c r="J14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3" s="13">
        <f>IF(表1[[#This Row],[sale_price]]&lt;表1[[#This Row],[origin_price]],1,0)</f>
        <v>0</v>
      </c>
      <c r="L1423" s="1" t="s">
        <v>187</v>
      </c>
      <c r="M1423" s="1" t="s">
        <v>188</v>
      </c>
      <c r="N1423" s="1" t="s">
        <v>22</v>
      </c>
      <c r="O1423" s="1" t="s">
        <v>17</v>
      </c>
    </row>
    <row r="1424" spans="1:15" ht="41" customHeight="1" x14ac:dyDescent="0.2">
      <c r="A1424" s="1" t="s">
        <v>2192</v>
      </c>
      <c r="B1424" s="1" t="s">
        <v>2462</v>
      </c>
      <c r="C1424" s="1" t="s">
        <v>9044</v>
      </c>
      <c r="D1424" s="1" t="s">
        <v>110</v>
      </c>
      <c r="E1424" s="1" t="str">
        <f>IFERROR(VLOOKUP(表1[[#This Row],[goods_id]],表4[],2,0),"无")</f>
        <v>无</v>
      </c>
      <c r="F1424" s="8" t="str">
        <f>IFERROR(VLOOKUP(表1[[#This Row],[goods_id]],表3[],2,0),"老款")</f>
        <v>老款</v>
      </c>
      <c r="G1424" s="13">
        <v>1</v>
      </c>
      <c r="H1424" s="3">
        <v>299</v>
      </c>
      <c r="I1424" s="3">
        <v>299</v>
      </c>
      <c r="J14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4" s="13">
        <f>IF(表1[[#This Row],[sale_price]]&lt;表1[[#This Row],[origin_price]],1,0)</f>
        <v>0</v>
      </c>
      <c r="L1424" s="1" t="s">
        <v>187</v>
      </c>
      <c r="M1424" s="1" t="s">
        <v>188</v>
      </c>
      <c r="N1424" s="1" t="s">
        <v>22</v>
      </c>
      <c r="O1424" s="1" t="s">
        <v>17</v>
      </c>
    </row>
    <row r="1425" spans="1:15" ht="41" customHeight="1" x14ac:dyDescent="0.2">
      <c r="A1425" s="1" t="s">
        <v>2192</v>
      </c>
      <c r="B1425" s="1" t="s">
        <v>2463</v>
      </c>
      <c r="C1425" s="1" t="s">
        <v>9044</v>
      </c>
      <c r="D1425" s="1" t="s">
        <v>110</v>
      </c>
      <c r="E1425" s="1" t="str">
        <f>IFERROR(VLOOKUP(表1[[#This Row],[goods_id]],表4[],2,0),"无")</f>
        <v>无</v>
      </c>
      <c r="F1425" s="8" t="str">
        <f>IFERROR(VLOOKUP(表1[[#This Row],[goods_id]],表3[],2,0),"老款")</f>
        <v>老款</v>
      </c>
      <c r="G1425" s="13">
        <v>1</v>
      </c>
      <c r="H1425" s="3">
        <v>299</v>
      </c>
      <c r="I1425" s="3">
        <v>299</v>
      </c>
      <c r="J14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5" s="13">
        <f>IF(表1[[#This Row],[sale_price]]&lt;表1[[#This Row],[origin_price]],1,0)</f>
        <v>0</v>
      </c>
      <c r="L1425" s="1" t="s">
        <v>187</v>
      </c>
      <c r="M1425" s="1" t="s">
        <v>188</v>
      </c>
      <c r="N1425" s="1" t="s">
        <v>22</v>
      </c>
      <c r="O1425" s="1" t="s">
        <v>17</v>
      </c>
    </row>
    <row r="1426" spans="1:15" ht="41" customHeight="1" x14ac:dyDescent="0.2">
      <c r="A1426" s="1" t="s">
        <v>2192</v>
      </c>
      <c r="B1426" s="1" t="s">
        <v>2464</v>
      </c>
      <c r="C1426" s="1" t="s">
        <v>9045</v>
      </c>
      <c r="D1426" s="1" t="s">
        <v>110</v>
      </c>
      <c r="E1426" s="1" t="str">
        <f>IFERROR(VLOOKUP(表1[[#This Row],[goods_id]],表4[],2,0),"无")</f>
        <v>无</v>
      </c>
      <c r="F1426" s="8" t="str">
        <f>IFERROR(VLOOKUP(表1[[#This Row],[goods_id]],表3[],2,0),"老款")</f>
        <v>老款</v>
      </c>
      <c r="G1426" s="13">
        <v>1</v>
      </c>
      <c r="H1426" s="3">
        <v>339</v>
      </c>
      <c r="I1426" s="3">
        <v>339</v>
      </c>
      <c r="J14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6" s="13">
        <f>IF(表1[[#This Row],[sale_price]]&lt;表1[[#This Row],[origin_price]],1,0)</f>
        <v>0</v>
      </c>
      <c r="L1426" s="1" t="s">
        <v>7548</v>
      </c>
      <c r="M1426" s="1" t="s">
        <v>188</v>
      </c>
      <c r="N1426" s="1" t="s">
        <v>22</v>
      </c>
      <c r="O1426" s="1" t="s">
        <v>17</v>
      </c>
    </row>
    <row r="1427" spans="1:15" ht="41" customHeight="1" x14ac:dyDescent="0.2">
      <c r="A1427" s="1" t="s">
        <v>2192</v>
      </c>
      <c r="B1427" s="1" t="s">
        <v>2465</v>
      </c>
      <c r="C1427" s="1" t="s">
        <v>8984</v>
      </c>
      <c r="D1427" s="1" t="s">
        <v>110</v>
      </c>
      <c r="E1427" s="1" t="str">
        <f>IFERROR(VLOOKUP(表1[[#This Row],[goods_id]],表4[],2,0),"无")</f>
        <v>无</v>
      </c>
      <c r="F1427" s="8" t="str">
        <f>IFERROR(VLOOKUP(表1[[#This Row],[goods_id]],表3[],2,0),"老款")</f>
        <v>老款</v>
      </c>
      <c r="G1427" s="13">
        <v>1</v>
      </c>
      <c r="H1427" s="3">
        <v>299</v>
      </c>
      <c r="I1427" s="3">
        <v>299</v>
      </c>
      <c r="J14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7" s="13">
        <f>IF(表1[[#This Row],[sale_price]]&lt;表1[[#This Row],[origin_price]],1,0)</f>
        <v>0</v>
      </c>
      <c r="L1427" s="1" t="s">
        <v>187</v>
      </c>
      <c r="M1427" s="1" t="s">
        <v>188</v>
      </c>
      <c r="N1427" s="1" t="s">
        <v>22</v>
      </c>
      <c r="O1427" s="1" t="s">
        <v>17</v>
      </c>
    </row>
    <row r="1428" spans="1:15" ht="41" customHeight="1" x14ac:dyDescent="0.2">
      <c r="A1428" s="1" t="s">
        <v>2192</v>
      </c>
      <c r="B1428" s="1" t="s">
        <v>2466</v>
      </c>
      <c r="C1428" s="1" t="s">
        <v>8984</v>
      </c>
      <c r="D1428" s="1" t="s">
        <v>110</v>
      </c>
      <c r="E1428" s="1" t="str">
        <f>IFERROR(VLOOKUP(表1[[#This Row],[goods_id]],表4[],2,0),"无")</f>
        <v>无</v>
      </c>
      <c r="F1428" s="8" t="str">
        <f>IFERROR(VLOOKUP(表1[[#This Row],[goods_id]],表3[],2,0),"老款")</f>
        <v>老款</v>
      </c>
      <c r="G1428" s="13">
        <v>1</v>
      </c>
      <c r="H1428" s="3">
        <v>299</v>
      </c>
      <c r="I1428" s="3">
        <v>299</v>
      </c>
      <c r="J14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8" s="13">
        <f>IF(表1[[#This Row],[sale_price]]&lt;表1[[#This Row],[origin_price]],1,0)</f>
        <v>0</v>
      </c>
      <c r="L1428" s="1" t="s">
        <v>187</v>
      </c>
      <c r="M1428" s="1" t="s">
        <v>188</v>
      </c>
      <c r="N1428" s="1" t="s">
        <v>22</v>
      </c>
      <c r="O1428" s="1" t="s">
        <v>17</v>
      </c>
    </row>
    <row r="1429" spans="1:15" ht="41" customHeight="1" x14ac:dyDescent="0.2">
      <c r="A1429" s="1" t="s">
        <v>2192</v>
      </c>
      <c r="B1429" s="1" t="s">
        <v>2467</v>
      </c>
      <c r="C1429" s="1" t="s">
        <v>8984</v>
      </c>
      <c r="D1429" s="1" t="s">
        <v>110</v>
      </c>
      <c r="E1429" s="1" t="str">
        <f>IFERROR(VLOOKUP(表1[[#This Row],[goods_id]],表4[],2,0),"无")</f>
        <v>无</v>
      </c>
      <c r="F1429" s="8" t="str">
        <f>IFERROR(VLOOKUP(表1[[#This Row],[goods_id]],表3[],2,0),"老款")</f>
        <v>老款</v>
      </c>
      <c r="G1429" s="13">
        <v>1</v>
      </c>
      <c r="H1429" s="3">
        <v>299</v>
      </c>
      <c r="I1429" s="3">
        <v>299</v>
      </c>
      <c r="J14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9" s="13">
        <f>IF(表1[[#This Row],[sale_price]]&lt;表1[[#This Row],[origin_price]],1,0)</f>
        <v>0</v>
      </c>
      <c r="L1429" s="1" t="s">
        <v>187</v>
      </c>
      <c r="M1429" s="1" t="s">
        <v>188</v>
      </c>
      <c r="N1429" s="1" t="s">
        <v>22</v>
      </c>
      <c r="O1429" s="1" t="s">
        <v>17</v>
      </c>
    </row>
    <row r="1430" spans="1:15" ht="41" customHeight="1" x14ac:dyDescent="0.2">
      <c r="A1430" s="1" t="s">
        <v>2192</v>
      </c>
      <c r="B1430" s="1" t="s">
        <v>2468</v>
      </c>
      <c r="C1430" s="1" t="s">
        <v>9046</v>
      </c>
      <c r="D1430" s="1" t="s">
        <v>110</v>
      </c>
      <c r="E1430" s="1" t="str">
        <f>IFERROR(VLOOKUP(表1[[#This Row],[goods_id]],表4[],2,0),"无")</f>
        <v>无</v>
      </c>
      <c r="F1430" s="8" t="str">
        <f>IFERROR(VLOOKUP(表1[[#This Row],[goods_id]],表3[],2,0),"老款")</f>
        <v>老款</v>
      </c>
      <c r="G1430" s="13">
        <v>1</v>
      </c>
      <c r="H1430" s="3">
        <v>369</v>
      </c>
      <c r="I1430" s="3">
        <v>369</v>
      </c>
      <c r="J14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0" s="13">
        <f>IF(表1[[#This Row],[sale_price]]&lt;表1[[#This Row],[origin_price]],1,0)</f>
        <v>0</v>
      </c>
      <c r="L1430" s="1" t="s">
        <v>2469</v>
      </c>
      <c r="M1430" s="1" t="s">
        <v>264</v>
      </c>
      <c r="N1430" s="1" t="s">
        <v>22</v>
      </c>
      <c r="O1430" s="1" t="s">
        <v>82</v>
      </c>
    </row>
    <row r="1431" spans="1:15" ht="41" customHeight="1" x14ac:dyDescent="0.2">
      <c r="A1431" s="1" t="s">
        <v>2192</v>
      </c>
      <c r="B1431" s="1" t="s">
        <v>2470</v>
      </c>
      <c r="C1431" s="1" t="s">
        <v>9046</v>
      </c>
      <c r="D1431" s="1" t="s">
        <v>110</v>
      </c>
      <c r="E1431" s="1" t="str">
        <f>IFERROR(VLOOKUP(表1[[#This Row],[goods_id]],表4[],2,0),"无")</f>
        <v>无</v>
      </c>
      <c r="F1431" s="8" t="str">
        <f>IFERROR(VLOOKUP(表1[[#This Row],[goods_id]],表3[],2,0),"老款")</f>
        <v>老款</v>
      </c>
      <c r="G1431" s="13">
        <v>1</v>
      </c>
      <c r="H1431" s="3">
        <v>369</v>
      </c>
      <c r="I1431" s="3">
        <v>369</v>
      </c>
      <c r="J14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1" s="13">
        <f>IF(表1[[#This Row],[sale_price]]&lt;表1[[#This Row],[origin_price]],1,0)</f>
        <v>0</v>
      </c>
      <c r="L1431" s="1" t="s">
        <v>2469</v>
      </c>
      <c r="M1431" s="1" t="s">
        <v>264</v>
      </c>
      <c r="N1431" s="1" t="s">
        <v>22</v>
      </c>
      <c r="O1431" s="1" t="s">
        <v>82</v>
      </c>
    </row>
    <row r="1432" spans="1:15" ht="41" customHeight="1" x14ac:dyDescent="0.2">
      <c r="A1432" s="1" t="s">
        <v>2192</v>
      </c>
      <c r="B1432" s="1" t="s">
        <v>2471</v>
      </c>
      <c r="C1432" s="1" t="s">
        <v>9047</v>
      </c>
      <c r="D1432" s="1" t="s">
        <v>86</v>
      </c>
      <c r="E1432" s="1" t="str">
        <f>IFERROR(VLOOKUP(表1[[#This Row],[goods_id]],表4[],2,0),"无")</f>
        <v>无</v>
      </c>
      <c r="F1432" s="8" t="str">
        <f>IFERROR(VLOOKUP(表1[[#This Row],[goods_id]],表3[],2,0),"老款")</f>
        <v>老款</v>
      </c>
      <c r="G1432" s="13">
        <v>1</v>
      </c>
      <c r="H1432" s="3">
        <v>339</v>
      </c>
      <c r="I1432" s="3">
        <v>339</v>
      </c>
      <c r="J14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2" s="13">
        <f>IF(表1[[#This Row],[sale_price]]&lt;表1[[#This Row],[origin_price]],1,0)</f>
        <v>0</v>
      </c>
      <c r="L1432" s="1" t="s">
        <v>2472</v>
      </c>
      <c r="M1432" s="1" t="s">
        <v>264</v>
      </c>
      <c r="N1432" s="1" t="s">
        <v>22</v>
      </c>
      <c r="O1432" s="1" t="s">
        <v>17</v>
      </c>
    </row>
    <row r="1433" spans="1:15" ht="41" customHeight="1" x14ac:dyDescent="0.2">
      <c r="A1433" s="1" t="s">
        <v>2192</v>
      </c>
      <c r="B1433" s="1" t="s">
        <v>2473</v>
      </c>
      <c r="C1433" s="1" t="s">
        <v>9048</v>
      </c>
      <c r="D1433" s="1" t="s">
        <v>110</v>
      </c>
      <c r="E1433" s="1" t="str">
        <f>IFERROR(VLOOKUP(表1[[#This Row],[goods_id]],表4[],2,0),"无")</f>
        <v>无</v>
      </c>
      <c r="F1433" s="8" t="str">
        <f>IFERROR(VLOOKUP(表1[[#This Row],[goods_id]],表3[],2,0),"老款")</f>
        <v>老款</v>
      </c>
      <c r="G1433" s="13">
        <v>1</v>
      </c>
      <c r="H1433" s="3">
        <v>299</v>
      </c>
      <c r="I1433" s="3">
        <v>299</v>
      </c>
      <c r="J14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3" s="13">
        <f>IF(表1[[#This Row],[sale_price]]&lt;表1[[#This Row],[origin_price]],1,0)</f>
        <v>0</v>
      </c>
      <c r="L1433" s="1" t="s">
        <v>2474</v>
      </c>
      <c r="M1433" s="1" t="s">
        <v>264</v>
      </c>
      <c r="N1433" s="1" t="s">
        <v>22</v>
      </c>
      <c r="O1433" s="1" t="s">
        <v>17</v>
      </c>
    </row>
    <row r="1434" spans="1:15" ht="41" customHeight="1" x14ac:dyDescent="0.2">
      <c r="A1434" s="1" t="s">
        <v>2192</v>
      </c>
      <c r="B1434" s="1" t="s">
        <v>2475</v>
      </c>
      <c r="C1434" s="1" t="s">
        <v>9049</v>
      </c>
      <c r="D1434" s="1" t="s">
        <v>24</v>
      </c>
      <c r="E1434" s="1" t="str">
        <f>IFERROR(VLOOKUP(表1[[#This Row],[goods_id]],表4[],2,0),"无")</f>
        <v>无</v>
      </c>
      <c r="F1434" s="8" t="str">
        <f>IFERROR(VLOOKUP(表1[[#This Row],[goods_id]],表3[],2,0),"老款")</f>
        <v>老款</v>
      </c>
      <c r="G1434" s="13">
        <v>1</v>
      </c>
      <c r="H1434" s="3">
        <v>269</v>
      </c>
      <c r="I1434" s="3">
        <v>269</v>
      </c>
      <c r="J14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4" s="13">
        <f>IF(表1[[#This Row],[sale_price]]&lt;表1[[#This Row],[origin_price]],1,0)</f>
        <v>0</v>
      </c>
      <c r="L1434" s="1" t="s">
        <v>2476</v>
      </c>
      <c r="M1434" s="1" t="s">
        <v>264</v>
      </c>
      <c r="N1434" s="1" t="s">
        <v>22</v>
      </c>
      <c r="O1434" s="1" t="s">
        <v>17</v>
      </c>
    </row>
    <row r="1435" spans="1:15" ht="41" customHeight="1" x14ac:dyDescent="0.2">
      <c r="A1435" s="1" t="s">
        <v>2192</v>
      </c>
      <c r="B1435" s="1" t="s">
        <v>2477</v>
      </c>
      <c r="C1435" s="1" t="s">
        <v>9050</v>
      </c>
      <c r="D1435" s="1" t="s">
        <v>2478</v>
      </c>
      <c r="E1435" s="1" t="str">
        <f>IFERROR(VLOOKUP(表1[[#This Row],[goods_id]],表4[],2,0),"无")</f>
        <v>无</v>
      </c>
      <c r="F1435" s="8" t="str">
        <f>IFERROR(VLOOKUP(表1[[#This Row],[goods_id]],表3[],2,0),"老款")</f>
        <v>老款</v>
      </c>
      <c r="G1435" s="13">
        <v>1</v>
      </c>
      <c r="H1435" s="3">
        <v>399</v>
      </c>
      <c r="I1435" s="3">
        <v>399</v>
      </c>
      <c r="J14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5" s="13">
        <f>IF(表1[[#This Row],[sale_price]]&lt;表1[[#This Row],[origin_price]],1,0)</f>
        <v>0</v>
      </c>
      <c r="L1435" s="1" t="s">
        <v>2479</v>
      </c>
      <c r="M1435" s="1" t="s">
        <v>2480</v>
      </c>
      <c r="N1435" s="1" t="s">
        <v>22</v>
      </c>
      <c r="O1435" s="1" t="s">
        <v>17</v>
      </c>
    </row>
    <row r="1436" spans="1:15" ht="41" customHeight="1" x14ac:dyDescent="0.2">
      <c r="A1436" s="1" t="s">
        <v>2192</v>
      </c>
      <c r="B1436" s="1" t="s">
        <v>2481</v>
      </c>
      <c r="C1436" s="1" t="s">
        <v>9051</v>
      </c>
      <c r="D1436" s="1" t="s">
        <v>24</v>
      </c>
      <c r="E1436" s="1" t="str">
        <f>IFERROR(VLOOKUP(表1[[#This Row],[goods_id]],表4[],2,0),"无")</f>
        <v>无</v>
      </c>
      <c r="F1436" s="8" t="str">
        <f>IFERROR(VLOOKUP(表1[[#This Row],[goods_id]],表3[],2,0),"老款")</f>
        <v>老款</v>
      </c>
      <c r="G1436" s="13">
        <v>1</v>
      </c>
      <c r="H1436" s="3">
        <v>339</v>
      </c>
      <c r="I1436" s="3">
        <v>339</v>
      </c>
      <c r="J14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6" s="13">
        <f>IF(表1[[#This Row],[sale_price]]&lt;表1[[#This Row],[origin_price]],1,0)</f>
        <v>0</v>
      </c>
      <c r="L1436" s="1" t="s">
        <v>2482</v>
      </c>
      <c r="M1436" s="4" t="s">
        <v>7549</v>
      </c>
      <c r="N1436" s="1" t="s">
        <v>26</v>
      </c>
      <c r="O1436" s="1" t="s">
        <v>82</v>
      </c>
    </row>
    <row r="1437" spans="1:15" ht="41" customHeight="1" x14ac:dyDescent="0.2">
      <c r="A1437" s="1" t="s">
        <v>2192</v>
      </c>
      <c r="B1437" s="1" t="s">
        <v>2483</v>
      </c>
      <c r="C1437" s="1" t="s">
        <v>9052</v>
      </c>
      <c r="D1437" s="1" t="s">
        <v>164</v>
      </c>
      <c r="E1437" s="1" t="str">
        <f>IFERROR(VLOOKUP(表1[[#This Row],[goods_id]],表4[],2,0),"无")</f>
        <v>无</v>
      </c>
      <c r="F1437" s="8" t="str">
        <f>IFERROR(VLOOKUP(表1[[#This Row],[goods_id]],表3[],2,0),"老款")</f>
        <v>老款</v>
      </c>
      <c r="G1437" s="13">
        <v>1</v>
      </c>
      <c r="H1437" s="3">
        <v>339</v>
      </c>
      <c r="I1437" s="3">
        <v>339</v>
      </c>
      <c r="J14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7" s="13">
        <f>IF(表1[[#This Row],[sale_price]]&lt;表1[[#This Row],[origin_price]],1,0)</f>
        <v>0</v>
      </c>
      <c r="L1437" s="1" t="s">
        <v>2484</v>
      </c>
      <c r="M1437" s="1" t="s">
        <v>264</v>
      </c>
      <c r="N1437" s="1" t="s">
        <v>22</v>
      </c>
      <c r="O1437" s="1" t="s">
        <v>82</v>
      </c>
    </row>
    <row r="1438" spans="1:15" ht="41" customHeight="1" x14ac:dyDescent="0.2">
      <c r="A1438" s="1" t="s">
        <v>2192</v>
      </c>
      <c r="B1438" s="1" t="s">
        <v>2485</v>
      </c>
      <c r="C1438" s="1" t="s">
        <v>9053</v>
      </c>
      <c r="D1438" s="1" t="s">
        <v>110</v>
      </c>
      <c r="E1438" s="1" t="str">
        <f>IFERROR(VLOOKUP(表1[[#This Row],[goods_id]],表4[],2,0),"无")</f>
        <v>无</v>
      </c>
      <c r="F1438" s="8" t="str">
        <f>IFERROR(VLOOKUP(表1[[#This Row],[goods_id]],表3[],2,0),"老款")</f>
        <v>老款</v>
      </c>
      <c r="G1438" s="13">
        <v>1</v>
      </c>
      <c r="H1438" s="3">
        <v>339</v>
      </c>
      <c r="I1438" s="3">
        <v>339</v>
      </c>
      <c r="J14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8" s="13">
        <f>IF(表1[[#This Row],[sale_price]]&lt;表1[[#This Row],[origin_price]],1,0)</f>
        <v>0</v>
      </c>
      <c r="L1438" s="1" t="s">
        <v>2486</v>
      </c>
      <c r="M1438" s="1" t="s">
        <v>264</v>
      </c>
      <c r="N1438" s="1" t="s">
        <v>22</v>
      </c>
      <c r="O1438" s="1" t="s">
        <v>82</v>
      </c>
    </row>
    <row r="1439" spans="1:15" ht="41" customHeight="1" x14ac:dyDescent="0.2">
      <c r="A1439" s="1" t="s">
        <v>2192</v>
      </c>
      <c r="B1439" s="1" t="s">
        <v>2487</v>
      </c>
      <c r="C1439" s="1" t="s">
        <v>9048</v>
      </c>
      <c r="D1439" s="1" t="s">
        <v>110</v>
      </c>
      <c r="E1439" s="1" t="str">
        <f>IFERROR(VLOOKUP(表1[[#This Row],[goods_id]],表4[],2,0),"无")</f>
        <v>无</v>
      </c>
      <c r="F1439" s="8" t="str">
        <f>IFERROR(VLOOKUP(表1[[#This Row],[goods_id]],表3[],2,0),"老款")</f>
        <v>老款</v>
      </c>
      <c r="G1439" s="13">
        <v>1</v>
      </c>
      <c r="H1439" s="3">
        <v>299</v>
      </c>
      <c r="I1439" s="3">
        <v>299</v>
      </c>
      <c r="J14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9" s="13">
        <f>IF(表1[[#This Row],[sale_price]]&lt;表1[[#This Row],[origin_price]],1,0)</f>
        <v>0</v>
      </c>
      <c r="L1439" s="1" t="s">
        <v>2474</v>
      </c>
      <c r="M1439" s="1" t="s">
        <v>264</v>
      </c>
      <c r="N1439" s="1" t="s">
        <v>22</v>
      </c>
      <c r="O1439" s="1" t="s">
        <v>17</v>
      </c>
    </row>
    <row r="1440" spans="1:15" ht="41" customHeight="1" x14ac:dyDescent="0.2">
      <c r="A1440" s="1" t="s">
        <v>2192</v>
      </c>
      <c r="B1440" s="1" t="s">
        <v>2488</v>
      </c>
      <c r="C1440" s="1" t="s">
        <v>9017</v>
      </c>
      <c r="D1440" s="1" t="s">
        <v>154</v>
      </c>
      <c r="E1440" s="1" t="str">
        <f>IFERROR(VLOOKUP(表1[[#This Row],[goods_id]],表4[],2,0),"无")</f>
        <v>无</v>
      </c>
      <c r="F1440" s="8" t="str">
        <f>IFERROR(VLOOKUP(表1[[#This Row],[goods_id]],表3[],2,0),"老款")</f>
        <v>老款</v>
      </c>
      <c r="G1440" s="13">
        <v>1</v>
      </c>
      <c r="H1440" s="3">
        <v>239</v>
      </c>
      <c r="I1440" s="3">
        <v>239</v>
      </c>
      <c r="J14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0" s="13">
        <f>IF(表1[[#This Row],[sale_price]]&lt;表1[[#This Row],[origin_price]],1,0)</f>
        <v>0</v>
      </c>
      <c r="L1440" s="1" t="s">
        <v>2489</v>
      </c>
      <c r="M1440" s="1" t="s">
        <v>264</v>
      </c>
      <c r="N1440" s="1" t="s">
        <v>22</v>
      </c>
      <c r="O1440" s="1" t="s">
        <v>17</v>
      </c>
    </row>
    <row r="1441" spans="1:15" ht="41" customHeight="1" x14ac:dyDescent="0.2">
      <c r="A1441" s="1" t="s">
        <v>2192</v>
      </c>
      <c r="B1441" s="1" t="s">
        <v>2490</v>
      </c>
      <c r="C1441" s="1" t="s">
        <v>9054</v>
      </c>
      <c r="D1441" s="1" t="s">
        <v>110</v>
      </c>
      <c r="E1441" s="1" t="str">
        <f>IFERROR(VLOOKUP(表1[[#This Row],[goods_id]],表4[],2,0),"无")</f>
        <v>无</v>
      </c>
      <c r="F1441" s="8" t="str">
        <f>IFERROR(VLOOKUP(表1[[#This Row],[goods_id]],表3[],2,0),"老款")</f>
        <v>老款</v>
      </c>
      <c r="G1441" s="13">
        <v>1</v>
      </c>
      <c r="H1441" s="3">
        <v>269</v>
      </c>
      <c r="I1441" s="3">
        <v>269</v>
      </c>
      <c r="J14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1" s="13">
        <f>IF(表1[[#This Row],[sale_price]]&lt;表1[[#This Row],[origin_price]],1,0)</f>
        <v>0</v>
      </c>
      <c r="L1441" s="1" t="s">
        <v>2491</v>
      </c>
      <c r="M1441" s="4" t="s">
        <v>7550</v>
      </c>
      <c r="N1441" s="1" t="s">
        <v>26</v>
      </c>
      <c r="O1441" s="1" t="s">
        <v>17</v>
      </c>
    </row>
    <row r="1442" spans="1:15" ht="41" customHeight="1" x14ac:dyDescent="0.2">
      <c r="A1442" s="1" t="s">
        <v>2192</v>
      </c>
      <c r="B1442" s="1" t="s">
        <v>2492</v>
      </c>
      <c r="C1442" s="1" t="s">
        <v>9017</v>
      </c>
      <c r="D1442" s="1" t="s">
        <v>28</v>
      </c>
      <c r="E1442" s="1" t="str">
        <f>IFERROR(VLOOKUP(表1[[#This Row],[goods_id]],表4[],2,0),"无")</f>
        <v>无</v>
      </c>
      <c r="F1442" s="8" t="str">
        <f>IFERROR(VLOOKUP(表1[[#This Row],[goods_id]],表3[],2,0),"老款")</f>
        <v>老款</v>
      </c>
      <c r="G1442" s="13">
        <v>1</v>
      </c>
      <c r="H1442" s="3">
        <v>299</v>
      </c>
      <c r="I1442" s="3">
        <v>299</v>
      </c>
      <c r="J14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2" s="13">
        <f>IF(表1[[#This Row],[sale_price]]&lt;表1[[#This Row],[origin_price]],1,0)</f>
        <v>0</v>
      </c>
      <c r="L1442" s="1" t="s">
        <v>2493</v>
      </c>
      <c r="M1442" s="1" t="s">
        <v>264</v>
      </c>
      <c r="N1442" s="1" t="s">
        <v>22</v>
      </c>
      <c r="O1442" s="1" t="s">
        <v>13</v>
      </c>
    </row>
    <row r="1443" spans="1:15" ht="41" customHeight="1" x14ac:dyDescent="0.2">
      <c r="A1443" s="1" t="s">
        <v>2192</v>
      </c>
      <c r="B1443" s="1" t="s">
        <v>2494</v>
      </c>
      <c r="C1443" s="1" t="s">
        <v>9033</v>
      </c>
      <c r="D1443" s="1" t="s">
        <v>28</v>
      </c>
      <c r="E1443" s="1" t="str">
        <f>IFERROR(VLOOKUP(表1[[#This Row],[goods_id]],表4[],2,0),"无")</f>
        <v>无</v>
      </c>
      <c r="F1443" s="8" t="str">
        <f>IFERROR(VLOOKUP(表1[[#This Row],[goods_id]],表3[],2,0),"老款")</f>
        <v>老款</v>
      </c>
      <c r="G1443" s="13">
        <v>1</v>
      </c>
      <c r="H1443" s="3">
        <v>339</v>
      </c>
      <c r="I1443" s="3">
        <v>339</v>
      </c>
      <c r="J14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3" s="13">
        <f>IF(表1[[#This Row],[sale_price]]&lt;表1[[#This Row],[origin_price]],1,0)</f>
        <v>0</v>
      </c>
      <c r="L1443" s="1" t="s">
        <v>2495</v>
      </c>
      <c r="M1443" s="1" t="s">
        <v>296</v>
      </c>
      <c r="N1443" s="1" t="s">
        <v>12</v>
      </c>
      <c r="O1443" s="1" t="s">
        <v>17</v>
      </c>
    </row>
    <row r="1444" spans="1:15" ht="41" customHeight="1" x14ac:dyDescent="0.2">
      <c r="A1444" s="1" t="s">
        <v>2192</v>
      </c>
      <c r="B1444" s="1" t="s">
        <v>2496</v>
      </c>
      <c r="C1444" s="1" t="s">
        <v>9033</v>
      </c>
      <c r="D1444" s="1" t="s">
        <v>28</v>
      </c>
      <c r="E1444" s="1" t="str">
        <f>IFERROR(VLOOKUP(表1[[#This Row],[goods_id]],表4[],2,0),"无")</f>
        <v>无</v>
      </c>
      <c r="F1444" s="8" t="str">
        <f>IFERROR(VLOOKUP(表1[[#This Row],[goods_id]],表3[],2,0),"老款")</f>
        <v>老款</v>
      </c>
      <c r="G1444" s="13">
        <v>1</v>
      </c>
      <c r="H1444" s="3">
        <v>339</v>
      </c>
      <c r="I1444" s="3">
        <v>339</v>
      </c>
      <c r="J14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4" s="13">
        <f>IF(表1[[#This Row],[sale_price]]&lt;表1[[#This Row],[origin_price]],1,0)</f>
        <v>0</v>
      </c>
      <c r="L1444" s="1" t="s">
        <v>2495</v>
      </c>
      <c r="M1444" s="1" t="s">
        <v>296</v>
      </c>
      <c r="N1444" s="1" t="s">
        <v>12</v>
      </c>
      <c r="O1444" s="1" t="s">
        <v>17</v>
      </c>
    </row>
    <row r="1445" spans="1:15" ht="41" customHeight="1" x14ac:dyDescent="0.2">
      <c r="A1445" s="1" t="s">
        <v>2192</v>
      </c>
      <c r="B1445" s="1" t="s">
        <v>2497</v>
      </c>
      <c r="C1445" s="1" t="s">
        <v>9033</v>
      </c>
      <c r="D1445" s="1" t="s">
        <v>28</v>
      </c>
      <c r="E1445" s="1" t="str">
        <f>IFERROR(VLOOKUP(表1[[#This Row],[goods_id]],表4[],2,0),"无")</f>
        <v>无</v>
      </c>
      <c r="F1445" s="8" t="str">
        <f>IFERROR(VLOOKUP(表1[[#This Row],[goods_id]],表3[],2,0),"老款")</f>
        <v>老款</v>
      </c>
      <c r="G1445" s="13">
        <v>1</v>
      </c>
      <c r="H1445" s="3">
        <v>339</v>
      </c>
      <c r="I1445" s="3">
        <v>339</v>
      </c>
      <c r="J14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5" s="13">
        <f>IF(表1[[#This Row],[sale_price]]&lt;表1[[#This Row],[origin_price]],1,0)</f>
        <v>0</v>
      </c>
      <c r="L1445" s="1" t="s">
        <v>2495</v>
      </c>
      <c r="M1445" s="1" t="s">
        <v>296</v>
      </c>
      <c r="N1445" s="1" t="s">
        <v>12</v>
      </c>
      <c r="O1445" s="1" t="s">
        <v>17</v>
      </c>
    </row>
    <row r="1446" spans="1:15" ht="41" customHeight="1" x14ac:dyDescent="0.2">
      <c r="A1446" s="1" t="s">
        <v>2192</v>
      </c>
      <c r="B1446" s="1" t="s">
        <v>2498</v>
      </c>
      <c r="C1446" s="1" t="s">
        <v>9017</v>
      </c>
      <c r="D1446" s="1" t="s">
        <v>110</v>
      </c>
      <c r="E1446" s="1" t="str">
        <f>IFERROR(VLOOKUP(表1[[#This Row],[goods_id]],表4[],2,0),"无")</f>
        <v>无</v>
      </c>
      <c r="F1446" s="8" t="str">
        <f>IFERROR(VLOOKUP(表1[[#This Row],[goods_id]],表3[],2,0),"老款")</f>
        <v>老款</v>
      </c>
      <c r="G1446" s="13">
        <v>1</v>
      </c>
      <c r="H1446" s="3">
        <v>299</v>
      </c>
      <c r="I1446" s="3">
        <v>299</v>
      </c>
      <c r="J14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6" s="13">
        <f>IF(表1[[#This Row],[sale_price]]&lt;表1[[#This Row],[origin_price]],1,0)</f>
        <v>0</v>
      </c>
      <c r="L1446" s="1" t="s">
        <v>2499</v>
      </c>
      <c r="M1446" s="1" t="s">
        <v>264</v>
      </c>
      <c r="N1446" s="1" t="s">
        <v>12</v>
      </c>
      <c r="O1446" s="1" t="s">
        <v>13</v>
      </c>
    </row>
    <row r="1447" spans="1:15" ht="41" customHeight="1" x14ac:dyDescent="0.2">
      <c r="A1447" s="1" t="s">
        <v>2192</v>
      </c>
      <c r="B1447" s="1" t="s">
        <v>2500</v>
      </c>
      <c r="C1447" s="1" t="s">
        <v>9017</v>
      </c>
      <c r="D1447" s="1" t="s">
        <v>110</v>
      </c>
      <c r="E1447" s="1" t="str">
        <f>IFERROR(VLOOKUP(表1[[#This Row],[goods_id]],表4[],2,0),"无")</f>
        <v>无</v>
      </c>
      <c r="F1447" s="8" t="str">
        <f>IFERROR(VLOOKUP(表1[[#This Row],[goods_id]],表3[],2,0),"老款")</f>
        <v>老款</v>
      </c>
      <c r="G1447" s="13">
        <v>1</v>
      </c>
      <c r="H1447" s="3">
        <v>299</v>
      </c>
      <c r="I1447" s="3">
        <v>299</v>
      </c>
      <c r="J14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7" s="13">
        <f>IF(表1[[#This Row],[sale_price]]&lt;表1[[#This Row],[origin_price]],1,0)</f>
        <v>0</v>
      </c>
      <c r="L1447" s="1" t="s">
        <v>2499</v>
      </c>
      <c r="M1447" s="1" t="s">
        <v>264</v>
      </c>
      <c r="N1447" s="1" t="s">
        <v>12</v>
      </c>
      <c r="O1447" s="1" t="s">
        <v>13</v>
      </c>
    </row>
    <row r="1448" spans="1:15" ht="41" customHeight="1" x14ac:dyDescent="0.2">
      <c r="A1448" s="1" t="s">
        <v>2192</v>
      </c>
      <c r="B1448" s="1" t="s">
        <v>2501</v>
      </c>
      <c r="C1448" s="1" t="s">
        <v>9055</v>
      </c>
      <c r="D1448" s="1" t="s">
        <v>110</v>
      </c>
      <c r="E1448" s="1" t="str">
        <f>IFERROR(VLOOKUP(表1[[#This Row],[goods_id]],表4[],2,0),"无")</f>
        <v>无</v>
      </c>
      <c r="F1448" s="8" t="str">
        <f>IFERROR(VLOOKUP(表1[[#This Row],[goods_id]],表3[],2,0),"老款")</f>
        <v>老款</v>
      </c>
      <c r="G1448" s="13">
        <v>1</v>
      </c>
      <c r="H1448" s="3">
        <v>269</v>
      </c>
      <c r="I1448" s="3">
        <v>269</v>
      </c>
      <c r="J14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8" s="13">
        <f>IF(表1[[#This Row],[sale_price]]&lt;表1[[#This Row],[origin_price]],1,0)</f>
        <v>0</v>
      </c>
      <c r="L1448" s="1" t="s">
        <v>2502</v>
      </c>
      <c r="M1448" s="1" t="s">
        <v>264</v>
      </c>
      <c r="N1448" s="1" t="s">
        <v>22</v>
      </c>
      <c r="O1448" s="1" t="s">
        <v>17</v>
      </c>
    </row>
    <row r="1449" spans="1:15" ht="41" customHeight="1" x14ac:dyDescent="0.2">
      <c r="A1449" s="1" t="s">
        <v>2192</v>
      </c>
      <c r="B1449" s="1" t="s">
        <v>2503</v>
      </c>
      <c r="C1449" s="1" t="s">
        <v>9055</v>
      </c>
      <c r="D1449" s="1" t="s">
        <v>110</v>
      </c>
      <c r="E1449" s="1" t="str">
        <f>IFERROR(VLOOKUP(表1[[#This Row],[goods_id]],表4[],2,0),"无")</f>
        <v>无</v>
      </c>
      <c r="F1449" s="8" t="str">
        <f>IFERROR(VLOOKUP(表1[[#This Row],[goods_id]],表3[],2,0),"老款")</f>
        <v>老款</v>
      </c>
      <c r="G1449" s="13">
        <v>1</v>
      </c>
      <c r="H1449" s="3">
        <v>269</v>
      </c>
      <c r="I1449" s="3">
        <v>269</v>
      </c>
      <c r="J14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49" s="13">
        <f>IF(表1[[#This Row],[sale_price]]&lt;表1[[#This Row],[origin_price]],1,0)</f>
        <v>0</v>
      </c>
      <c r="L1449" s="1" t="s">
        <v>2502</v>
      </c>
      <c r="M1449" s="1" t="s">
        <v>264</v>
      </c>
      <c r="N1449" s="1" t="s">
        <v>22</v>
      </c>
      <c r="O1449" s="1" t="s">
        <v>17</v>
      </c>
    </row>
    <row r="1450" spans="1:15" ht="41" customHeight="1" x14ac:dyDescent="0.2">
      <c r="A1450" s="1" t="s">
        <v>2192</v>
      </c>
      <c r="B1450" s="1" t="s">
        <v>2504</v>
      </c>
      <c r="C1450" s="1" t="s">
        <v>9055</v>
      </c>
      <c r="D1450" s="1" t="s">
        <v>110</v>
      </c>
      <c r="E1450" s="1" t="str">
        <f>IFERROR(VLOOKUP(表1[[#This Row],[goods_id]],表4[],2,0),"无")</f>
        <v>无</v>
      </c>
      <c r="F1450" s="8" t="str">
        <f>IFERROR(VLOOKUP(表1[[#This Row],[goods_id]],表3[],2,0),"老款")</f>
        <v>老款</v>
      </c>
      <c r="G1450" s="13">
        <v>1</v>
      </c>
      <c r="H1450" s="3">
        <v>269</v>
      </c>
      <c r="I1450" s="3">
        <v>269</v>
      </c>
      <c r="J14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0" s="13">
        <f>IF(表1[[#This Row],[sale_price]]&lt;表1[[#This Row],[origin_price]],1,0)</f>
        <v>0</v>
      </c>
      <c r="L1450" s="1" t="s">
        <v>2502</v>
      </c>
      <c r="M1450" s="1" t="s">
        <v>264</v>
      </c>
      <c r="N1450" s="1" t="s">
        <v>22</v>
      </c>
      <c r="O1450" s="1" t="s">
        <v>17</v>
      </c>
    </row>
    <row r="1451" spans="1:15" ht="41" customHeight="1" x14ac:dyDescent="0.2">
      <c r="A1451" s="1" t="s">
        <v>2192</v>
      </c>
      <c r="B1451" s="1" t="s">
        <v>2505</v>
      </c>
      <c r="C1451" s="1" t="s">
        <v>9055</v>
      </c>
      <c r="D1451" s="1" t="s">
        <v>110</v>
      </c>
      <c r="E1451" s="1" t="str">
        <f>IFERROR(VLOOKUP(表1[[#This Row],[goods_id]],表4[],2,0),"无")</f>
        <v>无</v>
      </c>
      <c r="F1451" s="8" t="str">
        <f>IFERROR(VLOOKUP(表1[[#This Row],[goods_id]],表3[],2,0),"老款")</f>
        <v>老款</v>
      </c>
      <c r="G1451" s="13">
        <v>1</v>
      </c>
      <c r="H1451" s="3">
        <v>269</v>
      </c>
      <c r="I1451" s="3">
        <v>269</v>
      </c>
      <c r="J14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1" s="13">
        <f>IF(表1[[#This Row],[sale_price]]&lt;表1[[#This Row],[origin_price]],1,0)</f>
        <v>0</v>
      </c>
      <c r="L1451" s="1" t="s">
        <v>2502</v>
      </c>
      <c r="M1451" s="1" t="s">
        <v>264</v>
      </c>
      <c r="N1451" s="1" t="s">
        <v>22</v>
      </c>
      <c r="O1451" s="1" t="s">
        <v>17</v>
      </c>
    </row>
    <row r="1452" spans="1:15" ht="41" customHeight="1" x14ac:dyDescent="0.2">
      <c r="A1452" s="1" t="s">
        <v>2192</v>
      </c>
      <c r="B1452" s="1" t="s">
        <v>2506</v>
      </c>
      <c r="C1452" s="1" t="s">
        <v>9056</v>
      </c>
      <c r="D1452" s="1" t="s">
        <v>110</v>
      </c>
      <c r="E1452" s="1" t="str">
        <f>IFERROR(VLOOKUP(表1[[#This Row],[goods_id]],表4[],2,0),"无")</f>
        <v>无</v>
      </c>
      <c r="F1452" s="8" t="str">
        <f>IFERROR(VLOOKUP(表1[[#This Row],[goods_id]],表3[],2,0),"老款")</f>
        <v>老款</v>
      </c>
      <c r="G1452" s="13">
        <v>1</v>
      </c>
      <c r="H1452" s="3">
        <v>269</v>
      </c>
      <c r="I1452" s="3">
        <v>269</v>
      </c>
      <c r="J14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2" s="13">
        <f>IF(表1[[#This Row],[sale_price]]&lt;表1[[#This Row],[origin_price]],1,0)</f>
        <v>0</v>
      </c>
      <c r="L1452" s="1" t="s">
        <v>2507</v>
      </c>
      <c r="M1452" s="1" t="s">
        <v>7551</v>
      </c>
      <c r="N1452" s="1" t="s">
        <v>22</v>
      </c>
      <c r="O1452" s="1" t="s">
        <v>82</v>
      </c>
    </row>
    <row r="1453" spans="1:15" ht="41" customHeight="1" x14ac:dyDescent="0.2">
      <c r="A1453" s="1" t="s">
        <v>2192</v>
      </c>
      <c r="B1453" s="1" t="s">
        <v>2508</v>
      </c>
      <c r="C1453" s="1" t="s">
        <v>9056</v>
      </c>
      <c r="D1453" s="1" t="s">
        <v>110</v>
      </c>
      <c r="E1453" s="1" t="str">
        <f>IFERROR(VLOOKUP(表1[[#This Row],[goods_id]],表4[],2,0),"无")</f>
        <v>无</v>
      </c>
      <c r="F1453" s="8" t="str">
        <f>IFERROR(VLOOKUP(表1[[#This Row],[goods_id]],表3[],2,0),"老款")</f>
        <v>老款</v>
      </c>
      <c r="G1453" s="13">
        <v>1</v>
      </c>
      <c r="H1453" s="3">
        <v>269</v>
      </c>
      <c r="I1453" s="3">
        <v>269</v>
      </c>
      <c r="J14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3" s="13">
        <f>IF(表1[[#This Row],[sale_price]]&lt;表1[[#This Row],[origin_price]],1,0)</f>
        <v>0</v>
      </c>
      <c r="L1453" s="1" t="s">
        <v>2507</v>
      </c>
      <c r="M1453" s="1" t="s">
        <v>7551</v>
      </c>
      <c r="N1453" s="1" t="s">
        <v>22</v>
      </c>
      <c r="O1453" s="1" t="s">
        <v>82</v>
      </c>
    </row>
    <row r="1454" spans="1:15" ht="41" customHeight="1" x14ac:dyDescent="0.2">
      <c r="A1454" s="1" t="s">
        <v>2192</v>
      </c>
      <c r="B1454" s="1" t="s">
        <v>2509</v>
      </c>
      <c r="C1454" s="1" t="s">
        <v>9057</v>
      </c>
      <c r="D1454" s="1" t="s">
        <v>14</v>
      </c>
      <c r="E1454" s="1" t="str">
        <f>IFERROR(VLOOKUP(表1[[#This Row],[goods_id]],表4[],2,0),"无")</f>
        <v>无</v>
      </c>
      <c r="F1454" s="8" t="str">
        <f>IFERROR(VLOOKUP(表1[[#This Row],[goods_id]],表3[],2,0),"老款")</f>
        <v>老款</v>
      </c>
      <c r="G1454" s="13">
        <v>1</v>
      </c>
      <c r="H1454" s="3">
        <v>539</v>
      </c>
      <c r="I1454" s="3">
        <v>539</v>
      </c>
      <c r="J14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4" s="13">
        <f>IF(表1[[#This Row],[sale_price]]&lt;表1[[#This Row],[origin_price]],1,0)</f>
        <v>0</v>
      </c>
      <c r="L1454" s="1" t="s">
        <v>2510</v>
      </c>
      <c r="M1454" s="1" t="s">
        <v>188</v>
      </c>
      <c r="N1454" s="1" t="s">
        <v>22</v>
      </c>
      <c r="O1454" s="1" t="s">
        <v>17</v>
      </c>
    </row>
    <row r="1455" spans="1:15" ht="41" customHeight="1" x14ac:dyDescent="0.2">
      <c r="A1455" s="1" t="s">
        <v>2192</v>
      </c>
      <c r="B1455" s="1" t="s">
        <v>2511</v>
      </c>
      <c r="C1455" s="1" t="s">
        <v>9058</v>
      </c>
      <c r="D1455" s="1" t="s">
        <v>14</v>
      </c>
      <c r="E1455" s="1" t="str">
        <f>IFERROR(VLOOKUP(表1[[#This Row],[goods_id]],表4[],2,0),"无")</f>
        <v>无</v>
      </c>
      <c r="F1455" s="8" t="str">
        <f>IFERROR(VLOOKUP(表1[[#This Row],[goods_id]],表3[],2,0),"老款")</f>
        <v>老款</v>
      </c>
      <c r="G1455" s="13">
        <v>1</v>
      </c>
      <c r="H1455" s="3">
        <v>369</v>
      </c>
      <c r="I1455" s="3">
        <v>369</v>
      </c>
      <c r="J14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5" s="13">
        <f>IF(表1[[#This Row],[sale_price]]&lt;表1[[#This Row],[origin_price]],1,0)</f>
        <v>0</v>
      </c>
      <c r="L1455" s="1" t="s">
        <v>2512</v>
      </c>
      <c r="M1455" s="4" t="s">
        <v>7552</v>
      </c>
      <c r="N1455" s="1" t="s">
        <v>22</v>
      </c>
      <c r="O1455" s="1" t="s">
        <v>17</v>
      </c>
    </row>
    <row r="1456" spans="1:15" ht="41" customHeight="1" x14ac:dyDescent="0.2">
      <c r="A1456" s="1" t="s">
        <v>2192</v>
      </c>
      <c r="B1456" s="1" t="s">
        <v>2513</v>
      </c>
      <c r="C1456" s="1" t="s">
        <v>9059</v>
      </c>
      <c r="D1456" s="1" t="s">
        <v>110</v>
      </c>
      <c r="E1456" s="1" t="str">
        <f>IFERROR(VLOOKUP(表1[[#This Row],[goods_id]],表4[],2,0),"无")</f>
        <v>无</v>
      </c>
      <c r="F1456" s="8" t="str">
        <f>IFERROR(VLOOKUP(表1[[#This Row],[goods_id]],表3[],2,0),"老款")</f>
        <v>老款</v>
      </c>
      <c r="G1456" s="13">
        <v>1</v>
      </c>
      <c r="H1456" s="3">
        <v>439</v>
      </c>
      <c r="I1456" s="3">
        <v>439</v>
      </c>
      <c r="J14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6" s="13">
        <f>IF(表1[[#This Row],[sale_price]]&lt;表1[[#This Row],[origin_price]],1,0)</f>
        <v>0</v>
      </c>
      <c r="L1456" s="1" t="s">
        <v>2514</v>
      </c>
      <c r="M1456" s="1" t="s">
        <v>2515</v>
      </c>
      <c r="N1456" s="1" t="s">
        <v>12</v>
      </c>
      <c r="O1456" s="1" t="s">
        <v>17</v>
      </c>
    </row>
    <row r="1457" spans="1:15" ht="41" customHeight="1" x14ac:dyDescent="0.2">
      <c r="A1457" s="1" t="s">
        <v>2192</v>
      </c>
      <c r="B1457" s="1" t="s">
        <v>2516</v>
      </c>
      <c r="C1457" s="1" t="s">
        <v>9059</v>
      </c>
      <c r="D1457" s="1" t="s">
        <v>110</v>
      </c>
      <c r="E1457" s="1" t="str">
        <f>IFERROR(VLOOKUP(表1[[#This Row],[goods_id]],表4[],2,0),"无")</f>
        <v>无</v>
      </c>
      <c r="F1457" s="8" t="str">
        <f>IFERROR(VLOOKUP(表1[[#This Row],[goods_id]],表3[],2,0),"老款")</f>
        <v>老款</v>
      </c>
      <c r="G1457" s="13">
        <v>1</v>
      </c>
      <c r="H1457" s="3">
        <v>439</v>
      </c>
      <c r="I1457" s="3">
        <v>439</v>
      </c>
      <c r="J14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7" s="13">
        <f>IF(表1[[#This Row],[sale_price]]&lt;表1[[#This Row],[origin_price]],1,0)</f>
        <v>0</v>
      </c>
      <c r="L1457" s="1" t="s">
        <v>2514</v>
      </c>
      <c r="M1457" s="1" t="s">
        <v>2515</v>
      </c>
      <c r="N1457" s="1" t="s">
        <v>12</v>
      </c>
      <c r="O1457" s="1" t="s">
        <v>17</v>
      </c>
    </row>
    <row r="1458" spans="1:15" ht="41" customHeight="1" x14ac:dyDescent="0.2">
      <c r="A1458" s="1" t="s">
        <v>2192</v>
      </c>
      <c r="B1458" s="1" t="s">
        <v>2517</v>
      </c>
      <c r="C1458" s="1" t="s">
        <v>9060</v>
      </c>
      <c r="D1458" s="1" t="s">
        <v>110</v>
      </c>
      <c r="E1458" s="1" t="str">
        <f>IFERROR(VLOOKUP(表1[[#This Row],[goods_id]],表4[],2,0),"无")</f>
        <v>无</v>
      </c>
      <c r="F1458" s="8" t="str">
        <f>IFERROR(VLOOKUP(表1[[#This Row],[goods_id]],表3[],2,0),"老款")</f>
        <v>老款</v>
      </c>
      <c r="G1458" s="13">
        <v>1</v>
      </c>
      <c r="H1458" s="3">
        <v>339</v>
      </c>
      <c r="I1458" s="3">
        <v>339</v>
      </c>
      <c r="J14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8" s="13">
        <f>IF(表1[[#This Row],[sale_price]]&lt;表1[[#This Row],[origin_price]],1,0)</f>
        <v>0</v>
      </c>
      <c r="L1458" s="1" t="s">
        <v>2518</v>
      </c>
      <c r="M1458" s="1" t="s">
        <v>2519</v>
      </c>
      <c r="N1458" s="1" t="s">
        <v>12</v>
      </c>
      <c r="O1458" s="1" t="s">
        <v>17</v>
      </c>
    </row>
    <row r="1459" spans="1:15" ht="41" customHeight="1" x14ac:dyDescent="0.2">
      <c r="A1459" s="1" t="s">
        <v>2192</v>
      </c>
      <c r="B1459" s="1" t="s">
        <v>2520</v>
      </c>
      <c r="C1459" s="1" t="s">
        <v>9022</v>
      </c>
      <c r="D1459" s="1" t="s">
        <v>110</v>
      </c>
      <c r="E1459" s="1" t="str">
        <f>IFERROR(VLOOKUP(表1[[#This Row],[goods_id]],表4[],2,0),"无")</f>
        <v>无</v>
      </c>
      <c r="F1459" s="8" t="str">
        <f>IFERROR(VLOOKUP(表1[[#This Row],[goods_id]],表3[],2,0),"老款")</f>
        <v>老款</v>
      </c>
      <c r="G1459" s="13">
        <v>1</v>
      </c>
      <c r="H1459" s="3">
        <v>239</v>
      </c>
      <c r="I1459" s="3">
        <v>239</v>
      </c>
      <c r="J14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59" s="13">
        <f>IF(表1[[#This Row],[sale_price]]&lt;表1[[#This Row],[origin_price]],1,0)</f>
        <v>0</v>
      </c>
      <c r="L1459" s="1" t="s">
        <v>2521</v>
      </c>
      <c r="M1459" s="1" t="s">
        <v>7543</v>
      </c>
      <c r="N1459" s="1" t="s">
        <v>22</v>
      </c>
      <c r="O1459" s="1" t="s">
        <v>17</v>
      </c>
    </row>
    <row r="1460" spans="1:15" ht="41" customHeight="1" x14ac:dyDescent="0.2">
      <c r="A1460" s="1" t="s">
        <v>2192</v>
      </c>
      <c r="B1460" s="1" t="s">
        <v>2522</v>
      </c>
      <c r="C1460" s="1" t="s">
        <v>9022</v>
      </c>
      <c r="D1460" s="1" t="s">
        <v>110</v>
      </c>
      <c r="E1460" s="1" t="str">
        <f>IFERROR(VLOOKUP(表1[[#This Row],[goods_id]],表4[],2,0),"无")</f>
        <v>无</v>
      </c>
      <c r="F1460" s="8" t="str">
        <f>IFERROR(VLOOKUP(表1[[#This Row],[goods_id]],表3[],2,0),"老款")</f>
        <v>老款</v>
      </c>
      <c r="G1460" s="13">
        <v>1</v>
      </c>
      <c r="H1460" s="3">
        <v>239</v>
      </c>
      <c r="I1460" s="3">
        <v>239</v>
      </c>
      <c r="J14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0" s="13">
        <f>IF(表1[[#This Row],[sale_price]]&lt;表1[[#This Row],[origin_price]],1,0)</f>
        <v>0</v>
      </c>
      <c r="L1460" s="1" t="s">
        <v>2521</v>
      </c>
      <c r="M1460" s="1" t="s">
        <v>7543</v>
      </c>
      <c r="N1460" s="1" t="s">
        <v>22</v>
      </c>
      <c r="O1460" s="1" t="s">
        <v>17</v>
      </c>
    </row>
    <row r="1461" spans="1:15" ht="41" customHeight="1" x14ac:dyDescent="0.2">
      <c r="A1461" s="1" t="s">
        <v>2192</v>
      </c>
      <c r="B1461" s="1" t="s">
        <v>2523</v>
      </c>
      <c r="C1461" s="1" t="s">
        <v>9022</v>
      </c>
      <c r="D1461" s="1" t="s">
        <v>110</v>
      </c>
      <c r="E1461" s="1" t="str">
        <f>IFERROR(VLOOKUP(表1[[#This Row],[goods_id]],表4[],2,0),"无")</f>
        <v>无</v>
      </c>
      <c r="F1461" s="8" t="str">
        <f>IFERROR(VLOOKUP(表1[[#This Row],[goods_id]],表3[],2,0),"老款")</f>
        <v>老款</v>
      </c>
      <c r="G1461" s="13">
        <v>1</v>
      </c>
      <c r="H1461" s="3">
        <v>239</v>
      </c>
      <c r="I1461" s="3">
        <v>239</v>
      </c>
      <c r="J14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1" s="13">
        <f>IF(表1[[#This Row],[sale_price]]&lt;表1[[#This Row],[origin_price]],1,0)</f>
        <v>0</v>
      </c>
      <c r="L1461" s="1" t="s">
        <v>2521</v>
      </c>
      <c r="M1461" s="1" t="s">
        <v>7543</v>
      </c>
      <c r="N1461" s="1" t="s">
        <v>22</v>
      </c>
      <c r="O1461" s="1" t="s">
        <v>17</v>
      </c>
    </row>
    <row r="1462" spans="1:15" ht="41" customHeight="1" x14ac:dyDescent="0.2">
      <c r="A1462" s="1" t="s">
        <v>2192</v>
      </c>
      <c r="B1462" s="1" t="s">
        <v>2524</v>
      </c>
      <c r="C1462" s="1" t="s">
        <v>9061</v>
      </c>
      <c r="D1462" s="1" t="s">
        <v>110</v>
      </c>
      <c r="E1462" s="1" t="str">
        <f>IFERROR(VLOOKUP(表1[[#This Row],[goods_id]],表4[],2,0),"无")</f>
        <v>无</v>
      </c>
      <c r="F1462" s="8" t="str">
        <f>IFERROR(VLOOKUP(表1[[#This Row],[goods_id]],表3[],2,0),"老款")</f>
        <v>老款</v>
      </c>
      <c r="G1462" s="13">
        <v>1</v>
      </c>
      <c r="H1462" s="3">
        <v>299</v>
      </c>
      <c r="I1462" s="3">
        <v>299</v>
      </c>
      <c r="J14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2" s="13">
        <f>IF(表1[[#This Row],[sale_price]]&lt;表1[[#This Row],[origin_price]],1,0)</f>
        <v>0</v>
      </c>
      <c r="L1462" s="1" t="s">
        <v>2525</v>
      </c>
      <c r="M1462" s="1" t="s">
        <v>264</v>
      </c>
      <c r="N1462" s="1" t="s">
        <v>22</v>
      </c>
      <c r="O1462" s="1" t="s">
        <v>17</v>
      </c>
    </row>
    <row r="1463" spans="1:15" ht="41" customHeight="1" x14ac:dyDescent="0.2">
      <c r="A1463" s="1" t="s">
        <v>2192</v>
      </c>
      <c r="B1463" s="1" t="s">
        <v>2526</v>
      </c>
      <c r="C1463" s="1" t="s">
        <v>9062</v>
      </c>
      <c r="D1463" s="1" t="s">
        <v>110</v>
      </c>
      <c r="E1463" s="1" t="str">
        <f>IFERROR(VLOOKUP(表1[[#This Row],[goods_id]],表4[],2,0),"无")</f>
        <v>无</v>
      </c>
      <c r="F1463" s="8" t="str">
        <f>IFERROR(VLOOKUP(表1[[#This Row],[goods_id]],表3[],2,0),"老款")</f>
        <v>老款</v>
      </c>
      <c r="G1463" s="13">
        <v>1</v>
      </c>
      <c r="H1463" s="3">
        <v>269</v>
      </c>
      <c r="I1463" s="3">
        <v>269</v>
      </c>
      <c r="J14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3" s="13">
        <f>IF(表1[[#This Row],[sale_price]]&lt;表1[[#This Row],[origin_price]],1,0)</f>
        <v>0</v>
      </c>
      <c r="L1463" s="1" t="s">
        <v>2527</v>
      </c>
      <c r="M1463" s="1" t="s">
        <v>7543</v>
      </c>
      <c r="N1463" s="1" t="s">
        <v>22</v>
      </c>
      <c r="O1463" s="1" t="s">
        <v>17</v>
      </c>
    </row>
    <row r="1464" spans="1:15" ht="41" customHeight="1" x14ac:dyDescent="0.2">
      <c r="A1464" s="1" t="s">
        <v>2192</v>
      </c>
      <c r="B1464" s="1" t="s">
        <v>2528</v>
      </c>
      <c r="C1464" s="1" t="s">
        <v>9063</v>
      </c>
      <c r="D1464" s="1" t="s">
        <v>24</v>
      </c>
      <c r="E1464" s="1" t="str">
        <f>IFERROR(VLOOKUP(表1[[#This Row],[goods_id]],表4[],2,0),"无")</f>
        <v>无</v>
      </c>
      <c r="F1464" s="8" t="str">
        <f>IFERROR(VLOOKUP(表1[[#This Row],[goods_id]],表3[],2,0),"老款")</f>
        <v>老款</v>
      </c>
      <c r="G1464" s="13">
        <v>1</v>
      </c>
      <c r="H1464" s="3">
        <v>239</v>
      </c>
      <c r="I1464" s="3">
        <v>239</v>
      </c>
      <c r="J14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4" s="13">
        <f>IF(表1[[#This Row],[sale_price]]&lt;表1[[#This Row],[origin_price]],1,0)</f>
        <v>0</v>
      </c>
      <c r="L1464" s="1" t="s">
        <v>2529</v>
      </c>
      <c r="M1464" s="1" t="s">
        <v>7545</v>
      </c>
      <c r="N1464" s="1" t="s">
        <v>26</v>
      </c>
      <c r="O1464" s="1" t="s">
        <v>17</v>
      </c>
    </row>
    <row r="1465" spans="1:15" ht="41" customHeight="1" x14ac:dyDescent="0.2">
      <c r="A1465" s="1" t="s">
        <v>2192</v>
      </c>
      <c r="B1465" s="1" t="s">
        <v>2530</v>
      </c>
      <c r="C1465" s="1" t="s">
        <v>9063</v>
      </c>
      <c r="D1465" s="1" t="s">
        <v>24</v>
      </c>
      <c r="E1465" s="1" t="str">
        <f>IFERROR(VLOOKUP(表1[[#This Row],[goods_id]],表4[],2,0),"无")</f>
        <v>无</v>
      </c>
      <c r="F1465" s="8" t="str">
        <f>IFERROR(VLOOKUP(表1[[#This Row],[goods_id]],表3[],2,0),"老款")</f>
        <v>老款</v>
      </c>
      <c r="G1465" s="13">
        <v>1</v>
      </c>
      <c r="H1465" s="3">
        <v>239</v>
      </c>
      <c r="I1465" s="3">
        <v>239</v>
      </c>
      <c r="J14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5" s="13">
        <f>IF(表1[[#This Row],[sale_price]]&lt;表1[[#This Row],[origin_price]],1,0)</f>
        <v>0</v>
      </c>
      <c r="L1465" s="1" t="s">
        <v>2529</v>
      </c>
      <c r="M1465" s="1" t="s">
        <v>7545</v>
      </c>
      <c r="N1465" s="1" t="s">
        <v>26</v>
      </c>
      <c r="O1465" s="1" t="s">
        <v>17</v>
      </c>
    </row>
    <row r="1466" spans="1:15" ht="41" customHeight="1" x14ac:dyDescent="0.2">
      <c r="A1466" s="1" t="s">
        <v>2192</v>
      </c>
      <c r="B1466" s="1" t="s">
        <v>2531</v>
      </c>
      <c r="C1466" s="1" t="s">
        <v>8993</v>
      </c>
      <c r="D1466" s="1" t="s">
        <v>110</v>
      </c>
      <c r="E1466" s="1" t="str">
        <f>IFERROR(VLOOKUP(表1[[#This Row],[goods_id]],表4[],2,0),"无")</f>
        <v>无</v>
      </c>
      <c r="F1466" s="8" t="str">
        <f>IFERROR(VLOOKUP(表1[[#This Row],[goods_id]],表3[],2,0),"老款")</f>
        <v>老款</v>
      </c>
      <c r="G1466" s="13">
        <v>1</v>
      </c>
      <c r="H1466" s="3">
        <v>339</v>
      </c>
      <c r="I1466" s="3">
        <v>339</v>
      </c>
      <c r="J14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6" s="13">
        <f>IF(表1[[#This Row],[sale_price]]&lt;表1[[#This Row],[origin_price]],1,0)</f>
        <v>0</v>
      </c>
      <c r="L1466" s="1" t="s">
        <v>2532</v>
      </c>
      <c r="M1466" s="1" t="s">
        <v>7553</v>
      </c>
      <c r="N1466" s="1" t="s">
        <v>22</v>
      </c>
      <c r="O1466" s="1" t="s">
        <v>17</v>
      </c>
    </row>
    <row r="1467" spans="1:15" ht="41" customHeight="1" x14ac:dyDescent="0.2">
      <c r="A1467" s="1" t="s">
        <v>2192</v>
      </c>
      <c r="B1467" s="1" t="s">
        <v>2533</v>
      </c>
      <c r="C1467" s="1" t="s">
        <v>9064</v>
      </c>
      <c r="D1467" s="1" t="s">
        <v>110</v>
      </c>
      <c r="E1467" s="1" t="str">
        <f>IFERROR(VLOOKUP(表1[[#This Row],[goods_id]],表4[],2,0),"无")</f>
        <v>无</v>
      </c>
      <c r="F1467" s="8" t="str">
        <f>IFERROR(VLOOKUP(表1[[#This Row],[goods_id]],表3[],2,0),"老款")</f>
        <v>老款</v>
      </c>
      <c r="G1467" s="13">
        <v>1</v>
      </c>
      <c r="H1467" s="3">
        <v>239</v>
      </c>
      <c r="I1467" s="3">
        <v>239</v>
      </c>
      <c r="J14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7" s="13">
        <f>IF(表1[[#This Row],[sale_price]]&lt;表1[[#This Row],[origin_price]],1,0)</f>
        <v>0</v>
      </c>
      <c r="L1467" s="1" t="s">
        <v>7554</v>
      </c>
      <c r="M1467" s="1" t="s">
        <v>188</v>
      </c>
      <c r="N1467" s="1" t="s">
        <v>26</v>
      </c>
      <c r="O1467" s="1" t="s">
        <v>17</v>
      </c>
    </row>
    <row r="1468" spans="1:15" ht="41" customHeight="1" x14ac:dyDescent="0.2">
      <c r="A1468" s="1" t="s">
        <v>2192</v>
      </c>
      <c r="B1468" s="1" t="s">
        <v>2534</v>
      </c>
      <c r="C1468" s="1" t="s">
        <v>9064</v>
      </c>
      <c r="D1468" s="1" t="s">
        <v>110</v>
      </c>
      <c r="E1468" s="1" t="str">
        <f>IFERROR(VLOOKUP(表1[[#This Row],[goods_id]],表4[],2,0),"无")</f>
        <v>无</v>
      </c>
      <c r="F1468" s="8" t="str">
        <f>IFERROR(VLOOKUP(表1[[#This Row],[goods_id]],表3[],2,0),"老款")</f>
        <v>老款</v>
      </c>
      <c r="G1468" s="13">
        <v>1</v>
      </c>
      <c r="H1468" s="3">
        <v>239</v>
      </c>
      <c r="I1468" s="3">
        <v>239</v>
      </c>
      <c r="J14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8" s="13">
        <f>IF(表1[[#This Row],[sale_price]]&lt;表1[[#This Row],[origin_price]],1,0)</f>
        <v>0</v>
      </c>
      <c r="L1468" s="1" t="s">
        <v>7554</v>
      </c>
      <c r="M1468" s="1" t="s">
        <v>188</v>
      </c>
      <c r="N1468" s="1" t="s">
        <v>26</v>
      </c>
      <c r="O1468" s="1" t="s">
        <v>17</v>
      </c>
    </row>
    <row r="1469" spans="1:15" ht="41" customHeight="1" x14ac:dyDescent="0.2">
      <c r="A1469" s="1" t="s">
        <v>2192</v>
      </c>
      <c r="B1469" s="1" t="s">
        <v>2535</v>
      </c>
      <c r="C1469" s="1" t="s">
        <v>9065</v>
      </c>
      <c r="D1469" s="1" t="s">
        <v>28</v>
      </c>
      <c r="E1469" s="1" t="str">
        <f>IFERROR(VLOOKUP(表1[[#This Row],[goods_id]],表4[],2,0),"无")</f>
        <v>无</v>
      </c>
      <c r="F1469" s="8" t="str">
        <f>IFERROR(VLOOKUP(表1[[#This Row],[goods_id]],表3[],2,0),"老款")</f>
        <v>老款</v>
      </c>
      <c r="G1469" s="13">
        <v>1</v>
      </c>
      <c r="H1469" s="3">
        <v>499</v>
      </c>
      <c r="I1469" s="3">
        <v>499</v>
      </c>
      <c r="J14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9" s="13">
        <f>IF(表1[[#This Row],[sale_price]]&lt;表1[[#This Row],[origin_price]],1,0)</f>
        <v>0</v>
      </c>
      <c r="L1469" s="1" t="s">
        <v>2457</v>
      </c>
      <c r="M1469" s="1" t="s">
        <v>188</v>
      </c>
      <c r="N1469" s="1" t="s">
        <v>12</v>
      </c>
      <c r="O1469" s="1" t="s">
        <v>17</v>
      </c>
    </row>
    <row r="1470" spans="1:15" ht="41" customHeight="1" x14ac:dyDescent="0.2">
      <c r="A1470" s="1" t="s">
        <v>2192</v>
      </c>
      <c r="B1470" s="1" t="s">
        <v>2536</v>
      </c>
      <c r="C1470" s="1" t="s">
        <v>9065</v>
      </c>
      <c r="D1470" s="1" t="s">
        <v>28</v>
      </c>
      <c r="E1470" s="1" t="str">
        <f>IFERROR(VLOOKUP(表1[[#This Row],[goods_id]],表4[],2,0),"无")</f>
        <v>无</v>
      </c>
      <c r="F1470" s="8" t="str">
        <f>IFERROR(VLOOKUP(表1[[#This Row],[goods_id]],表3[],2,0),"老款")</f>
        <v>老款</v>
      </c>
      <c r="G1470" s="13">
        <v>1</v>
      </c>
      <c r="H1470" s="3">
        <v>499</v>
      </c>
      <c r="I1470" s="3">
        <v>499</v>
      </c>
      <c r="J14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0" s="13">
        <f>IF(表1[[#This Row],[sale_price]]&lt;表1[[#This Row],[origin_price]],1,0)</f>
        <v>0</v>
      </c>
      <c r="L1470" s="1" t="s">
        <v>2457</v>
      </c>
      <c r="M1470" s="1" t="s">
        <v>188</v>
      </c>
      <c r="N1470" s="1" t="s">
        <v>12</v>
      </c>
      <c r="O1470" s="1" t="s">
        <v>17</v>
      </c>
    </row>
    <row r="1471" spans="1:15" ht="41" customHeight="1" x14ac:dyDescent="0.2">
      <c r="A1471" s="1" t="s">
        <v>2192</v>
      </c>
      <c r="B1471" s="1" t="s">
        <v>2537</v>
      </c>
      <c r="C1471" s="1" t="s">
        <v>9066</v>
      </c>
      <c r="D1471" s="1" t="s">
        <v>110</v>
      </c>
      <c r="E1471" s="1" t="str">
        <f>IFERROR(VLOOKUP(表1[[#This Row],[goods_id]],表4[],2,0),"无")</f>
        <v>无</v>
      </c>
      <c r="F1471" s="8" t="str">
        <f>IFERROR(VLOOKUP(表1[[#This Row],[goods_id]],表3[],2,0),"老款")</f>
        <v>老款</v>
      </c>
      <c r="G1471" s="13">
        <v>1</v>
      </c>
      <c r="H1471" s="3">
        <v>299</v>
      </c>
      <c r="I1471" s="3">
        <v>299</v>
      </c>
      <c r="J14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1" s="13">
        <f>IF(表1[[#This Row],[sale_price]]&lt;表1[[#This Row],[origin_price]],1,0)</f>
        <v>0</v>
      </c>
      <c r="L1471" s="1" t="s">
        <v>2538</v>
      </c>
      <c r="M1471" s="1" t="s">
        <v>2539</v>
      </c>
      <c r="N1471" s="1" t="s">
        <v>22</v>
      </c>
      <c r="O1471" s="1" t="s">
        <v>17</v>
      </c>
    </row>
    <row r="1472" spans="1:15" ht="41" customHeight="1" x14ac:dyDescent="0.2">
      <c r="A1472" s="1" t="s">
        <v>2192</v>
      </c>
      <c r="B1472" s="1" t="s">
        <v>2540</v>
      </c>
      <c r="C1472" s="1" t="s">
        <v>9066</v>
      </c>
      <c r="D1472" s="1" t="s">
        <v>110</v>
      </c>
      <c r="E1472" s="1" t="str">
        <f>IFERROR(VLOOKUP(表1[[#This Row],[goods_id]],表4[],2,0),"无")</f>
        <v>无</v>
      </c>
      <c r="F1472" s="8" t="str">
        <f>IFERROR(VLOOKUP(表1[[#This Row],[goods_id]],表3[],2,0),"老款")</f>
        <v>老款</v>
      </c>
      <c r="G1472" s="13">
        <v>1</v>
      </c>
      <c r="H1472" s="3">
        <v>299</v>
      </c>
      <c r="I1472" s="3">
        <v>299</v>
      </c>
      <c r="J14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2" s="13">
        <f>IF(表1[[#This Row],[sale_price]]&lt;表1[[#This Row],[origin_price]],1,0)</f>
        <v>0</v>
      </c>
      <c r="L1472" s="1" t="s">
        <v>2538</v>
      </c>
      <c r="M1472" s="1" t="s">
        <v>2539</v>
      </c>
      <c r="N1472" s="1" t="s">
        <v>22</v>
      </c>
      <c r="O1472" s="1" t="s">
        <v>17</v>
      </c>
    </row>
    <row r="1473" spans="1:15" ht="41" customHeight="1" x14ac:dyDescent="0.2">
      <c r="A1473" s="1" t="s">
        <v>2192</v>
      </c>
      <c r="B1473" s="1" t="s">
        <v>2541</v>
      </c>
      <c r="C1473" s="1" t="s">
        <v>9066</v>
      </c>
      <c r="D1473" s="1" t="s">
        <v>110</v>
      </c>
      <c r="E1473" s="1" t="str">
        <f>IFERROR(VLOOKUP(表1[[#This Row],[goods_id]],表4[],2,0),"无")</f>
        <v>无</v>
      </c>
      <c r="F1473" s="8" t="str">
        <f>IFERROR(VLOOKUP(表1[[#This Row],[goods_id]],表3[],2,0),"老款")</f>
        <v>老款</v>
      </c>
      <c r="G1473" s="13">
        <v>1</v>
      </c>
      <c r="H1473" s="3">
        <v>299</v>
      </c>
      <c r="I1473" s="3">
        <v>299</v>
      </c>
      <c r="J14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3" s="13">
        <f>IF(表1[[#This Row],[sale_price]]&lt;表1[[#This Row],[origin_price]],1,0)</f>
        <v>0</v>
      </c>
      <c r="L1473" s="1" t="s">
        <v>2538</v>
      </c>
      <c r="M1473" s="1" t="s">
        <v>2539</v>
      </c>
      <c r="N1473" s="1" t="s">
        <v>22</v>
      </c>
      <c r="O1473" s="1" t="s">
        <v>17</v>
      </c>
    </row>
    <row r="1474" spans="1:15" ht="41" customHeight="1" x14ac:dyDescent="0.2">
      <c r="A1474" s="1" t="s">
        <v>2192</v>
      </c>
      <c r="B1474" s="1" t="s">
        <v>2542</v>
      </c>
      <c r="C1474" s="1" t="s">
        <v>9067</v>
      </c>
      <c r="D1474" s="1" t="s">
        <v>110</v>
      </c>
      <c r="E1474" s="1" t="str">
        <f>IFERROR(VLOOKUP(表1[[#This Row],[goods_id]],表4[],2,0),"无")</f>
        <v>无</v>
      </c>
      <c r="F1474" s="8" t="str">
        <f>IFERROR(VLOOKUP(表1[[#This Row],[goods_id]],表3[],2,0),"老款")</f>
        <v>老款</v>
      </c>
      <c r="G1474" s="13">
        <v>1</v>
      </c>
      <c r="H1474" s="3">
        <v>299</v>
      </c>
      <c r="I1474" s="3">
        <v>299</v>
      </c>
      <c r="J14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4" s="13">
        <f>IF(表1[[#This Row],[sale_price]]&lt;表1[[#This Row],[origin_price]],1,0)</f>
        <v>0</v>
      </c>
      <c r="L1474" s="1" t="s">
        <v>2543</v>
      </c>
      <c r="M1474" s="1" t="s">
        <v>7555</v>
      </c>
      <c r="N1474" s="1" t="s">
        <v>22</v>
      </c>
      <c r="O1474" s="1" t="s">
        <v>17</v>
      </c>
    </row>
    <row r="1475" spans="1:15" ht="41" customHeight="1" x14ac:dyDescent="0.2">
      <c r="A1475" s="1" t="s">
        <v>2192</v>
      </c>
      <c r="B1475" s="1" t="s">
        <v>2544</v>
      </c>
      <c r="C1475" s="1" t="s">
        <v>9068</v>
      </c>
      <c r="D1475" s="1" t="s">
        <v>110</v>
      </c>
      <c r="E1475" s="1" t="str">
        <f>IFERROR(VLOOKUP(表1[[#This Row],[goods_id]],表4[],2,0),"无")</f>
        <v>无</v>
      </c>
      <c r="F1475" s="8" t="str">
        <f>IFERROR(VLOOKUP(表1[[#This Row],[goods_id]],表3[],2,0),"老款")</f>
        <v>老款</v>
      </c>
      <c r="G1475" s="13">
        <v>1</v>
      </c>
      <c r="H1475" s="3">
        <v>339</v>
      </c>
      <c r="I1475" s="3">
        <v>339</v>
      </c>
      <c r="J14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5" s="13">
        <f>IF(表1[[#This Row],[sale_price]]&lt;表1[[#This Row],[origin_price]],1,0)</f>
        <v>0</v>
      </c>
      <c r="L1475" s="1" t="s">
        <v>2545</v>
      </c>
      <c r="M1475" s="1" t="s">
        <v>264</v>
      </c>
      <c r="N1475" s="1" t="s">
        <v>22</v>
      </c>
      <c r="O1475" s="1" t="s">
        <v>17</v>
      </c>
    </row>
    <row r="1476" spans="1:15" ht="41" customHeight="1" x14ac:dyDescent="0.2">
      <c r="A1476" s="1" t="s">
        <v>2192</v>
      </c>
      <c r="B1476" s="1" t="s">
        <v>2546</v>
      </c>
      <c r="C1476" s="1" t="s">
        <v>9069</v>
      </c>
      <c r="D1476" s="1" t="s">
        <v>2478</v>
      </c>
      <c r="E1476" s="1" t="str">
        <f>IFERROR(VLOOKUP(表1[[#This Row],[goods_id]],表4[],2,0),"无")</f>
        <v>无</v>
      </c>
      <c r="F1476" s="8" t="str">
        <f>IFERROR(VLOOKUP(表1[[#This Row],[goods_id]],表3[],2,0),"老款")</f>
        <v>老款</v>
      </c>
      <c r="G1476" s="13">
        <v>1</v>
      </c>
      <c r="H1476" s="3">
        <v>299</v>
      </c>
      <c r="I1476" s="3">
        <v>299</v>
      </c>
      <c r="J14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6" s="13">
        <f>IF(表1[[#This Row],[sale_price]]&lt;表1[[#This Row],[origin_price]],1,0)</f>
        <v>0</v>
      </c>
      <c r="L1476" s="1" t="s">
        <v>2547</v>
      </c>
      <c r="M1476" s="1" t="s">
        <v>264</v>
      </c>
      <c r="N1476" s="1" t="s">
        <v>12</v>
      </c>
      <c r="O1476" s="1" t="s">
        <v>17</v>
      </c>
    </row>
    <row r="1477" spans="1:15" ht="41" customHeight="1" x14ac:dyDescent="0.2">
      <c r="A1477" s="1" t="s">
        <v>2192</v>
      </c>
      <c r="B1477" s="1" t="s">
        <v>2548</v>
      </c>
      <c r="C1477" s="1" t="s">
        <v>9070</v>
      </c>
      <c r="D1477" s="1" t="s">
        <v>110</v>
      </c>
      <c r="E1477" s="1" t="str">
        <f>IFERROR(VLOOKUP(表1[[#This Row],[goods_id]],表4[],2,0),"无")</f>
        <v>无</v>
      </c>
      <c r="F1477" s="8" t="str">
        <f>IFERROR(VLOOKUP(表1[[#This Row],[goods_id]],表3[],2,0),"老款")</f>
        <v>老款</v>
      </c>
      <c r="G1477" s="13">
        <v>1</v>
      </c>
      <c r="H1477" s="3">
        <v>339</v>
      </c>
      <c r="I1477" s="3">
        <v>339</v>
      </c>
      <c r="J14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7" s="13">
        <f>IF(表1[[#This Row],[sale_price]]&lt;表1[[#This Row],[origin_price]],1,0)</f>
        <v>0</v>
      </c>
      <c r="L1477" s="1" t="s">
        <v>2549</v>
      </c>
      <c r="M1477" s="1" t="s">
        <v>264</v>
      </c>
      <c r="N1477" s="1" t="s">
        <v>12</v>
      </c>
      <c r="O1477" s="1" t="s">
        <v>17</v>
      </c>
    </row>
    <row r="1478" spans="1:15" ht="41" customHeight="1" x14ac:dyDescent="0.2">
      <c r="A1478" s="1" t="s">
        <v>2192</v>
      </c>
      <c r="B1478" s="1" t="s">
        <v>2550</v>
      </c>
      <c r="C1478" s="1" t="s">
        <v>9022</v>
      </c>
      <c r="D1478" s="1" t="s">
        <v>110</v>
      </c>
      <c r="E1478" s="1" t="str">
        <f>IFERROR(VLOOKUP(表1[[#This Row],[goods_id]],表4[],2,0),"无")</f>
        <v>无</v>
      </c>
      <c r="F1478" s="8" t="str">
        <f>IFERROR(VLOOKUP(表1[[#This Row],[goods_id]],表3[],2,0),"老款")</f>
        <v>老款</v>
      </c>
      <c r="G1478" s="13">
        <v>1</v>
      </c>
      <c r="H1478" s="3">
        <v>239</v>
      </c>
      <c r="I1478" s="3">
        <v>239</v>
      </c>
      <c r="J14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8" s="13">
        <f>IF(表1[[#This Row],[sale_price]]&lt;表1[[#This Row],[origin_price]],1,0)</f>
        <v>0</v>
      </c>
      <c r="L1478" s="1" t="s">
        <v>2551</v>
      </c>
      <c r="M1478" s="1" t="s">
        <v>264</v>
      </c>
      <c r="N1478" s="1" t="s">
        <v>22</v>
      </c>
      <c r="O1478" s="1" t="s">
        <v>17</v>
      </c>
    </row>
    <row r="1479" spans="1:15" ht="41" customHeight="1" x14ac:dyDescent="0.2">
      <c r="A1479" s="1" t="s">
        <v>2192</v>
      </c>
      <c r="B1479" s="1" t="s">
        <v>2552</v>
      </c>
      <c r="C1479" s="1" t="s">
        <v>9022</v>
      </c>
      <c r="D1479" s="1" t="s">
        <v>110</v>
      </c>
      <c r="E1479" s="1" t="str">
        <f>IFERROR(VLOOKUP(表1[[#This Row],[goods_id]],表4[],2,0),"无")</f>
        <v>无</v>
      </c>
      <c r="F1479" s="8" t="str">
        <f>IFERROR(VLOOKUP(表1[[#This Row],[goods_id]],表3[],2,0),"老款")</f>
        <v>老款</v>
      </c>
      <c r="G1479" s="13">
        <v>1</v>
      </c>
      <c r="H1479" s="3">
        <v>239</v>
      </c>
      <c r="I1479" s="3">
        <v>239</v>
      </c>
      <c r="J14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79" s="13">
        <f>IF(表1[[#This Row],[sale_price]]&lt;表1[[#This Row],[origin_price]],1,0)</f>
        <v>0</v>
      </c>
      <c r="L1479" s="1" t="s">
        <v>2551</v>
      </c>
      <c r="M1479" s="1" t="s">
        <v>264</v>
      </c>
      <c r="N1479" s="1" t="s">
        <v>22</v>
      </c>
      <c r="O1479" s="1" t="s">
        <v>17</v>
      </c>
    </row>
    <row r="1480" spans="1:15" ht="41" customHeight="1" x14ac:dyDescent="0.2">
      <c r="A1480" s="1" t="s">
        <v>2192</v>
      </c>
      <c r="B1480" s="1" t="s">
        <v>2553</v>
      </c>
      <c r="C1480" s="1" t="s">
        <v>9071</v>
      </c>
      <c r="D1480" s="1" t="s">
        <v>110</v>
      </c>
      <c r="E1480" s="1" t="str">
        <f>IFERROR(VLOOKUP(表1[[#This Row],[goods_id]],表4[],2,0),"无")</f>
        <v>无</v>
      </c>
      <c r="F1480" s="8" t="str">
        <f>IFERROR(VLOOKUP(表1[[#This Row],[goods_id]],表3[],2,0),"老款")</f>
        <v>老款</v>
      </c>
      <c r="G1480" s="13">
        <v>1</v>
      </c>
      <c r="H1480" s="3">
        <v>369</v>
      </c>
      <c r="I1480" s="3">
        <v>369</v>
      </c>
      <c r="J14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0" s="13">
        <f>IF(表1[[#This Row],[sale_price]]&lt;表1[[#This Row],[origin_price]],1,0)</f>
        <v>0</v>
      </c>
      <c r="L1480" s="1" t="s">
        <v>2554</v>
      </c>
      <c r="M1480" s="4" t="s">
        <v>7556</v>
      </c>
      <c r="N1480" s="1" t="s">
        <v>22</v>
      </c>
      <c r="O1480" s="1" t="s">
        <v>17</v>
      </c>
    </row>
    <row r="1481" spans="1:15" ht="41" customHeight="1" x14ac:dyDescent="0.2">
      <c r="A1481" s="1" t="s">
        <v>2192</v>
      </c>
      <c r="B1481" s="1" t="s">
        <v>2555</v>
      </c>
      <c r="C1481" s="1" t="s">
        <v>9071</v>
      </c>
      <c r="D1481" s="1" t="s">
        <v>110</v>
      </c>
      <c r="E1481" s="1" t="str">
        <f>IFERROR(VLOOKUP(表1[[#This Row],[goods_id]],表4[],2,0),"无")</f>
        <v>无</v>
      </c>
      <c r="F1481" s="8" t="str">
        <f>IFERROR(VLOOKUP(表1[[#This Row],[goods_id]],表3[],2,0),"老款")</f>
        <v>老款</v>
      </c>
      <c r="G1481" s="13">
        <v>1</v>
      </c>
      <c r="H1481" s="3">
        <v>369</v>
      </c>
      <c r="I1481" s="3">
        <v>369</v>
      </c>
      <c r="J14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1" s="13">
        <f>IF(表1[[#This Row],[sale_price]]&lt;表1[[#This Row],[origin_price]],1,0)</f>
        <v>0</v>
      </c>
      <c r="L1481" s="1" t="s">
        <v>2554</v>
      </c>
      <c r="M1481" s="4" t="s">
        <v>7556</v>
      </c>
      <c r="N1481" s="1" t="s">
        <v>22</v>
      </c>
      <c r="O1481" s="1" t="s">
        <v>17</v>
      </c>
    </row>
    <row r="1482" spans="1:15" ht="41" customHeight="1" x14ac:dyDescent="0.2">
      <c r="A1482" s="1" t="s">
        <v>2192</v>
      </c>
      <c r="B1482" s="1" t="s">
        <v>2556</v>
      </c>
      <c r="C1482" s="1" t="s">
        <v>8711</v>
      </c>
      <c r="D1482" s="1" t="s">
        <v>110</v>
      </c>
      <c r="E1482" s="1" t="str">
        <f>IFERROR(VLOOKUP(表1[[#This Row],[goods_id]],表4[],2,0),"无")</f>
        <v>无</v>
      </c>
      <c r="F1482" s="8" t="str">
        <f>IFERROR(VLOOKUP(表1[[#This Row],[goods_id]],表3[],2,0),"老款")</f>
        <v>老款</v>
      </c>
      <c r="G1482" s="13">
        <v>1</v>
      </c>
      <c r="H1482" s="3">
        <v>269</v>
      </c>
      <c r="I1482" s="3">
        <v>269</v>
      </c>
      <c r="J14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2" s="13">
        <f>IF(表1[[#This Row],[sale_price]]&lt;表1[[#This Row],[origin_price]],1,0)</f>
        <v>0</v>
      </c>
      <c r="L1482" s="1" t="s">
        <v>2557</v>
      </c>
      <c r="M1482" s="1" t="s">
        <v>7545</v>
      </c>
      <c r="N1482" s="1" t="s">
        <v>26</v>
      </c>
      <c r="O1482" s="1" t="s">
        <v>17</v>
      </c>
    </row>
    <row r="1483" spans="1:15" ht="41" customHeight="1" x14ac:dyDescent="0.2">
      <c r="A1483" s="1" t="s">
        <v>2192</v>
      </c>
      <c r="B1483" s="1" t="s">
        <v>2558</v>
      </c>
      <c r="C1483" s="1" t="s">
        <v>8711</v>
      </c>
      <c r="D1483" s="1" t="s">
        <v>110</v>
      </c>
      <c r="E1483" s="1" t="str">
        <f>IFERROR(VLOOKUP(表1[[#This Row],[goods_id]],表4[],2,0),"无")</f>
        <v>无</v>
      </c>
      <c r="F1483" s="8" t="str">
        <f>IFERROR(VLOOKUP(表1[[#This Row],[goods_id]],表3[],2,0),"老款")</f>
        <v>老款</v>
      </c>
      <c r="G1483" s="13">
        <v>1</v>
      </c>
      <c r="H1483" s="3">
        <v>269</v>
      </c>
      <c r="I1483" s="3">
        <v>269</v>
      </c>
      <c r="J14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3" s="13">
        <f>IF(表1[[#This Row],[sale_price]]&lt;表1[[#This Row],[origin_price]],1,0)</f>
        <v>0</v>
      </c>
      <c r="L1483" s="1" t="s">
        <v>2557</v>
      </c>
      <c r="M1483" s="1" t="s">
        <v>7545</v>
      </c>
      <c r="N1483" s="1" t="s">
        <v>26</v>
      </c>
      <c r="O1483" s="1" t="s">
        <v>17</v>
      </c>
    </row>
    <row r="1484" spans="1:15" ht="41" customHeight="1" x14ac:dyDescent="0.2">
      <c r="A1484" s="1" t="s">
        <v>2192</v>
      </c>
      <c r="B1484" s="1" t="s">
        <v>2559</v>
      </c>
      <c r="C1484" s="1" t="s">
        <v>9072</v>
      </c>
      <c r="D1484" s="1" t="s">
        <v>2478</v>
      </c>
      <c r="E1484" s="1" t="str">
        <f>IFERROR(VLOOKUP(表1[[#This Row],[goods_id]],表4[],2,0),"无")</f>
        <v>无</v>
      </c>
      <c r="F1484" s="8" t="str">
        <f>IFERROR(VLOOKUP(表1[[#This Row],[goods_id]],表3[],2,0),"老款")</f>
        <v>老款</v>
      </c>
      <c r="G1484" s="13">
        <v>1</v>
      </c>
      <c r="H1484" s="3">
        <v>339</v>
      </c>
      <c r="I1484" s="3">
        <v>339</v>
      </c>
      <c r="J14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4" s="13">
        <f>IF(表1[[#This Row],[sale_price]]&lt;表1[[#This Row],[origin_price]],1,0)</f>
        <v>0</v>
      </c>
      <c r="L1484" s="1" t="s">
        <v>2560</v>
      </c>
      <c r="M1484" s="1" t="s">
        <v>264</v>
      </c>
      <c r="N1484" s="1" t="s">
        <v>22</v>
      </c>
      <c r="O1484" s="1" t="s">
        <v>17</v>
      </c>
    </row>
    <row r="1485" spans="1:15" ht="41" customHeight="1" x14ac:dyDescent="0.2">
      <c r="A1485" s="1" t="s">
        <v>2192</v>
      </c>
      <c r="B1485" s="1" t="s">
        <v>2561</v>
      </c>
      <c r="C1485" s="1" t="s">
        <v>9068</v>
      </c>
      <c r="D1485" s="1" t="s">
        <v>2562</v>
      </c>
      <c r="E1485" s="1" t="str">
        <f>IFERROR(VLOOKUP(表1[[#This Row],[goods_id]],表4[],2,0),"无")</f>
        <v>无</v>
      </c>
      <c r="F1485" s="8" t="str">
        <f>IFERROR(VLOOKUP(表1[[#This Row],[goods_id]],表3[],2,0),"老款")</f>
        <v>老款</v>
      </c>
      <c r="G1485" s="13">
        <v>1</v>
      </c>
      <c r="H1485" s="3">
        <v>339</v>
      </c>
      <c r="I1485" s="3">
        <v>339</v>
      </c>
      <c r="J14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85" s="13">
        <f>IF(表1[[#This Row],[sale_price]]&lt;表1[[#This Row],[origin_price]],1,0)</f>
        <v>0</v>
      </c>
      <c r="L1485" s="1" t="s">
        <v>2563</v>
      </c>
      <c r="M1485" s="1" t="s">
        <v>264</v>
      </c>
      <c r="N1485" s="1" t="s">
        <v>22</v>
      </c>
      <c r="O1485" s="1" t="s">
        <v>17</v>
      </c>
    </row>
    <row r="1486" spans="1:15" ht="41" customHeight="1" x14ac:dyDescent="0.2">
      <c r="A1486" s="1" t="s">
        <v>2192</v>
      </c>
      <c r="B1486" s="1" t="s">
        <v>2564</v>
      </c>
      <c r="C1486" s="1" t="s">
        <v>9073</v>
      </c>
      <c r="D1486" s="1" t="s">
        <v>686</v>
      </c>
      <c r="E1486" s="1" t="str">
        <f>IFERROR(VLOOKUP(表1[[#This Row],[goods_id]],表4[],2,0),"无")</f>
        <v>无</v>
      </c>
      <c r="F1486" s="8" t="str">
        <f>IFERROR(VLOOKUP(表1[[#This Row],[goods_id]],表3[],2,0),"老款")</f>
        <v>老款</v>
      </c>
      <c r="G1486" s="13">
        <v>1</v>
      </c>
      <c r="H1486" s="3">
        <v>299</v>
      </c>
      <c r="I1486" s="3">
        <v>299</v>
      </c>
      <c r="J14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6" s="13">
        <f>IF(表1[[#This Row],[sale_price]]&lt;表1[[#This Row],[origin_price]],1,0)</f>
        <v>0</v>
      </c>
      <c r="L1486" s="1" t="s">
        <v>2565</v>
      </c>
      <c r="M1486" s="1" t="s">
        <v>264</v>
      </c>
      <c r="N1486" s="1" t="s">
        <v>22</v>
      </c>
      <c r="O1486" s="1" t="s">
        <v>17</v>
      </c>
    </row>
    <row r="1487" spans="1:15" ht="41" customHeight="1" x14ac:dyDescent="0.2">
      <c r="A1487" s="1" t="s">
        <v>2192</v>
      </c>
      <c r="B1487" s="1" t="s">
        <v>2566</v>
      </c>
      <c r="C1487" s="1" t="s">
        <v>9073</v>
      </c>
      <c r="D1487" s="1" t="s">
        <v>686</v>
      </c>
      <c r="E1487" s="1" t="str">
        <f>IFERROR(VLOOKUP(表1[[#This Row],[goods_id]],表4[],2,0),"无")</f>
        <v>无</v>
      </c>
      <c r="F1487" s="8" t="str">
        <f>IFERROR(VLOOKUP(表1[[#This Row],[goods_id]],表3[],2,0),"老款")</f>
        <v>老款</v>
      </c>
      <c r="G1487" s="13">
        <v>1</v>
      </c>
      <c r="H1487" s="3">
        <v>299</v>
      </c>
      <c r="I1487" s="3">
        <v>299</v>
      </c>
      <c r="J14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7" s="13">
        <f>IF(表1[[#This Row],[sale_price]]&lt;表1[[#This Row],[origin_price]],1,0)</f>
        <v>0</v>
      </c>
      <c r="L1487" s="1" t="s">
        <v>2565</v>
      </c>
      <c r="M1487" s="1" t="s">
        <v>264</v>
      </c>
      <c r="N1487" s="1" t="s">
        <v>22</v>
      </c>
      <c r="O1487" s="1" t="s">
        <v>17</v>
      </c>
    </row>
    <row r="1488" spans="1:15" ht="41" customHeight="1" x14ac:dyDescent="0.2">
      <c r="A1488" s="1" t="s">
        <v>2192</v>
      </c>
      <c r="B1488" s="1" t="s">
        <v>2567</v>
      </c>
      <c r="C1488" s="1" t="s">
        <v>9022</v>
      </c>
      <c r="D1488" s="1" t="s">
        <v>154</v>
      </c>
      <c r="E1488" s="1" t="str">
        <f>IFERROR(VLOOKUP(表1[[#This Row],[goods_id]],表4[],2,0),"无")</f>
        <v>无</v>
      </c>
      <c r="F1488" s="8" t="str">
        <f>IFERROR(VLOOKUP(表1[[#This Row],[goods_id]],表3[],2,0),"老款")</f>
        <v>老款</v>
      </c>
      <c r="G1488" s="13">
        <v>1</v>
      </c>
      <c r="H1488" s="3">
        <v>239</v>
      </c>
      <c r="I1488" s="3">
        <v>239</v>
      </c>
      <c r="J14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8" s="13">
        <f>IF(表1[[#This Row],[sale_price]]&lt;表1[[#This Row],[origin_price]],1,0)</f>
        <v>0</v>
      </c>
      <c r="L1488" s="1" t="s">
        <v>2568</v>
      </c>
      <c r="M1488" s="1" t="s">
        <v>264</v>
      </c>
      <c r="N1488" s="1" t="s">
        <v>22</v>
      </c>
      <c r="O1488" s="1" t="s">
        <v>17</v>
      </c>
    </row>
    <row r="1489" spans="1:15" ht="41" customHeight="1" x14ac:dyDescent="0.2">
      <c r="A1489" s="1" t="s">
        <v>2192</v>
      </c>
      <c r="B1489" s="1" t="s">
        <v>2569</v>
      </c>
      <c r="C1489" s="1" t="s">
        <v>9022</v>
      </c>
      <c r="D1489" s="1" t="s">
        <v>154</v>
      </c>
      <c r="E1489" s="1" t="str">
        <f>IFERROR(VLOOKUP(表1[[#This Row],[goods_id]],表4[],2,0),"无")</f>
        <v>无</v>
      </c>
      <c r="F1489" s="8" t="str">
        <f>IFERROR(VLOOKUP(表1[[#This Row],[goods_id]],表3[],2,0),"老款")</f>
        <v>老款</v>
      </c>
      <c r="G1489" s="13">
        <v>1</v>
      </c>
      <c r="H1489" s="3">
        <v>239</v>
      </c>
      <c r="I1489" s="3">
        <v>239</v>
      </c>
      <c r="J14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9" s="13">
        <f>IF(表1[[#This Row],[sale_price]]&lt;表1[[#This Row],[origin_price]],1,0)</f>
        <v>0</v>
      </c>
      <c r="L1489" s="1" t="s">
        <v>2568</v>
      </c>
      <c r="M1489" s="1" t="s">
        <v>264</v>
      </c>
      <c r="N1489" s="1" t="s">
        <v>22</v>
      </c>
      <c r="O1489" s="1" t="s">
        <v>17</v>
      </c>
    </row>
    <row r="1490" spans="1:15" ht="41" customHeight="1" x14ac:dyDescent="0.2">
      <c r="A1490" s="1" t="s">
        <v>2192</v>
      </c>
      <c r="B1490" s="1" t="s">
        <v>2570</v>
      </c>
      <c r="C1490" s="1" t="s">
        <v>9074</v>
      </c>
      <c r="D1490" s="1" t="s">
        <v>110</v>
      </c>
      <c r="E1490" s="1" t="str">
        <f>IFERROR(VLOOKUP(表1[[#This Row],[goods_id]],表4[],2,0),"无")</f>
        <v>无</v>
      </c>
      <c r="F1490" s="8" t="str">
        <f>IFERROR(VLOOKUP(表1[[#This Row],[goods_id]],表3[],2,0),"老款")</f>
        <v>老款</v>
      </c>
      <c r="G1490" s="13">
        <v>1</v>
      </c>
      <c r="H1490" s="3">
        <v>299</v>
      </c>
      <c r="I1490" s="3">
        <v>299</v>
      </c>
      <c r="J14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0" s="13">
        <f>IF(表1[[#This Row],[sale_price]]&lt;表1[[#This Row],[origin_price]],1,0)</f>
        <v>0</v>
      </c>
      <c r="L1490" s="1" t="s">
        <v>2571</v>
      </c>
      <c r="M1490" s="1" t="s">
        <v>264</v>
      </c>
      <c r="N1490" s="1" t="s">
        <v>12</v>
      </c>
      <c r="O1490" s="1" t="s">
        <v>17</v>
      </c>
    </row>
    <row r="1491" spans="1:15" ht="41" customHeight="1" x14ac:dyDescent="0.2">
      <c r="A1491" s="1" t="s">
        <v>2192</v>
      </c>
      <c r="B1491" s="1" t="s">
        <v>2572</v>
      </c>
      <c r="C1491" s="1" t="s">
        <v>9074</v>
      </c>
      <c r="D1491" s="1" t="s">
        <v>110</v>
      </c>
      <c r="E1491" s="1" t="str">
        <f>IFERROR(VLOOKUP(表1[[#This Row],[goods_id]],表4[],2,0),"无")</f>
        <v>无</v>
      </c>
      <c r="F1491" s="8" t="str">
        <f>IFERROR(VLOOKUP(表1[[#This Row],[goods_id]],表3[],2,0),"老款")</f>
        <v>老款</v>
      </c>
      <c r="G1491" s="13">
        <v>1</v>
      </c>
      <c r="H1491" s="3">
        <v>299</v>
      </c>
      <c r="I1491" s="3">
        <v>299</v>
      </c>
      <c r="J14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1" s="13">
        <f>IF(表1[[#This Row],[sale_price]]&lt;表1[[#This Row],[origin_price]],1,0)</f>
        <v>0</v>
      </c>
      <c r="L1491" s="1" t="s">
        <v>2571</v>
      </c>
      <c r="M1491" s="1" t="s">
        <v>264</v>
      </c>
      <c r="N1491" s="1" t="s">
        <v>12</v>
      </c>
      <c r="O1491" s="1" t="s">
        <v>17</v>
      </c>
    </row>
    <row r="1492" spans="1:15" ht="41" customHeight="1" x14ac:dyDescent="0.2">
      <c r="A1492" s="1" t="s">
        <v>2192</v>
      </c>
      <c r="B1492" s="1" t="s">
        <v>2573</v>
      </c>
      <c r="C1492" s="1" t="s">
        <v>9042</v>
      </c>
      <c r="D1492" s="1" t="s">
        <v>110</v>
      </c>
      <c r="E1492" s="1" t="str">
        <f>IFERROR(VLOOKUP(表1[[#This Row],[goods_id]],表4[],2,0),"无")</f>
        <v>无</v>
      </c>
      <c r="F1492" s="8" t="str">
        <f>IFERROR(VLOOKUP(表1[[#This Row],[goods_id]],表3[],2,0),"老款")</f>
        <v>老款</v>
      </c>
      <c r="G1492" s="13">
        <v>1</v>
      </c>
      <c r="H1492" s="3">
        <v>299</v>
      </c>
      <c r="I1492" s="3">
        <v>299</v>
      </c>
      <c r="J14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2" s="13">
        <f>IF(表1[[#This Row],[sale_price]]&lt;表1[[#This Row],[origin_price]],1,0)</f>
        <v>0</v>
      </c>
      <c r="L1492" s="1" t="s">
        <v>2574</v>
      </c>
      <c r="M1492" s="4" t="s">
        <v>7557</v>
      </c>
      <c r="N1492" s="1" t="s">
        <v>22</v>
      </c>
      <c r="O1492" s="1" t="s">
        <v>17</v>
      </c>
    </row>
    <row r="1493" spans="1:15" ht="41" customHeight="1" x14ac:dyDescent="0.2">
      <c r="A1493" s="1" t="s">
        <v>2192</v>
      </c>
      <c r="B1493" s="1" t="s">
        <v>2575</v>
      </c>
      <c r="C1493" s="1" t="s">
        <v>9075</v>
      </c>
      <c r="D1493" s="1" t="s">
        <v>110</v>
      </c>
      <c r="E1493" s="1" t="str">
        <f>IFERROR(VLOOKUP(表1[[#This Row],[goods_id]],表4[],2,0),"无")</f>
        <v>无</v>
      </c>
      <c r="F1493" s="8" t="str">
        <f>IFERROR(VLOOKUP(表1[[#This Row],[goods_id]],表3[],2,0),"老款")</f>
        <v>老款</v>
      </c>
      <c r="G1493" s="13">
        <v>1</v>
      </c>
      <c r="H1493" s="3">
        <v>339</v>
      </c>
      <c r="I1493" s="3">
        <v>339</v>
      </c>
      <c r="J14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3" s="13">
        <f>IF(表1[[#This Row],[sale_price]]&lt;表1[[#This Row],[origin_price]],1,0)</f>
        <v>0</v>
      </c>
      <c r="L1493" s="1" t="s">
        <v>2576</v>
      </c>
      <c r="M1493" s="1" t="s">
        <v>264</v>
      </c>
      <c r="N1493" s="1" t="s">
        <v>22</v>
      </c>
      <c r="O1493" s="1" t="s">
        <v>17</v>
      </c>
    </row>
    <row r="1494" spans="1:15" ht="41" customHeight="1" x14ac:dyDescent="0.2">
      <c r="A1494" s="1" t="s">
        <v>2192</v>
      </c>
      <c r="B1494" s="1" t="s">
        <v>2577</v>
      </c>
      <c r="C1494" s="1" t="s">
        <v>9075</v>
      </c>
      <c r="D1494" s="1" t="s">
        <v>110</v>
      </c>
      <c r="E1494" s="1" t="str">
        <f>IFERROR(VLOOKUP(表1[[#This Row],[goods_id]],表4[],2,0),"无")</f>
        <v>无</v>
      </c>
      <c r="F1494" s="8" t="str">
        <f>IFERROR(VLOOKUP(表1[[#This Row],[goods_id]],表3[],2,0),"老款")</f>
        <v>老款</v>
      </c>
      <c r="G1494" s="13">
        <v>1</v>
      </c>
      <c r="H1494" s="3">
        <v>339</v>
      </c>
      <c r="I1494" s="3">
        <v>339</v>
      </c>
      <c r="J14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4" s="13">
        <f>IF(表1[[#This Row],[sale_price]]&lt;表1[[#This Row],[origin_price]],1,0)</f>
        <v>0</v>
      </c>
      <c r="L1494" s="1" t="s">
        <v>2576</v>
      </c>
      <c r="M1494" s="1" t="s">
        <v>264</v>
      </c>
      <c r="N1494" s="1" t="s">
        <v>22</v>
      </c>
      <c r="O1494" s="1" t="s">
        <v>17</v>
      </c>
    </row>
    <row r="1495" spans="1:15" ht="41" customHeight="1" x14ac:dyDescent="0.2">
      <c r="A1495" s="1" t="s">
        <v>2192</v>
      </c>
      <c r="B1495" s="1" t="s">
        <v>2578</v>
      </c>
      <c r="C1495" s="1" t="s">
        <v>9076</v>
      </c>
      <c r="D1495" s="1" t="s">
        <v>110</v>
      </c>
      <c r="E1495" s="1" t="str">
        <f>IFERROR(VLOOKUP(表1[[#This Row],[goods_id]],表4[],2,0),"无")</f>
        <v>无</v>
      </c>
      <c r="F1495" s="8" t="str">
        <f>IFERROR(VLOOKUP(表1[[#This Row],[goods_id]],表3[],2,0),"老款")</f>
        <v>老款</v>
      </c>
      <c r="G1495" s="13">
        <v>1</v>
      </c>
      <c r="H1495" s="3">
        <v>399</v>
      </c>
      <c r="I1495" s="3">
        <v>399</v>
      </c>
      <c r="J14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5" s="13">
        <f>IF(表1[[#This Row],[sale_price]]&lt;表1[[#This Row],[origin_price]],1,0)</f>
        <v>0</v>
      </c>
      <c r="L1495" s="1" t="s">
        <v>2579</v>
      </c>
      <c r="M1495" s="1" t="s">
        <v>264</v>
      </c>
      <c r="N1495" s="1" t="s">
        <v>12</v>
      </c>
      <c r="O1495" s="1" t="s">
        <v>17</v>
      </c>
    </row>
    <row r="1496" spans="1:15" ht="41" customHeight="1" x14ac:dyDescent="0.2">
      <c r="A1496" s="1" t="s">
        <v>2192</v>
      </c>
      <c r="B1496" s="1" t="s">
        <v>2580</v>
      </c>
      <c r="C1496" s="1" t="s">
        <v>9076</v>
      </c>
      <c r="D1496" s="1" t="s">
        <v>110</v>
      </c>
      <c r="E1496" s="1" t="str">
        <f>IFERROR(VLOOKUP(表1[[#This Row],[goods_id]],表4[],2,0),"无")</f>
        <v>无</v>
      </c>
      <c r="F1496" s="8" t="str">
        <f>IFERROR(VLOOKUP(表1[[#This Row],[goods_id]],表3[],2,0),"老款")</f>
        <v>老款</v>
      </c>
      <c r="G1496" s="13">
        <v>1</v>
      </c>
      <c r="H1496" s="3">
        <v>399</v>
      </c>
      <c r="I1496" s="3">
        <v>399</v>
      </c>
      <c r="J14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6" s="13">
        <f>IF(表1[[#This Row],[sale_price]]&lt;表1[[#This Row],[origin_price]],1,0)</f>
        <v>0</v>
      </c>
      <c r="L1496" s="1" t="s">
        <v>2579</v>
      </c>
      <c r="M1496" s="1" t="s">
        <v>264</v>
      </c>
      <c r="N1496" s="1" t="s">
        <v>12</v>
      </c>
      <c r="O1496" s="1" t="s">
        <v>17</v>
      </c>
    </row>
    <row r="1497" spans="1:15" ht="41" customHeight="1" x14ac:dyDescent="0.2">
      <c r="A1497" s="1" t="s">
        <v>2192</v>
      </c>
      <c r="B1497" s="1" t="s">
        <v>2581</v>
      </c>
      <c r="C1497" s="1" t="s">
        <v>9077</v>
      </c>
      <c r="D1497" s="1" t="s">
        <v>28</v>
      </c>
      <c r="E1497" s="1" t="str">
        <f>IFERROR(VLOOKUP(表1[[#This Row],[goods_id]],表4[],2,0),"无")</f>
        <v>无</v>
      </c>
      <c r="F1497" s="8" t="str">
        <f>IFERROR(VLOOKUP(表1[[#This Row],[goods_id]],表3[],2,0),"老款")</f>
        <v>老款</v>
      </c>
      <c r="G1497" s="13">
        <v>1</v>
      </c>
      <c r="H1497" s="3">
        <v>299</v>
      </c>
      <c r="I1497" s="3">
        <v>299</v>
      </c>
      <c r="J14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7" s="13">
        <f>IF(表1[[#This Row],[sale_price]]&lt;表1[[#This Row],[origin_price]],1,0)</f>
        <v>0</v>
      </c>
      <c r="L1497" s="1" t="s">
        <v>2582</v>
      </c>
      <c r="M1497" s="1" t="s">
        <v>296</v>
      </c>
      <c r="N1497" s="1" t="s">
        <v>12</v>
      </c>
      <c r="O1497" s="1" t="s">
        <v>17</v>
      </c>
    </row>
    <row r="1498" spans="1:15" ht="41" customHeight="1" x14ac:dyDescent="0.2">
      <c r="A1498" s="1" t="s">
        <v>2192</v>
      </c>
      <c r="B1498" s="1" t="s">
        <v>2583</v>
      </c>
      <c r="C1498" s="1" t="s">
        <v>9077</v>
      </c>
      <c r="D1498" s="1" t="s">
        <v>28</v>
      </c>
      <c r="E1498" s="1" t="str">
        <f>IFERROR(VLOOKUP(表1[[#This Row],[goods_id]],表4[],2,0),"无")</f>
        <v>无</v>
      </c>
      <c r="F1498" s="8" t="str">
        <f>IFERROR(VLOOKUP(表1[[#This Row],[goods_id]],表3[],2,0),"老款")</f>
        <v>老款</v>
      </c>
      <c r="G1498" s="13">
        <v>1</v>
      </c>
      <c r="H1498" s="3">
        <v>299</v>
      </c>
      <c r="I1498" s="3">
        <v>299</v>
      </c>
      <c r="J14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98" s="13">
        <f>IF(表1[[#This Row],[sale_price]]&lt;表1[[#This Row],[origin_price]],1,0)</f>
        <v>0</v>
      </c>
      <c r="L1498" s="1" t="s">
        <v>2582</v>
      </c>
      <c r="M1498" s="1" t="s">
        <v>296</v>
      </c>
      <c r="N1498" s="1" t="s">
        <v>12</v>
      </c>
      <c r="O1498" s="1" t="s">
        <v>17</v>
      </c>
    </row>
    <row r="1499" spans="1:15" ht="41" customHeight="1" x14ac:dyDescent="0.2">
      <c r="A1499" s="1" t="s">
        <v>2192</v>
      </c>
      <c r="B1499" s="1" t="s">
        <v>2584</v>
      </c>
      <c r="C1499" s="1" t="s">
        <v>9078</v>
      </c>
      <c r="D1499" s="1" t="s">
        <v>110</v>
      </c>
      <c r="E1499" s="1" t="str">
        <f>IFERROR(VLOOKUP(表1[[#This Row],[goods_id]],表4[],2,0),"无")</f>
        <v>无</v>
      </c>
      <c r="F1499" s="8" t="str">
        <f>IFERROR(VLOOKUP(表1[[#This Row],[goods_id]],表3[],2,0),"老款")</f>
        <v>老款</v>
      </c>
      <c r="G1499" s="13">
        <v>1</v>
      </c>
      <c r="H1499" s="3">
        <v>339</v>
      </c>
      <c r="I1499" s="3">
        <v>339</v>
      </c>
      <c r="J14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99" s="13">
        <f>IF(表1[[#This Row],[sale_price]]&lt;表1[[#This Row],[origin_price]],1,0)</f>
        <v>0</v>
      </c>
      <c r="L1499" s="1" t="s">
        <v>2585</v>
      </c>
      <c r="M1499" s="1" t="s">
        <v>2586</v>
      </c>
      <c r="N1499" s="1" t="s">
        <v>12</v>
      </c>
      <c r="O1499" s="1" t="s">
        <v>17</v>
      </c>
    </row>
    <row r="1500" spans="1:15" ht="41" customHeight="1" x14ac:dyDescent="0.2">
      <c r="A1500" s="1" t="s">
        <v>2192</v>
      </c>
      <c r="B1500" s="1" t="s">
        <v>2587</v>
      </c>
      <c r="C1500" s="1" t="s">
        <v>9078</v>
      </c>
      <c r="D1500" s="1" t="s">
        <v>110</v>
      </c>
      <c r="E1500" s="1" t="str">
        <f>IFERROR(VLOOKUP(表1[[#This Row],[goods_id]],表4[],2,0),"无")</f>
        <v>无</v>
      </c>
      <c r="F1500" s="8" t="str">
        <f>IFERROR(VLOOKUP(表1[[#This Row],[goods_id]],表3[],2,0),"老款")</f>
        <v>老款</v>
      </c>
      <c r="G1500" s="13">
        <v>1</v>
      </c>
      <c r="H1500" s="3">
        <v>339</v>
      </c>
      <c r="I1500" s="3">
        <v>339</v>
      </c>
      <c r="J15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0" s="13">
        <f>IF(表1[[#This Row],[sale_price]]&lt;表1[[#This Row],[origin_price]],1,0)</f>
        <v>0</v>
      </c>
      <c r="L1500" s="1" t="s">
        <v>2585</v>
      </c>
      <c r="M1500" s="1" t="s">
        <v>2586</v>
      </c>
      <c r="N1500" s="1" t="s">
        <v>12</v>
      </c>
      <c r="O1500" s="1" t="s">
        <v>17</v>
      </c>
    </row>
    <row r="1501" spans="1:15" ht="41" customHeight="1" x14ac:dyDescent="0.2">
      <c r="A1501" s="1" t="s">
        <v>2192</v>
      </c>
      <c r="B1501" s="1" t="s">
        <v>2588</v>
      </c>
      <c r="C1501" s="1" t="s">
        <v>9079</v>
      </c>
      <c r="D1501" s="1" t="s">
        <v>110</v>
      </c>
      <c r="E1501" s="1" t="str">
        <f>IFERROR(VLOOKUP(表1[[#This Row],[goods_id]],表4[],2,0),"无")</f>
        <v>无</v>
      </c>
      <c r="F1501" s="8" t="str">
        <f>IFERROR(VLOOKUP(表1[[#This Row],[goods_id]],表3[],2,0),"老款")</f>
        <v>老款</v>
      </c>
      <c r="G1501" s="13">
        <v>1</v>
      </c>
      <c r="H1501" s="3">
        <v>299</v>
      </c>
      <c r="I1501" s="3">
        <v>299</v>
      </c>
      <c r="J15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1" s="13">
        <f>IF(表1[[#This Row],[sale_price]]&lt;表1[[#This Row],[origin_price]],1,0)</f>
        <v>0</v>
      </c>
      <c r="L1501" s="1" t="s">
        <v>2589</v>
      </c>
      <c r="M1501" s="1" t="s">
        <v>264</v>
      </c>
      <c r="N1501" s="1" t="s">
        <v>22</v>
      </c>
      <c r="O1501" s="1" t="s">
        <v>17</v>
      </c>
    </row>
    <row r="1502" spans="1:15" ht="41" customHeight="1" x14ac:dyDescent="0.2">
      <c r="A1502" s="1" t="s">
        <v>2192</v>
      </c>
      <c r="B1502" s="1" t="s">
        <v>2590</v>
      </c>
      <c r="C1502" s="1" t="s">
        <v>9079</v>
      </c>
      <c r="D1502" s="1" t="s">
        <v>110</v>
      </c>
      <c r="E1502" s="1" t="str">
        <f>IFERROR(VLOOKUP(表1[[#This Row],[goods_id]],表4[],2,0),"无")</f>
        <v>无</v>
      </c>
      <c r="F1502" s="8" t="str">
        <f>IFERROR(VLOOKUP(表1[[#This Row],[goods_id]],表3[],2,0),"老款")</f>
        <v>老款</v>
      </c>
      <c r="G1502" s="13">
        <v>1</v>
      </c>
      <c r="H1502" s="3">
        <v>299</v>
      </c>
      <c r="I1502" s="3">
        <v>299</v>
      </c>
      <c r="J15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2" s="13">
        <f>IF(表1[[#This Row],[sale_price]]&lt;表1[[#This Row],[origin_price]],1,0)</f>
        <v>0</v>
      </c>
      <c r="L1502" s="1" t="s">
        <v>2589</v>
      </c>
      <c r="M1502" s="1" t="s">
        <v>264</v>
      </c>
      <c r="N1502" s="1" t="s">
        <v>22</v>
      </c>
      <c r="O1502" s="1" t="s">
        <v>17</v>
      </c>
    </row>
    <row r="1503" spans="1:15" ht="41" customHeight="1" x14ac:dyDescent="0.2">
      <c r="A1503" s="1" t="s">
        <v>2192</v>
      </c>
      <c r="B1503" s="1" t="s">
        <v>2591</v>
      </c>
      <c r="C1503" s="1" t="s">
        <v>9079</v>
      </c>
      <c r="D1503" s="1" t="s">
        <v>110</v>
      </c>
      <c r="E1503" s="1" t="str">
        <f>IFERROR(VLOOKUP(表1[[#This Row],[goods_id]],表4[],2,0),"无")</f>
        <v>无</v>
      </c>
      <c r="F1503" s="8" t="str">
        <f>IFERROR(VLOOKUP(表1[[#This Row],[goods_id]],表3[],2,0),"老款")</f>
        <v>老款</v>
      </c>
      <c r="G1503" s="13">
        <v>1</v>
      </c>
      <c r="H1503" s="3">
        <v>299</v>
      </c>
      <c r="I1503" s="3">
        <v>299</v>
      </c>
      <c r="J15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3" s="13">
        <f>IF(表1[[#This Row],[sale_price]]&lt;表1[[#This Row],[origin_price]],1,0)</f>
        <v>0</v>
      </c>
      <c r="L1503" s="1" t="s">
        <v>2589</v>
      </c>
      <c r="M1503" s="1" t="s">
        <v>264</v>
      </c>
      <c r="N1503" s="1" t="s">
        <v>22</v>
      </c>
      <c r="O1503" s="1" t="s">
        <v>17</v>
      </c>
    </row>
    <row r="1504" spans="1:15" ht="41" customHeight="1" x14ac:dyDescent="0.2">
      <c r="A1504" s="1" t="s">
        <v>2192</v>
      </c>
      <c r="B1504" s="1" t="s">
        <v>2592</v>
      </c>
      <c r="C1504" s="1" t="s">
        <v>9080</v>
      </c>
      <c r="D1504" s="1" t="s">
        <v>110</v>
      </c>
      <c r="E1504" s="1" t="str">
        <f>IFERROR(VLOOKUP(表1[[#This Row],[goods_id]],表4[],2,0),"无")</f>
        <v>无</v>
      </c>
      <c r="F1504" s="8" t="str">
        <f>IFERROR(VLOOKUP(表1[[#This Row],[goods_id]],表3[],2,0),"老款")</f>
        <v>老款</v>
      </c>
      <c r="G1504" s="13">
        <v>1</v>
      </c>
      <c r="H1504" s="3">
        <v>269</v>
      </c>
      <c r="I1504" s="3">
        <v>269</v>
      </c>
      <c r="J15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4" s="13">
        <f>IF(表1[[#This Row],[sale_price]]&lt;表1[[#This Row],[origin_price]],1,0)</f>
        <v>0</v>
      </c>
      <c r="L1504" s="1" t="s">
        <v>2593</v>
      </c>
      <c r="M1504" s="1" t="s">
        <v>296</v>
      </c>
      <c r="N1504" s="1" t="s">
        <v>22</v>
      </c>
      <c r="O1504" s="1" t="s">
        <v>17</v>
      </c>
    </row>
    <row r="1505" spans="1:15" ht="41" customHeight="1" x14ac:dyDescent="0.2">
      <c r="A1505" s="1" t="s">
        <v>2192</v>
      </c>
      <c r="B1505" s="1" t="s">
        <v>2594</v>
      </c>
      <c r="C1505" s="1" t="s">
        <v>9081</v>
      </c>
      <c r="D1505" s="1" t="s">
        <v>110</v>
      </c>
      <c r="E1505" s="1" t="str">
        <f>IFERROR(VLOOKUP(表1[[#This Row],[goods_id]],表4[],2,0),"无")</f>
        <v>无</v>
      </c>
      <c r="F1505" s="8" t="str">
        <f>IFERROR(VLOOKUP(表1[[#This Row],[goods_id]],表3[],2,0),"老款")</f>
        <v>老款</v>
      </c>
      <c r="G1505" s="13">
        <v>1</v>
      </c>
      <c r="H1505" s="3">
        <v>299</v>
      </c>
      <c r="I1505" s="3">
        <v>299</v>
      </c>
      <c r="J15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5" s="13">
        <f>IF(表1[[#This Row],[sale_price]]&lt;表1[[#This Row],[origin_price]],1,0)</f>
        <v>0</v>
      </c>
      <c r="L1505" s="1" t="s">
        <v>2595</v>
      </c>
      <c r="M1505" s="1" t="s">
        <v>264</v>
      </c>
      <c r="N1505" s="1" t="s">
        <v>12</v>
      </c>
      <c r="O1505" s="1" t="s">
        <v>13</v>
      </c>
    </row>
    <row r="1506" spans="1:15" ht="41" customHeight="1" x14ac:dyDescent="0.2">
      <c r="A1506" s="1" t="s">
        <v>2192</v>
      </c>
      <c r="B1506" s="1" t="s">
        <v>2596</v>
      </c>
      <c r="C1506" s="1" t="s">
        <v>9081</v>
      </c>
      <c r="D1506" s="1" t="s">
        <v>110</v>
      </c>
      <c r="E1506" s="1" t="str">
        <f>IFERROR(VLOOKUP(表1[[#This Row],[goods_id]],表4[],2,0),"无")</f>
        <v>无</v>
      </c>
      <c r="F1506" s="8" t="str">
        <f>IFERROR(VLOOKUP(表1[[#This Row],[goods_id]],表3[],2,0),"老款")</f>
        <v>老款</v>
      </c>
      <c r="G1506" s="13">
        <v>1</v>
      </c>
      <c r="H1506" s="3">
        <v>299</v>
      </c>
      <c r="I1506" s="3">
        <v>299</v>
      </c>
      <c r="J15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6" s="13">
        <f>IF(表1[[#This Row],[sale_price]]&lt;表1[[#This Row],[origin_price]],1,0)</f>
        <v>0</v>
      </c>
      <c r="L1506" s="1" t="s">
        <v>2595</v>
      </c>
      <c r="M1506" s="1" t="s">
        <v>264</v>
      </c>
      <c r="N1506" s="1" t="s">
        <v>12</v>
      </c>
      <c r="O1506" s="1" t="s">
        <v>13</v>
      </c>
    </row>
    <row r="1507" spans="1:15" ht="41" customHeight="1" x14ac:dyDescent="0.2">
      <c r="A1507" s="1" t="s">
        <v>2192</v>
      </c>
      <c r="B1507" s="1" t="s">
        <v>2597</v>
      </c>
      <c r="C1507" s="1" t="s">
        <v>9017</v>
      </c>
      <c r="D1507" s="1" t="s">
        <v>110</v>
      </c>
      <c r="E1507" s="1" t="str">
        <f>IFERROR(VLOOKUP(表1[[#This Row],[goods_id]],表4[],2,0),"无")</f>
        <v>无</v>
      </c>
      <c r="F1507" s="8" t="str">
        <f>IFERROR(VLOOKUP(表1[[#This Row],[goods_id]],表3[],2,0),"老款")</f>
        <v>老款</v>
      </c>
      <c r="G1507" s="13">
        <v>1</v>
      </c>
      <c r="H1507" s="3">
        <v>239</v>
      </c>
      <c r="I1507" s="3">
        <v>239</v>
      </c>
      <c r="J15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7" s="13">
        <f>IF(表1[[#This Row],[sale_price]]&lt;表1[[#This Row],[origin_price]],1,0)</f>
        <v>0</v>
      </c>
      <c r="L1507" s="1" t="s">
        <v>2598</v>
      </c>
      <c r="M1507" s="1" t="s">
        <v>264</v>
      </c>
      <c r="N1507" s="1" t="s">
        <v>22</v>
      </c>
      <c r="O1507" s="1" t="s">
        <v>17</v>
      </c>
    </row>
    <row r="1508" spans="1:15" ht="41" customHeight="1" x14ac:dyDescent="0.2">
      <c r="A1508" s="1" t="s">
        <v>2192</v>
      </c>
      <c r="B1508" s="1" t="s">
        <v>2599</v>
      </c>
      <c r="C1508" s="1" t="s">
        <v>9017</v>
      </c>
      <c r="D1508" s="1" t="s">
        <v>110</v>
      </c>
      <c r="E1508" s="1" t="str">
        <f>IFERROR(VLOOKUP(表1[[#This Row],[goods_id]],表4[],2,0),"无")</f>
        <v>无</v>
      </c>
      <c r="F1508" s="8" t="str">
        <f>IFERROR(VLOOKUP(表1[[#This Row],[goods_id]],表3[],2,0),"老款")</f>
        <v>老款</v>
      </c>
      <c r="G1508" s="13">
        <v>1</v>
      </c>
      <c r="H1508" s="3">
        <v>239</v>
      </c>
      <c r="I1508" s="3">
        <v>239</v>
      </c>
      <c r="J15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8" s="13">
        <f>IF(表1[[#This Row],[sale_price]]&lt;表1[[#This Row],[origin_price]],1,0)</f>
        <v>0</v>
      </c>
      <c r="L1508" s="1" t="s">
        <v>2598</v>
      </c>
      <c r="M1508" s="1" t="s">
        <v>264</v>
      </c>
      <c r="N1508" s="1" t="s">
        <v>22</v>
      </c>
      <c r="O1508" s="1" t="s">
        <v>17</v>
      </c>
    </row>
    <row r="1509" spans="1:15" ht="41" customHeight="1" x14ac:dyDescent="0.2">
      <c r="A1509" s="1" t="s">
        <v>2192</v>
      </c>
      <c r="B1509" s="1" t="s">
        <v>2600</v>
      </c>
      <c r="C1509" s="1" t="s">
        <v>9022</v>
      </c>
      <c r="D1509" s="1" t="s">
        <v>110</v>
      </c>
      <c r="E1509" s="1" t="str">
        <f>IFERROR(VLOOKUP(表1[[#This Row],[goods_id]],表4[],2,0),"无")</f>
        <v>无</v>
      </c>
      <c r="F1509" s="8" t="str">
        <f>IFERROR(VLOOKUP(表1[[#This Row],[goods_id]],表3[],2,0),"老款")</f>
        <v>老款</v>
      </c>
      <c r="G1509" s="13">
        <v>1</v>
      </c>
      <c r="H1509" s="3">
        <v>269</v>
      </c>
      <c r="I1509" s="3">
        <v>269</v>
      </c>
      <c r="J15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9" s="13">
        <f>IF(表1[[#This Row],[sale_price]]&lt;表1[[#This Row],[origin_price]],1,0)</f>
        <v>0</v>
      </c>
      <c r="L1509" s="1" t="s">
        <v>2601</v>
      </c>
      <c r="M1509" s="1" t="s">
        <v>7545</v>
      </c>
      <c r="N1509" s="1" t="s">
        <v>26</v>
      </c>
      <c r="O1509" s="1" t="s">
        <v>17</v>
      </c>
    </row>
    <row r="1510" spans="1:15" ht="41" customHeight="1" x14ac:dyDescent="0.2">
      <c r="A1510" s="1" t="s">
        <v>2192</v>
      </c>
      <c r="B1510" s="1" t="s">
        <v>2602</v>
      </c>
      <c r="C1510" s="1" t="s">
        <v>9022</v>
      </c>
      <c r="D1510" s="1" t="s">
        <v>24</v>
      </c>
      <c r="E1510" s="1" t="str">
        <f>IFERROR(VLOOKUP(表1[[#This Row],[goods_id]],表4[],2,0),"无")</f>
        <v>无</v>
      </c>
      <c r="F1510" s="8" t="str">
        <f>IFERROR(VLOOKUP(表1[[#This Row],[goods_id]],表3[],2,0),"老款")</f>
        <v>老款</v>
      </c>
      <c r="G1510" s="13">
        <v>1</v>
      </c>
      <c r="H1510" s="3">
        <v>239</v>
      </c>
      <c r="I1510" s="3">
        <v>239</v>
      </c>
      <c r="J15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0" s="13">
        <f>IF(表1[[#This Row],[sale_price]]&lt;表1[[#This Row],[origin_price]],1,0)</f>
        <v>0</v>
      </c>
      <c r="L1510" s="1" t="s">
        <v>2603</v>
      </c>
      <c r="M1510" s="1" t="s">
        <v>264</v>
      </c>
      <c r="N1510" s="1" t="s">
        <v>22</v>
      </c>
      <c r="O1510" s="1" t="s">
        <v>17</v>
      </c>
    </row>
    <row r="1511" spans="1:15" ht="41" customHeight="1" x14ac:dyDescent="0.2">
      <c r="A1511" s="1" t="s">
        <v>2192</v>
      </c>
      <c r="B1511" s="1" t="s">
        <v>2604</v>
      </c>
      <c r="C1511" s="1" t="s">
        <v>9082</v>
      </c>
      <c r="D1511" s="1" t="s">
        <v>110</v>
      </c>
      <c r="E1511" s="1" t="str">
        <f>IFERROR(VLOOKUP(表1[[#This Row],[goods_id]],表4[],2,0),"无")</f>
        <v>无</v>
      </c>
      <c r="F1511" s="8" t="str">
        <f>IFERROR(VLOOKUP(表1[[#This Row],[goods_id]],表3[],2,0),"老款")</f>
        <v>老款</v>
      </c>
      <c r="G1511" s="13">
        <v>1</v>
      </c>
      <c r="H1511" s="3">
        <v>299</v>
      </c>
      <c r="I1511" s="3">
        <v>299</v>
      </c>
      <c r="J15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1" s="13">
        <f>IF(表1[[#This Row],[sale_price]]&lt;表1[[#This Row],[origin_price]],1,0)</f>
        <v>0</v>
      </c>
      <c r="L1511" s="1" t="s">
        <v>2605</v>
      </c>
      <c r="M1511" s="1" t="s">
        <v>264</v>
      </c>
      <c r="N1511" s="1" t="s">
        <v>22</v>
      </c>
      <c r="O1511" s="1" t="s">
        <v>17</v>
      </c>
    </row>
    <row r="1512" spans="1:15" ht="41" customHeight="1" x14ac:dyDescent="0.2">
      <c r="A1512" s="1" t="s">
        <v>2192</v>
      </c>
      <c r="B1512" s="1" t="s">
        <v>2606</v>
      </c>
      <c r="C1512" s="1" t="s">
        <v>9083</v>
      </c>
      <c r="D1512" s="1" t="s">
        <v>110</v>
      </c>
      <c r="E1512" s="1" t="str">
        <f>IFERROR(VLOOKUP(表1[[#This Row],[goods_id]],表4[],2,0),"无")</f>
        <v>无</v>
      </c>
      <c r="F1512" s="8" t="str">
        <f>IFERROR(VLOOKUP(表1[[#This Row],[goods_id]],表3[],2,0),"老款")</f>
        <v>老款</v>
      </c>
      <c r="G1512" s="13">
        <v>1</v>
      </c>
      <c r="H1512" s="3">
        <v>439</v>
      </c>
      <c r="I1512" s="3">
        <v>439</v>
      </c>
      <c r="J15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2" s="13">
        <f>IF(表1[[#This Row],[sale_price]]&lt;表1[[#This Row],[origin_price]],1,0)</f>
        <v>0</v>
      </c>
      <c r="L1512" s="1" t="s">
        <v>2607</v>
      </c>
      <c r="M1512" s="1" t="s">
        <v>2608</v>
      </c>
      <c r="N1512" s="1" t="s">
        <v>22</v>
      </c>
      <c r="O1512" s="1" t="s">
        <v>17</v>
      </c>
    </row>
    <row r="1513" spans="1:15" ht="41" customHeight="1" x14ac:dyDescent="0.2">
      <c r="A1513" s="1" t="s">
        <v>2192</v>
      </c>
      <c r="B1513" s="1" t="s">
        <v>2609</v>
      </c>
      <c r="C1513" s="1" t="s">
        <v>9083</v>
      </c>
      <c r="D1513" s="1" t="s">
        <v>110</v>
      </c>
      <c r="E1513" s="1" t="str">
        <f>IFERROR(VLOOKUP(表1[[#This Row],[goods_id]],表4[],2,0),"无")</f>
        <v>无</v>
      </c>
      <c r="F1513" s="8" t="str">
        <f>IFERROR(VLOOKUP(表1[[#This Row],[goods_id]],表3[],2,0),"老款")</f>
        <v>老款</v>
      </c>
      <c r="G1513" s="13">
        <v>1</v>
      </c>
      <c r="H1513" s="3">
        <v>439</v>
      </c>
      <c r="I1513" s="3">
        <v>439</v>
      </c>
      <c r="J15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3" s="13">
        <f>IF(表1[[#This Row],[sale_price]]&lt;表1[[#This Row],[origin_price]],1,0)</f>
        <v>0</v>
      </c>
      <c r="L1513" s="1" t="s">
        <v>2607</v>
      </c>
      <c r="M1513" s="1" t="s">
        <v>2608</v>
      </c>
      <c r="N1513" s="1" t="s">
        <v>22</v>
      </c>
      <c r="O1513" s="1" t="s">
        <v>17</v>
      </c>
    </row>
    <row r="1514" spans="1:15" ht="41" customHeight="1" x14ac:dyDescent="0.2">
      <c r="A1514" s="1" t="s">
        <v>2192</v>
      </c>
      <c r="B1514" s="1" t="s">
        <v>2610</v>
      </c>
      <c r="C1514" s="1" t="s">
        <v>9084</v>
      </c>
      <c r="D1514" s="1" t="s">
        <v>110</v>
      </c>
      <c r="E1514" s="1" t="str">
        <f>IFERROR(VLOOKUP(表1[[#This Row],[goods_id]],表4[],2,0),"无")</f>
        <v>无</v>
      </c>
      <c r="F1514" s="8" t="str">
        <f>IFERROR(VLOOKUP(表1[[#This Row],[goods_id]],表3[],2,0),"老款")</f>
        <v>老款</v>
      </c>
      <c r="G1514" s="13">
        <v>1</v>
      </c>
      <c r="H1514" s="3">
        <v>399</v>
      </c>
      <c r="I1514" s="3">
        <v>399</v>
      </c>
      <c r="J15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4" s="13">
        <f>IF(表1[[#This Row],[sale_price]]&lt;表1[[#This Row],[origin_price]],1,0)</f>
        <v>0</v>
      </c>
      <c r="L1514" s="1" t="s">
        <v>2611</v>
      </c>
      <c r="M1514" s="1" t="s">
        <v>296</v>
      </c>
      <c r="N1514" s="1" t="s">
        <v>12</v>
      </c>
      <c r="O1514" s="1" t="s">
        <v>82</v>
      </c>
    </row>
    <row r="1515" spans="1:15" ht="41" customHeight="1" x14ac:dyDescent="0.2">
      <c r="A1515" s="1" t="s">
        <v>2192</v>
      </c>
      <c r="B1515" s="1" t="s">
        <v>2612</v>
      </c>
      <c r="C1515" s="1" t="s">
        <v>9084</v>
      </c>
      <c r="D1515" s="1" t="s">
        <v>110</v>
      </c>
      <c r="E1515" s="1" t="str">
        <f>IFERROR(VLOOKUP(表1[[#This Row],[goods_id]],表4[],2,0),"无")</f>
        <v>无</v>
      </c>
      <c r="F1515" s="8" t="str">
        <f>IFERROR(VLOOKUP(表1[[#This Row],[goods_id]],表3[],2,0),"老款")</f>
        <v>老款</v>
      </c>
      <c r="G1515" s="13">
        <v>1</v>
      </c>
      <c r="H1515" s="3">
        <v>399</v>
      </c>
      <c r="I1515" s="3">
        <v>399</v>
      </c>
      <c r="J15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5" s="13">
        <f>IF(表1[[#This Row],[sale_price]]&lt;表1[[#This Row],[origin_price]],1,0)</f>
        <v>0</v>
      </c>
      <c r="L1515" s="1" t="s">
        <v>2611</v>
      </c>
      <c r="M1515" s="1" t="s">
        <v>296</v>
      </c>
      <c r="N1515" s="1" t="s">
        <v>12</v>
      </c>
      <c r="O1515" s="1" t="s">
        <v>82</v>
      </c>
    </row>
    <row r="1516" spans="1:15" ht="41" customHeight="1" x14ac:dyDescent="0.2">
      <c r="A1516" s="1" t="s">
        <v>2192</v>
      </c>
      <c r="B1516" s="1" t="s">
        <v>2613</v>
      </c>
      <c r="C1516" s="1" t="s">
        <v>9022</v>
      </c>
      <c r="D1516" s="1" t="s">
        <v>110</v>
      </c>
      <c r="E1516" s="1" t="str">
        <f>IFERROR(VLOOKUP(表1[[#This Row],[goods_id]],表4[],2,0),"无")</f>
        <v>无</v>
      </c>
      <c r="F1516" s="8" t="str">
        <f>IFERROR(VLOOKUP(表1[[#This Row],[goods_id]],表3[],2,0),"老款")</f>
        <v>老款</v>
      </c>
      <c r="G1516" s="13">
        <v>1</v>
      </c>
      <c r="H1516" s="5">
        <v>199</v>
      </c>
      <c r="I1516" s="3">
        <v>199</v>
      </c>
      <c r="J15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6" s="13">
        <f>IF(表1[[#This Row],[sale_price]]&lt;表1[[#This Row],[origin_price]],1,0)</f>
        <v>0</v>
      </c>
      <c r="L1516" s="1" t="s">
        <v>2614</v>
      </c>
      <c r="M1516" s="1" t="s">
        <v>264</v>
      </c>
      <c r="N1516" s="1" t="s">
        <v>22</v>
      </c>
      <c r="O1516" s="1" t="s">
        <v>17</v>
      </c>
    </row>
    <row r="1517" spans="1:15" ht="41" customHeight="1" x14ac:dyDescent="0.2">
      <c r="A1517" s="1" t="s">
        <v>2192</v>
      </c>
      <c r="B1517" s="1" t="s">
        <v>2615</v>
      </c>
      <c r="C1517" s="1" t="s">
        <v>9022</v>
      </c>
      <c r="D1517" s="1" t="s">
        <v>110</v>
      </c>
      <c r="E1517" s="1" t="str">
        <f>IFERROR(VLOOKUP(表1[[#This Row],[goods_id]],表4[],2,0),"无")</f>
        <v>无</v>
      </c>
      <c r="F1517" s="8" t="str">
        <f>IFERROR(VLOOKUP(表1[[#This Row],[goods_id]],表3[],2,0),"老款")</f>
        <v>老款</v>
      </c>
      <c r="G1517" s="13">
        <v>1</v>
      </c>
      <c r="H1517" s="5">
        <v>199</v>
      </c>
      <c r="I1517" s="3">
        <v>199</v>
      </c>
      <c r="J15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7" s="13">
        <f>IF(表1[[#This Row],[sale_price]]&lt;表1[[#This Row],[origin_price]],1,0)</f>
        <v>0</v>
      </c>
      <c r="L1517" s="1" t="s">
        <v>2614</v>
      </c>
      <c r="M1517" s="1" t="s">
        <v>264</v>
      </c>
      <c r="N1517" s="1" t="s">
        <v>22</v>
      </c>
      <c r="O1517" s="1" t="s">
        <v>17</v>
      </c>
    </row>
    <row r="1518" spans="1:15" ht="41" customHeight="1" x14ac:dyDescent="0.2">
      <c r="A1518" s="1" t="s">
        <v>2192</v>
      </c>
      <c r="B1518" s="1" t="s">
        <v>2616</v>
      </c>
      <c r="C1518" s="1" t="s">
        <v>9085</v>
      </c>
      <c r="D1518" s="1" t="s">
        <v>110</v>
      </c>
      <c r="E1518" s="1" t="str">
        <f>IFERROR(VLOOKUP(表1[[#This Row],[goods_id]],表4[],2,0),"无")</f>
        <v>无</v>
      </c>
      <c r="F1518" s="8" t="str">
        <f>IFERROR(VLOOKUP(表1[[#This Row],[goods_id]],表3[],2,0),"老款")</f>
        <v>老款</v>
      </c>
      <c r="G1518" s="13">
        <v>1</v>
      </c>
      <c r="H1518" s="3">
        <v>369</v>
      </c>
      <c r="I1518" s="3">
        <v>369</v>
      </c>
      <c r="J15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8" s="13">
        <f>IF(表1[[#This Row],[sale_price]]&lt;表1[[#This Row],[origin_price]],1,0)</f>
        <v>0</v>
      </c>
      <c r="L1518" s="1" t="s">
        <v>2617</v>
      </c>
      <c r="M1518" s="1" t="s">
        <v>264</v>
      </c>
      <c r="N1518" s="1" t="s">
        <v>12</v>
      </c>
      <c r="O1518" s="1" t="s">
        <v>17</v>
      </c>
    </row>
    <row r="1519" spans="1:15" ht="41" customHeight="1" x14ac:dyDescent="0.2">
      <c r="A1519" s="1" t="s">
        <v>2192</v>
      </c>
      <c r="B1519" s="1" t="s">
        <v>2618</v>
      </c>
      <c r="C1519" s="1" t="s">
        <v>9085</v>
      </c>
      <c r="D1519" s="1" t="s">
        <v>110</v>
      </c>
      <c r="E1519" s="1" t="str">
        <f>IFERROR(VLOOKUP(表1[[#This Row],[goods_id]],表4[],2,0),"无")</f>
        <v>无</v>
      </c>
      <c r="F1519" s="8" t="str">
        <f>IFERROR(VLOOKUP(表1[[#This Row],[goods_id]],表3[],2,0),"老款")</f>
        <v>老款</v>
      </c>
      <c r="G1519" s="13">
        <v>1</v>
      </c>
      <c r="H1519" s="3">
        <v>369</v>
      </c>
      <c r="I1519" s="3">
        <v>369</v>
      </c>
      <c r="J15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9" s="13">
        <f>IF(表1[[#This Row],[sale_price]]&lt;表1[[#This Row],[origin_price]],1,0)</f>
        <v>0</v>
      </c>
      <c r="L1519" s="1" t="s">
        <v>2617</v>
      </c>
      <c r="M1519" s="1" t="s">
        <v>264</v>
      </c>
      <c r="N1519" s="1" t="s">
        <v>12</v>
      </c>
      <c r="O1519" s="1" t="s">
        <v>17</v>
      </c>
    </row>
    <row r="1520" spans="1:15" ht="41" customHeight="1" x14ac:dyDescent="0.2">
      <c r="A1520" s="1" t="s">
        <v>2192</v>
      </c>
      <c r="B1520" s="1" t="s">
        <v>2619</v>
      </c>
      <c r="C1520" s="1" t="s">
        <v>9086</v>
      </c>
      <c r="D1520" s="1" t="s">
        <v>110</v>
      </c>
      <c r="E1520" s="1" t="str">
        <f>IFERROR(VLOOKUP(表1[[#This Row],[goods_id]],表4[],2,0),"无")</f>
        <v>无</v>
      </c>
      <c r="F1520" s="8" t="str">
        <f>IFERROR(VLOOKUP(表1[[#This Row],[goods_id]],表3[],2,0),"老款")</f>
        <v>老款</v>
      </c>
      <c r="G1520" s="13">
        <v>1</v>
      </c>
      <c r="H1520" s="3">
        <v>269</v>
      </c>
      <c r="I1520" s="3">
        <v>269</v>
      </c>
      <c r="J15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0" s="13">
        <f>IF(表1[[#This Row],[sale_price]]&lt;表1[[#This Row],[origin_price]],1,0)</f>
        <v>0</v>
      </c>
      <c r="L1520" s="1" t="s">
        <v>2620</v>
      </c>
      <c r="M1520" s="1" t="s">
        <v>264</v>
      </c>
      <c r="N1520" s="1" t="s">
        <v>12</v>
      </c>
      <c r="O1520" s="1" t="s">
        <v>17</v>
      </c>
    </row>
    <row r="1521" spans="1:15" ht="41" customHeight="1" x14ac:dyDescent="0.2">
      <c r="A1521" s="1" t="s">
        <v>2192</v>
      </c>
      <c r="B1521" s="1" t="s">
        <v>2621</v>
      </c>
      <c r="C1521" s="1" t="s">
        <v>9022</v>
      </c>
      <c r="D1521" s="1" t="s">
        <v>110</v>
      </c>
      <c r="E1521" s="1" t="str">
        <f>IFERROR(VLOOKUP(表1[[#This Row],[goods_id]],表4[],2,0),"无")</f>
        <v>无</v>
      </c>
      <c r="F1521" s="8" t="str">
        <f>IFERROR(VLOOKUP(表1[[#This Row],[goods_id]],表3[],2,0),"老款")</f>
        <v>老款</v>
      </c>
      <c r="G1521" s="13">
        <v>1</v>
      </c>
      <c r="H1521" s="3">
        <v>269</v>
      </c>
      <c r="I1521" s="3">
        <v>269</v>
      </c>
      <c r="J15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1" s="13">
        <f>IF(表1[[#This Row],[sale_price]]&lt;表1[[#This Row],[origin_price]],1,0)</f>
        <v>0</v>
      </c>
      <c r="L1521" s="1" t="s">
        <v>2601</v>
      </c>
      <c r="M1521" s="1" t="s">
        <v>7545</v>
      </c>
      <c r="N1521" s="1" t="s">
        <v>26</v>
      </c>
      <c r="O1521" s="1" t="s">
        <v>17</v>
      </c>
    </row>
    <row r="1522" spans="1:15" ht="41" customHeight="1" x14ac:dyDescent="0.2">
      <c r="A1522" s="1" t="s">
        <v>2192</v>
      </c>
      <c r="B1522" s="1" t="s">
        <v>2622</v>
      </c>
      <c r="C1522" s="1" t="s">
        <v>9022</v>
      </c>
      <c r="D1522" s="1" t="s">
        <v>110</v>
      </c>
      <c r="E1522" s="1" t="str">
        <f>IFERROR(VLOOKUP(表1[[#This Row],[goods_id]],表4[],2,0),"无")</f>
        <v>无</v>
      </c>
      <c r="F1522" s="8" t="str">
        <f>IFERROR(VLOOKUP(表1[[#This Row],[goods_id]],表3[],2,0),"老款")</f>
        <v>老款</v>
      </c>
      <c r="G1522" s="13">
        <v>1</v>
      </c>
      <c r="H1522" s="3">
        <v>269</v>
      </c>
      <c r="I1522" s="3">
        <v>269</v>
      </c>
      <c r="J15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2" s="13">
        <f>IF(表1[[#This Row],[sale_price]]&lt;表1[[#This Row],[origin_price]],1,0)</f>
        <v>0</v>
      </c>
      <c r="L1522" s="1" t="s">
        <v>2601</v>
      </c>
      <c r="M1522" s="1" t="s">
        <v>7545</v>
      </c>
      <c r="N1522" s="1" t="s">
        <v>26</v>
      </c>
      <c r="O1522" s="1" t="s">
        <v>17</v>
      </c>
    </row>
    <row r="1523" spans="1:15" ht="41" customHeight="1" x14ac:dyDescent="0.2">
      <c r="A1523" s="1" t="s">
        <v>2192</v>
      </c>
      <c r="B1523" s="1" t="s">
        <v>2623</v>
      </c>
      <c r="C1523" s="1" t="s">
        <v>9087</v>
      </c>
      <c r="D1523" s="1" t="s">
        <v>110</v>
      </c>
      <c r="E1523" s="1" t="str">
        <f>IFERROR(VLOOKUP(表1[[#This Row],[goods_id]],表4[],2,0),"无")</f>
        <v>无</v>
      </c>
      <c r="F1523" s="8" t="str">
        <f>IFERROR(VLOOKUP(表1[[#This Row],[goods_id]],表3[],2,0),"老款")</f>
        <v>老款</v>
      </c>
      <c r="G1523" s="13">
        <v>1</v>
      </c>
      <c r="H1523" s="3">
        <v>339</v>
      </c>
      <c r="I1523" s="3">
        <v>339</v>
      </c>
      <c r="J15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3" s="13">
        <f>IF(表1[[#This Row],[sale_price]]&lt;表1[[#This Row],[origin_price]],1,0)</f>
        <v>0</v>
      </c>
      <c r="L1523" s="1" t="s">
        <v>2624</v>
      </c>
      <c r="M1523" s="1" t="s">
        <v>264</v>
      </c>
      <c r="N1523" s="1" t="s">
        <v>22</v>
      </c>
      <c r="O1523" s="1" t="s">
        <v>17</v>
      </c>
    </row>
    <row r="1524" spans="1:15" ht="41" customHeight="1" x14ac:dyDescent="0.2">
      <c r="A1524" s="1" t="s">
        <v>2192</v>
      </c>
      <c r="B1524" s="1" t="s">
        <v>2625</v>
      </c>
      <c r="C1524" s="1" t="s">
        <v>9087</v>
      </c>
      <c r="D1524" s="1" t="s">
        <v>110</v>
      </c>
      <c r="E1524" s="1" t="str">
        <f>IFERROR(VLOOKUP(表1[[#This Row],[goods_id]],表4[],2,0),"无")</f>
        <v>无</v>
      </c>
      <c r="F1524" s="8" t="str">
        <f>IFERROR(VLOOKUP(表1[[#This Row],[goods_id]],表3[],2,0),"老款")</f>
        <v>老款</v>
      </c>
      <c r="G1524" s="13">
        <v>1</v>
      </c>
      <c r="H1524" s="3">
        <v>339</v>
      </c>
      <c r="I1524" s="3">
        <v>339</v>
      </c>
      <c r="J15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4" s="13">
        <f>IF(表1[[#This Row],[sale_price]]&lt;表1[[#This Row],[origin_price]],1,0)</f>
        <v>0</v>
      </c>
      <c r="L1524" s="1" t="s">
        <v>2624</v>
      </c>
      <c r="M1524" s="1" t="s">
        <v>264</v>
      </c>
      <c r="N1524" s="1" t="s">
        <v>22</v>
      </c>
      <c r="O1524" s="1" t="s">
        <v>17</v>
      </c>
    </row>
    <row r="1525" spans="1:15" ht="41" customHeight="1" x14ac:dyDescent="0.2">
      <c r="A1525" s="1" t="s">
        <v>2192</v>
      </c>
      <c r="B1525" s="1" t="s">
        <v>2626</v>
      </c>
      <c r="C1525" s="1" t="s">
        <v>9088</v>
      </c>
      <c r="D1525" s="1" t="s">
        <v>110</v>
      </c>
      <c r="E1525" s="1" t="str">
        <f>IFERROR(VLOOKUP(表1[[#This Row],[goods_id]],表4[],2,0),"无")</f>
        <v>无</v>
      </c>
      <c r="F1525" s="8" t="str">
        <f>IFERROR(VLOOKUP(表1[[#This Row],[goods_id]],表3[],2,0),"老款")</f>
        <v>老款</v>
      </c>
      <c r="G1525" s="13">
        <v>1</v>
      </c>
      <c r="H1525" s="3">
        <v>399</v>
      </c>
      <c r="I1525" s="3">
        <v>399</v>
      </c>
      <c r="J15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5" s="13">
        <f>IF(表1[[#This Row],[sale_price]]&lt;表1[[#This Row],[origin_price]],1,0)</f>
        <v>0</v>
      </c>
      <c r="L1525" s="1" t="s">
        <v>2627</v>
      </c>
      <c r="M1525" s="1" t="s">
        <v>7558</v>
      </c>
      <c r="N1525" s="1" t="s">
        <v>26</v>
      </c>
      <c r="O1525" s="1" t="s">
        <v>17</v>
      </c>
    </row>
    <row r="1526" spans="1:15" ht="41" customHeight="1" x14ac:dyDescent="0.2">
      <c r="A1526" s="1" t="s">
        <v>2192</v>
      </c>
      <c r="B1526" s="1" t="s">
        <v>2628</v>
      </c>
      <c r="C1526" s="1" t="s">
        <v>9088</v>
      </c>
      <c r="D1526" s="1" t="s">
        <v>110</v>
      </c>
      <c r="E1526" s="1" t="str">
        <f>IFERROR(VLOOKUP(表1[[#This Row],[goods_id]],表4[],2,0),"无")</f>
        <v>无</v>
      </c>
      <c r="F1526" s="8" t="str">
        <f>IFERROR(VLOOKUP(表1[[#This Row],[goods_id]],表3[],2,0),"老款")</f>
        <v>老款</v>
      </c>
      <c r="G1526" s="13">
        <v>1</v>
      </c>
      <c r="H1526" s="3">
        <v>399</v>
      </c>
      <c r="I1526" s="3">
        <v>399</v>
      </c>
      <c r="J15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6" s="13">
        <f>IF(表1[[#This Row],[sale_price]]&lt;表1[[#This Row],[origin_price]],1,0)</f>
        <v>0</v>
      </c>
      <c r="L1526" s="1" t="s">
        <v>2627</v>
      </c>
      <c r="M1526" s="1" t="s">
        <v>7558</v>
      </c>
      <c r="N1526" s="1" t="s">
        <v>26</v>
      </c>
      <c r="O1526" s="1" t="s">
        <v>17</v>
      </c>
    </row>
    <row r="1527" spans="1:15" ht="41" customHeight="1" x14ac:dyDescent="0.2">
      <c r="A1527" s="1" t="s">
        <v>2192</v>
      </c>
      <c r="B1527" s="1" t="s">
        <v>2629</v>
      </c>
      <c r="C1527" s="1" t="s">
        <v>9089</v>
      </c>
      <c r="D1527" s="1" t="s">
        <v>110</v>
      </c>
      <c r="E1527" s="1" t="str">
        <f>IFERROR(VLOOKUP(表1[[#This Row],[goods_id]],表4[],2,0),"无")</f>
        <v>无</v>
      </c>
      <c r="F1527" s="8" t="str">
        <f>IFERROR(VLOOKUP(表1[[#This Row],[goods_id]],表3[],2,0),"老款")</f>
        <v>老款</v>
      </c>
      <c r="G1527" s="13">
        <v>1</v>
      </c>
      <c r="H1527" s="3">
        <v>339</v>
      </c>
      <c r="I1527" s="3">
        <v>339</v>
      </c>
      <c r="J15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7" s="13">
        <f>IF(表1[[#This Row],[sale_price]]&lt;表1[[#This Row],[origin_price]],1,0)</f>
        <v>0</v>
      </c>
      <c r="L1527" s="1" t="s">
        <v>2630</v>
      </c>
      <c r="M1527" s="1" t="s">
        <v>2631</v>
      </c>
      <c r="N1527" s="1" t="s">
        <v>22</v>
      </c>
      <c r="O1527" s="1" t="s">
        <v>17</v>
      </c>
    </row>
    <row r="1528" spans="1:15" ht="41" customHeight="1" x14ac:dyDescent="0.2">
      <c r="A1528" s="1" t="s">
        <v>2192</v>
      </c>
      <c r="B1528" s="1" t="s">
        <v>2632</v>
      </c>
      <c r="C1528" s="1" t="s">
        <v>9090</v>
      </c>
      <c r="D1528" s="1" t="s">
        <v>110</v>
      </c>
      <c r="E1528" s="1" t="str">
        <f>IFERROR(VLOOKUP(表1[[#This Row],[goods_id]],表4[],2,0),"无")</f>
        <v>无</v>
      </c>
      <c r="F1528" s="8" t="str">
        <f>IFERROR(VLOOKUP(表1[[#This Row],[goods_id]],表3[],2,0),"老款")</f>
        <v>老款</v>
      </c>
      <c r="G1528" s="13">
        <v>1</v>
      </c>
      <c r="H1528" s="3">
        <v>599</v>
      </c>
      <c r="I1528" s="3">
        <v>599</v>
      </c>
      <c r="J15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8" s="13">
        <f>IF(表1[[#This Row],[sale_price]]&lt;表1[[#This Row],[origin_price]],1,0)</f>
        <v>0</v>
      </c>
      <c r="L1528" s="1" t="s">
        <v>2633</v>
      </c>
      <c r="M1528" s="1" t="s">
        <v>264</v>
      </c>
      <c r="N1528" s="1" t="s">
        <v>26</v>
      </c>
      <c r="O1528" s="1" t="s">
        <v>17</v>
      </c>
    </row>
    <row r="1529" spans="1:15" ht="41" customHeight="1" x14ac:dyDescent="0.2">
      <c r="A1529" s="1" t="s">
        <v>2192</v>
      </c>
      <c r="B1529" s="1" t="s">
        <v>2634</v>
      </c>
      <c r="C1529" s="1" t="s">
        <v>9090</v>
      </c>
      <c r="D1529" s="1" t="s">
        <v>110</v>
      </c>
      <c r="E1529" s="1" t="str">
        <f>IFERROR(VLOOKUP(表1[[#This Row],[goods_id]],表4[],2,0),"无")</f>
        <v>无</v>
      </c>
      <c r="F1529" s="8" t="str">
        <f>IFERROR(VLOOKUP(表1[[#This Row],[goods_id]],表3[],2,0),"老款")</f>
        <v>老款</v>
      </c>
      <c r="G1529" s="13">
        <v>1</v>
      </c>
      <c r="H1529" s="3">
        <v>599</v>
      </c>
      <c r="I1529" s="3">
        <v>599</v>
      </c>
      <c r="J15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9" s="13">
        <f>IF(表1[[#This Row],[sale_price]]&lt;表1[[#This Row],[origin_price]],1,0)</f>
        <v>0</v>
      </c>
      <c r="L1529" s="1" t="s">
        <v>2633</v>
      </c>
      <c r="M1529" s="1" t="s">
        <v>264</v>
      </c>
      <c r="N1529" s="1" t="s">
        <v>26</v>
      </c>
      <c r="O1529" s="1" t="s">
        <v>17</v>
      </c>
    </row>
    <row r="1530" spans="1:15" ht="41" customHeight="1" x14ac:dyDescent="0.2">
      <c r="A1530" s="1" t="s">
        <v>2192</v>
      </c>
      <c r="B1530" s="1" t="s">
        <v>2635</v>
      </c>
      <c r="C1530" s="1" t="s">
        <v>9091</v>
      </c>
      <c r="D1530" s="1" t="s">
        <v>110</v>
      </c>
      <c r="E1530" s="1" t="str">
        <f>IFERROR(VLOOKUP(表1[[#This Row],[goods_id]],表4[],2,0),"无")</f>
        <v>无</v>
      </c>
      <c r="F1530" s="8" t="str">
        <f>IFERROR(VLOOKUP(表1[[#This Row],[goods_id]],表3[],2,0),"老款")</f>
        <v>老款</v>
      </c>
      <c r="G1530" s="13">
        <v>1</v>
      </c>
      <c r="H1530" s="3">
        <v>269</v>
      </c>
      <c r="I1530" s="3">
        <v>269</v>
      </c>
      <c r="J15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0" s="13">
        <f>IF(表1[[#This Row],[sale_price]]&lt;表1[[#This Row],[origin_price]],1,0)</f>
        <v>0</v>
      </c>
      <c r="L1530" s="1" t="s">
        <v>2636</v>
      </c>
      <c r="M1530" s="1" t="s">
        <v>7559</v>
      </c>
      <c r="N1530" s="1" t="s">
        <v>22</v>
      </c>
      <c r="O1530" s="1" t="s">
        <v>17</v>
      </c>
    </row>
    <row r="1531" spans="1:15" ht="41" customHeight="1" x14ac:dyDescent="0.2">
      <c r="A1531" s="1" t="s">
        <v>2192</v>
      </c>
      <c r="B1531" s="1" t="s">
        <v>2637</v>
      </c>
      <c r="C1531" s="1" t="s">
        <v>9092</v>
      </c>
      <c r="D1531" s="1" t="s">
        <v>110</v>
      </c>
      <c r="E1531" s="1" t="str">
        <f>IFERROR(VLOOKUP(表1[[#This Row],[goods_id]],表4[],2,0),"无")</f>
        <v>无</v>
      </c>
      <c r="F1531" s="8" t="str">
        <f>IFERROR(VLOOKUP(表1[[#This Row],[goods_id]],表3[],2,0),"老款")</f>
        <v>老款</v>
      </c>
      <c r="G1531" s="13">
        <v>1</v>
      </c>
      <c r="H1531" s="3">
        <v>399</v>
      </c>
      <c r="I1531" s="3">
        <v>399</v>
      </c>
      <c r="J15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1" s="13">
        <f>IF(表1[[#This Row],[sale_price]]&lt;表1[[#This Row],[origin_price]],1,0)</f>
        <v>0</v>
      </c>
      <c r="L1531" s="1" t="s">
        <v>2638</v>
      </c>
      <c r="M1531" s="1" t="s">
        <v>264</v>
      </c>
      <c r="N1531" s="1" t="s">
        <v>12</v>
      </c>
      <c r="O1531" s="1" t="s">
        <v>13</v>
      </c>
    </row>
    <row r="1532" spans="1:15" ht="41" customHeight="1" x14ac:dyDescent="0.2">
      <c r="A1532" s="1" t="s">
        <v>2192</v>
      </c>
      <c r="B1532" s="1" t="s">
        <v>2639</v>
      </c>
      <c r="C1532" s="1" t="s">
        <v>9092</v>
      </c>
      <c r="D1532" s="1" t="s">
        <v>110</v>
      </c>
      <c r="E1532" s="1" t="str">
        <f>IFERROR(VLOOKUP(表1[[#This Row],[goods_id]],表4[],2,0),"无")</f>
        <v>无</v>
      </c>
      <c r="F1532" s="8" t="str">
        <f>IFERROR(VLOOKUP(表1[[#This Row],[goods_id]],表3[],2,0),"老款")</f>
        <v>老款</v>
      </c>
      <c r="G1532" s="13">
        <v>1</v>
      </c>
      <c r="H1532" s="3">
        <v>399</v>
      </c>
      <c r="I1532" s="3">
        <v>399</v>
      </c>
      <c r="J15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2" s="13">
        <f>IF(表1[[#This Row],[sale_price]]&lt;表1[[#This Row],[origin_price]],1,0)</f>
        <v>0</v>
      </c>
      <c r="L1532" s="1" t="s">
        <v>2638</v>
      </c>
      <c r="M1532" s="1" t="s">
        <v>264</v>
      </c>
      <c r="N1532" s="1" t="s">
        <v>12</v>
      </c>
      <c r="O1532" s="1" t="s">
        <v>13</v>
      </c>
    </row>
    <row r="1533" spans="1:15" ht="41" customHeight="1" x14ac:dyDescent="0.2">
      <c r="A1533" s="1" t="s">
        <v>2192</v>
      </c>
      <c r="B1533" s="1" t="s">
        <v>2640</v>
      </c>
      <c r="C1533" s="1" t="s">
        <v>9093</v>
      </c>
      <c r="D1533" s="1" t="s">
        <v>59</v>
      </c>
      <c r="E1533" s="1" t="str">
        <f>IFERROR(VLOOKUP(表1[[#This Row],[goods_id]],表4[],2,0),"无")</f>
        <v>无</v>
      </c>
      <c r="F1533" s="8" t="str">
        <f>IFERROR(VLOOKUP(表1[[#This Row],[goods_id]],表3[],2,0),"老款")</f>
        <v>老款</v>
      </c>
      <c r="G1533" s="13">
        <v>1</v>
      </c>
      <c r="H1533" s="3">
        <v>299</v>
      </c>
      <c r="I1533" s="3">
        <v>299</v>
      </c>
      <c r="J15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3" s="13">
        <f>IF(表1[[#This Row],[sale_price]]&lt;表1[[#This Row],[origin_price]],1,0)</f>
        <v>0</v>
      </c>
      <c r="L1533" s="1" t="s">
        <v>2641</v>
      </c>
      <c r="M1533" s="1" t="s">
        <v>264</v>
      </c>
      <c r="N1533" s="1" t="s">
        <v>22</v>
      </c>
      <c r="O1533" s="1" t="s">
        <v>17</v>
      </c>
    </row>
    <row r="1534" spans="1:15" ht="41" customHeight="1" x14ac:dyDescent="0.2">
      <c r="A1534" s="1" t="s">
        <v>2192</v>
      </c>
      <c r="B1534" s="1" t="s">
        <v>2642</v>
      </c>
      <c r="C1534" s="1" t="s">
        <v>8995</v>
      </c>
      <c r="D1534" s="1" t="s">
        <v>110</v>
      </c>
      <c r="E1534" s="1" t="str">
        <f>IFERROR(VLOOKUP(表1[[#This Row],[goods_id]],表4[],2,0),"无")</f>
        <v>无</v>
      </c>
      <c r="F1534" s="8" t="str">
        <f>IFERROR(VLOOKUP(表1[[#This Row],[goods_id]],表3[],2,0),"老款")</f>
        <v>老款</v>
      </c>
      <c r="G1534" s="13">
        <v>1</v>
      </c>
      <c r="H1534" s="5">
        <v>199</v>
      </c>
      <c r="I1534" s="3">
        <v>199</v>
      </c>
      <c r="J15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4" s="13">
        <f>IF(表1[[#This Row],[sale_price]]&lt;表1[[#This Row],[origin_price]],1,0)</f>
        <v>0</v>
      </c>
      <c r="L1534" s="1" t="s">
        <v>187</v>
      </c>
      <c r="M1534" s="1" t="s">
        <v>188</v>
      </c>
      <c r="N1534" s="1" t="s">
        <v>22</v>
      </c>
      <c r="O1534" s="1" t="s">
        <v>17</v>
      </c>
    </row>
    <row r="1535" spans="1:15" ht="41" customHeight="1" x14ac:dyDescent="0.2">
      <c r="A1535" s="1" t="s">
        <v>2192</v>
      </c>
      <c r="B1535" s="1" t="s">
        <v>2643</v>
      </c>
      <c r="C1535" s="1" t="s">
        <v>8995</v>
      </c>
      <c r="D1535" s="1" t="s">
        <v>110</v>
      </c>
      <c r="E1535" s="1" t="str">
        <f>IFERROR(VLOOKUP(表1[[#This Row],[goods_id]],表4[],2,0),"无")</f>
        <v>无</v>
      </c>
      <c r="F1535" s="8" t="str">
        <f>IFERROR(VLOOKUP(表1[[#This Row],[goods_id]],表3[],2,0),"老款")</f>
        <v>老款</v>
      </c>
      <c r="G1535" s="13">
        <v>1</v>
      </c>
      <c r="H1535" s="5">
        <v>199</v>
      </c>
      <c r="I1535" s="3">
        <v>199</v>
      </c>
      <c r="J15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5" s="13">
        <f>IF(表1[[#This Row],[sale_price]]&lt;表1[[#This Row],[origin_price]],1,0)</f>
        <v>0</v>
      </c>
      <c r="L1535" s="1" t="s">
        <v>187</v>
      </c>
      <c r="M1535" s="1" t="s">
        <v>188</v>
      </c>
      <c r="N1535" s="1" t="s">
        <v>22</v>
      </c>
      <c r="O1535" s="1" t="s">
        <v>17</v>
      </c>
    </row>
    <row r="1536" spans="1:15" ht="41" customHeight="1" x14ac:dyDescent="0.2">
      <c r="A1536" s="1" t="s">
        <v>2192</v>
      </c>
      <c r="B1536" s="1" t="s">
        <v>2644</v>
      </c>
      <c r="C1536" s="1" t="s">
        <v>9094</v>
      </c>
      <c r="D1536" s="1" t="s">
        <v>164</v>
      </c>
      <c r="E1536" s="1" t="str">
        <f>IFERROR(VLOOKUP(表1[[#This Row],[goods_id]],表4[],2,0),"无")</f>
        <v>无</v>
      </c>
      <c r="F1536" s="8" t="str">
        <f>IFERROR(VLOOKUP(表1[[#This Row],[goods_id]],表3[],2,0),"老款")</f>
        <v>老款</v>
      </c>
      <c r="G1536" s="13">
        <v>1</v>
      </c>
      <c r="H1536" s="3">
        <v>439</v>
      </c>
      <c r="I1536" s="3">
        <v>439</v>
      </c>
      <c r="J15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6" s="13">
        <f>IF(表1[[#This Row],[sale_price]]&lt;表1[[#This Row],[origin_price]],1,0)</f>
        <v>0</v>
      </c>
      <c r="L1536" s="1" t="s">
        <v>2645</v>
      </c>
      <c r="M1536" s="4" t="s">
        <v>7560</v>
      </c>
      <c r="N1536" s="1" t="s">
        <v>26</v>
      </c>
      <c r="O1536" s="1" t="s">
        <v>17</v>
      </c>
    </row>
    <row r="1537" spans="1:15" ht="41" customHeight="1" x14ac:dyDescent="0.2">
      <c r="A1537" s="1" t="s">
        <v>2192</v>
      </c>
      <c r="B1537" s="1" t="s">
        <v>2646</v>
      </c>
      <c r="C1537" s="1" t="s">
        <v>9094</v>
      </c>
      <c r="D1537" s="1" t="s">
        <v>164</v>
      </c>
      <c r="E1537" s="1" t="str">
        <f>IFERROR(VLOOKUP(表1[[#This Row],[goods_id]],表4[],2,0),"无")</f>
        <v>无</v>
      </c>
      <c r="F1537" s="8" t="str">
        <f>IFERROR(VLOOKUP(表1[[#This Row],[goods_id]],表3[],2,0),"老款")</f>
        <v>老款</v>
      </c>
      <c r="G1537" s="13">
        <v>1</v>
      </c>
      <c r="H1537" s="3">
        <v>439</v>
      </c>
      <c r="I1537" s="3">
        <v>439</v>
      </c>
      <c r="J15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7" s="13">
        <f>IF(表1[[#This Row],[sale_price]]&lt;表1[[#This Row],[origin_price]],1,0)</f>
        <v>0</v>
      </c>
      <c r="L1537" s="1" t="s">
        <v>2645</v>
      </c>
      <c r="M1537" s="4" t="s">
        <v>7560</v>
      </c>
      <c r="N1537" s="1" t="s">
        <v>26</v>
      </c>
      <c r="O1537" s="1" t="s">
        <v>17</v>
      </c>
    </row>
    <row r="1538" spans="1:15" ht="41" customHeight="1" x14ac:dyDescent="0.2">
      <c r="A1538" s="1" t="s">
        <v>2192</v>
      </c>
      <c r="B1538" s="1" t="s">
        <v>2647</v>
      </c>
      <c r="C1538" s="1" t="s">
        <v>9095</v>
      </c>
      <c r="D1538" s="1" t="s">
        <v>24</v>
      </c>
      <c r="E1538" s="1" t="str">
        <f>IFERROR(VLOOKUP(表1[[#This Row],[goods_id]],表4[],2,0),"无")</f>
        <v>无</v>
      </c>
      <c r="F1538" s="8" t="str">
        <f>IFERROR(VLOOKUP(表1[[#This Row],[goods_id]],表3[],2,0),"老款")</f>
        <v>老款</v>
      </c>
      <c r="G1538" s="13">
        <v>1</v>
      </c>
      <c r="H1538" s="3">
        <v>239</v>
      </c>
      <c r="I1538" s="3">
        <v>239</v>
      </c>
      <c r="J15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8" s="13">
        <f>IF(表1[[#This Row],[sale_price]]&lt;表1[[#This Row],[origin_price]],1,0)</f>
        <v>0</v>
      </c>
      <c r="L1538" s="1" t="s">
        <v>7561</v>
      </c>
      <c r="M1538" s="1" t="s">
        <v>188</v>
      </c>
      <c r="N1538" s="1" t="s">
        <v>61</v>
      </c>
      <c r="O1538" s="1" t="s">
        <v>82</v>
      </c>
    </row>
    <row r="1539" spans="1:15" ht="41" customHeight="1" x14ac:dyDescent="0.2">
      <c r="A1539" s="1" t="s">
        <v>2192</v>
      </c>
      <c r="B1539" s="1" t="s">
        <v>2648</v>
      </c>
      <c r="C1539" s="1" t="s">
        <v>9022</v>
      </c>
      <c r="D1539" s="1" t="s">
        <v>24</v>
      </c>
      <c r="E1539" s="1" t="str">
        <f>IFERROR(VLOOKUP(表1[[#This Row],[goods_id]],表4[],2,0),"无")</f>
        <v>无</v>
      </c>
      <c r="F1539" s="8" t="str">
        <f>IFERROR(VLOOKUP(表1[[#This Row],[goods_id]],表3[],2,0),"老款")</f>
        <v>老款</v>
      </c>
      <c r="G1539" s="13">
        <v>1</v>
      </c>
      <c r="H1539" s="3">
        <v>499</v>
      </c>
      <c r="I1539" s="3">
        <v>499</v>
      </c>
      <c r="J15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9" s="13">
        <f>IF(表1[[#This Row],[sale_price]]&lt;表1[[#This Row],[origin_price]],1,0)</f>
        <v>0</v>
      </c>
      <c r="L1539" s="1" t="s">
        <v>2649</v>
      </c>
      <c r="M1539" s="1" t="s">
        <v>7562</v>
      </c>
      <c r="N1539" s="1" t="s">
        <v>12</v>
      </c>
      <c r="O1539" s="1" t="s">
        <v>17</v>
      </c>
    </row>
    <row r="1540" spans="1:15" ht="41" customHeight="1" x14ac:dyDescent="0.2">
      <c r="A1540" s="1" t="s">
        <v>2192</v>
      </c>
      <c r="B1540" s="1" t="s">
        <v>2650</v>
      </c>
      <c r="C1540" s="1" t="s">
        <v>9096</v>
      </c>
      <c r="D1540" s="1" t="s">
        <v>110</v>
      </c>
      <c r="E1540" s="1" t="str">
        <f>IFERROR(VLOOKUP(表1[[#This Row],[goods_id]],表4[],2,0),"无")</f>
        <v>无</v>
      </c>
      <c r="F1540" s="8" t="str">
        <f>IFERROR(VLOOKUP(表1[[#This Row],[goods_id]],表3[],2,0),"老款")</f>
        <v>老款</v>
      </c>
      <c r="G1540" s="13">
        <v>1</v>
      </c>
      <c r="H1540" s="3">
        <v>439</v>
      </c>
      <c r="I1540" s="3">
        <v>439</v>
      </c>
      <c r="J15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0" s="13">
        <f>IF(表1[[#This Row],[sale_price]]&lt;表1[[#This Row],[origin_price]],1,0)</f>
        <v>0</v>
      </c>
      <c r="L1540" s="1" t="s">
        <v>2651</v>
      </c>
      <c r="M1540" s="1" t="s">
        <v>264</v>
      </c>
      <c r="N1540" s="1" t="s">
        <v>22</v>
      </c>
      <c r="O1540" s="1" t="s">
        <v>17</v>
      </c>
    </row>
    <row r="1541" spans="1:15" ht="41" customHeight="1" x14ac:dyDescent="0.2">
      <c r="A1541" s="1" t="s">
        <v>2192</v>
      </c>
      <c r="B1541" s="1" t="s">
        <v>2652</v>
      </c>
      <c r="C1541" s="1" t="s">
        <v>9096</v>
      </c>
      <c r="D1541" s="1" t="s">
        <v>110</v>
      </c>
      <c r="E1541" s="1" t="str">
        <f>IFERROR(VLOOKUP(表1[[#This Row],[goods_id]],表4[],2,0),"无")</f>
        <v>无</v>
      </c>
      <c r="F1541" s="8" t="str">
        <f>IFERROR(VLOOKUP(表1[[#This Row],[goods_id]],表3[],2,0),"老款")</f>
        <v>老款</v>
      </c>
      <c r="G1541" s="13">
        <v>1</v>
      </c>
      <c r="H1541" s="3">
        <v>439</v>
      </c>
      <c r="I1541" s="3">
        <v>439</v>
      </c>
      <c r="J15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1" s="13">
        <f>IF(表1[[#This Row],[sale_price]]&lt;表1[[#This Row],[origin_price]],1,0)</f>
        <v>0</v>
      </c>
      <c r="L1541" s="1" t="s">
        <v>2651</v>
      </c>
      <c r="M1541" s="1" t="s">
        <v>264</v>
      </c>
      <c r="N1541" s="1" t="s">
        <v>22</v>
      </c>
      <c r="O1541" s="1" t="s">
        <v>17</v>
      </c>
    </row>
    <row r="1542" spans="1:15" ht="41" customHeight="1" x14ac:dyDescent="0.2">
      <c r="A1542" s="1" t="s">
        <v>2192</v>
      </c>
      <c r="B1542" s="1" t="s">
        <v>2653</v>
      </c>
      <c r="C1542" s="1" t="s">
        <v>9096</v>
      </c>
      <c r="D1542" s="1" t="s">
        <v>110</v>
      </c>
      <c r="E1542" s="1" t="str">
        <f>IFERROR(VLOOKUP(表1[[#This Row],[goods_id]],表4[],2,0),"无")</f>
        <v>无</v>
      </c>
      <c r="F1542" s="8" t="str">
        <f>IFERROR(VLOOKUP(表1[[#This Row],[goods_id]],表3[],2,0),"老款")</f>
        <v>老款</v>
      </c>
      <c r="G1542" s="13">
        <v>1</v>
      </c>
      <c r="H1542" s="3">
        <v>439</v>
      </c>
      <c r="I1542" s="3">
        <v>439</v>
      </c>
      <c r="J15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2" s="13">
        <f>IF(表1[[#This Row],[sale_price]]&lt;表1[[#This Row],[origin_price]],1,0)</f>
        <v>0</v>
      </c>
      <c r="L1542" s="1" t="s">
        <v>2651</v>
      </c>
      <c r="M1542" s="1" t="s">
        <v>264</v>
      </c>
      <c r="N1542" s="1" t="s">
        <v>22</v>
      </c>
      <c r="O1542" s="1" t="s">
        <v>17</v>
      </c>
    </row>
    <row r="1543" spans="1:15" ht="41" customHeight="1" x14ac:dyDescent="0.2">
      <c r="A1543" s="1" t="s">
        <v>2192</v>
      </c>
      <c r="B1543" s="1" t="s">
        <v>2654</v>
      </c>
      <c r="C1543" s="1" t="s">
        <v>9041</v>
      </c>
      <c r="D1543" s="1" t="s">
        <v>110</v>
      </c>
      <c r="E1543" s="1" t="str">
        <f>IFERROR(VLOOKUP(表1[[#This Row],[goods_id]],表4[],2,0),"无")</f>
        <v>无</v>
      </c>
      <c r="F1543" s="8" t="str">
        <f>IFERROR(VLOOKUP(表1[[#This Row],[goods_id]],表3[],2,0),"老款")</f>
        <v>老款</v>
      </c>
      <c r="G1543" s="13">
        <v>1</v>
      </c>
      <c r="H1543" s="3">
        <v>339</v>
      </c>
      <c r="I1543" s="3">
        <v>339</v>
      </c>
      <c r="J15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3" s="13">
        <f>IF(表1[[#This Row],[sale_price]]&lt;表1[[#This Row],[origin_price]],1,0)</f>
        <v>0</v>
      </c>
      <c r="L1543" s="1" t="s">
        <v>2655</v>
      </c>
      <c r="M1543" s="1" t="s">
        <v>264</v>
      </c>
      <c r="N1543" s="1" t="s">
        <v>22</v>
      </c>
      <c r="O1543" s="1" t="s">
        <v>17</v>
      </c>
    </row>
    <row r="1544" spans="1:15" ht="41" customHeight="1" x14ac:dyDescent="0.2">
      <c r="A1544" s="1" t="s">
        <v>2192</v>
      </c>
      <c r="B1544" s="1" t="s">
        <v>2656</v>
      </c>
      <c r="C1544" s="1" t="s">
        <v>9097</v>
      </c>
      <c r="D1544" s="1" t="s">
        <v>110</v>
      </c>
      <c r="E1544" s="1" t="str">
        <f>IFERROR(VLOOKUP(表1[[#This Row],[goods_id]],表4[],2,0),"无")</f>
        <v>无</v>
      </c>
      <c r="F1544" s="8" t="str">
        <f>IFERROR(VLOOKUP(表1[[#This Row],[goods_id]],表3[],2,0),"老款")</f>
        <v>老款</v>
      </c>
      <c r="G1544" s="13">
        <v>1</v>
      </c>
      <c r="H1544" s="3">
        <v>299</v>
      </c>
      <c r="I1544" s="3">
        <v>299</v>
      </c>
      <c r="J15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4" s="13">
        <f>IF(表1[[#This Row],[sale_price]]&lt;表1[[#This Row],[origin_price]],1,0)</f>
        <v>0</v>
      </c>
      <c r="L1544" s="1" t="s">
        <v>2657</v>
      </c>
      <c r="M1544" s="1" t="s">
        <v>264</v>
      </c>
      <c r="N1544" s="1" t="s">
        <v>22</v>
      </c>
      <c r="O1544" s="1" t="s">
        <v>17</v>
      </c>
    </row>
    <row r="1545" spans="1:15" ht="41" customHeight="1" x14ac:dyDescent="0.2">
      <c r="A1545" s="1" t="s">
        <v>2192</v>
      </c>
      <c r="B1545" s="1" t="s">
        <v>2658</v>
      </c>
      <c r="C1545" s="1" t="s">
        <v>9097</v>
      </c>
      <c r="D1545" s="1" t="s">
        <v>110</v>
      </c>
      <c r="E1545" s="1" t="str">
        <f>IFERROR(VLOOKUP(表1[[#This Row],[goods_id]],表4[],2,0),"无")</f>
        <v>无</v>
      </c>
      <c r="F1545" s="8" t="str">
        <f>IFERROR(VLOOKUP(表1[[#This Row],[goods_id]],表3[],2,0),"老款")</f>
        <v>老款</v>
      </c>
      <c r="G1545" s="13">
        <v>1</v>
      </c>
      <c r="H1545" s="3">
        <v>299</v>
      </c>
      <c r="I1545" s="3">
        <v>299</v>
      </c>
      <c r="J15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5" s="13">
        <f>IF(表1[[#This Row],[sale_price]]&lt;表1[[#This Row],[origin_price]],1,0)</f>
        <v>0</v>
      </c>
      <c r="L1545" s="1" t="s">
        <v>2657</v>
      </c>
      <c r="M1545" s="1" t="s">
        <v>264</v>
      </c>
      <c r="N1545" s="1" t="s">
        <v>22</v>
      </c>
      <c r="O1545" s="1" t="s">
        <v>17</v>
      </c>
    </row>
    <row r="1546" spans="1:15" ht="41" customHeight="1" x14ac:dyDescent="0.2">
      <c r="A1546" s="1" t="s">
        <v>2192</v>
      </c>
      <c r="B1546" s="1" t="s">
        <v>2659</v>
      </c>
      <c r="C1546" s="1" t="s">
        <v>9017</v>
      </c>
      <c r="D1546" s="1" t="s">
        <v>110</v>
      </c>
      <c r="E1546" s="1" t="str">
        <f>IFERROR(VLOOKUP(表1[[#This Row],[goods_id]],表4[],2,0),"无")</f>
        <v>无</v>
      </c>
      <c r="F1546" s="8" t="str">
        <f>IFERROR(VLOOKUP(表1[[#This Row],[goods_id]],表3[],2,0),"老款")</f>
        <v>老款</v>
      </c>
      <c r="G1546" s="13">
        <v>1</v>
      </c>
      <c r="H1546" s="3">
        <v>239</v>
      </c>
      <c r="I1546" s="3">
        <v>239</v>
      </c>
      <c r="J15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6" s="13">
        <f>IF(表1[[#This Row],[sale_price]]&lt;表1[[#This Row],[origin_price]],1,0)</f>
        <v>0</v>
      </c>
      <c r="L1546" s="1" t="s">
        <v>2660</v>
      </c>
      <c r="M1546" s="1" t="s">
        <v>264</v>
      </c>
      <c r="N1546" s="1" t="s">
        <v>22</v>
      </c>
      <c r="O1546" s="1" t="s">
        <v>17</v>
      </c>
    </row>
    <row r="1547" spans="1:15" ht="41" customHeight="1" x14ac:dyDescent="0.2">
      <c r="A1547" s="1" t="s">
        <v>2192</v>
      </c>
      <c r="B1547" s="1" t="s">
        <v>2661</v>
      </c>
      <c r="C1547" s="1" t="s">
        <v>9017</v>
      </c>
      <c r="D1547" s="1" t="s">
        <v>110</v>
      </c>
      <c r="E1547" s="1" t="str">
        <f>IFERROR(VLOOKUP(表1[[#This Row],[goods_id]],表4[],2,0),"无")</f>
        <v>无</v>
      </c>
      <c r="F1547" s="8" t="str">
        <f>IFERROR(VLOOKUP(表1[[#This Row],[goods_id]],表3[],2,0),"老款")</f>
        <v>老款</v>
      </c>
      <c r="G1547" s="13">
        <v>1</v>
      </c>
      <c r="H1547" s="3">
        <v>239</v>
      </c>
      <c r="I1547" s="3">
        <v>239</v>
      </c>
      <c r="J15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7" s="13">
        <f>IF(表1[[#This Row],[sale_price]]&lt;表1[[#This Row],[origin_price]],1,0)</f>
        <v>0</v>
      </c>
      <c r="L1547" s="1" t="s">
        <v>2660</v>
      </c>
      <c r="M1547" s="1" t="s">
        <v>264</v>
      </c>
      <c r="N1547" s="1" t="s">
        <v>22</v>
      </c>
      <c r="O1547" s="1" t="s">
        <v>17</v>
      </c>
    </row>
    <row r="1548" spans="1:15" ht="41" customHeight="1" x14ac:dyDescent="0.2">
      <c r="A1548" s="1" t="s">
        <v>2192</v>
      </c>
      <c r="B1548" s="1" t="s">
        <v>2662</v>
      </c>
      <c r="C1548" s="1" t="s">
        <v>9098</v>
      </c>
      <c r="D1548" s="1" t="s">
        <v>28</v>
      </c>
      <c r="E1548" s="1" t="str">
        <f>IFERROR(VLOOKUP(表1[[#This Row],[goods_id]],表4[],2,0),"无")</f>
        <v>无</v>
      </c>
      <c r="F1548" s="8" t="str">
        <f>IFERROR(VLOOKUP(表1[[#This Row],[goods_id]],表3[],2,0),"老款")</f>
        <v>老款</v>
      </c>
      <c r="G1548" s="13">
        <v>1</v>
      </c>
      <c r="H1548" s="3">
        <v>299</v>
      </c>
      <c r="I1548" s="3">
        <v>299</v>
      </c>
      <c r="J15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8" s="13">
        <f>IF(表1[[#This Row],[sale_price]]&lt;表1[[#This Row],[origin_price]],1,0)</f>
        <v>0</v>
      </c>
      <c r="L1548" s="1" t="s">
        <v>2663</v>
      </c>
      <c r="M1548" s="1" t="s">
        <v>264</v>
      </c>
      <c r="N1548" s="1" t="s">
        <v>22</v>
      </c>
      <c r="O1548" s="1" t="s">
        <v>17</v>
      </c>
    </row>
    <row r="1549" spans="1:15" ht="41" customHeight="1" x14ac:dyDescent="0.2">
      <c r="A1549" s="1" t="s">
        <v>2192</v>
      </c>
      <c r="B1549" s="1" t="s">
        <v>2664</v>
      </c>
      <c r="C1549" s="1" t="s">
        <v>9098</v>
      </c>
      <c r="D1549" s="1" t="s">
        <v>28</v>
      </c>
      <c r="E1549" s="1" t="str">
        <f>IFERROR(VLOOKUP(表1[[#This Row],[goods_id]],表4[],2,0),"无")</f>
        <v>无</v>
      </c>
      <c r="F1549" s="8" t="str">
        <f>IFERROR(VLOOKUP(表1[[#This Row],[goods_id]],表3[],2,0),"老款")</f>
        <v>老款</v>
      </c>
      <c r="G1549" s="13">
        <v>1</v>
      </c>
      <c r="H1549" s="3">
        <v>299</v>
      </c>
      <c r="I1549" s="3">
        <v>299</v>
      </c>
      <c r="J15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9" s="13">
        <f>IF(表1[[#This Row],[sale_price]]&lt;表1[[#This Row],[origin_price]],1,0)</f>
        <v>0</v>
      </c>
      <c r="L1549" s="1" t="s">
        <v>2663</v>
      </c>
      <c r="M1549" s="1" t="s">
        <v>264</v>
      </c>
      <c r="N1549" s="1" t="s">
        <v>22</v>
      </c>
      <c r="O1549" s="1" t="s">
        <v>17</v>
      </c>
    </row>
    <row r="1550" spans="1:15" ht="41" customHeight="1" x14ac:dyDescent="0.2">
      <c r="A1550" s="1" t="s">
        <v>2192</v>
      </c>
      <c r="B1550" s="1" t="s">
        <v>2665</v>
      </c>
      <c r="C1550" s="1" t="s">
        <v>9099</v>
      </c>
      <c r="D1550" s="1" t="s">
        <v>110</v>
      </c>
      <c r="E1550" s="1" t="str">
        <f>IFERROR(VLOOKUP(表1[[#This Row],[goods_id]],表4[],2,0),"无")</f>
        <v>无</v>
      </c>
      <c r="F1550" s="8" t="str">
        <f>IFERROR(VLOOKUP(表1[[#This Row],[goods_id]],表3[],2,0),"老款")</f>
        <v>老款</v>
      </c>
      <c r="G1550" s="13">
        <v>1</v>
      </c>
      <c r="H1550" s="3">
        <v>339</v>
      </c>
      <c r="I1550" s="3">
        <v>339</v>
      </c>
      <c r="J15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0" s="13">
        <f>IF(表1[[#This Row],[sale_price]]&lt;表1[[#This Row],[origin_price]],1,0)</f>
        <v>0</v>
      </c>
      <c r="L1550" s="1" t="s">
        <v>2666</v>
      </c>
      <c r="M1550" s="1" t="s">
        <v>264</v>
      </c>
      <c r="N1550" s="1" t="s">
        <v>22</v>
      </c>
      <c r="O1550" s="1" t="s">
        <v>17</v>
      </c>
    </row>
    <row r="1551" spans="1:15" ht="41" customHeight="1" x14ac:dyDescent="0.2">
      <c r="A1551" s="1" t="s">
        <v>2192</v>
      </c>
      <c r="B1551" s="1" t="s">
        <v>2667</v>
      </c>
      <c r="C1551" s="1" t="s">
        <v>9099</v>
      </c>
      <c r="D1551" s="1" t="s">
        <v>110</v>
      </c>
      <c r="E1551" s="1" t="str">
        <f>IFERROR(VLOOKUP(表1[[#This Row],[goods_id]],表4[],2,0),"无")</f>
        <v>无</v>
      </c>
      <c r="F1551" s="8" t="str">
        <f>IFERROR(VLOOKUP(表1[[#This Row],[goods_id]],表3[],2,0),"老款")</f>
        <v>老款</v>
      </c>
      <c r="G1551" s="13">
        <v>1</v>
      </c>
      <c r="H1551" s="3">
        <v>339</v>
      </c>
      <c r="I1551" s="3">
        <v>339</v>
      </c>
      <c r="J15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1" s="13">
        <f>IF(表1[[#This Row],[sale_price]]&lt;表1[[#This Row],[origin_price]],1,0)</f>
        <v>0</v>
      </c>
      <c r="L1551" s="1" t="s">
        <v>2666</v>
      </c>
      <c r="M1551" s="1" t="s">
        <v>264</v>
      </c>
      <c r="N1551" s="1" t="s">
        <v>22</v>
      </c>
      <c r="O1551" s="1" t="s">
        <v>17</v>
      </c>
    </row>
    <row r="1552" spans="1:15" ht="41" customHeight="1" x14ac:dyDescent="0.2">
      <c r="A1552" s="1" t="s">
        <v>2192</v>
      </c>
      <c r="B1552" s="1" t="s">
        <v>2668</v>
      </c>
      <c r="C1552" s="1" t="s">
        <v>9099</v>
      </c>
      <c r="D1552" s="1" t="s">
        <v>110</v>
      </c>
      <c r="E1552" s="1" t="str">
        <f>IFERROR(VLOOKUP(表1[[#This Row],[goods_id]],表4[],2,0),"无")</f>
        <v>无</v>
      </c>
      <c r="F1552" s="8" t="str">
        <f>IFERROR(VLOOKUP(表1[[#This Row],[goods_id]],表3[],2,0),"老款")</f>
        <v>老款</v>
      </c>
      <c r="G1552" s="13">
        <v>1</v>
      </c>
      <c r="H1552" s="3">
        <v>339</v>
      </c>
      <c r="I1552" s="3">
        <v>339</v>
      </c>
      <c r="J15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2" s="13">
        <f>IF(表1[[#This Row],[sale_price]]&lt;表1[[#This Row],[origin_price]],1,0)</f>
        <v>0</v>
      </c>
      <c r="L1552" s="1" t="s">
        <v>2666</v>
      </c>
      <c r="M1552" s="1" t="s">
        <v>264</v>
      </c>
      <c r="N1552" s="1" t="s">
        <v>22</v>
      </c>
      <c r="O1552" s="1" t="s">
        <v>17</v>
      </c>
    </row>
    <row r="1553" spans="1:15" ht="41" customHeight="1" x14ac:dyDescent="0.2">
      <c r="A1553" s="1" t="s">
        <v>2192</v>
      </c>
      <c r="B1553" s="1" t="s">
        <v>2669</v>
      </c>
      <c r="C1553" s="1" t="s">
        <v>9035</v>
      </c>
      <c r="D1553" s="1" t="s">
        <v>110</v>
      </c>
      <c r="E1553" s="1" t="str">
        <f>IFERROR(VLOOKUP(表1[[#This Row],[goods_id]],表4[],2,0),"无")</f>
        <v>无</v>
      </c>
      <c r="F1553" s="8" t="str">
        <f>IFERROR(VLOOKUP(表1[[#This Row],[goods_id]],表3[],2,0),"老款")</f>
        <v>老款</v>
      </c>
      <c r="G1553" s="13">
        <v>1</v>
      </c>
      <c r="H1553" s="3">
        <v>299</v>
      </c>
      <c r="I1553" s="3">
        <v>299</v>
      </c>
      <c r="J15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3" s="13">
        <f>IF(表1[[#This Row],[sale_price]]&lt;表1[[#This Row],[origin_price]],1,0)</f>
        <v>0</v>
      </c>
      <c r="L1553" s="1" t="s">
        <v>2670</v>
      </c>
      <c r="M1553" s="1" t="s">
        <v>264</v>
      </c>
      <c r="N1553" s="1" t="s">
        <v>22</v>
      </c>
      <c r="O1553" s="1" t="s">
        <v>17</v>
      </c>
    </row>
    <row r="1554" spans="1:15" ht="41" customHeight="1" x14ac:dyDescent="0.2">
      <c r="A1554" s="1" t="s">
        <v>2192</v>
      </c>
      <c r="B1554" s="1" t="s">
        <v>2671</v>
      </c>
      <c r="C1554" s="1" t="s">
        <v>9100</v>
      </c>
      <c r="D1554" s="1" t="s">
        <v>110</v>
      </c>
      <c r="E1554" s="1" t="str">
        <f>IFERROR(VLOOKUP(表1[[#This Row],[goods_id]],表4[],2,0),"无")</f>
        <v>无</v>
      </c>
      <c r="F1554" s="8" t="str">
        <f>IFERROR(VLOOKUP(表1[[#This Row],[goods_id]],表3[],2,0),"老款")</f>
        <v>老款</v>
      </c>
      <c r="G1554" s="13">
        <v>1</v>
      </c>
      <c r="H1554" s="3">
        <v>269</v>
      </c>
      <c r="I1554" s="3">
        <v>269</v>
      </c>
      <c r="J15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4" s="13">
        <f>IF(表1[[#This Row],[sale_price]]&lt;表1[[#This Row],[origin_price]],1,0)</f>
        <v>0</v>
      </c>
      <c r="L1554" s="1" t="s">
        <v>2672</v>
      </c>
      <c r="M1554" s="1" t="s">
        <v>264</v>
      </c>
      <c r="N1554" s="1" t="s">
        <v>22</v>
      </c>
      <c r="O1554" s="1" t="s">
        <v>17</v>
      </c>
    </row>
    <row r="1555" spans="1:15" ht="41" customHeight="1" x14ac:dyDescent="0.2">
      <c r="A1555" s="1" t="s">
        <v>2192</v>
      </c>
      <c r="B1555" s="1" t="s">
        <v>2673</v>
      </c>
      <c r="C1555" s="1" t="s">
        <v>9101</v>
      </c>
      <c r="D1555" s="1" t="s">
        <v>24</v>
      </c>
      <c r="E1555" s="1" t="str">
        <f>IFERROR(VLOOKUP(表1[[#This Row],[goods_id]],表4[],2,0),"无")</f>
        <v>无</v>
      </c>
      <c r="F1555" s="8" t="str">
        <f>IFERROR(VLOOKUP(表1[[#This Row],[goods_id]],表3[],2,0),"老款")</f>
        <v>老款</v>
      </c>
      <c r="G1555" s="13">
        <v>1</v>
      </c>
      <c r="H1555" s="3">
        <v>299</v>
      </c>
      <c r="I1555" s="3">
        <v>299</v>
      </c>
      <c r="J15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5" s="13">
        <f>IF(表1[[#This Row],[sale_price]]&lt;表1[[#This Row],[origin_price]],1,0)</f>
        <v>0</v>
      </c>
      <c r="L1555" s="1" t="s">
        <v>2674</v>
      </c>
      <c r="M1555" s="1" t="s">
        <v>2417</v>
      </c>
      <c r="N1555" s="1" t="s">
        <v>22</v>
      </c>
      <c r="O1555" s="1" t="s">
        <v>17</v>
      </c>
    </row>
    <row r="1556" spans="1:15" ht="41" customHeight="1" x14ac:dyDescent="0.2">
      <c r="A1556" s="1" t="s">
        <v>2192</v>
      </c>
      <c r="B1556" s="1" t="s">
        <v>2675</v>
      </c>
      <c r="C1556" s="1" t="s">
        <v>9102</v>
      </c>
      <c r="D1556" s="1" t="s">
        <v>110</v>
      </c>
      <c r="E1556" s="1" t="str">
        <f>IFERROR(VLOOKUP(表1[[#This Row],[goods_id]],表4[],2,0),"无")</f>
        <v>无</v>
      </c>
      <c r="F1556" s="8" t="str">
        <f>IFERROR(VLOOKUP(表1[[#This Row],[goods_id]],表3[],2,0),"老款")</f>
        <v>老款</v>
      </c>
      <c r="G1556" s="13">
        <v>1</v>
      </c>
      <c r="H1556" s="3">
        <v>239</v>
      </c>
      <c r="I1556" s="3">
        <v>239</v>
      </c>
      <c r="J15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6" s="13">
        <f>IF(表1[[#This Row],[sale_price]]&lt;表1[[#This Row],[origin_price]],1,0)</f>
        <v>0</v>
      </c>
      <c r="L1556" s="1" t="s">
        <v>2676</v>
      </c>
      <c r="M1556" s="1" t="s">
        <v>264</v>
      </c>
      <c r="N1556" s="1" t="s">
        <v>12</v>
      </c>
      <c r="O1556" s="1" t="s">
        <v>17</v>
      </c>
    </row>
    <row r="1557" spans="1:15" ht="41" customHeight="1" x14ac:dyDescent="0.2">
      <c r="A1557" s="1" t="s">
        <v>2192</v>
      </c>
      <c r="B1557" s="1" t="s">
        <v>2677</v>
      </c>
      <c r="C1557" s="1" t="s">
        <v>9103</v>
      </c>
      <c r="D1557" s="1" t="s">
        <v>28</v>
      </c>
      <c r="E1557" s="1" t="str">
        <f>IFERROR(VLOOKUP(表1[[#This Row],[goods_id]],表4[],2,0),"无")</f>
        <v>无</v>
      </c>
      <c r="F1557" s="8" t="str">
        <f>IFERROR(VLOOKUP(表1[[#This Row],[goods_id]],表3[],2,0),"老款")</f>
        <v>老款</v>
      </c>
      <c r="G1557" s="13">
        <v>1</v>
      </c>
      <c r="H1557" s="3">
        <v>339</v>
      </c>
      <c r="I1557" s="3">
        <v>339</v>
      </c>
      <c r="J15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7" s="13">
        <f>IF(表1[[#This Row],[sale_price]]&lt;表1[[#This Row],[origin_price]],1,0)</f>
        <v>0</v>
      </c>
      <c r="L1557" s="1" t="s">
        <v>2678</v>
      </c>
      <c r="M1557" s="1" t="s">
        <v>264</v>
      </c>
      <c r="N1557" s="1" t="s">
        <v>22</v>
      </c>
      <c r="O1557" s="1" t="s">
        <v>17</v>
      </c>
    </row>
    <row r="1558" spans="1:15" ht="41" customHeight="1" x14ac:dyDescent="0.2">
      <c r="A1558" s="1" t="s">
        <v>2192</v>
      </c>
      <c r="B1558" s="1" t="s">
        <v>2679</v>
      </c>
      <c r="C1558" s="1" t="s">
        <v>9103</v>
      </c>
      <c r="D1558" s="1" t="s">
        <v>28</v>
      </c>
      <c r="E1558" s="1" t="str">
        <f>IFERROR(VLOOKUP(表1[[#This Row],[goods_id]],表4[],2,0),"无")</f>
        <v>无</v>
      </c>
      <c r="F1558" s="8" t="str">
        <f>IFERROR(VLOOKUP(表1[[#This Row],[goods_id]],表3[],2,0),"老款")</f>
        <v>老款</v>
      </c>
      <c r="G1558" s="13">
        <v>1</v>
      </c>
      <c r="H1558" s="3">
        <v>339</v>
      </c>
      <c r="I1558" s="3">
        <v>339</v>
      </c>
      <c r="J15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8" s="13">
        <f>IF(表1[[#This Row],[sale_price]]&lt;表1[[#This Row],[origin_price]],1,0)</f>
        <v>0</v>
      </c>
      <c r="L1558" s="1" t="s">
        <v>2678</v>
      </c>
      <c r="M1558" s="1" t="s">
        <v>264</v>
      </c>
      <c r="N1558" s="1" t="s">
        <v>22</v>
      </c>
      <c r="O1558" s="1" t="s">
        <v>17</v>
      </c>
    </row>
    <row r="1559" spans="1:15" ht="41" customHeight="1" x14ac:dyDescent="0.2">
      <c r="A1559" s="1" t="s">
        <v>2192</v>
      </c>
      <c r="B1559" s="1" t="s">
        <v>2680</v>
      </c>
      <c r="C1559" s="1" t="s">
        <v>9103</v>
      </c>
      <c r="D1559" s="1" t="s">
        <v>28</v>
      </c>
      <c r="E1559" s="1" t="str">
        <f>IFERROR(VLOOKUP(表1[[#This Row],[goods_id]],表4[],2,0),"无")</f>
        <v>无</v>
      </c>
      <c r="F1559" s="8" t="str">
        <f>IFERROR(VLOOKUP(表1[[#This Row],[goods_id]],表3[],2,0),"老款")</f>
        <v>老款</v>
      </c>
      <c r="G1559" s="13">
        <v>1</v>
      </c>
      <c r="H1559" s="3">
        <v>339</v>
      </c>
      <c r="I1559" s="3">
        <v>339</v>
      </c>
      <c r="J15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9" s="13">
        <f>IF(表1[[#This Row],[sale_price]]&lt;表1[[#This Row],[origin_price]],1,0)</f>
        <v>0</v>
      </c>
      <c r="L1559" s="1" t="s">
        <v>2678</v>
      </c>
      <c r="M1559" s="1" t="s">
        <v>264</v>
      </c>
      <c r="N1559" s="1" t="s">
        <v>22</v>
      </c>
      <c r="O1559" s="1" t="s">
        <v>17</v>
      </c>
    </row>
    <row r="1560" spans="1:15" ht="41" customHeight="1" x14ac:dyDescent="0.2">
      <c r="A1560" s="1" t="s">
        <v>2192</v>
      </c>
      <c r="B1560" s="1" t="s">
        <v>2681</v>
      </c>
      <c r="C1560" s="1" t="s">
        <v>9104</v>
      </c>
      <c r="D1560" s="1" t="s">
        <v>24</v>
      </c>
      <c r="E1560" s="1" t="str">
        <f>IFERROR(VLOOKUP(表1[[#This Row],[goods_id]],表4[],2,0),"无")</f>
        <v>无</v>
      </c>
      <c r="F1560" s="8" t="str">
        <f>IFERROR(VLOOKUP(表1[[#This Row],[goods_id]],表3[],2,0),"老款")</f>
        <v>老款</v>
      </c>
      <c r="G1560" s="13">
        <v>1</v>
      </c>
      <c r="H1560" s="3">
        <v>239</v>
      </c>
      <c r="I1560" s="3">
        <v>239</v>
      </c>
      <c r="J15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0" s="13">
        <f>IF(表1[[#This Row],[sale_price]]&lt;表1[[#This Row],[origin_price]],1,0)</f>
        <v>0</v>
      </c>
      <c r="L1560" s="1" t="s">
        <v>2682</v>
      </c>
      <c r="M1560" s="1" t="s">
        <v>7545</v>
      </c>
      <c r="N1560" s="1" t="s">
        <v>26</v>
      </c>
      <c r="O1560" s="1" t="s">
        <v>17</v>
      </c>
    </row>
    <row r="1561" spans="1:15" ht="41" customHeight="1" x14ac:dyDescent="0.2">
      <c r="A1561" s="1" t="s">
        <v>2192</v>
      </c>
      <c r="B1561" s="1" t="s">
        <v>2683</v>
      </c>
      <c r="C1561" s="1" t="s">
        <v>9104</v>
      </c>
      <c r="D1561" s="1" t="s">
        <v>24</v>
      </c>
      <c r="E1561" s="1" t="str">
        <f>IFERROR(VLOOKUP(表1[[#This Row],[goods_id]],表4[],2,0),"无")</f>
        <v>无</v>
      </c>
      <c r="F1561" s="8" t="str">
        <f>IFERROR(VLOOKUP(表1[[#This Row],[goods_id]],表3[],2,0),"老款")</f>
        <v>老款</v>
      </c>
      <c r="G1561" s="13">
        <v>1</v>
      </c>
      <c r="H1561" s="3">
        <v>239</v>
      </c>
      <c r="I1561" s="3">
        <v>239</v>
      </c>
      <c r="J15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1" s="13">
        <f>IF(表1[[#This Row],[sale_price]]&lt;表1[[#This Row],[origin_price]],1,0)</f>
        <v>0</v>
      </c>
      <c r="L1561" s="1" t="s">
        <v>2682</v>
      </c>
      <c r="M1561" s="1" t="s">
        <v>7545</v>
      </c>
      <c r="N1561" s="1" t="s">
        <v>26</v>
      </c>
      <c r="O1561" s="1" t="s">
        <v>17</v>
      </c>
    </row>
    <row r="1562" spans="1:15" ht="41" customHeight="1" x14ac:dyDescent="0.2">
      <c r="A1562" s="1" t="s">
        <v>2192</v>
      </c>
      <c r="B1562" s="1" t="s">
        <v>2684</v>
      </c>
      <c r="C1562" s="1" t="s">
        <v>9098</v>
      </c>
      <c r="D1562" s="1" t="s">
        <v>38</v>
      </c>
      <c r="E1562" s="1" t="str">
        <f>IFERROR(VLOOKUP(表1[[#This Row],[goods_id]],表4[],2,0),"无")</f>
        <v>无</v>
      </c>
      <c r="F1562" s="8" t="str">
        <f>IFERROR(VLOOKUP(表1[[#This Row],[goods_id]],表3[],2,0),"老款")</f>
        <v>老款</v>
      </c>
      <c r="G1562" s="13">
        <v>1</v>
      </c>
      <c r="H1562" s="3">
        <v>299</v>
      </c>
      <c r="I1562" s="3">
        <v>299</v>
      </c>
      <c r="J15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2" s="13">
        <f>IF(表1[[#This Row],[sale_price]]&lt;表1[[#This Row],[origin_price]],1,0)</f>
        <v>0</v>
      </c>
      <c r="L1562" s="1" t="s">
        <v>2685</v>
      </c>
      <c r="M1562" s="1" t="s">
        <v>2686</v>
      </c>
      <c r="N1562" s="1" t="s">
        <v>12</v>
      </c>
      <c r="O1562" s="1" t="s">
        <v>17</v>
      </c>
    </row>
    <row r="1563" spans="1:15" ht="41" customHeight="1" x14ac:dyDescent="0.2">
      <c r="A1563" s="1" t="s">
        <v>2192</v>
      </c>
      <c r="B1563" s="1" t="s">
        <v>2687</v>
      </c>
      <c r="C1563" s="1" t="s">
        <v>9098</v>
      </c>
      <c r="D1563" s="1" t="s">
        <v>38</v>
      </c>
      <c r="E1563" s="1" t="str">
        <f>IFERROR(VLOOKUP(表1[[#This Row],[goods_id]],表4[],2,0),"无")</f>
        <v>无</v>
      </c>
      <c r="F1563" s="8" t="str">
        <f>IFERROR(VLOOKUP(表1[[#This Row],[goods_id]],表3[],2,0),"老款")</f>
        <v>老款</v>
      </c>
      <c r="G1563" s="13">
        <v>1</v>
      </c>
      <c r="H1563" s="3">
        <v>299</v>
      </c>
      <c r="I1563" s="3">
        <v>299</v>
      </c>
      <c r="J15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3" s="13">
        <f>IF(表1[[#This Row],[sale_price]]&lt;表1[[#This Row],[origin_price]],1,0)</f>
        <v>0</v>
      </c>
      <c r="L1563" s="1" t="s">
        <v>2685</v>
      </c>
      <c r="M1563" s="1" t="s">
        <v>2686</v>
      </c>
      <c r="N1563" s="1" t="s">
        <v>12</v>
      </c>
      <c r="O1563" s="1" t="s">
        <v>17</v>
      </c>
    </row>
    <row r="1564" spans="1:15" ht="41" customHeight="1" x14ac:dyDescent="0.2">
      <c r="A1564" s="1" t="s">
        <v>2192</v>
      </c>
      <c r="B1564" s="1" t="s">
        <v>2688</v>
      </c>
      <c r="C1564" s="1" t="s">
        <v>9105</v>
      </c>
      <c r="D1564" s="1" t="s">
        <v>28</v>
      </c>
      <c r="E1564" s="1" t="str">
        <f>IFERROR(VLOOKUP(表1[[#This Row],[goods_id]],表4[],2,0),"无")</f>
        <v>无</v>
      </c>
      <c r="F1564" s="8" t="str">
        <f>IFERROR(VLOOKUP(表1[[#This Row],[goods_id]],表3[],2,0),"老款")</f>
        <v>老款</v>
      </c>
      <c r="G1564" s="13">
        <v>1</v>
      </c>
      <c r="H1564" s="3">
        <v>399</v>
      </c>
      <c r="I1564" s="3">
        <v>399</v>
      </c>
      <c r="J15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4" s="13">
        <f>IF(表1[[#This Row],[sale_price]]&lt;表1[[#This Row],[origin_price]],1,0)</f>
        <v>0</v>
      </c>
      <c r="L1564" s="1" t="s">
        <v>2689</v>
      </c>
      <c r="M1564" s="1" t="s">
        <v>2263</v>
      </c>
      <c r="N1564" s="1" t="s">
        <v>12</v>
      </c>
      <c r="O1564" s="1" t="s">
        <v>17</v>
      </c>
    </row>
    <row r="1565" spans="1:15" ht="41" customHeight="1" x14ac:dyDescent="0.2">
      <c r="A1565" s="1" t="s">
        <v>2192</v>
      </c>
      <c r="B1565" s="1" t="s">
        <v>2690</v>
      </c>
      <c r="C1565" s="1" t="s">
        <v>9105</v>
      </c>
      <c r="D1565" s="1" t="s">
        <v>28</v>
      </c>
      <c r="E1565" s="1" t="str">
        <f>IFERROR(VLOOKUP(表1[[#This Row],[goods_id]],表4[],2,0),"无")</f>
        <v>无</v>
      </c>
      <c r="F1565" s="8" t="str">
        <f>IFERROR(VLOOKUP(表1[[#This Row],[goods_id]],表3[],2,0),"老款")</f>
        <v>老款</v>
      </c>
      <c r="G1565" s="13">
        <v>1</v>
      </c>
      <c r="H1565" s="3">
        <v>399</v>
      </c>
      <c r="I1565" s="3">
        <v>399</v>
      </c>
      <c r="J15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5" s="13">
        <f>IF(表1[[#This Row],[sale_price]]&lt;表1[[#This Row],[origin_price]],1,0)</f>
        <v>0</v>
      </c>
      <c r="L1565" s="1" t="s">
        <v>2689</v>
      </c>
      <c r="M1565" s="1" t="s">
        <v>2263</v>
      </c>
      <c r="N1565" s="1" t="s">
        <v>12</v>
      </c>
      <c r="O1565" s="1" t="s">
        <v>17</v>
      </c>
    </row>
    <row r="1566" spans="1:15" ht="41" customHeight="1" x14ac:dyDescent="0.2">
      <c r="A1566" s="1" t="s">
        <v>2192</v>
      </c>
      <c r="B1566" s="1" t="s">
        <v>2691</v>
      </c>
      <c r="C1566" s="1" t="s">
        <v>9105</v>
      </c>
      <c r="D1566" s="1" t="s">
        <v>28</v>
      </c>
      <c r="E1566" s="1" t="str">
        <f>IFERROR(VLOOKUP(表1[[#This Row],[goods_id]],表4[],2,0),"无")</f>
        <v>无</v>
      </c>
      <c r="F1566" s="8" t="str">
        <f>IFERROR(VLOOKUP(表1[[#This Row],[goods_id]],表3[],2,0),"老款")</f>
        <v>老款</v>
      </c>
      <c r="G1566" s="13">
        <v>1</v>
      </c>
      <c r="H1566" s="3">
        <v>399</v>
      </c>
      <c r="I1566" s="3">
        <v>399</v>
      </c>
      <c r="J15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6" s="13">
        <f>IF(表1[[#This Row],[sale_price]]&lt;表1[[#This Row],[origin_price]],1,0)</f>
        <v>0</v>
      </c>
      <c r="L1566" s="1" t="s">
        <v>2689</v>
      </c>
      <c r="M1566" s="1" t="s">
        <v>2263</v>
      </c>
      <c r="N1566" s="1" t="s">
        <v>12</v>
      </c>
      <c r="O1566" s="1" t="s">
        <v>17</v>
      </c>
    </row>
    <row r="1567" spans="1:15" ht="41" customHeight="1" x14ac:dyDescent="0.2">
      <c r="A1567" s="1" t="s">
        <v>2192</v>
      </c>
      <c r="B1567" s="1" t="s">
        <v>2692</v>
      </c>
      <c r="C1567" s="1" t="s">
        <v>8993</v>
      </c>
      <c r="D1567" s="1" t="s">
        <v>38</v>
      </c>
      <c r="E1567" s="1" t="str">
        <f>IFERROR(VLOOKUP(表1[[#This Row],[goods_id]],表4[],2,0),"无")</f>
        <v>无</v>
      </c>
      <c r="F1567" s="8" t="str">
        <f>IFERROR(VLOOKUP(表1[[#This Row],[goods_id]],表3[],2,0),"老款")</f>
        <v>老款</v>
      </c>
      <c r="G1567" s="13">
        <v>1</v>
      </c>
      <c r="H1567" s="3">
        <v>439</v>
      </c>
      <c r="I1567" s="3">
        <v>439</v>
      </c>
      <c r="J15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7" s="13">
        <f>IF(表1[[#This Row],[sale_price]]&lt;表1[[#This Row],[origin_price]],1,0)</f>
        <v>0</v>
      </c>
      <c r="L1567" s="1" t="s">
        <v>2693</v>
      </c>
      <c r="M1567" s="1" t="s">
        <v>264</v>
      </c>
      <c r="N1567" s="1" t="s">
        <v>22</v>
      </c>
      <c r="O1567" s="1" t="s">
        <v>17</v>
      </c>
    </row>
    <row r="1568" spans="1:15" ht="41" customHeight="1" x14ac:dyDescent="0.2">
      <c r="A1568" s="1" t="s">
        <v>2192</v>
      </c>
      <c r="B1568" s="1" t="s">
        <v>2694</v>
      </c>
      <c r="C1568" s="1" t="s">
        <v>8993</v>
      </c>
      <c r="D1568" s="1" t="s">
        <v>38</v>
      </c>
      <c r="E1568" s="1" t="str">
        <f>IFERROR(VLOOKUP(表1[[#This Row],[goods_id]],表4[],2,0),"无")</f>
        <v>无</v>
      </c>
      <c r="F1568" s="8" t="str">
        <f>IFERROR(VLOOKUP(表1[[#This Row],[goods_id]],表3[],2,0),"老款")</f>
        <v>老款</v>
      </c>
      <c r="G1568" s="13">
        <v>1</v>
      </c>
      <c r="H1568" s="3">
        <v>439</v>
      </c>
      <c r="I1568" s="3">
        <v>439</v>
      </c>
      <c r="J15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8" s="13">
        <f>IF(表1[[#This Row],[sale_price]]&lt;表1[[#This Row],[origin_price]],1,0)</f>
        <v>0</v>
      </c>
      <c r="L1568" s="1" t="s">
        <v>2693</v>
      </c>
      <c r="M1568" s="1" t="s">
        <v>264</v>
      </c>
      <c r="N1568" s="1" t="s">
        <v>22</v>
      </c>
      <c r="O1568" s="1" t="s">
        <v>17</v>
      </c>
    </row>
    <row r="1569" spans="1:15" ht="41" customHeight="1" x14ac:dyDescent="0.2">
      <c r="A1569" s="1" t="s">
        <v>2192</v>
      </c>
      <c r="B1569" s="1" t="s">
        <v>2695</v>
      </c>
      <c r="C1569" s="1" t="s">
        <v>9106</v>
      </c>
      <c r="D1569" s="1" t="s">
        <v>28</v>
      </c>
      <c r="E1569" s="1" t="str">
        <f>IFERROR(VLOOKUP(表1[[#This Row],[goods_id]],表4[],2,0),"无")</f>
        <v>无</v>
      </c>
      <c r="F1569" s="8" t="str">
        <f>IFERROR(VLOOKUP(表1[[#This Row],[goods_id]],表3[],2,0),"老款")</f>
        <v>老款</v>
      </c>
      <c r="G1569" s="13">
        <v>1</v>
      </c>
      <c r="H1569" s="3">
        <v>399</v>
      </c>
      <c r="I1569" s="3">
        <v>399</v>
      </c>
      <c r="J15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9" s="13">
        <f>IF(表1[[#This Row],[sale_price]]&lt;表1[[#This Row],[origin_price]],1,0)</f>
        <v>0</v>
      </c>
      <c r="L1569" s="1" t="s">
        <v>2696</v>
      </c>
      <c r="M1569" s="1" t="s">
        <v>264</v>
      </c>
      <c r="N1569" s="1" t="s">
        <v>22</v>
      </c>
      <c r="O1569" s="1" t="s">
        <v>82</v>
      </c>
    </row>
    <row r="1570" spans="1:15" ht="41" customHeight="1" x14ac:dyDescent="0.2">
      <c r="A1570" s="1" t="s">
        <v>2192</v>
      </c>
      <c r="B1570" s="1" t="s">
        <v>2697</v>
      </c>
      <c r="C1570" s="1" t="s">
        <v>9106</v>
      </c>
      <c r="D1570" s="1" t="s">
        <v>28</v>
      </c>
      <c r="E1570" s="1" t="str">
        <f>IFERROR(VLOOKUP(表1[[#This Row],[goods_id]],表4[],2,0),"无")</f>
        <v>无</v>
      </c>
      <c r="F1570" s="8" t="str">
        <f>IFERROR(VLOOKUP(表1[[#This Row],[goods_id]],表3[],2,0),"老款")</f>
        <v>老款</v>
      </c>
      <c r="G1570" s="13">
        <v>1</v>
      </c>
      <c r="H1570" s="3">
        <v>399</v>
      </c>
      <c r="I1570" s="3">
        <v>399</v>
      </c>
      <c r="J15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0" s="13">
        <f>IF(表1[[#This Row],[sale_price]]&lt;表1[[#This Row],[origin_price]],1,0)</f>
        <v>0</v>
      </c>
      <c r="L1570" s="1" t="s">
        <v>2696</v>
      </c>
      <c r="M1570" s="1" t="s">
        <v>264</v>
      </c>
      <c r="N1570" s="1" t="s">
        <v>22</v>
      </c>
      <c r="O1570" s="1" t="s">
        <v>82</v>
      </c>
    </row>
    <row r="1571" spans="1:15" ht="41" customHeight="1" x14ac:dyDescent="0.2">
      <c r="A1571" s="1" t="s">
        <v>2192</v>
      </c>
      <c r="B1571" s="1" t="s">
        <v>2698</v>
      </c>
      <c r="C1571" s="1" t="s">
        <v>9107</v>
      </c>
      <c r="D1571" s="1" t="s">
        <v>38</v>
      </c>
      <c r="E1571" s="1" t="str">
        <f>IFERROR(VLOOKUP(表1[[#This Row],[goods_id]],表4[],2,0),"无")</f>
        <v>无</v>
      </c>
      <c r="F1571" s="8" t="str">
        <f>IFERROR(VLOOKUP(表1[[#This Row],[goods_id]],表3[],2,0),"老款")</f>
        <v>老款</v>
      </c>
      <c r="G1571" s="13">
        <v>1</v>
      </c>
      <c r="H1571" s="3">
        <v>299</v>
      </c>
      <c r="I1571" s="3">
        <v>299</v>
      </c>
      <c r="J15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1" s="13">
        <f>IF(表1[[#This Row],[sale_price]]&lt;表1[[#This Row],[origin_price]],1,0)</f>
        <v>0</v>
      </c>
      <c r="L1571" s="1" t="s">
        <v>2699</v>
      </c>
      <c r="M1571" s="1" t="s">
        <v>2434</v>
      </c>
      <c r="N1571" s="1" t="s">
        <v>12</v>
      </c>
      <c r="O1571" s="1" t="s">
        <v>17</v>
      </c>
    </row>
    <row r="1572" spans="1:15" ht="41" customHeight="1" x14ac:dyDescent="0.2">
      <c r="A1572" s="1" t="s">
        <v>2192</v>
      </c>
      <c r="B1572" s="1" t="s">
        <v>2700</v>
      </c>
      <c r="C1572" s="1" t="s">
        <v>9107</v>
      </c>
      <c r="D1572" s="1" t="s">
        <v>38</v>
      </c>
      <c r="E1572" s="1" t="str">
        <f>IFERROR(VLOOKUP(表1[[#This Row],[goods_id]],表4[],2,0),"无")</f>
        <v>无</v>
      </c>
      <c r="F1572" s="8" t="str">
        <f>IFERROR(VLOOKUP(表1[[#This Row],[goods_id]],表3[],2,0),"老款")</f>
        <v>老款</v>
      </c>
      <c r="G1572" s="13">
        <v>1</v>
      </c>
      <c r="H1572" s="3">
        <v>299</v>
      </c>
      <c r="I1572" s="3">
        <v>299</v>
      </c>
      <c r="J15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2" s="13">
        <f>IF(表1[[#This Row],[sale_price]]&lt;表1[[#This Row],[origin_price]],1,0)</f>
        <v>0</v>
      </c>
      <c r="L1572" s="1" t="s">
        <v>2699</v>
      </c>
      <c r="M1572" s="1" t="s">
        <v>2434</v>
      </c>
      <c r="N1572" s="1" t="s">
        <v>12</v>
      </c>
      <c r="O1572" s="1" t="s">
        <v>17</v>
      </c>
    </row>
    <row r="1573" spans="1:15" ht="41" customHeight="1" x14ac:dyDescent="0.2">
      <c r="A1573" s="1" t="s">
        <v>2192</v>
      </c>
      <c r="B1573" s="1" t="s">
        <v>2701</v>
      </c>
      <c r="C1573" s="1" t="s">
        <v>9108</v>
      </c>
      <c r="D1573" s="1" t="s">
        <v>38</v>
      </c>
      <c r="E1573" s="1" t="str">
        <f>IFERROR(VLOOKUP(表1[[#This Row],[goods_id]],表4[],2,0),"无")</f>
        <v>无</v>
      </c>
      <c r="F1573" s="8" t="str">
        <f>IFERROR(VLOOKUP(表1[[#This Row],[goods_id]],表3[],2,0),"老款")</f>
        <v>老款</v>
      </c>
      <c r="G1573" s="13">
        <v>1</v>
      </c>
      <c r="H1573" s="3">
        <v>239</v>
      </c>
      <c r="I1573" s="3">
        <v>239</v>
      </c>
      <c r="J15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3" s="13">
        <f>IF(表1[[#This Row],[sale_price]]&lt;表1[[#This Row],[origin_price]],1,0)</f>
        <v>0</v>
      </c>
      <c r="L1573" s="1" t="s">
        <v>2702</v>
      </c>
      <c r="M1573" s="1" t="s">
        <v>7563</v>
      </c>
      <c r="N1573" s="1" t="s">
        <v>26</v>
      </c>
      <c r="O1573" s="1" t="s">
        <v>17</v>
      </c>
    </row>
    <row r="1574" spans="1:15" ht="41" customHeight="1" x14ac:dyDescent="0.2">
      <c r="A1574" s="1" t="s">
        <v>2192</v>
      </c>
      <c r="B1574" s="1" t="s">
        <v>2703</v>
      </c>
      <c r="C1574" s="1" t="s">
        <v>9109</v>
      </c>
      <c r="D1574" s="1" t="s">
        <v>110</v>
      </c>
      <c r="E1574" s="1" t="str">
        <f>IFERROR(VLOOKUP(表1[[#This Row],[goods_id]],表4[],2,0),"无")</f>
        <v>无</v>
      </c>
      <c r="F1574" s="8" t="str">
        <f>IFERROR(VLOOKUP(表1[[#This Row],[goods_id]],表3[],2,0),"老款")</f>
        <v>老款</v>
      </c>
      <c r="G1574" s="13">
        <v>1</v>
      </c>
      <c r="H1574" s="3">
        <v>299</v>
      </c>
      <c r="I1574" s="3">
        <v>299</v>
      </c>
      <c r="J15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4" s="13">
        <f>IF(表1[[#This Row],[sale_price]]&lt;表1[[#This Row],[origin_price]],1,0)</f>
        <v>0</v>
      </c>
      <c r="L1574" s="1" t="s">
        <v>2704</v>
      </c>
      <c r="M1574" s="1" t="s">
        <v>264</v>
      </c>
      <c r="N1574" s="1" t="s">
        <v>12</v>
      </c>
      <c r="O1574" s="1" t="s">
        <v>13</v>
      </c>
    </row>
    <row r="1575" spans="1:15" ht="41" customHeight="1" x14ac:dyDescent="0.2">
      <c r="A1575" s="1" t="s">
        <v>2192</v>
      </c>
      <c r="B1575" s="1" t="s">
        <v>2705</v>
      </c>
      <c r="C1575" s="1" t="s">
        <v>9109</v>
      </c>
      <c r="D1575" s="1" t="s">
        <v>110</v>
      </c>
      <c r="E1575" s="1" t="str">
        <f>IFERROR(VLOOKUP(表1[[#This Row],[goods_id]],表4[],2,0),"无")</f>
        <v>无</v>
      </c>
      <c r="F1575" s="8" t="str">
        <f>IFERROR(VLOOKUP(表1[[#This Row],[goods_id]],表3[],2,0),"老款")</f>
        <v>老款</v>
      </c>
      <c r="G1575" s="13">
        <v>1</v>
      </c>
      <c r="H1575" s="3">
        <v>299</v>
      </c>
      <c r="I1575" s="3">
        <v>299</v>
      </c>
      <c r="J15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5" s="13">
        <f>IF(表1[[#This Row],[sale_price]]&lt;表1[[#This Row],[origin_price]],1,0)</f>
        <v>0</v>
      </c>
      <c r="L1575" s="1" t="s">
        <v>2704</v>
      </c>
      <c r="M1575" s="1" t="s">
        <v>264</v>
      </c>
      <c r="N1575" s="1" t="s">
        <v>12</v>
      </c>
      <c r="O1575" s="1" t="s">
        <v>13</v>
      </c>
    </row>
    <row r="1576" spans="1:15" ht="41" customHeight="1" x14ac:dyDescent="0.2">
      <c r="A1576" s="1" t="s">
        <v>2192</v>
      </c>
      <c r="B1576" s="1" t="s">
        <v>2706</v>
      </c>
      <c r="C1576" s="1" t="s">
        <v>9022</v>
      </c>
      <c r="D1576" s="1" t="s">
        <v>110</v>
      </c>
      <c r="E1576" s="1" t="str">
        <f>IFERROR(VLOOKUP(表1[[#This Row],[goods_id]],表4[],2,0),"无")</f>
        <v>无</v>
      </c>
      <c r="F1576" s="8" t="str">
        <f>IFERROR(VLOOKUP(表1[[#This Row],[goods_id]],表3[],2,0),"老款")</f>
        <v>老款</v>
      </c>
      <c r="G1576" s="13">
        <v>1</v>
      </c>
      <c r="H1576" s="3">
        <v>269</v>
      </c>
      <c r="I1576" s="3">
        <v>269</v>
      </c>
      <c r="J15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6" s="13">
        <f>IF(表1[[#This Row],[sale_price]]&lt;表1[[#This Row],[origin_price]],1,0)</f>
        <v>0</v>
      </c>
      <c r="L1576" s="1" t="s">
        <v>2707</v>
      </c>
      <c r="M1576" s="1" t="s">
        <v>264</v>
      </c>
      <c r="N1576" s="1" t="s">
        <v>22</v>
      </c>
      <c r="O1576" s="1" t="s">
        <v>17</v>
      </c>
    </row>
    <row r="1577" spans="1:15" ht="41" customHeight="1" x14ac:dyDescent="0.2">
      <c r="A1577" s="1" t="s">
        <v>2192</v>
      </c>
      <c r="B1577" s="1" t="s">
        <v>2708</v>
      </c>
      <c r="C1577" s="1" t="s">
        <v>9022</v>
      </c>
      <c r="D1577" s="1" t="s">
        <v>110</v>
      </c>
      <c r="E1577" s="1" t="str">
        <f>IFERROR(VLOOKUP(表1[[#This Row],[goods_id]],表4[],2,0),"无")</f>
        <v>无</v>
      </c>
      <c r="F1577" s="8" t="str">
        <f>IFERROR(VLOOKUP(表1[[#This Row],[goods_id]],表3[],2,0),"老款")</f>
        <v>老款</v>
      </c>
      <c r="G1577" s="13">
        <v>1</v>
      </c>
      <c r="H1577" s="3">
        <v>269</v>
      </c>
      <c r="I1577" s="3">
        <v>269</v>
      </c>
      <c r="J15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7" s="13">
        <f>IF(表1[[#This Row],[sale_price]]&lt;表1[[#This Row],[origin_price]],1,0)</f>
        <v>0</v>
      </c>
      <c r="L1577" s="1" t="s">
        <v>2707</v>
      </c>
      <c r="M1577" s="1" t="s">
        <v>264</v>
      </c>
      <c r="N1577" s="1" t="s">
        <v>22</v>
      </c>
      <c r="O1577" s="1" t="s">
        <v>17</v>
      </c>
    </row>
    <row r="1578" spans="1:15" ht="41" customHeight="1" x14ac:dyDescent="0.2">
      <c r="A1578" s="1" t="s">
        <v>2192</v>
      </c>
      <c r="B1578" s="1" t="s">
        <v>2709</v>
      </c>
      <c r="C1578" s="1" t="s">
        <v>9110</v>
      </c>
      <c r="D1578" s="1" t="s">
        <v>24</v>
      </c>
      <c r="E1578" s="1" t="str">
        <f>IFERROR(VLOOKUP(表1[[#This Row],[goods_id]],表4[],2,0),"无")</f>
        <v>无</v>
      </c>
      <c r="F1578" s="8" t="str">
        <f>IFERROR(VLOOKUP(表1[[#This Row],[goods_id]],表3[],2,0),"老款")</f>
        <v>老款</v>
      </c>
      <c r="G1578" s="13">
        <v>1</v>
      </c>
      <c r="H1578" s="3">
        <v>239</v>
      </c>
      <c r="I1578" s="3">
        <v>239</v>
      </c>
      <c r="J15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8" s="13">
        <f>IF(表1[[#This Row],[sale_price]]&lt;表1[[#This Row],[origin_price]],1,0)</f>
        <v>0</v>
      </c>
      <c r="L1578" s="1" t="s">
        <v>2710</v>
      </c>
      <c r="M1578" s="1" t="s">
        <v>264</v>
      </c>
      <c r="N1578" s="1" t="s">
        <v>22</v>
      </c>
      <c r="O1578" s="1" t="s">
        <v>82</v>
      </c>
    </row>
    <row r="1579" spans="1:15" ht="41" customHeight="1" x14ac:dyDescent="0.2">
      <c r="A1579" s="1" t="s">
        <v>2192</v>
      </c>
      <c r="B1579" s="1" t="s">
        <v>2711</v>
      </c>
      <c r="C1579" s="1" t="s">
        <v>9111</v>
      </c>
      <c r="D1579" s="1" t="s">
        <v>110</v>
      </c>
      <c r="E1579" s="1" t="str">
        <f>IFERROR(VLOOKUP(表1[[#This Row],[goods_id]],表4[],2,0),"无")</f>
        <v>无</v>
      </c>
      <c r="F1579" s="8" t="str">
        <f>IFERROR(VLOOKUP(表1[[#This Row],[goods_id]],表3[],2,0),"老款")</f>
        <v>老款</v>
      </c>
      <c r="G1579" s="13">
        <v>1</v>
      </c>
      <c r="H1579" s="5">
        <v>199</v>
      </c>
      <c r="I1579" s="3">
        <v>199</v>
      </c>
      <c r="J15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9" s="13">
        <f>IF(表1[[#This Row],[sale_price]]&lt;表1[[#This Row],[origin_price]],1,0)</f>
        <v>0</v>
      </c>
      <c r="L1579" s="1" t="s">
        <v>2712</v>
      </c>
      <c r="M1579" s="1" t="s">
        <v>7564</v>
      </c>
      <c r="N1579" s="1" t="s">
        <v>26</v>
      </c>
      <c r="O1579" s="1" t="s">
        <v>17</v>
      </c>
    </row>
    <row r="1580" spans="1:15" ht="41" customHeight="1" x14ac:dyDescent="0.2">
      <c r="A1580" s="1" t="s">
        <v>2192</v>
      </c>
      <c r="B1580" s="1" t="s">
        <v>2713</v>
      </c>
      <c r="C1580" s="1" t="s">
        <v>9111</v>
      </c>
      <c r="D1580" s="1" t="s">
        <v>110</v>
      </c>
      <c r="E1580" s="1" t="str">
        <f>IFERROR(VLOOKUP(表1[[#This Row],[goods_id]],表4[],2,0),"无")</f>
        <v>无</v>
      </c>
      <c r="F1580" s="8" t="str">
        <f>IFERROR(VLOOKUP(表1[[#This Row],[goods_id]],表3[],2,0),"老款")</f>
        <v>老款</v>
      </c>
      <c r="G1580" s="13">
        <v>1</v>
      </c>
      <c r="H1580" s="5">
        <v>199</v>
      </c>
      <c r="I1580" s="3">
        <v>199</v>
      </c>
      <c r="J15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0" s="13">
        <f>IF(表1[[#This Row],[sale_price]]&lt;表1[[#This Row],[origin_price]],1,0)</f>
        <v>0</v>
      </c>
      <c r="L1580" s="1" t="s">
        <v>2712</v>
      </c>
      <c r="M1580" s="1" t="s">
        <v>7564</v>
      </c>
      <c r="N1580" s="1" t="s">
        <v>26</v>
      </c>
      <c r="O1580" s="1" t="s">
        <v>17</v>
      </c>
    </row>
    <row r="1581" spans="1:15" ht="41" customHeight="1" x14ac:dyDescent="0.2">
      <c r="A1581" s="1" t="s">
        <v>2192</v>
      </c>
      <c r="B1581" s="1" t="s">
        <v>2714</v>
      </c>
      <c r="C1581" s="1" t="s">
        <v>9109</v>
      </c>
      <c r="D1581" s="1" t="s">
        <v>110</v>
      </c>
      <c r="E1581" s="1" t="str">
        <f>IFERROR(VLOOKUP(表1[[#This Row],[goods_id]],表4[],2,0),"无")</f>
        <v>无</v>
      </c>
      <c r="F1581" s="8" t="str">
        <f>IFERROR(VLOOKUP(表1[[#This Row],[goods_id]],表3[],2,0),"老款")</f>
        <v>老款</v>
      </c>
      <c r="G1581" s="13">
        <v>1</v>
      </c>
      <c r="H1581" s="3">
        <v>299</v>
      </c>
      <c r="I1581" s="3">
        <v>299</v>
      </c>
      <c r="J15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1" s="13">
        <f>IF(表1[[#This Row],[sale_price]]&lt;表1[[#This Row],[origin_price]],1,0)</f>
        <v>0</v>
      </c>
      <c r="L1581" s="1" t="s">
        <v>2704</v>
      </c>
      <c r="M1581" s="1" t="s">
        <v>264</v>
      </c>
      <c r="N1581" s="1" t="s">
        <v>12</v>
      </c>
      <c r="O1581" s="1" t="s">
        <v>13</v>
      </c>
    </row>
    <row r="1582" spans="1:15" ht="41" customHeight="1" x14ac:dyDescent="0.2">
      <c r="A1582" s="1" t="s">
        <v>2192</v>
      </c>
      <c r="B1582" s="1" t="s">
        <v>2715</v>
      </c>
      <c r="C1582" s="1" t="s">
        <v>9022</v>
      </c>
      <c r="D1582" s="1" t="s">
        <v>110</v>
      </c>
      <c r="E1582" s="1" t="str">
        <f>IFERROR(VLOOKUP(表1[[#This Row],[goods_id]],表4[],2,0),"无")</f>
        <v>无</v>
      </c>
      <c r="F1582" s="8" t="str">
        <f>IFERROR(VLOOKUP(表1[[#This Row],[goods_id]],表3[],2,0),"老款")</f>
        <v>老款</v>
      </c>
      <c r="G1582" s="13">
        <v>1</v>
      </c>
      <c r="H1582" s="3">
        <v>269</v>
      </c>
      <c r="I1582" s="3">
        <v>269</v>
      </c>
      <c r="J15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2" s="13">
        <f>IF(表1[[#This Row],[sale_price]]&lt;表1[[#This Row],[origin_price]],1,0)</f>
        <v>0</v>
      </c>
      <c r="L1582" s="1" t="s">
        <v>2707</v>
      </c>
      <c r="M1582" s="1" t="s">
        <v>264</v>
      </c>
      <c r="N1582" s="1" t="s">
        <v>22</v>
      </c>
      <c r="O1582" s="1" t="s">
        <v>17</v>
      </c>
    </row>
    <row r="1583" spans="1:15" ht="41" customHeight="1" x14ac:dyDescent="0.2">
      <c r="A1583" s="1" t="s">
        <v>2192</v>
      </c>
      <c r="B1583" s="1" t="s">
        <v>2716</v>
      </c>
      <c r="C1583" s="1" t="s">
        <v>9110</v>
      </c>
      <c r="D1583" s="1" t="s">
        <v>24</v>
      </c>
      <c r="E1583" s="1" t="str">
        <f>IFERROR(VLOOKUP(表1[[#This Row],[goods_id]],表4[],2,0),"无")</f>
        <v>无</v>
      </c>
      <c r="F1583" s="8" t="str">
        <f>IFERROR(VLOOKUP(表1[[#This Row],[goods_id]],表3[],2,0),"老款")</f>
        <v>老款</v>
      </c>
      <c r="G1583" s="13">
        <v>1</v>
      </c>
      <c r="H1583" s="3">
        <v>239</v>
      </c>
      <c r="I1583" s="3">
        <v>239</v>
      </c>
      <c r="J15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3" s="13">
        <f>IF(表1[[#This Row],[sale_price]]&lt;表1[[#This Row],[origin_price]],1,0)</f>
        <v>0</v>
      </c>
      <c r="L1583" s="1" t="s">
        <v>2710</v>
      </c>
      <c r="M1583" s="1" t="s">
        <v>264</v>
      </c>
      <c r="N1583" s="1" t="s">
        <v>22</v>
      </c>
      <c r="O1583" s="1" t="s">
        <v>82</v>
      </c>
    </row>
    <row r="1584" spans="1:15" ht="41" customHeight="1" x14ac:dyDescent="0.2">
      <c r="A1584" s="1" t="s">
        <v>2192</v>
      </c>
      <c r="B1584" s="1" t="s">
        <v>2717</v>
      </c>
      <c r="C1584" s="1" t="s">
        <v>9112</v>
      </c>
      <c r="D1584" s="1" t="s">
        <v>110</v>
      </c>
      <c r="E1584" s="1" t="str">
        <f>IFERROR(VLOOKUP(表1[[#This Row],[goods_id]],表4[],2,0),"无")</f>
        <v>无</v>
      </c>
      <c r="F1584" s="8" t="str">
        <f>IFERROR(VLOOKUP(表1[[#This Row],[goods_id]],表3[],2,0),"老款")</f>
        <v>老款</v>
      </c>
      <c r="G1584" s="13">
        <v>1</v>
      </c>
      <c r="H1584" s="3">
        <v>299</v>
      </c>
      <c r="I1584" s="3">
        <v>299</v>
      </c>
      <c r="J15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4" s="13">
        <f>IF(表1[[#This Row],[sale_price]]&lt;表1[[#This Row],[origin_price]],1,0)</f>
        <v>0</v>
      </c>
      <c r="L1584" s="1" t="s">
        <v>2718</v>
      </c>
      <c r="M1584" s="1" t="s">
        <v>264</v>
      </c>
      <c r="N1584" s="1" t="s">
        <v>12</v>
      </c>
      <c r="O1584" s="1" t="s">
        <v>13</v>
      </c>
    </row>
    <row r="1585" spans="1:15" ht="41" customHeight="1" x14ac:dyDescent="0.2">
      <c r="A1585" s="1" t="s">
        <v>2192</v>
      </c>
      <c r="B1585" s="1" t="s">
        <v>2719</v>
      </c>
      <c r="C1585" s="1" t="s">
        <v>9112</v>
      </c>
      <c r="D1585" s="1" t="s">
        <v>110</v>
      </c>
      <c r="E1585" s="1" t="str">
        <f>IFERROR(VLOOKUP(表1[[#This Row],[goods_id]],表4[],2,0),"无")</f>
        <v>无</v>
      </c>
      <c r="F1585" s="8" t="str">
        <f>IFERROR(VLOOKUP(表1[[#This Row],[goods_id]],表3[],2,0),"老款")</f>
        <v>老款</v>
      </c>
      <c r="G1585" s="13">
        <v>1</v>
      </c>
      <c r="H1585" s="3">
        <v>299</v>
      </c>
      <c r="I1585" s="3">
        <v>299</v>
      </c>
      <c r="J15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5" s="13">
        <f>IF(表1[[#This Row],[sale_price]]&lt;表1[[#This Row],[origin_price]],1,0)</f>
        <v>0</v>
      </c>
      <c r="L1585" s="1" t="s">
        <v>2718</v>
      </c>
      <c r="M1585" s="1" t="s">
        <v>264</v>
      </c>
      <c r="N1585" s="1" t="s">
        <v>12</v>
      </c>
      <c r="O1585" s="1" t="s">
        <v>13</v>
      </c>
    </row>
    <row r="1586" spans="1:15" ht="41" customHeight="1" x14ac:dyDescent="0.2">
      <c r="A1586" s="1" t="s">
        <v>2192</v>
      </c>
      <c r="B1586" s="1" t="s">
        <v>2720</v>
      </c>
      <c r="C1586" s="1" t="s">
        <v>9113</v>
      </c>
      <c r="D1586" s="1" t="s">
        <v>110</v>
      </c>
      <c r="E1586" s="1" t="str">
        <f>IFERROR(VLOOKUP(表1[[#This Row],[goods_id]],表4[],2,0),"无")</f>
        <v>无</v>
      </c>
      <c r="F1586" s="8" t="str">
        <f>IFERROR(VLOOKUP(表1[[#This Row],[goods_id]],表3[],2,0),"老款")</f>
        <v>老款</v>
      </c>
      <c r="G1586" s="13">
        <v>1</v>
      </c>
      <c r="H1586" s="3">
        <v>399</v>
      </c>
      <c r="I1586" s="3">
        <v>399</v>
      </c>
      <c r="J15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6" s="13">
        <f>IF(表1[[#This Row],[sale_price]]&lt;表1[[#This Row],[origin_price]],1,0)</f>
        <v>0</v>
      </c>
      <c r="L1586" s="1" t="s">
        <v>2721</v>
      </c>
      <c r="M1586" s="4" t="s">
        <v>7565</v>
      </c>
      <c r="N1586" s="1" t="s">
        <v>22</v>
      </c>
      <c r="O1586" s="1" t="s">
        <v>17</v>
      </c>
    </row>
    <row r="1587" spans="1:15" ht="41" customHeight="1" x14ac:dyDescent="0.2">
      <c r="A1587" s="1" t="s">
        <v>2192</v>
      </c>
      <c r="B1587" s="1" t="s">
        <v>2722</v>
      </c>
      <c r="C1587" s="1" t="s">
        <v>9113</v>
      </c>
      <c r="D1587" s="1" t="s">
        <v>110</v>
      </c>
      <c r="E1587" s="1" t="str">
        <f>IFERROR(VLOOKUP(表1[[#This Row],[goods_id]],表4[],2,0),"无")</f>
        <v>无</v>
      </c>
      <c r="F1587" s="8" t="str">
        <f>IFERROR(VLOOKUP(表1[[#This Row],[goods_id]],表3[],2,0),"老款")</f>
        <v>老款</v>
      </c>
      <c r="G1587" s="13">
        <v>1</v>
      </c>
      <c r="H1587" s="3">
        <v>399</v>
      </c>
      <c r="I1587" s="3">
        <v>399</v>
      </c>
      <c r="J15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7" s="13">
        <f>IF(表1[[#This Row],[sale_price]]&lt;表1[[#This Row],[origin_price]],1,0)</f>
        <v>0</v>
      </c>
      <c r="L1587" s="1" t="s">
        <v>2721</v>
      </c>
      <c r="M1587" s="4" t="s">
        <v>7565</v>
      </c>
      <c r="N1587" s="1" t="s">
        <v>22</v>
      </c>
      <c r="O1587" s="1" t="s">
        <v>17</v>
      </c>
    </row>
    <row r="1588" spans="1:15" ht="41" customHeight="1" x14ac:dyDescent="0.2">
      <c r="A1588" s="1" t="s">
        <v>2192</v>
      </c>
      <c r="B1588" s="1" t="s">
        <v>2723</v>
      </c>
      <c r="C1588" s="1" t="s">
        <v>9114</v>
      </c>
      <c r="D1588" s="1" t="s">
        <v>110</v>
      </c>
      <c r="E1588" s="1" t="str">
        <f>IFERROR(VLOOKUP(表1[[#This Row],[goods_id]],表4[],2,0),"无")</f>
        <v>无</v>
      </c>
      <c r="F1588" s="8" t="str">
        <f>IFERROR(VLOOKUP(表1[[#This Row],[goods_id]],表3[],2,0),"老款")</f>
        <v>老款</v>
      </c>
      <c r="G1588" s="13">
        <v>1</v>
      </c>
      <c r="H1588" s="3">
        <v>569</v>
      </c>
      <c r="I1588" s="3">
        <v>569</v>
      </c>
      <c r="J15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8" s="13">
        <f>IF(表1[[#This Row],[sale_price]]&lt;表1[[#This Row],[origin_price]],1,0)</f>
        <v>0</v>
      </c>
      <c r="L1588" s="1" t="s">
        <v>2724</v>
      </c>
      <c r="M1588" s="1" t="s">
        <v>2725</v>
      </c>
      <c r="N1588" s="1" t="s">
        <v>12</v>
      </c>
      <c r="O1588" s="1" t="s">
        <v>13</v>
      </c>
    </row>
    <row r="1589" spans="1:15" ht="41" customHeight="1" x14ac:dyDescent="0.2">
      <c r="A1589" s="1" t="s">
        <v>2192</v>
      </c>
      <c r="B1589" s="1" t="s">
        <v>2726</v>
      </c>
      <c r="C1589" s="1" t="s">
        <v>9112</v>
      </c>
      <c r="D1589" s="1" t="s">
        <v>110</v>
      </c>
      <c r="E1589" s="1" t="str">
        <f>IFERROR(VLOOKUP(表1[[#This Row],[goods_id]],表4[],2,0),"无")</f>
        <v>无</v>
      </c>
      <c r="F1589" s="8" t="str">
        <f>IFERROR(VLOOKUP(表1[[#This Row],[goods_id]],表3[],2,0),"老款")</f>
        <v>老款</v>
      </c>
      <c r="G1589" s="13">
        <v>1</v>
      </c>
      <c r="H1589" s="3">
        <v>299</v>
      </c>
      <c r="I1589" s="3">
        <v>299</v>
      </c>
      <c r="J15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9" s="13">
        <f>IF(表1[[#This Row],[sale_price]]&lt;表1[[#This Row],[origin_price]],1,0)</f>
        <v>0</v>
      </c>
      <c r="L1589" s="1" t="s">
        <v>2718</v>
      </c>
      <c r="M1589" s="1" t="s">
        <v>264</v>
      </c>
      <c r="N1589" s="1" t="s">
        <v>12</v>
      </c>
      <c r="O1589" s="1" t="s">
        <v>13</v>
      </c>
    </row>
    <row r="1590" spans="1:15" ht="41" customHeight="1" x14ac:dyDescent="0.2">
      <c r="A1590" s="1" t="s">
        <v>2192</v>
      </c>
      <c r="B1590" s="1" t="s">
        <v>2727</v>
      </c>
      <c r="C1590" s="1" t="s">
        <v>9110</v>
      </c>
      <c r="D1590" s="1" t="s">
        <v>24</v>
      </c>
      <c r="E1590" s="1" t="str">
        <f>IFERROR(VLOOKUP(表1[[#This Row],[goods_id]],表4[],2,0),"无")</f>
        <v>无</v>
      </c>
      <c r="F1590" s="8" t="str">
        <f>IFERROR(VLOOKUP(表1[[#This Row],[goods_id]],表3[],2,0),"老款")</f>
        <v>老款</v>
      </c>
      <c r="G1590" s="13">
        <v>1</v>
      </c>
      <c r="H1590" s="3">
        <v>239</v>
      </c>
      <c r="I1590" s="3">
        <v>239</v>
      </c>
      <c r="J15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0" s="13">
        <f>IF(表1[[#This Row],[sale_price]]&lt;表1[[#This Row],[origin_price]],1,0)</f>
        <v>0</v>
      </c>
      <c r="L1590" s="1" t="s">
        <v>2710</v>
      </c>
      <c r="M1590" s="1" t="s">
        <v>264</v>
      </c>
      <c r="N1590" s="1" t="s">
        <v>22</v>
      </c>
      <c r="O1590" s="1" t="s">
        <v>82</v>
      </c>
    </row>
    <row r="1591" spans="1:15" ht="41" customHeight="1" x14ac:dyDescent="0.2">
      <c r="A1591" s="1" t="s">
        <v>2192</v>
      </c>
      <c r="B1591" s="1" t="s">
        <v>2728</v>
      </c>
      <c r="C1591" s="1" t="s">
        <v>9115</v>
      </c>
      <c r="D1591" s="1" t="s">
        <v>38</v>
      </c>
      <c r="E1591" s="1" t="str">
        <f>IFERROR(VLOOKUP(表1[[#This Row],[goods_id]],表4[],2,0),"无")</f>
        <v>无</v>
      </c>
      <c r="F1591" s="8" t="str">
        <f>IFERROR(VLOOKUP(表1[[#This Row],[goods_id]],表3[],2,0),"老款")</f>
        <v>老款</v>
      </c>
      <c r="G1591" s="13">
        <v>1</v>
      </c>
      <c r="H1591" s="3">
        <v>399</v>
      </c>
      <c r="I1591" s="3">
        <v>399</v>
      </c>
      <c r="J15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1" s="13">
        <f>IF(表1[[#This Row],[sale_price]]&lt;表1[[#This Row],[origin_price]],1,0)</f>
        <v>0</v>
      </c>
      <c r="L1591" s="1" t="s">
        <v>2729</v>
      </c>
      <c r="M1591" s="1" t="s">
        <v>2434</v>
      </c>
      <c r="N1591" s="1" t="s">
        <v>22</v>
      </c>
      <c r="O1591" s="1" t="s">
        <v>17</v>
      </c>
    </row>
    <row r="1592" spans="1:15" ht="41" customHeight="1" x14ac:dyDescent="0.2">
      <c r="A1592" s="1" t="s">
        <v>2192</v>
      </c>
      <c r="B1592" s="1" t="s">
        <v>2730</v>
      </c>
      <c r="C1592" s="1" t="s">
        <v>9116</v>
      </c>
      <c r="D1592" s="1" t="s">
        <v>164</v>
      </c>
      <c r="E1592" s="1" t="str">
        <f>IFERROR(VLOOKUP(表1[[#This Row],[goods_id]],表4[],2,0),"无")</f>
        <v>无</v>
      </c>
      <c r="F1592" s="8" t="str">
        <f>IFERROR(VLOOKUP(表1[[#This Row],[goods_id]],表3[],2,0),"老款")</f>
        <v>老款</v>
      </c>
      <c r="G1592" s="13">
        <v>1</v>
      </c>
      <c r="H1592" s="3">
        <v>299</v>
      </c>
      <c r="I1592" s="3">
        <v>299</v>
      </c>
      <c r="J15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2" s="13">
        <f>IF(表1[[#This Row],[sale_price]]&lt;表1[[#This Row],[origin_price]],1,0)</f>
        <v>0</v>
      </c>
      <c r="L1592" s="1" t="s">
        <v>2731</v>
      </c>
      <c r="M1592" s="1" t="s">
        <v>264</v>
      </c>
      <c r="N1592" s="1" t="s">
        <v>12</v>
      </c>
      <c r="O1592" s="1" t="s">
        <v>17</v>
      </c>
    </row>
    <row r="1593" spans="1:15" ht="41" customHeight="1" x14ac:dyDescent="0.2">
      <c r="A1593" s="1" t="s">
        <v>2192</v>
      </c>
      <c r="B1593" s="1" t="s">
        <v>2732</v>
      </c>
      <c r="C1593" s="1" t="s">
        <v>9116</v>
      </c>
      <c r="D1593" s="1" t="s">
        <v>164</v>
      </c>
      <c r="E1593" s="1" t="str">
        <f>IFERROR(VLOOKUP(表1[[#This Row],[goods_id]],表4[],2,0),"无")</f>
        <v>无</v>
      </c>
      <c r="F1593" s="8" t="str">
        <f>IFERROR(VLOOKUP(表1[[#This Row],[goods_id]],表3[],2,0),"老款")</f>
        <v>老款</v>
      </c>
      <c r="G1593" s="13">
        <v>1</v>
      </c>
      <c r="H1593" s="3">
        <v>299</v>
      </c>
      <c r="I1593" s="3">
        <v>299</v>
      </c>
      <c r="J15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3" s="13">
        <f>IF(表1[[#This Row],[sale_price]]&lt;表1[[#This Row],[origin_price]],1,0)</f>
        <v>0</v>
      </c>
      <c r="L1593" s="1" t="s">
        <v>2731</v>
      </c>
      <c r="M1593" s="1" t="s">
        <v>264</v>
      </c>
      <c r="N1593" s="1" t="s">
        <v>12</v>
      </c>
      <c r="O1593" s="1" t="s">
        <v>17</v>
      </c>
    </row>
    <row r="1594" spans="1:15" ht="41" customHeight="1" x14ac:dyDescent="0.2">
      <c r="A1594" s="1" t="s">
        <v>2192</v>
      </c>
      <c r="B1594" s="1" t="s">
        <v>2733</v>
      </c>
      <c r="C1594" s="1"/>
      <c r="D1594" s="1" t="s">
        <v>38</v>
      </c>
      <c r="E1594" s="1" t="str">
        <f>IFERROR(VLOOKUP(表1[[#This Row],[goods_id]],表4[],2,0),"无")</f>
        <v>无</v>
      </c>
      <c r="F1594" s="8" t="str">
        <f>IFERROR(VLOOKUP(表1[[#This Row],[goods_id]],表3[],2,0),"老款")</f>
        <v>老款</v>
      </c>
      <c r="G1594" s="13">
        <v>1</v>
      </c>
      <c r="H1594" s="3">
        <v>469</v>
      </c>
      <c r="I1594" s="3">
        <v>469</v>
      </c>
      <c r="J15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4" s="13">
        <f>IF(表1[[#This Row],[sale_price]]&lt;表1[[#This Row],[origin_price]],1,0)</f>
        <v>0</v>
      </c>
      <c r="L1594" s="1" t="s">
        <v>2734</v>
      </c>
      <c r="M1594" s="1" t="s">
        <v>105</v>
      </c>
      <c r="N1594" s="1" t="s">
        <v>26</v>
      </c>
      <c r="O1594" s="1" t="s">
        <v>17</v>
      </c>
    </row>
    <row r="1595" spans="1:15" ht="41" customHeight="1" x14ac:dyDescent="0.2">
      <c r="A1595" s="1" t="s">
        <v>2192</v>
      </c>
      <c r="B1595" s="1" t="s">
        <v>2735</v>
      </c>
      <c r="C1595" s="1" t="s">
        <v>9117</v>
      </c>
      <c r="D1595" s="1" t="s">
        <v>28</v>
      </c>
      <c r="E1595" s="1" t="str">
        <f>IFERROR(VLOOKUP(表1[[#This Row],[goods_id]],表4[],2,0),"无")</f>
        <v>无</v>
      </c>
      <c r="F1595" s="8" t="str">
        <f>IFERROR(VLOOKUP(表1[[#This Row],[goods_id]],表3[],2,0),"老款")</f>
        <v>老款</v>
      </c>
      <c r="G1595" s="13">
        <v>1</v>
      </c>
      <c r="H1595" s="3">
        <v>299</v>
      </c>
      <c r="I1595" s="3">
        <v>299</v>
      </c>
      <c r="J15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5" s="13">
        <f>IF(表1[[#This Row],[sale_price]]&lt;表1[[#This Row],[origin_price]],1,0)</f>
        <v>0</v>
      </c>
      <c r="L1595" s="1" t="s">
        <v>2736</v>
      </c>
      <c r="M1595" s="1" t="s">
        <v>2737</v>
      </c>
      <c r="N1595" s="1" t="s">
        <v>22</v>
      </c>
      <c r="O1595" s="1" t="s">
        <v>17</v>
      </c>
    </row>
    <row r="1596" spans="1:15" ht="41" customHeight="1" x14ac:dyDescent="0.2">
      <c r="A1596" s="1" t="s">
        <v>2192</v>
      </c>
      <c r="B1596" s="1" t="s">
        <v>2738</v>
      </c>
      <c r="C1596" s="1" t="s">
        <v>9118</v>
      </c>
      <c r="D1596" s="1" t="s">
        <v>28</v>
      </c>
      <c r="E1596" s="1" t="str">
        <f>IFERROR(VLOOKUP(表1[[#This Row],[goods_id]],表4[],2,0),"无")</f>
        <v>无</v>
      </c>
      <c r="F1596" s="8" t="str">
        <f>IFERROR(VLOOKUP(表1[[#This Row],[goods_id]],表3[],2,0),"老款")</f>
        <v>老款</v>
      </c>
      <c r="G1596" s="13">
        <v>1</v>
      </c>
      <c r="H1596" s="3">
        <v>239</v>
      </c>
      <c r="I1596" s="3">
        <v>239</v>
      </c>
      <c r="J15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6" s="13">
        <f>IF(表1[[#This Row],[sale_price]]&lt;表1[[#This Row],[origin_price]],1,0)</f>
        <v>0</v>
      </c>
      <c r="L1596" s="1" t="s">
        <v>2739</v>
      </c>
      <c r="M1596" s="1" t="s">
        <v>7566</v>
      </c>
      <c r="N1596" s="1" t="s">
        <v>22</v>
      </c>
      <c r="O1596" s="1" t="s">
        <v>17</v>
      </c>
    </row>
    <row r="1597" spans="1:15" ht="41" customHeight="1" x14ac:dyDescent="0.2">
      <c r="A1597" s="1" t="s">
        <v>2192</v>
      </c>
      <c r="B1597" s="1" t="s">
        <v>2740</v>
      </c>
      <c r="C1597" s="1" t="s">
        <v>9119</v>
      </c>
      <c r="D1597" s="1" t="s">
        <v>28</v>
      </c>
      <c r="E1597" s="1" t="str">
        <f>IFERROR(VLOOKUP(表1[[#This Row],[goods_id]],表4[],2,0),"无")</f>
        <v>无</v>
      </c>
      <c r="F1597" s="8" t="str">
        <f>IFERROR(VLOOKUP(表1[[#This Row],[goods_id]],表3[],2,0),"老款")</f>
        <v>老款</v>
      </c>
      <c r="G1597" s="13">
        <v>1</v>
      </c>
      <c r="H1597" s="3">
        <v>369</v>
      </c>
      <c r="I1597" s="3">
        <v>369</v>
      </c>
      <c r="J15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7" s="13">
        <f>IF(表1[[#This Row],[sale_price]]&lt;表1[[#This Row],[origin_price]],1,0)</f>
        <v>0</v>
      </c>
      <c r="L1597" s="1" t="s">
        <v>2741</v>
      </c>
      <c r="M1597" s="1" t="s">
        <v>2737</v>
      </c>
      <c r="N1597" s="1" t="s">
        <v>12</v>
      </c>
      <c r="O1597" s="1" t="s">
        <v>17</v>
      </c>
    </row>
    <row r="1598" spans="1:15" ht="41" customHeight="1" x14ac:dyDescent="0.2">
      <c r="A1598" s="1" t="s">
        <v>2192</v>
      </c>
      <c r="B1598" s="1" t="s">
        <v>2742</v>
      </c>
      <c r="C1598" s="1" t="s">
        <v>9017</v>
      </c>
      <c r="D1598" s="1" t="s">
        <v>38</v>
      </c>
      <c r="E1598" s="1" t="str">
        <f>IFERROR(VLOOKUP(表1[[#This Row],[goods_id]],表4[],2,0),"无")</f>
        <v>无</v>
      </c>
      <c r="F1598" s="8" t="str">
        <f>IFERROR(VLOOKUP(表1[[#This Row],[goods_id]],表3[],2,0),"老款")</f>
        <v>老款</v>
      </c>
      <c r="G1598" s="13">
        <v>1</v>
      </c>
      <c r="H1598" s="3">
        <v>239</v>
      </c>
      <c r="I1598" s="3">
        <v>239</v>
      </c>
      <c r="J15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8" s="13">
        <f>IF(表1[[#This Row],[sale_price]]&lt;表1[[#This Row],[origin_price]],1,0)</f>
        <v>0</v>
      </c>
      <c r="L1598" s="1" t="s">
        <v>2743</v>
      </c>
      <c r="M1598" s="1" t="s">
        <v>7567</v>
      </c>
      <c r="N1598" s="1" t="s">
        <v>12</v>
      </c>
      <c r="O1598" s="1" t="s">
        <v>17</v>
      </c>
    </row>
    <row r="1599" spans="1:15" ht="41" customHeight="1" x14ac:dyDescent="0.2">
      <c r="A1599" s="1" t="s">
        <v>2192</v>
      </c>
      <c r="B1599" s="1" t="s">
        <v>2744</v>
      </c>
      <c r="C1599" s="1" t="s">
        <v>9017</v>
      </c>
      <c r="D1599" s="1" t="s">
        <v>38</v>
      </c>
      <c r="E1599" s="1" t="str">
        <f>IFERROR(VLOOKUP(表1[[#This Row],[goods_id]],表4[],2,0),"无")</f>
        <v>无</v>
      </c>
      <c r="F1599" s="8" t="str">
        <f>IFERROR(VLOOKUP(表1[[#This Row],[goods_id]],表3[],2,0),"老款")</f>
        <v>老款</v>
      </c>
      <c r="G1599" s="13">
        <v>1</v>
      </c>
      <c r="H1599" s="3">
        <v>239</v>
      </c>
      <c r="I1599" s="3">
        <v>239</v>
      </c>
      <c r="J15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9" s="13">
        <f>IF(表1[[#This Row],[sale_price]]&lt;表1[[#This Row],[origin_price]],1,0)</f>
        <v>0</v>
      </c>
      <c r="L1599" s="1" t="s">
        <v>2743</v>
      </c>
      <c r="M1599" s="1" t="s">
        <v>7567</v>
      </c>
      <c r="N1599" s="1" t="s">
        <v>12</v>
      </c>
      <c r="O1599" s="1" t="s">
        <v>17</v>
      </c>
    </row>
    <row r="1600" spans="1:15" ht="41" customHeight="1" x14ac:dyDescent="0.2">
      <c r="A1600" s="1" t="s">
        <v>2192</v>
      </c>
      <c r="B1600" s="1" t="s">
        <v>2745</v>
      </c>
      <c r="C1600" s="1" t="s">
        <v>9017</v>
      </c>
      <c r="D1600" s="1" t="s">
        <v>38</v>
      </c>
      <c r="E1600" s="1" t="str">
        <f>IFERROR(VLOOKUP(表1[[#This Row],[goods_id]],表4[],2,0),"无")</f>
        <v>无</v>
      </c>
      <c r="F1600" s="8" t="str">
        <f>IFERROR(VLOOKUP(表1[[#This Row],[goods_id]],表3[],2,0),"老款")</f>
        <v>老款</v>
      </c>
      <c r="G1600" s="13">
        <v>1</v>
      </c>
      <c r="H1600" s="3">
        <v>239</v>
      </c>
      <c r="I1600" s="3">
        <v>239</v>
      </c>
      <c r="J16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00" s="13">
        <f>IF(表1[[#This Row],[sale_price]]&lt;表1[[#This Row],[origin_price]],1,0)</f>
        <v>0</v>
      </c>
      <c r="L1600" s="1" t="s">
        <v>2743</v>
      </c>
      <c r="M1600" s="1" t="s">
        <v>7567</v>
      </c>
      <c r="N1600" s="1" t="s">
        <v>12</v>
      </c>
      <c r="O1600" s="1" t="s">
        <v>17</v>
      </c>
    </row>
    <row r="1601" spans="1:15" ht="41" customHeight="1" x14ac:dyDescent="0.2">
      <c r="A1601" s="1" t="s">
        <v>2192</v>
      </c>
      <c r="B1601" s="1" t="s">
        <v>2746</v>
      </c>
      <c r="C1601" s="1" t="s">
        <v>9120</v>
      </c>
      <c r="D1601" s="1" t="s">
        <v>28</v>
      </c>
      <c r="E1601" s="1" t="str">
        <f>IFERROR(VLOOKUP(表1[[#This Row],[goods_id]],表4[],2,0),"无")</f>
        <v>无</v>
      </c>
      <c r="F1601" s="8" t="str">
        <f>IFERROR(VLOOKUP(表1[[#This Row],[goods_id]],表3[],2,0),"老款")</f>
        <v>老款</v>
      </c>
      <c r="G1601" s="13">
        <v>1</v>
      </c>
      <c r="H1601" s="3">
        <v>399</v>
      </c>
      <c r="I1601" s="3">
        <v>399</v>
      </c>
      <c r="J16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1" s="13">
        <f>IF(表1[[#This Row],[sale_price]]&lt;表1[[#This Row],[origin_price]],1,0)</f>
        <v>0</v>
      </c>
      <c r="L1601" s="1" t="s">
        <v>2747</v>
      </c>
      <c r="M1601" s="1" t="s">
        <v>264</v>
      </c>
      <c r="N1601" s="1" t="s">
        <v>12</v>
      </c>
      <c r="O1601" s="1" t="s">
        <v>17</v>
      </c>
    </row>
    <row r="1602" spans="1:15" ht="41" customHeight="1" x14ac:dyDescent="0.2">
      <c r="A1602" s="1" t="s">
        <v>2192</v>
      </c>
      <c r="B1602" s="1" t="s">
        <v>2748</v>
      </c>
      <c r="C1602" s="1" t="s">
        <v>9120</v>
      </c>
      <c r="D1602" s="1" t="s">
        <v>28</v>
      </c>
      <c r="E1602" s="1" t="str">
        <f>IFERROR(VLOOKUP(表1[[#This Row],[goods_id]],表4[],2,0),"无")</f>
        <v>无</v>
      </c>
      <c r="F1602" s="8" t="str">
        <f>IFERROR(VLOOKUP(表1[[#This Row],[goods_id]],表3[],2,0),"老款")</f>
        <v>老款</v>
      </c>
      <c r="G1602" s="13">
        <v>1</v>
      </c>
      <c r="H1602" s="3">
        <v>399</v>
      </c>
      <c r="I1602" s="3">
        <v>399</v>
      </c>
      <c r="J16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2" s="13">
        <f>IF(表1[[#This Row],[sale_price]]&lt;表1[[#This Row],[origin_price]],1,0)</f>
        <v>0</v>
      </c>
      <c r="L1602" s="1" t="s">
        <v>2747</v>
      </c>
      <c r="M1602" s="1" t="s">
        <v>264</v>
      </c>
      <c r="N1602" s="1" t="s">
        <v>12</v>
      </c>
      <c r="O1602" s="1" t="s">
        <v>17</v>
      </c>
    </row>
    <row r="1603" spans="1:15" ht="41" customHeight="1" x14ac:dyDescent="0.2">
      <c r="A1603" s="1" t="s">
        <v>2192</v>
      </c>
      <c r="B1603" s="1" t="s">
        <v>2749</v>
      </c>
      <c r="C1603" s="1" t="s">
        <v>9121</v>
      </c>
      <c r="D1603" s="1" t="s">
        <v>93</v>
      </c>
      <c r="E1603" s="1" t="str">
        <f>IFERROR(VLOOKUP(表1[[#This Row],[goods_id]],表4[],2,0),"无")</f>
        <v>无</v>
      </c>
      <c r="F1603" s="8" t="str">
        <f>IFERROR(VLOOKUP(表1[[#This Row],[goods_id]],表3[],2,0),"老款")</f>
        <v>老款</v>
      </c>
      <c r="G1603" s="13">
        <v>1</v>
      </c>
      <c r="H1603" s="3">
        <v>369</v>
      </c>
      <c r="I1603" s="3">
        <v>369</v>
      </c>
      <c r="J16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3" s="13">
        <f>IF(表1[[#This Row],[sale_price]]&lt;表1[[#This Row],[origin_price]],1,0)</f>
        <v>0</v>
      </c>
      <c r="L1603" s="1" t="s">
        <v>2750</v>
      </c>
      <c r="M1603" s="4" t="s">
        <v>7568</v>
      </c>
      <c r="N1603" s="1" t="s">
        <v>22</v>
      </c>
      <c r="O1603" s="1" t="s">
        <v>17</v>
      </c>
    </row>
    <row r="1604" spans="1:15" ht="41" customHeight="1" x14ac:dyDescent="0.2">
      <c r="A1604" s="1" t="s">
        <v>2192</v>
      </c>
      <c r="B1604" s="1" t="s">
        <v>2751</v>
      </c>
      <c r="C1604" s="1" t="s">
        <v>9121</v>
      </c>
      <c r="D1604" s="1" t="s">
        <v>93</v>
      </c>
      <c r="E1604" s="1" t="str">
        <f>IFERROR(VLOOKUP(表1[[#This Row],[goods_id]],表4[],2,0),"无")</f>
        <v>无</v>
      </c>
      <c r="F1604" s="8" t="str">
        <f>IFERROR(VLOOKUP(表1[[#This Row],[goods_id]],表3[],2,0),"老款")</f>
        <v>老款</v>
      </c>
      <c r="G1604" s="13">
        <v>1</v>
      </c>
      <c r="H1604" s="3">
        <v>369</v>
      </c>
      <c r="I1604" s="3">
        <v>369</v>
      </c>
      <c r="J16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4" s="13">
        <f>IF(表1[[#This Row],[sale_price]]&lt;表1[[#This Row],[origin_price]],1,0)</f>
        <v>0</v>
      </c>
      <c r="L1604" s="1" t="s">
        <v>2750</v>
      </c>
      <c r="M1604" s="4" t="s">
        <v>7568</v>
      </c>
      <c r="N1604" s="1" t="s">
        <v>22</v>
      </c>
      <c r="O1604" s="1" t="s">
        <v>17</v>
      </c>
    </row>
    <row r="1605" spans="1:15" ht="41" customHeight="1" x14ac:dyDescent="0.2">
      <c r="A1605" s="1" t="s">
        <v>2192</v>
      </c>
      <c r="B1605" s="1" t="s">
        <v>2752</v>
      </c>
      <c r="C1605" s="1" t="s">
        <v>9122</v>
      </c>
      <c r="D1605" s="1" t="s">
        <v>38</v>
      </c>
      <c r="E1605" s="1" t="str">
        <f>IFERROR(VLOOKUP(表1[[#This Row],[goods_id]],表4[],2,0),"无")</f>
        <v>无</v>
      </c>
      <c r="F1605" s="8" t="str">
        <f>IFERROR(VLOOKUP(表1[[#This Row],[goods_id]],表3[],2,0),"老款")</f>
        <v>老款</v>
      </c>
      <c r="G1605" s="13">
        <v>1</v>
      </c>
      <c r="H1605" s="3">
        <v>469</v>
      </c>
      <c r="I1605" s="3">
        <v>469</v>
      </c>
      <c r="J16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5" s="13">
        <f>IF(表1[[#This Row],[sale_price]]&lt;表1[[#This Row],[origin_price]],1,0)</f>
        <v>0</v>
      </c>
      <c r="L1605" s="1" t="s">
        <v>2753</v>
      </c>
      <c r="M1605" s="1" t="s">
        <v>329</v>
      </c>
      <c r="N1605" s="1" t="s">
        <v>22</v>
      </c>
      <c r="O1605" s="1" t="s">
        <v>17</v>
      </c>
    </row>
    <row r="1606" spans="1:15" ht="41" customHeight="1" x14ac:dyDescent="0.2">
      <c r="A1606" s="1" t="s">
        <v>2192</v>
      </c>
      <c r="B1606" s="1" t="s">
        <v>2754</v>
      </c>
      <c r="C1606" s="1" t="s">
        <v>9122</v>
      </c>
      <c r="D1606" s="1" t="s">
        <v>38</v>
      </c>
      <c r="E1606" s="1" t="str">
        <f>IFERROR(VLOOKUP(表1[[#This Row],[goods_id]],表4[],2,0),"无")</f>
        <v>无</v>
      </c>
      <c r="F1606" s="8" t="str">
        <f>IFERROR(VLOOKUP(表1[[#This Row],[goods_id]],表3[],2,0),"老款")</f>
        <v>老款</v>
      </c>
      <c r="G1606" s="13">
        <v>1</v>
      </c>
      <c r="H1606" s="3">
        <v>469</v>
      </c>
      <c r="I1606" s="3">
        <v>469</v>
      </c>
      <c r="J16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6" s="13">
        <f>IF(表1[[#This Row],[sale_price]]&lt;表1[[#This Row],[origin_price]],1,0)</f>
        <v>0</v>
      </c>
      <c r="L1606" s="1" t="s">
        <v>2753</v>
      </c>
      <c r="M1606" s="1" t="s">
        <v>329</v>
      </c>
      <c r="N1606" s="1" t="s">
        <v>22</v>
      </c>
      <c r="O1606" s="1" t="s">
        <v>17</v>
      </c>
    </row>
    <row r="1607" spans="1:15" ht="41" customHeight="1" x14ac:dyDescent="0.2">
      <c r="A1607" s="1" t="s">
        <v>2192</v>
      </c>
      <c r="B1607" s="1" t="s">
        <v>2755</v>
      </c>
      <c r="C1607" s="1" t="s">
        <v>9123</v>
      </c>
      <c r="D1607" s="1" t="s">
        <v>38</v>
      </c>
      <c r="E1607" s="1" t="str">
        <f>IFERROR(VLOOKUP(表1[[#This Row],[goods_id]],表4[],2,0),"无")</f>
        <v>无</v>
      </c>
      <c r="F1607" s="8" t="str">
        <f>IFERROR(VLOOKUP(表1[[#This Row],[goods_id]],表3[],2,0),"老款")</f>
        <v>老款</v>
      </c>
      <c r="G1607" s="13">
        <v>1</v>
      </c>
      <c r="H1607" s="3">
        <v>469</v>
      </c>
      <c r="I1607" s="3">
        <v>469</v>
      </c>
      <c r="J16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7" s="13">
        <f>IF(表1[[#This Row],[sale_price]]&lt;表1[[#This Row],[origin_price]],1,0)</f>
        <v>0</v>
      </c>
      <c r="L1607" s="1" t="s">
        <v>2734</v>
      </c>
      <c r="M1607" s="1" t="s">
        <v>105</v>
      </c>
      <c r="N1607" s="1" t="s">
        <v>26</v>
      </c>
      <c r="O1607" s="1" t="s">
        <v>17</v>
      </c>
    </row>
    <row r="1608" spans="1:15" ht="41" customHeight="1" x14ac:dyDescent="0.2">
      <c r="A1608" s="1" t="s">
        <v>2192</v>
      </c>
      <c r="B1608" s="1" t="s">
        <v>2756</v>
      </c>
      <c r="C1608" s="1" t="s">
        <v>9124</v>
      </c>
      <c r="D1608" s="1" t="s">
        <v>28</v>
      </c>
      <c r="E1608" s="1" t="str">
        <f>IFERROR(VLOOKUP(表1[[#This Row],[goods_id]],表4[],2,0),"无")</f>
        <v>无</v>
      </c>
      <c r="F1608" s="8" t="str">
        <f>IFERROR(VLOOKUP(表1[[#This Row],[goods_id]],表3[],2,0),"老款")</f>
        <v>老款</v>
      </c>
      <c r="G1608" s="13">
        <v>1</v>
      </c>
      <c r="H1608" s="3">
        <v>339</v>
      </c>
      <c r="I1608" s="3">
        <v>339</v>
      </c>
      <c r="J16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8" s="13">
        <f>IF(表1[[#This Row],[sale_price]]&lt;表1[[#This Row],[origin_price]],1,0)</f>
        <v>0</v>
      </c>
      <c r="L1608" s="1" t="s">
        <v>2757</v>
      </c>
      <c r="M1608" s="1" t="s">
        <v>105</v>
      </c>
      <c r="N1608" s="1" t="s">
        <v>12</v>
      </c>
      <c r="O1608" s="1" t="s">
        <v>82</v>
      </c>
    </row>
    <row r="1609" spans="1:15" ht="41" customHeight="1" x14ac:dyDescent="0.2">
      <c r="A1609" s="1" t="s">
        <v>2192</v>
      </c>
      <c r="B1609" s="1" t="s">
        <v>2758</v>
      </c>
      <c r="C1609" s="1" t="s">
        <v>9124</v>
      </c>
      <c r="D1609" s="1" t="s">
        <v>28</v>
      </c>
      <c r="E1609" s="1" t="str">
        <f>IFERROR(VLOOKUP(表1[[#This Row],[goods_id]],表4[],2,0),"无")</f>
        <v>无</v>
      </c>
      <c r="F1609" s="8" t="str">
        <f>IFERROR(VLOOKUP(表1[[#This Row],[goods_id]],表3[],2,0),"老款")</f>
        <v>老款</v>
      </c>
      <c r="G1609" s="13">
        <v>1</v>
      </c>
      <c r="H1609" s="3">
        <v>339</v>
      </c>
      <c r="I1609" s="3">
        <v>339</v>
      </c>
      <c r="J16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9" s="13">
        <f>IF(表1[[#This Row],[sale_price]]&lt;表1[[#This Row],[origin_price]],1,0)</f>
        <v>0</v>
      </c>
      <c r="L1609" s="1" t="s">
        <v>2757</v>
      </c>
      <c r="M1609" s="1" t="s">
        <v>105</v>
      </c>
      <c r="N1609" s="1" t="s">
        <v>12</v>
      </c>
      <c r="O1609" s="1" t="s">
        <v>82</v>
      </c>
    </row>
    <row r="1610" spans="1:15" ht="41" customHeight="1" x14ac:dyDescent="0.2">
      <c r="A1610" s="1" t="s">
        <v>2192</v>
      </c>
      <c r="B1610" s="1" t="s">
        <v>2759</v>
      </c>
      <c r="C1610" s="1" t="s">
        <v>8993</v>
      </c>
      <c r="D1610" s="1" t="s">
        <v>28</v>
      </c>
      <c r="E1610" s="1" t="str">
        <f>IFERROR(VLOOKUP(表1[[#This Row],[goods_id]],表4[],2,0),"无")</f>
        <v>无</v>
      </c>
      <c r="F1610" s="8" t="str">
        <f>IFERROR(VLOOKUP(表1[[#This Row],[goods_id]],表3[],2,0),"老款")</f>
        <v>老款</v>
      </c>
      <c r="G1610" s="13">
        <v>1</v>
      </c>
      <c r="H1610" s="3">
        <v>339</v>
      </c>
      <c r="I1610" s="3">
        <v>339</v>
      </c>
      <c r="J16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0" s="13">
        <f>IF(表1[[#This Row],[sale_price]]&lt;表1[[#This Row],[origin_price]],1,0)</f>
        <v>0</v>
      </c>
      <c r="L1610" s="1" t="s">
        <v>2760</v>
      </c>
      <c r="M1610" s="1" t="s">
        <v>264</v>
      </c>
      <c r="N1610" s="1" t="s">
        <v>12</v>
      </c>
      <c r="O1610" s="1" t="s">
        <v>13</v>
      </c>
    </row>
    <row r="1611" spans="1:15" ht="41" customHeight="1" x14ac:dyDescent="0.2">
      <c r="A1611" s="1" t="s">
        <v>2192</v>
      </c>
      <c r="B1611" s="1" t="s">
        <v>2761</v>
      </c>
      <c r="C1611" s="1" t="s">
        <v>8993</v>
      </c>
      <c r="D1611" s="1" t="s">
        <v>28</v>
      </c>
      <c r="E1611" s="1" t="str">
        <f>IFERROR(VLOOKUP(表1[[#This Row],[goods_id]],表4[],2,0),"无")</f>
        <v>无</v>
      </c>
      <c r="F1611" s="8" t="str">
        <f>IFERROR(VLOOKUP(表1[[#This Row],[goods_id]],表3[],2,0),"老款")</f>
        <v>老款</v>
      </c>
      <c r="G1611" s="13">
        <v>1</v>
      </c>
      <c r="H1611" s="3">
        <v>339</v>
      </c>
      <c r="I1611" s="3">
        <v>339</v>
      </c>
      <c r="J16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1" s="13">
        <f>IF(表1[[#This Row],[sale_price]]&lt;表1[[#This Row],[origin_price]],1,0)</f>
        <v>0</v>
      </c>
      <c r="L1611" s="1" t="s">
        <v>2760</v>
      </c>
      <c r="M1611" s="1" t="s">
        <v>264</v>
      </c>
      <c r="N1611" s="1" t="s">
        <v>12</v>
      </c>
      <c r="O1611" s="1" t="s">
        <v>13</v>
      </c>
    </row>
    <row r="1612" spans="1:15" ht="41" customHeight="1" x14ac:dyDescent="0.2">
      <c r="A1612" s="1" t="s">
        <v>2192</v>
      </c>
      <c r="B1612" s="1" t="s">
        <v>2762</v>
      </c>
      <c r="C1612" s="1" t="s">
        <v>9044</v>
      </c>
      <c r="D1612" s="1" t="s">
        <v>28</v>
      </c>
      <c r="E1612" s="1" t="str">
        <f>IFERROR(VLOOKUP(表1[[#This Row],[goods_id]],表4[],2,0),"无")</f>
        <v>无</v>
      </c>
      <c r="F1612" s="8" t="str">
        <f>IFERROR(VLOOKUP(表1[[#This Row],[goods_id]],表3[],2,0),"老款")</f>
        <v>老款</v>
      </c>
      <c r="G1612" s="13">
        <v>1</v>
      </c>
      <c r="H1612" s="3">
        <v>269</v>
      </c>
      <c r="I1612" s="3">
        <v>269</v>
      </c>
      <c r="J16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2" s="13">
        <f>IF(表1[[#This Row],[sale_price]]&lt;表1[[#This Row],[origin_price]],1,0)</f>
        <v>0</v>
      </c>
      <c r="L1612" s="1" t="s">
        <v>2763</v>
      </c>
      <c r="M1612" s="1" t="s">
        <v>264</v>
      </c>
      <c r="N1612" s="1" t="s">
        <v>22</v>
      </c>
      <c r="O1612" s="1" t="s">
        <v>17</v>
      </c>
    </row>
    <row r="1613" spans="1:15" ht="41" customHeight="1" x14ac:dyDescent="0.2">
      <c r="A1613" s="1" t="s">
        <v>2192</v>
      </c>
      <c r="B1613" s="1" t="s">
        <v>2764</v>
      </c>
      <c r="C1613" s="1" t="s">
        <v>9125</v>
      </c>
      <c r="D1613" s="1" t="s">
        <v>28</v>
      </c>
      <c r="E1613" s="1" t="str">
        <f>IFERROR(VLOOKUP(表1[[#This Row],[goods_id]],表4[],2,0),"无")</f>
        <v>无</v>
      </c>
      <c r="F1613" s="8" t="str">
        <f>IFERROR(VLOOKUP(表1[[#This Row],[goods_id]],表3[],2,0),"老款")</f>
        <v>老款</v>
      </c>
      <c r="G1613" s="13">
        <v>1</v>
      </c>
      <c r="H1613" s="3">
        <v>269</v>
      </c>
      <c r="I1613" s="3">
        <v>269</v>
      </c>
      <c r="J16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3" s="13">
        <f>IF(表1[[#This Row],[sale_price]]&lt;表1[[#This Row],[origin_price]],1,0)</f>
        <v>0</v>
      </c>
      <c r="L1613" s="1" t="s">
        <v>2765</v>
      </c>
      <c r="M1613" s="1" t="s">
        <v>7569</v>
      </c>
      <c r="N1613" s="1" t="s">
        <v>22</v>
      </c>
      <c r="O1613" s="1" t="s">
        <v>17</v>
      </c>
    </row>
    <row r="1614" spans="1:15" ht="41" customHeight="1" x14ac:dyDescent="0.2">
      <c r="A1614" s="1" t="s">
        <v>2192</v>
      </c>
      <c r="B1614" s="1" t="s">
        <v>2766</v>
      </c>
      <c r="C1614" s="1" t="s">
        <v>9125</v>
      </c>
      <c r="D1614" s="1" t="s">
        <v>28</v>
      </c>
      <c r="E1614" s="1" t="str">
        <f>IFERROR(VLOOKUP(表1[[#This Row],[goods_id]],表4[],2,0),"无")</f>
        <v>无</v>
      </c>
      <c r="F1614" s="8" t="str">
        <f>IFERROR(VLOOKUP(表1[[#This Row],[goods_id]],表3[],2,0),"老款")</f>
        <v>老款</v>
      </c>
      <c r="G1614" s="13">
        <v>1</v>
      </c>
      <c r="H1614" s="3">
        <v>269</v>
      </c>
      <c r="I1614" s="3">
        <v>269</v>
      </c>
      <c r="J16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4" s="13">
        <f>IF(表1[[#This Row],[sale_price]]&lt;表1[[#This Row],[origin_price]],1,0)</f>
        <v>0</v>
      </c>
      <c r="L1614" s="1" t="s">
        <v>2765</v>
      </c>
      <c r="M1614" s="1" t="s">
        <v>7569</v>
      </c>
      <c r="N1614" s="1" t="s">
        <v>22</v>
      </c>
      <c r="O1614" s="1" t="s">
        <v>17</v>
      </c>
    </row>
    <row r="1615" spans="1:15" ht="41" customHeight="1" x14ac:dyDescent="0.2">
      <c r="A1615" s="1" t="s">
        <v>2192</v>
      </c>
      <c r="B1615" s="1" t="s">
        <v>2767</v>
      </c>
      <c r="C1615" s="1" t="s">
        <v>9125</v>
      </c>
      <c r="D1615" s="1" t="s">
        <v>28</v>
      </c>
      <c r="E1615" s="1" t="str">
        <f>IFERROR(VLOOKUP(表1[[#This Row],[goods_id]],表4[],2,0),"无")</f>
        <v>无</v>
      </c>
      <c r="F1615" s="8" t="str">
        <f>IFERROR(VLOOKUP(表1[[#This Row],[goods_id]],表3[],2,0),"老款")</f>
        <v>老款</v>
      </c>
      <c r="G1615" s="13">
        <v>1</v>
      </c>
      <c r="H1615" s="3">
        <v>269</v>
      </c>
      <c r="I1615" s="3">
        <v>269</v>
      </c>
      <c r="J16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5" s="13">
        <f>IF(表1[[#This Row],[sale_price]]&lt;表1[[#This Row],[origin_price]],1,0)</f>
        <v>0</v>
      </c>
      <c r="L1615" s="1" t="s">
        <v>2765</v>
      </c>
      <c r="M1615" s="1" t="s">
        <v>7569</v>
      </c>
      <c r="N1615" s="1" t="s">
        <v>22</v>
      </c>
      <c r="O1615" s="1" t="s">
        <v>17</v>
      </c>
    </row>
    <row r="1616" spans="1:15" ht="41" customHeight="1" x14ac:dyDescent="0.2">
      <c r="A1616" s="1" t="s">
        <v>2192</v>
      </c>
      <c r="B1616" s="1" t="s">
        <v>2768</v>
      </c>
      <c r="C1616" s="1" t="s">
        <v>9044</v>
      </c>
      <c r="D1616" s="1" t="s">
        <v>28</v>
      </c>
      <c r="E1616" s="1" t="str">
        <f>IFERROR(VLOOKUP(表1[[#This Row],[goods_id]],表4[],2,0),"无")</f>
        <v>无</v>
      </c>
      <c r="F1616" s="8" t="str">
        <f>IFERROR(VLOOKUP(表1[[#This Row],[goods_id]],表3[],2,0),"老款")</f>
        <v>老款</v>
      </c>
      <c r="G1616" s="13">
        <v>1</v>
      </c>
      <c r="H1616" s="3">
        <v>339</v>
      </c>
      <c r="I1616" s="3">
        <v>339</v>
      </c>
      <c r="J16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6" s="13">
        <f>IF(表1[[#This Row],[sale_price]]&lt;表1[[#This Row],[origin_price]],1,0)</f>
        <v>0</v>
      </c>
      <c r="L1616" s="1" t="s">
        <v>2769</v>
      </c>
      <c r="M1616" s="1" t="s">
        <v>264</v>
      </c>
      <c r="N1616" s="1" t="s">
        <v>22</v>
      </c>
      <c r="O1616" s="1" t="s">
        <v>13</v>
      </c>
    </row>
    <row r="1617" spans="1:15" ht="41" customHeight="1" x14ac:dyDescent="0.2">
      <c r="A1617" s="1" t="s">
        <v>2192</v>
      </c>
      <c r="B1617" s="1" t="s">
        <v>2770</v>
      </c>
      <c r="C1617" s="1" t="s">
        <v>9044</v>
      </c>
      <c r="D1617" s="1" t="s">
        <v>28</v>
      </c>
      <c r="E1617" s="1" t="str">
        <f>IFERROR(VLOOKUP(表1[[#This Row],[goods_id]],表4[],2,0),"无")</f>
        <v>无</v>
      </c>
      <c r="F1617" s="8" t="str">
        <f>IFERROR(VLOOKUP(表1[[#This Row],[goods_id]],表3[],2,0),"老款")</f>
        <v>老款</v>
      </c>
      <c r="G1617" s="13">
        <v>1</v>
      </c>
      <c r="H1617" s="3">
        <v>339</v>
      </c>
      <c r="I1617" s="3">
        <v>339</v>
      </c>
      <c r="J16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7" s="13">
        <f>IF(表1[[#This Row],[sale_price]]&lt;表1[[#This Row],[origin_price]],1,0)</f>
        <v>0</v>
      </c>
      <c r="L1617" s="1" t="s">
        <v>2769</v>
      </c>
      <c r="M1617" s="1" t="s">
        <v>264</v>
      </c>
      <c r="N1617" s="1" t="s">
        <v>22</v>
      </c>
      <c r="O1617" s="1" t="s">
        <v>13</v>
      </c>
    </row>
    <row r="1618" spans="1:15" ht="41" customHeight="1" x14ac:dyDescent="0.2">
      <c r="A1618" s="1" t="s">
        <v>2192</v>
      </c>
      <c r="B1618" s="1" t="s">
        <v>2771</v>
      </c>
      <c r="C1618" s="1" t="s">
        <v>9126</v>
      </c>
      <c r="D1618" s="1" t="s">
        <v>28</v>
      </c>
      <c r="E1618" s="1" t="str">
        <f>IFERROR(VLOOKUP(表1[[#This Row],[goods_id]],表4[],2,0),"无")</f>
        <v>无</v>
      </c>
      <c r="F1618" s="8" t="str">
        <f>IFERROR(VLOOKUP(表1[[#This Row],[goods_id]],表3[],2,0),"老款")</f>
        <v>老款</v>
      </c>
      <c r="G1618" s="13">
        <v>1</v>
      </c>
      <c r="H1618" s="3">
        <v>299</v>
      </c>
      <c r="I1618" s="3">
        <v>299</v>
      </c>
      <c r="J16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8" s="13">
        <f>IF(表1[[#This Row],[sale_price]]&lt;表1[[#This Row],[origin_price]],1,0)</f>
        <v>0</v>
      </c>
      <c r="L1618" s="1" t="s">
        <v>2772</v>
      </c>
      <c r="M1618" s="1" t="s">
        <v>7566</v>
      </c>
      <c r="N1618" s="1" t="s">
        <v>22</v>
      </c>
      <c r="O1618" s="1" t="s">
        <v>17</v>
      </c>
    </row>
    <row r="1619" spans="1:15" ht="41" customHeight="1" x14ac:dyDescent="0.2">
      <c r="A1619" s="1" t="s">
        <v>2192</v>
      </c>
      <c r="B1619" s="1" t="s">
        <v>2773</v>
      </c>
      <c r="C1619" s="1" t="s">
        <v>9126</v>
      </c>
      <c r="D1619" s="1" t="s">
        <v>28</v>
      </c>
      <c r="E1619" s="1" t="str">
        <f>IFERROR(VLOOKUP(表1[[#This Row],[goods_id]],表4[],2,0),"无")</f>
        <v>无</v>
      </c>
      <c r="F1619" s="8" t="str">
        <f>IFERROR(VLOOKUP(表1[[#This Row],[goods_id]],表3[],2,0),"老款")</f>
        <v>老款</v>
      </c>
      <c r="G1619" s="13">
        <v>1</v>
      </c>
      <c r="H1619" s="3">
        <v>299</v>
      </c>
      <c r="I1619" s="3">
        <v>299</v>
      </c>
      <c r="J16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19" s="13">
        <f>IF(表1[[#This Row],[sale_price]]&lt;表1[[#This Row],[origin_price]],1,0)</f>
        <v>0</v>
      </c>
      <c r="L1619" s="1" t="s">
        <v>2772</v>
      </c>
      <c r="M1619" s="1" t="s">
        <v>7566</v>
      </c>
      <c r="N1619" s="1" t="s">
        <v>22</v>
      </c>
      <c r="O1619" s="1" t="s">
        <v>17</v>
      </c>
    </row>
    <row r="1620" spans="1:15" ht="41" customHeight="1" x14ac:dyDescent="0.2">
      <c r="A1620" s="1" t="s">
        <v>2192</v>
      </c>
      <c r="B1620" s="1" t="s">
        <v>2774</v>
      </c>
      <c r="C1620" s="1" t="s">
        <v>9126</v>
      </c>
      <c r="D1620" s="1" t="s">
        <v>28</v>
      </c>
      <c r="E1620" s="1" t="str">
        <f>IFERROR(VLOOKUP(表1[[#This Row],[goods_id]],表4[],2,0),"无")</f>
        <v>无</v>
      </c>
      <c r="F1620" s="8" t="str">
        <f>IFERROR(VLOOKUP(表1[[#This Row],[goods_id]],表3[],2,0),"老款")</f>
        <v>老款</v>
      </c>
      <c r="G1620" s="13">
        <v>1</v>
      </c>
      <c r="H1620" s="3">
        <v>299</v>
      </c>
      <c r="I1620" s="3">
        <v>299</v>
      </c>
      <c r="J16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0" s="13">
        <f>IF(表1[[#This Row],[sale_price]]&lt;表1[[#This Row],[origin_price]],1,0)</f>
        <v>0</v>
      </c>
      <c r="L1620" s="1" t="s">
        <v>2772</v>
      </c>
      <c r="M1620" s="1" t="s">
        <v>7566</v>
      </c>
      <c r="N1620" s="1" t="s">
        <v>22</v>
      </c>
      <c r="O1620" s="1" t="s">
        <v>17</v>
      </c>
    </row>
    <row r="1621" spans="1:15" ht="41" customHeight="1" x14ac:dyDescent="0.2">
      <c r="A1621" s="1" t="s">
        <v>2192</v>
      </c>
      <c r="B1621" s="1" t="s">
        <v>2775</v>
      </c>
      <c r="C1621" s="1" t="s">
        <v>9127</v>
      </c>
      <c r="D1621" s="1" t="s">
        <v>28</v>
      </c>
      <c r="E1621" s="1" t="str">
        <f>IFERROR(VLOOKUP(表1[[#This Row],[goods_id]],表4[],2,0),"无")</f>
        <v>无</v>
      </c>
      <c r="F1621" s="8" t="str">
        <f>IFERROR(VLOOKUP(表1[[#This Row],[goods_id]],表3[],2,0),"老款")</f>
        <v>老款</v>
      </c>
      <c r="G1621" s="13">
        <v>1</v>
      </c>
      <c r="H1621" s="3">
        <v>269</v>
      </c>
      <c r="I1621" s="3">
        <v>269</v>
      </c>
      <c r="J16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1" s="13">
        <f>IF(表1[[#This Row],[sale_price]]&lt;表1[[#This Row],[origin_price]],1,0)</f>
        <v>0</v>
      </c>
      <c r="L1621" s="1" t="s">
        <v>2776</v>
      </c>
      <c r="M1621" s="1" t="s">
        <v>2737</v>
      </c>
      <c r="N1621" s="1" t="s">
        <v>22</v>
      </c>
      <c r="O1621" s="1" t="s">
        <v>17</v>
      </c>
    </row>
    <row r="1622" spans="1:15" ht="41" customHeight="1" x14ac:dyDescent="0.2">
      <c r="A1622" s="1" t="s">
        <v>2192</v>
      </c>
      <c r="B1622" s="1" t="s">
        <v>2777</v>
      </c>
      <c r="C1622" s="1" t="s">
        <v>9128</v>
      </c>
      <c r="D1622" s="1" t="s">
        <v>1788</v>
      </c>
      <c r="E1622" s="1" t="str">
        <f>IFERROR(VLOOKUP(表1[[#This Row],[goods_id]],表4[],2,0),"无")</f>
        <v>无</v>
      </c>
      <c r="F1622" s="8" t="str">
        <f>IFERROR(VLOOKUP(表1[[#This Row],[goods_id]],表3[],2,0),"老款")</f>
        <v>老款</v>
      </c>
      <c r="G1622" s="13">
        <v>1</v>
      </c>
      <c r="H1622" s="3">
        <v>399</v>
      </c>
      <c r="I1622" s="3">
        <v>399</v>
      </c>
      <c r="J16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2" s="13">
        <f>IF(表1[[#This Row],[sale_price]]&lt;表1[[#This Row],[origin_price]],1,0)</f>
        <v>0</v>
      </c>
      <c r="L1622" s="1" t="s">
        <v>2778</v>
      </c>
      <c r="M1622" s="1" t="s">
        <v>264</v>
      </c>
      <c r="N1622" s="1" t="s">
        <v>12</v>
      </c>
      <c r="O1622" s="1" t="s">
        <v>17</v>
      </c>
    </row>
    <row r="1623" spans="1:15" ht="41" customHeight="1" x14ac:dyDescent="0.2">
      <c r="A1623" s="1" t="s">
        <v>2192</v>
      </c>
      <c r="B1623" s="1" t="s">
        <v>2779</v>
      </c>
      <c r="C1623" s="1" t="s">
        <v>9118</v>
      </c>
      <c r="D1623" s="1" t="s">
        <v>28</v>
      </c>
      <c r="E1623" s="1" t="str">
        <f>IFERROR(VLOOKUP(表1[[#This Row],[goods_id]],表4[],2,0),"无")</f>
        <v>无</v>
      </c>
      <c r="F1623" s="8" t="str">
        <f>IFERROR(VLOOKUP(表1[[#This Row],[goods_id]],表3[],2,0),"老款")</f>
        <v>老款</v>
      </c>
      <c r="G1623" s="13">
        <v>1</v>
      </c>
      <c r="H1623" s="3">
        <v>239</v>
      </c>
      <c r="I1623" s="3">
        <v>239</v>
      </c>
      <c r="J16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3" s="13">
        <f>IF(表1[[#This Row],[sale_price]]&lt;表1[[#This Row],[origin_price]],1,0)</f>
        <v>0</v>
      </c>
      <c r="L1623" s="1" t="s">
        <v>2739</v>
      </c>
      <c r="M1623" s="1" t="s">
        <v>7566</v>
      </c>
      <c r="N1623" s="1" t="s">
        <v>22</v>
      </c>
      <c r="O1623" s="1" t="s">
        <v>17</v>
      </c>
    </row>
    <row r="1624" spans="1:15" ht="41" customHeight="1" x14ac:dyDescent="0.2">
      <c r="A1624" s="1" t="s">
        <v>2192</v>
      </c>
      <c r="B1624" s="1" t="s">
        <v>2780</v>
      </c>
      <c r="C1624" s="1" t="s">
        <v>9129</v>
      </c>
      <c r="D1624" s="1" t="s">
        <v>28</v>
      </c>
      <c r="E1624" s="1" t="str">
        <f>IFERROR(VLOOKUP(表1[[#This Row],[goods_id]],表4[],2,0),"无")</f>
        <v>无</v>
      </c>
      <c r="F1624" s="8" t="str">
        <f>IFERROR(VLOOKUP(表1[[#This Row],[goods_id]],表3[],2,0),"老款")</f>
        <v>老款</v>
      </c>
      <c r="G1624" s="13">
        <v>1</v>
      </c>
      <c r="H1624" s="3">
        <v>339</v>
      </c>
      <c r="I1624" s="3">
        <v>339</v>
      </c>
      <c r="J16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4" s="13">
        <f>IF(表1[[#This Row],[sale_price]]&lt;表1[[#This Row],[origin_price]],1,0)</f>
        <v>0</v>
      </c>
      <c r="L1624" s="1" t="s">
        <v>2781</v>
      </c>
      <c r="M1624" s="1" t="s">
        <v>7570</v>
      </c>
      <c r="N1624" s="1" t="s">
        <v>12</v>
      </c>
      <c r="O1624" s="1" t="s">
        <v>17</v>
      </c>
    </row>
    <row r="1625" spans="1:15" ht="41" customHeight="1" x14ac:dyDescent="0.2">
      <c r="A1625" s="1" t="s">
        <v>2192</v>
      </c>
      <c r="B1625" s="1" t="s">
        <v>2782</v>
      </c>
      <c r="C1625" s="1" t="s">
        <v>9129</v>
      </c>
      <c r="D1625" s="1" t="s">
        <v>28</v>
      </c>
      <c r="E1625" s="1" t="str">
        <f>IFERROR(VLOOKUP(表1[[#This Row],[goods_id]],表4[],2,0),"无")</f>
        <v>无</v>
      </c>
      <c r="F1625" s="8" t="str">
        <f>IFERROR(VLOOKUP(表1[[#This Row],[goods_id]],表3[],2,0),"老款")</f>
        <v>老款</v>
      </c>
      <c r="G1625" s="13">
        <v>1</v>
      </c>
      <c r="H1625" s="3">
        <v>339</v>
      </c>
      <c r="I1625" s="3">
        <v>339</v>
      </c>
      <c r="J16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5" s="13">
        <f>IF(表1[[#This Row],[sale_price]]&lt;表1[[#This Row],[origin_price]],1,0)</f>
        <v>0</v>
      </c>
      <c r="L1625" s="1" t="s">
        <v>2781</v>
      </c>
      <c r="M1625" s="1" t="s">
        <v>7570</v>
      </c>
      <c r="N1625" s="1" t="s">
        <v>12</v>
      </c>
      <c r="O1625" s="1" t="s">
        <v>17</v>
      </c>
    </row>
    <row r="1626" spans="1:15" ht="41" customHeight="1" x14ac:dyDescent="0.2">
      <c r="A1626" s="1" t="s">
        <v>2192</v>
      </c>
      <c r="B1626" s="1" t="s">
        <v>2783</v>
      </c>
      <c r="C1626" s="1" t="s">
        <v>9129</v>
      </c>
      <c r="D1626" s="1" t="s">
        <v>28</v>
      </c>
      <c r="E1626" s="1" t="str">
        <f>IFERROR(VLOOKUP(表1[[#This Row],[goods_id]],表4[],2,0),"无")</f>
        <v>无</v>
      </c>
      <c r="F1626" s="8" t="str">
        <f>IFERROR(VLOOKUP(表1[[#This Row],[goods_id]],表3[],2,0),"老款")</f>
        <v>老款</v>
      </c>
      <c r="G1626" s="13">
        <v>1</v>
      </c>
      <c r="H1626" s="3">
        <v>339</v>
      </c>
      <c r="I1626" s="3">
        <v>339</v>
      </c>
      <c r="J16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6" s="13">
        <f>IF(表1[[#This Row],[sale_price]]&lt;表1[[#This Row],[origin_price]],1,0)</f>
        <v>0</v>
      </c>
      <c r="L1626" s="1" t="s">
        <v>2781</v>
      </c>
      <c r="M1626" s="1" t="s">
        <v>7570</v>
      </c>
      <c r="N1626" s="1" t="s">
        <v>12</v>
      </c>
      <c r="O1626" s="1" t="s">
        <v>17</v>
      </c>
    </row>
    <row r="1627" spans="1:15" ht="41" customHeight="1" x14ac:dyDescent="0.2">
      <c r="A1627" s="1" t="s">
        <v>2192</v>
      </c>
      <c r="B1627" s="1" t="s">
        <v>2784</v>
      </c>
      <c r="C1627" s="1" t="s">
        <v>9119</v>
      </c>
      <c r="D1627" s="1" t="s">
        <v>28</v>
      </c>
      <c r="E1627" s="1" t="str">
        <f>IFERROR(VLOOKUP(表1[[#This Row],[goods_id]],表4[],2,0),"无")</f>
        <v>无</v>
      </c>
      <c r="F1627" s="8" t="str">
        <f>IFERROR(VLOOKUP(表1[[#This Row],[goods_id]],表3[],2,0),"老款")</f>
        <v>老款</v>
      </c>
      <c r="G1627" s="13">
        <v>1</v>
      </c>
      <c r="H1627" s="3">
        <v>369</v>
      </c>
      <c r="I1627" s="3">
        <v>369</v>
      </c>
      <c r="J16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7" s="13">
        <f>IF(表1[[#This Row],[sale_price]]&lt;表1[[#This Row],[origin_price]],1,0)</f>
        <v>0</v>
      </c>
      <c r="L1627" s="1" t="s">
        <v>2741</v>
      </c>
      <c r="M1627" s="1" t="s">
        <v>2737</v>
      </c>
      <c r="N1627" s="1" t="s">
        <v>12</v>
      </c>
      <c r="O1627" s="1" t="s">
        <v>17</v>
      </c>
    </row>
    <row r="1628" spans="1:15" ht="41" customHeight="1" x14ac:dyDescent="0.2">
      <c r="A1628" s="1" t="s">
        <v>2192</v>
      </c>
      <c r="B1628" s="1" t="s">
        <v>2785</v>
      </c>
      <c r="C1628" s="1" t="s">
        <v>9130</v>
      </c>
      <c r="D1628" s="1" t="s">
        <v>686</v>
      </c>
      <c r="E1628" s="1" t="str">
        <f>IFERROR(VLOOKUP(表1[[#This Row],[goods_id]],表4[],2,0),"无")</f>
        <v>无</v>
      </c>
      <c r="F1628" s="8" t="str">
        <f>IFERROR(VLOOKUP(表1[[#This Row],[goods_id]],表3[],2,0),"老款")</f>
        <v>老款</v>
      </c>
      <c r="G1628" s="13">
        <v>1</v>
      </c>
      <c r="H1628" s="3">
        <v>369</v>
      </c>
      <c r="I1628" s="3">
        <v>369</v>
      </c>
      <c r="J16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8" s="13">
        <f>IF(表1[[#This Row],[sale_price]]&lt;表1[[#This Row],[origin_price]],1,0)</f>
        <v>0</v>
      </c>
      <c r="L1628" s="1" t="s">
        <v>2786</v>
      </c>
      <c r="M1628" s="1" t="s">
        <v>264</v>
      </c>
      <c r="N1628" s="1" t="s">
        <v>12</v>
      </c>
      <c r="O1628" s="1" t="s">
        <v>82</v>
      </c>
    </row>
    <row r="1629" spans="1:15" ht="41" customHeight="1" x14ac:dyDescent="0.2">
      <c r="A1629" s="1" t="s">
        <v>2192</v>
      </c>
      <c r="B1629" s="1" t="s">
        <v>2787</v>
      </c>
      <c r="C1629" s="1" t="s">
        <v>9131</v>
      </c>
      <c r="D1629" s="1" t="s">
        <v>110</v>
      </c>
      <c r="E1629" s="1" t="str">
        <f>IFERROR(VLOOKUP(表1[[#This Row],[goods_id]],表4[],2,0),"无")</f>
        <v>无</v>
      </c>
      <c r="F1629" s="8" t="str">
        <f>IFERROR(VLOOKUP(表1[[#This Row],[goods_id]],表3[],2,0),"老款")</f>
        <v>老款</v>
      </c>
      <c r="G1629" s="13">
        <v>1</v>
      </c>
      <c r="H1629" s="3">
        <v>499</v>
      </c>
      <c r="I1629" s="3">
        <v>499</v>
      </c>
      <c r="J16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9" s="13">
        <f>IF(表1[[#This Row],[sale_price]]&lt;表1[[#This Row],[origin_price]],1,0)</f>
        <v>0</v>
      </c>
      <c r="L1629" s="1" t="s">
        <v>2788</v>
      </c>
      <c r="M1629" s="1" t="s">
        <v>7571</v>
      </c>
      <c r="N1629" s="1" t="s">
        <v>26</v>
      </c>
      <c r="O1629" s="1" t="s">
        <v>82</v>
      </c>
    </row>
    <row r="1630" spans="1:15" ht="41" customHeight="1" x14ac:dyDescent="0.2">
      <c r="A1630" s="1" t="s">
        <v>2192</v>
      </c>
      <c r="B1630" s="1" t="s">
        <v>2789</v>
      </c>
      <c r="C1630" s="1" t="s">
        <v>9132</v>
      </c>
      <c r="D1630" s="1" t="s">
        <v>28</v>
      </c>
      <c r="E1630" s="1" t="str">
        <f>IFERROR(VLOOKUP(表1[[#This Row],[goods_id]],表4[],2,0),"无")</f>
        <v>无</v>
      </c>
      <c r="F1630" s="8" t="str">
        <f>IFERROR(VLOOKUP(表1[[#This Row],[goods_id]],表3[],2,0),"老款")</f>
        <v>老款</v>
      </c>
      <c r="G1630" s="13">
        <v>1</v>
      </c>
      <c r="H1630" s="3">
        <v>239</v>
      </c>
      <c r="I1630" s="3">
        <v>239</v>
      </c>
      <c r="J16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0" s="13">
        <f>IF(表1[[#This Row],[sale_price]]&lt;表1[[#This Row],[origin_price]],1,0)</f>
        <v>0</v>
      </c>
      <c r="L1630" s="1" t="s">
        <v>2790</v>
      </c>
      <c r="M1630" s="1" t="s">
        <v>7566</v>
      </c>
      <c r="N1630" s="1" t="s">
        <v>22</v>
      </c>
      <c r="O1630" s="1" t="s">
        <v>17</v>
      </c>
    </row>
    <row r="1631" spans="1:15" ht="41" customHeight="1" x14ac:dyDescent="0.2">
      <c r="A1631" s="1" t="s">
        <v>2192</v>
      </c>
      <c r="B1631" s="1" t="s">
        <v>2791</v>
      </c>
      <c r="C1631" s="1" t="s">
        <v>9132</v>
      </c>
      <c r="D1631" s="1" t="s">
        <v>28</v>
      </c>
      <c r="E1631" s="1" t="str">
        <f>IFERROR(VLOOKUP(表1[[#This Row],[goods_id]],表4[],2,0),"无")</f>
        <v>无</v>
      </c>
      <c r="F1631" s="8" t="str">
        <f>IFERROR(VLOOKUP(表1[[#This Row],[goods_id]],表3[],2,0),"老款")</f>
        <v>老款</v>
      </c>
      <c r="G1631" s="13">
        <v>1</v>
      </c>
      <c r="H1631" s="3">
        <v>239</v>
      </c>
      <c r="I1631" s="3">
        <v>239</v>
      </c>
      <c r="J16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1" s="13">
        <f>IF(表1[[#This Row],[sale_price]]&lt;表1[[#This Row],[origin_price]],1,0)</f>
        <v>0</v>
      </c>
      <c r="L1631" s="1" t="s">
        <v>2790</v>
      </c>
      <c r="M1631" s="1" t="s">
        <v>7566</v>
      </c>
      <c r="N1631" s="1" t="s">
        <v>22</v>
      </c>
      <c r="O1631" s="1" t="s">
        <v>17</v>
      </c>
    </row>
    <row r="1632" spans="1:15" ht="41" customHeight="1" x14ac:dyDescent="0.2">
      <c r="A1632" s="1" t="s">
        <v>2192</v>
      </c>
      <c r="B1632" s="1" t="s">
        <v>2792</v>
      </c>
      <c r="C1632" s="1" t="s">
        <v>9132</v>
      </c>
      <c r="D1632" s="1" t="s">
        <v>28</v>
      </c>
      <c r="E1632" s="1" t="str">
        <f>IFERROR(VLOOKUP(表1[[#This Row],[goods_id]],表4[],2,0),"无")</f>
        <v>无</v>
      </c>
      <c r="F1632" s="8" t="str">
        <f>IFERROR(VLOOKUP(表1[[#This Row],[goods_id]],表3[],2,0),"老款")</f>
        <v>老款</v>
      </c>
      <c r="G1632" s="13">
        <v>1</v>
      </c>
      <c r="H1632" s="3">
        <v>239</v>
      </c>
      <c r="I1632" s="3">
        <v>239</v>
      </c>
      <c r="J16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2" s="13">
        <f>IF(表1[[#This Row],[sale_price]]&lt;表1[[#This Row],[origin_price]],1,0)</f>
        <v>0</v>
      </c>
      <c r="L1632" s="1" t="s">
        <v>2790</v>
      </c>
      <c r="M1632" s="1" t="s">
        <v>7566</v>
      </c>
      <c r="N1632" s="1" t="s">
        <v>22</v>
      </c>
      <c r="O1632" s="1" t="s">
        <v>17</v>
      </c>
    </row>
    <row r="1633" spans="1:15" ht="41" customHeight="1" x14ac:dyDescent="0.2">
      <c r="A1633" s="1" t="s">
        <v>2192</v>
      </c>
      <c r="B1633" s="1" t="s">
        <v>2793</v>
      </c>
      <c r="C1633" s="1" t="s">
        <v>9133</v>
      </c>
      <c r="D1633" s="1" t="s">
        <v>28</v>
      </c>
      <c r="E1633" s="1" t="str">
        <f>IFERROR(VLOOKUP(表1[[#This Row],[goods_id]],表4[],2,0),"无")</f>
        <v>无</v>
      </c>
      <c r="F1633" s="8" t="str">
        <f>IFERROR(VLOOKUP(表1[[#This Row],[goods_id]],表3[],2,0),"老款")</f>
        <v>老款</v>
      </c>
      <c r="G1633" s="13">
        <v>1</v>
      </c>
      <c r="H1633" s="3">
        <v>439</v>
      </c>
      <c r="I1633" s="3">
        <v>439</v>
      </c>
      <c r="J16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3" s="13">
        <f>IF(表1[[#This Row],[sale_price]]&lt;表1[[#This Row],[origin_price]],1,0)</f>
        <v>0</v>
      </c>
      <c r="L1633" s="1" t="s">
        <v>2794</v>
      </c>
      <c r="M1633" s="1" t="s">
        <v>296</v>
      </c>
      <c r="N1633" s="1" t="s">
        <v>22</v>
      </c>
      <c r="O1633" s="1" t="s">
        <v>17</v>
      </c>
    </row>
    <row r="1634" spans="1:15" ht="41" customHeight="1" x14ac:dyDescent="0.2">
      <c r="A1634" s="1" t="s">
        <v>2192</v>
      </c>
      <c r="B1634" s="1" t="s">
        <v>2795</v>
      </c>
      <c r="C1634" s="1" t="s">
        <v>9134</v>
      </c>
      <c r="D1634" s="1" t="s">
        <v>38</v>
      </c>
      <c r="E1634" s="1" t="str">
        <f>IFERROR(VLOOKUP(表1[[#This Row],[goods_id]],表4[],2,0),"无")</f>
        <v>无</v>
      </c>
      <c r="F1634" s="8" t="str">
        <f>IFERROR(VLOOKUP(表1[[#This Row],[goods_id]],表3[],2,0),"老款")</f>
        <v>老款</v>
      </c>
      <c r="G1634" s="13">
        <v>1</v>
      </c>
      <c r="H1634" s="3">
        <v>269</v>
      </c>
      <c r="I1634" s="3">
        <v>269</v>
      </c>
      <c r="J16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4" s="13">
        <f>IF(表1[[#This Row],[sale_price]]&lt;表1[[#This Row],[origin_price]],1,0)</f>
        <v>0</v>
      </c>
      <c r="L1634" s="1" t="s">
        <v>2796</v>
      </c>
      <c r="M1634" s="1" t="s">
        <v>264</v>
      </c>
      <c r="N1634" s="1" t="s">
        <v>22</v>
      </c>
      <c r="O1634" s="1" t="s">
        <v>17</v>
      </c>
    </row>
    <row r="1635" spans="1:15" ht="41" customHeight="1" x14ac:dyDescent="0.2">
      <c r="A1635" s="1" t="s">
        <v>2192</v>
      </c>
      <c r="B1635" s="1" t="s">
        <v>2797</v>
      </c>
      <c r="C1635" s="1" t="s">
        <v>9135</v>
      </c>
      <c r="D1635" s="1" t="s">
        <v>164</v>
      </c>
      <c r="E1635" s="1" t="str">
        <f>IFERROR(VLOOKUP(表1[[#This Row],[goods_id]],表4[],2,0),"无")</f>
        <v>无</v>
      </c>
      <c r="F1635" s="8" t="str">
        <f>IFERROR(VLOOKUP(表1[[#This Row],[goods_id]],表3[],2,0),"老款")</f>
        <v>老款</v>
      </c>
      <c r="G1635" s="13">
        <v>1</v>
      </c>
      <c r="H1635" s="3">
        <v>399</v>
      </c>
      <c r="I1635" s="3">
        <v>399</v>
      </c>
      <c r="J16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5" s="13">
        <f>IF(表1[[#This Row],[sale_price]]&lt;表1[[#This Row],[origin_price]],1,0)</f>
        <v>0</v>
      </c>
      <c r="L1635" s="4" t="s">
        <v>7572</v>
      </c>
      <c r="M1635" s="1" t="s">
        <v>188</v>
      </c>
      <c r="N1635" s="1" t="s">
        <v>12</v>
      </c>
      <c r="O1635" s="1" t="s">
        <v>17</v>
      </c>
    </row>
    <row r="1636" spans="1:15" ht="41" customHeight="1" x14ac:dyDescent="0.2">
      <c r="A1636" s="1" t="s">
        <v>2192</v>
      </c>
      <c r="B1636" s="1" t="s">
        <v>2798</v>
      </c>
      <c r="C1636" s="1" t="s">
        <v>9133</v>
      </c>
      <c r="D1636" s="1" t="s">
        <v>28</v>
      </c>
      <c r="E1636" s="1" t="str">
        <f>IFERROR(VLOOKUP(表1[[#This Row],[goods_id]],表4[],2,0),"无")</f>
        <v>无</v>
      </c>
      <c r="F1636" s="8" t="str">
        <f>IFERROR(VLOOKUP(表1[[#This Row],[goods_id]],表3[],2,0),"老款")</f>
        <v>老款</v>
      </c>
      <c r="G1636" s="13">
        <v>1</v>
      </c>
      <c r="H1636" s="3">
        <v>439</v>
      </c>
      <c r="I1636" s="3">
        <v>439</v>
      </c>
      <c r="J16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6" s="13">
        <f>IF(表1[[#This Row],[sale_price]]&lt;表1[[#This Row],[origin_price]],1,0)</f>
        <v>0</v>
      </c>
      <c r="L1636" s="1" t="s">
        <v>2794</v>
      </c>
      <c r="M1636" s="1" t="s">
        <v>296</v>
      </c>
      <c r="N1636" s="1" t="s">
        <v>22</v>
      </c>
      <c r="O1636" s="1" t="s">
        <v>17</v>
      </c>
    </row>
    <row r="1637" spans="1:15" ht="41" customHeight="1" x14ac:dyDescent="0.2">
      <c r="A1637" s="1" t="s">
        <v>2192</v>
      </c>
      <c r="B1637" s="1" t="s">
        <v>2799</v>
      </c>
      <c r="C1637" s="1" t="s">
        <v>9133</v>
      </c>
      <c r="D1637" s="1" t="s">
        <v>28</v>
      </c>
      <c r="E1637" s="1" t="str">
        <f>IFERROR(VLOOKUP(表1[[#This Row],[goods_id]],表4[],2,0),"无")</f>
        <v>无</v>
      </c>
      <c r="F1637" s="8" t="str">
        <f>IFERROR(VLOOKUP(表1[[#This Row],[goods_id]],表3[],2,0),"老款")</f>
        <v>老款</v>
      </c>
      <c r="G1637" s="13">
        <v>1</v>
      </c>
      <c r="H1637" s="3">
        <v>439</v>
      </c>
      <c r="I1637" s="3">
        <v>439</v>
      </c>
      <c r="J16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7" s="13">
        <f>IF(表1[[#This Row],[sale_price]]&lt;表1[[#This Row],[origin_price]],1,0)</f>
        <v>0</v>
      </c>
      <c r="L1637" s="1" t="s">
        <v>2794</v>
      </c>
      <c r="M1637" s="1" t="s">
        <v>296</v>
      </c>
      <c r="N1637" s="1" t="s">
        <v>22</v>
      </c>
      <c r="O1637" s="1" t="s">
        <v>17</v>
      </c>
    </row>
    <row r="1638" spans="1:15" ht="41" customHeight="1" x14ac:dyDescent="0.2">
      <c r="A1638" s="1" t="s">
        <v>2192</v>
      </c>
      <c r="B1638" s="1" t="s">
        <v>2800</v>
      </c>
      <c r="C1638" s="1" t="s">
        <v>9134</v>
      </c>
      <c r="D1638" s="1" t="s">
        <v>38</v>
      </c>
      <c r="E1638" s="1" t="str">
        <f>IFERROR(VLOOKUP(表1[[#This Row],[goods_id]],表4[],2,0),"无")</f>
        <v>无</v>
      </c>
      <c r="F1638" s="8" t="str">
        <f>IFERROR(VLOOKUP(表1[[#This Row],[goods_id]],表3[],2,0),"老款")</f>
        <v>老款</v>
      </c>
      <c r="G1638" s="13">
        <v>1</v>
      </c>
      <c r="H1638" s="3">
        <v>269</v>
      </c>
      <c r="I1638" s="3">
        <v>269</v>
      </c>
      <c r="J16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38" s="13">
        <f>IF(表1[[#This Row],[sale_price]]&lt;表1[[#This Row],[origin_price]],1,0)</f>
        <v>0</v>
      </c>
      <c r="L1638" s="1" t="s">
        <v>2796</v>
      </c>
      <c r="M1638" s="1" t="s">
        <v>264</v>
      </c>
      <c r="N1638" s="1" t="s">
        <v>22</v>
      </c>
      <c r="O1638" s="1" t="s">
        <v>17</v>
      </c>
    </row>
    <row r="1639" spans="1:15" ht="41" customHeight="1" x14ac:dyDescent="0.2">
      <c r="A1639" s="1" t="s">
        <v>2192</v>
      </c>
      <c r="B1639" s="1" t="s">
        <v>2801</v>
      </c>
      <c r="C1639" s="1" t="s">
        <v>9136</v>
      </c>
      <c r="D1639" s="1" t="s">
        <v>59</v>
      </c>
      <c r="E1639" s="1" t="str">
        <f>IFERROR(VLOOKUP(表1[[#This Row],[goods_id]],表4[],2,0),"无")</f>
        <v>无</v>
      </c>
      <c r="F1639" s="8" t="str">
        <f>IFERROR(VLOOKUP(表1[[#This Row],[goods_id]],表3[],2,0),"老款")</f>
        <v>老款</v>
      </c>
      <c r="G1639" s="13">
        <v>1</v>
      </c>
      <c r="H1639" s="3">
        <v>639</v>
      </c>
      <c r="I1639" s="3">
        <v>639</v>
      </c>
      <c r="J16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9" s="13">
        <f>IF(表1[[#This Row],[sale_price]]&lt;表1[[#This Row],[origin_price]],1,0)</f>
        <v>0</v>
      </c>
      <c r="L1639" s="4" t="s">
        <v>7573</v>
      </c>
      <c r="M1639" s="1" t="s">
        <v>188</v>
      </c>
      <c r="N1639" s="1" t="s">
        <v>12</v>
      </c>
      <c r="O1639" s="1" t="s">
        <v>17</v>
      </c>
    </row>
    <row r="1640" spans="1:15" ht="41" customHeight="1" x14ac:dyDescent="0.2">
      <c r="A1640" s="1" t="s">
        <v>2192</v>
      </c>
      <c r="B1640" s="1" t="s">
        <v>2802</v>
      </c>
      <c r="C1640" s="1" t="s">
        <v>9137</v>
      </c>
      <c r="D1640" s="1" t="s">
        <v>28</v>
      </c>
      <c r="E1640" s="1" t="str">
        <f>IFERROR(VLOOKUP(表1[[#This Row],[goods_id]],表4[],2,0),"无")</f>
        <v>无</v>
      </c>
      <c r="F1640" s="8" t="str">
        <f>IFERROR(VLOOKUP(表1[[#This Row],[goods_id]],表3[],2,0),"老款")</f>
        <v>老款</v>
      </c>
      <c r="G1640" s="13">
        <v>1</v>
      </c>
      <c r="H1640" s="3">
        <v>739</v>
      </c>
      <c r="I1640" s="3">
        <v>739</v>
      </c>
      <c r="J16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0" s="13">
        <f>IF(表1[[#This Row],[sale_price]]&lt;表1[[#This Row],[origin_price]],1,0)</f>
        <v>0</v>
      </c>
      <c r="L1640" s="1" t="s">
        <v>187</v>
      </c>
      <c r="M1640" s="1" t="s">
        <v>188</v>
      </c>
      <c r="N1640" s="1" t="s">
        <v>12</v>
      </c>
      <c r="O1640" s="1" t="s">
        <v>13</v>
      </c>
    </row>
    <row r="1641" spans="1:15" ht="41" customHeight="1" x14ac:dyDescent="0.2">
      <c r="A1641" s="1" t="s">
        <v>2192</v>
      </c>
      <c r="B1641" s="1" t="s">
        <v>2803</v>
      </c>
      <c r="C1641" s="1" t="s">
        <v>9137</v>
      </c>
      <c r="D1641" s="1" t="s">
        <v>28</v>
      </c>
      <c r="E1641" s="1" t="str">
        <f>IFERROR(VLOOKUP(表1[[#This Row],[goods_id]],表4[],2,0),"无")</f>
        <v>无</v>
      </c>
      <c r="F1641" s="8" t="str">
        <f>IFERROR(VLOOKUP(表1[[#This Row],[goods_id]],表3[],2,0),"老款")</f>
        <v>老款</v>
      </c>
      <c r="G1641" s="13">
        <v>1</v>
      </c>
      <c r="H1641" s="3">
        <v>739</v>
      </c>
      <c r="I1641" s="3">
        <v>739</v>
      </c>
      <c r="J16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1" s="13">
        <f>IF(表1[[#This Row],[sale_price]]&lt;表1[[#This Row],[origin_price]],1,0)</f>
        <v>0</v>
      </c>
      <c r="L1641" s="1" t="s">
        <v>187</v>
      </c>
      <c r="M1641" s="1" t="s">
        <v>188</v>
      </c>
      <c r="N1641" s="1" t="s">
        <v>12</v>
      </c>
      <c r="O1641" s="1" t="s">
        <v>13</v>
      </c>
    </row>
    <row r="1642" spans="1:15" ht="41" customHeight="1" x14ac:dyDescent="0.2">
      <c r="A1642" s="1" t="s">
        <v>2192</v>
      </c>
      <c r="B1642" s="1" t="s">
        <v>2804</v>
      </c>
      <c r="C1642" s="1" t="s">
        <v>9138</v>
      </c>
      <c r="D1642" s="1" t="s">
        <v>222</v>
      </c>
      <c r="E1642" s="1" t="str">
        <f>IFERROR(VLOOKUP(表1[[#This Row],[goods_id]],表4[],2,0),"无")</f>
        <v>无</v>
      </c>
      <c r="F1642" s="8" t="str">
        <f>IFERROR(VLOOKUP(表1[[#This Row],[goods_id]],表3[],2,0),"老款")</f>
        <v>老款</v>
      </c>
      <c r="G1642" s="13">
        <v>1</v>
      </c>
      <c r="H1642" s="3">
        <v>699</v>
      </c>
      <c r="I1642" s="3">
        <v>699</v>
      </c>
      <c r="J16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2" s="13">
        <f>IF(表1[[#This Row],[sale_price]]&lt;表1[[#This Row],[origin_price]],1,0)</f>
        <v>0</v>
      </c>
      <c r="L1642" s="4" t="s">
        <v>7574</v>
      </c>
      <c r="M1642" s="1" t="s">
        <v>188</v>
      </c>
      <c r="N1642" s="1" t="s">
        <v>12</v>
      </c>
      <c r="O1642" s="1" t="s">
        <v>17</v>
      </c>
    </row>
    <row r="1643" spans="1:15" ht="41" customHeight="1" x14ac:dyDescent="0.2">
      <c r="A1643" s="1" t="s">
        <v>2192</v>
      </c>
      <c r="B1643" s="1" t="s">
        <v>2805</v>
      </c>
      <c r="C1643" s="1" t="s">
        <v>9139</v>
      </c>
      <c r="D1643" s="1" t="s">
        <v>28</v>
      </c>
      <c r="E1643" s="1" t="str">
        <f>IFERROR(VLOOKUP(表1[[#This Row],[goods_id]],表4[],2,0),"无")</f>
        <v>无</v>
      </c>
      <c r="F1643" s="8" t="str">
        <f>IFERROR(VLOOKUP(表1[[#This Row],[goods_id]],表3[],2,0),"老款")</f>
        <v>老款</v>
      </c>
      <c r="G1643" s="13">
        <v>1</v>
      </c>
      <c r="H1643" s="3">
        <v>399</v>
      </c>
      <c r="I1643" s="3">
        <v>399</v>
      </c>
      <c r="J16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3" s="13">
        <f>IF(表1[[#This Row],[sale_price]]&lt;表1[[#This Row],[origin_price]],1,0)</f>
        <v>0</v>
      </c>
      <c r="L1643" s="1" t="s">
        <v>7575</v>
      </c>
      <c r="M1643" s="1" t="s">
        <v>188</v>
      </c>
      <c r="N1643" s="1" t="s">
        <v>12</v>
      </c>
      <c r="O1643" s="1" t="s">
        <v>17</v>
      </c>
    </row>
    <row r="1644" spans="1:15" ht="41" customHeight="1" x14ac:dyDescent="0.2">
      <c r="A1644" s="1" t="s">
        <v>2192</v>
      </c>
      <c r="B1644" s="1" t="s">
        <v>2806</v>
      </c>
      <c r="C1644" s="1" t="s">
        <v>9022</v>
      </c>
      <c r="D1644" s="1" t="s">
        <v>28</v>
      </c>
      <c r="E1644" s="1" t="str">
        <f>IFERROR(VLOOKUP(表1[[#This Row],[goods_id]],表4[],2,0),"无")</f>
        <v>无</v>
      </c>
      <c r="F1644" s="8" t="str">
        <f>IFERROR(VLOOKUP(表1[[#This Row],[goods_id]],表3[],2,0),"老款")</f>
        <v>老款</v>
      </c>
      <c r="G1644" s="13">
        <v>1</v>
      </c>
      <c r="H1644" s="3">
        <v>239</v>
      </c>
      <c r="I1644" s="3">
        <v>239</v>
      </c>
      <c r="J16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4" s="13">
        <f>IF(表1[[#This Row],[sale_price]]&lt;表1[[#This Row],[origin_price]],1,0)</f>
        <v>0</v>
      </c>
      <c r="L1644" s="1" t="s">
        <v>187</v>
      </c>
      <c r="M1644" s="1" t="s">
        <v>188</v>
      </c>
      <c r="N1644" s="1" t="s">
        <v>22</v>
      </c>
      <c r="O1644" s="1" t="s">
        <v>17</v>
      </c>
    </row>
    <row r="1645" spans="1:15" ht="41" customHeight="1" x14ac:dyDescent="0.2">
      <c r="A1645" s="1" t="s">
        <v>2192</v>
      </c>
      <c r="B1645" s="1" t="s">
        <v>2807</v>
      </c>
      <c r="C1645" s="1" t="s">
        <v>9022</v>
      </c>
      <c r="D1645" s="1" t="s">
        <v>28</v>
      </c>
      <c r="E1645" s="1" t="str">
        <f>IFERROR(VLOOKUP(表1[[#This Row],[goods_id]],表4[],2,0),"无")</f>
        <v>无</v>
      </c>
      <c r="F1645" s="8" t="str">
        <f>IFERROR(VLOOKUP(表1[[#This Row],[goods_id]],表3[],2,0),"老款")</f>
        <v>老款</v>
      </c>
      <c r="G1645" s="13">
        <v>1</v>
      </c>
      <c r="H1645" s="3">
        <v>239</v>
      </c>
      <c r="I1645" s="3">
        <v>239</v>
      </c>
      <c r="J16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5" s="13">
        <f>IF(表1[[#This Row],[sale_price]]&lt;表1[[#This Row],[origin_price]],1,0)</f>
        <v>0</v>
      </c>
      <c r="L1645" s="1" t="s">
        <v>187</v>
      </c>
      <c r="M1645" s="1" t="s">
        <v>188</v>
      </c>
      <c r="N1645" s="1" t="s">
        <v>22</v>
      </c>
      <c r="O1645" s="1" t="s">
        <v>17</v>
      </c>
    </row>
    <row r="1646" spans="1:15" ht="41" customHeight="1" x14ac:dyDescent="0.2">
      <c r="A1646" s="1" t="s">
        <v>2192</v>
      </c>
      <c r="B1646" s="1" t="s">
        <v>2808</v>
      </c>
      <c r="C1646" s="1" t="s">
        <v>9140</v>
      </c>
      <c r="D1646" s="1" t="s">
        <v>28</v>
      </c>
      <c r="E1646" s="1" t="str">
        <f>IFERROR(VLOOKUP(表1[[#This Row],[goods_id]],表4[],2,0),"无")</f>
        <v>无</v>
      </c>
      <c r="F1646" s="8" t="str">
        <f>IFERROR(VLOOKUP(表1[[#This Row],[goods_id]],表3[],2,0),"老款")</f>
        <v>老款</v>
      </c>
      <c r="G1646" s="13">
        <v>1</v>
      </c>
      <c r="H1646" s="3">
        <v>269</v>
      </c>
      <c r="I1646" s="3">
        <v>269</v>
      </c>
      <c r="J16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6" s="13">
        <f>IF(表1[[#This Row],[sale_price]]&lt;表1[[#This Row],[origin_price]],1,0)</f>
        <v>0</v>
      </c>
      <c r="L1646" s="1" t="s">
        <v>2809</v>
      </c>
      <c r="M1646" s="1" t="s">
        <v>264</v>
      </c>
      <c r="N1646" s="1" t="s">
        <v>22</v>
      </c>
      <c r="O1646" s="1" t="s">
        <v>17</v>
      </c>
    </row>
    <row r="1647" spans="1:15" ht="41" customHeight="1" x14ac:dyDescent="0.2">
      <c r="A1647" s="1" t="s">
        <v>2192</v>
      </c>
      <c r="B1647" s="1" t="s">
        <v>2810</v>
      </c>
      <c r="C1647" s="1" t="s">
        <v>9140</v>
      </c>
      <c r="D1647" s="1" t="s">
        <v>28</v>
      </c>
      <c r="E1647" s="1" t="str">
        <f>IFERROR(VLOOKUP(表1[[#This Row],[goods_id]],表4[],2,0),"无")</f>
        <v>无</v>
      </c>
      <c r="F1647" s="8" t="str">
        <f>IFERROR(VLOOKUP(表1[[#This Row],[goods_id]],表3[],2,0),"老款")</f>
        <v>老款</v>
      </c>
      <c r="G1647" s="13">
        <v>1</v>
      </c>
      <c r="H1647" s="3">
        <v>269</v>
      </c>
      <c r="I1647" s="3">
        <v>269</v>
      </c>
      <c r="J16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7" s="13">
        <f>IF(表1[[#This Row],[sale_price]]&lt;表1[[#This Row],[origin_price]],1,0)</f>
        <v>0</v>
      </c>
      <c r="L1647" s="1" t="s">
        <v>2809</v>
      </c>
      <c r="M1647" s="1" t="s">
        <v>264</v>
      </c>
      <c r="N1647" s="1" t="s">
        <v>22</v>
      </c>
      <c r="O1647" s="1" t="s">
        <v>17</v>
      </c>
    </row>
    <row r="1648" spans="1:15" ht="41" customHeight="1" x14ac:dyDescent="0.2">
      <c r="A1648" s="1" t="s">
        <v>2192</v>
      </c>
      <c r="B1648" s="1" t="s">
        <v>2811</v>
      </c>
      <c r="C1648" s="1" t="s">
        <v>9141</v>
      </c>
      <c r="D1648" s="1" t="s">
        <v>28</v>
      </c>
      <c r="E1648" s="1" t="str">
        <f>IFERROR(VLOOKUP(表1[[#This Row],[goods_id]],表4[],2,0),"无")</f>
        <v>无</v>
      </c>
      <c r="F1648" s="8" t="str">
        <f>IFERROR(VLOOKUP(表1[[#This Row],[goods_id]],表3[],2,0),"老款")</f>
        <v>老款</v>
      </c>
      <c r="G1648" s="13">
        <v>1</v>
      </c>
      <c r="H1648" s="3">
        <v>499</v>
      </c>
      <c r="I1648" s="3">
        <v>499</v>
      </c>
      <c r="J16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8" s="13">
        <f>IF(表1[[#This Row],[sale_price]]&lt;表1[[#This Row],[origin_price]],1,0)</f>
        <v>0</v>
      </c>
      <c r="L1648" s="1" t="s">
        <v>187</v>
      </c>
      <c r="M1648" s="1" t="s">
        <v>188</v>
      </c>
      <c r="N1648" s="1" t="s">
        <v>22</v>
      </c>
      <c r="O1648" s="1" t="s">
        <v>17</v>
      </c>
    </row>
    <row r="1649" spans="1:15" ht="41" customHeight="1" x14ac:dyDescent="0.2">
      <c r="A1649" s="1" t="s">
        <v>2192</v>
      </c>
      <c r="B1649" s="1" t="s">
        <v>2812</v>
      </c>
      <c r="C1649" s="1" t="s">
        <v>9142</v>
      </c>
      <c r="D1649" s="1" t="s">
        <v>28</v>
      </c>
      <c r="E1649" s="1" t="str">
        <f>IFERROR(VLOOKUP(表1[[#This Row],[goods_id]],表4[],2,0),"无")</f>
        <v>无</v>
      </c>
      <c r="F1649" s="8" t="str">
        <f>IFERROR(VLOOKUP(表1[[#This Row],[goods_id]],表3[],2,0),"老款")</f>
        <v>老款</v>
      </c>
      <c r="G1649" s="13">
        <v>1</v>
      </c>
      <c r="H1649" s="3">
        <v>499</v>
      </c>
      <c r="I1649" s="3">
        <v>499</v>
      </c>
      <c r="J16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9" s="13">
        <f>IF(表1[[#This Row],[sale_price]]&lt;表1[[#This Row],[origin_price]],1,0)</f>
        <v>0</v>
      </c>
      <c r="L1649" s="1" t="s">
        <v>187</v>
      </c>
      <c r="M1649" s="1" t="s">
        <v>188</v>
      </c>
      <c r="N1649" s="1" t="s">
        <v>22</v>
      </c>
      <c r="O1649" s="1" t="s">
        <v>17</v>
      </c>
    </row>
    <row r="1650" spans="1:15" ht="41" customHeight="1" x14ac:dyDescent="0.2">
      <c r="A1650" s="1" t="s">
        <v>2192</v>
      </c>
      <c r="B1650" s="1" t="s">
        <v>2813</v>
      </c>
      <c r="C1650" s="1" t="s">
        <v>9143</v>
      </c>
      <c r="D1650" s="1" t="s">
        <v>28</v>
      </c>
      <c r="E1650" s="1" t="str">
        <f>IFERROR(VLOOKUP(表1[[#This Row],[goods_id]],表4[],2,0),"无")</f>
        <v>无</v>
      </c>
      <c r="F1650" s="8" t="str">
        <f>IFERROR(VLOOKUP(表1[[#This Row],[goods_id]],表3[],2,0),"老款")</f>
        <v>老款</v>
      </c>
      <c r="G1650" s="13">
        <v>1</v>
      </c>
      <c r="H1650" s="3">
        <v>399</v>
      </c>
      <c r="I1650" s="3">
        <v>399</v>
      </c>
      <c r="J16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0" s="13">
        <f>IF(表1[[#This Row],[sale_price]]&lt;表1[[#This Row],[origin_price]],1,0)</f>
        <v>0</v>
      </c>
      <c r="L1650" s="1" t="s">
        <v>2814</v>
      </c>
      <c r="M1650" s="1" t="s">
        <v>188</v>
      </c>
      <c r="N1650" s="1" t="s">
        <v>12</v>
      </c>
      <c r="O1650" s="1" t="s">
        <v>17</v>
      </c>
    </row>
    <row r="1651" spans="1:15" ht="41" customHeight="1" x14ac:dyDescent="0.2">
      <c r="A1651" s="1" t="s">
        <v>2192</v>
      </c>
      <c r="B1651" s="1" t="s">
        <v>2815</v>
      </c>
      <c r="C1651" s="1" t="s">
        <v>9143</v>
      </c>
      <c r="D1651" s="1" t="s">
        <v>28</v>
      </c>
      <c r="E1651" s="1" t="str">
        <f>IFERROR(VLOOKUP(表1[[#This Row],[goods_id]],表4[],2,0),"无")</f>
        <v>无</v>
      </c>
      <c r="F1651" s="8" t="str">
        <f>IFERROR(VLOOKUP(表1[[#This Row],[goods_id]],表3[],2,0),"老款")</f>
        <v>老款</v>
      </c>
      <c r="G1651" s="13">
        <v>1</v>
      </c>
      <c r="H1651" s="3">
        <v>399</v>
      </c>
      <c r="I1651" s="3">
        <v>399</v>
      </c>
      <c r="J16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1" s="13">
        <f>IF(表1[[#This Row],[sale_price]]&lt;表1[[#This Row],[origin_price]],1,0)</f>
        <v>0</v>
      </c>
      <c r="L1651" s="1" t="s">
        <v>2814</v>
      </c>
      <c r="M1651" s="1" t="s">
        <v>188</v>
      </c>
      <c r="N1651" s="1" t="s">
        <v>12</v>
      </c>
      <c r="O1651" s="1" t="s">
        <v>17</v>
      </c>
    </row>
    <row r="1652" spans="1:15" ht="41" customHeight="1" x14ac:dyDescent="0.2">
      <c r="A1652" s="1" t="s">
        <v>2192</v>
      </c>
      <c r="B1652" s="1" t="s">
        <v>2816</v>
      </c>
      <c r="C1652" s="1" t="s">
        <v>9144</v>
      </c>
      <c r="D1652" s="1" t="s">
        <v>28</v>
      </c>
      <c r="E1652" s="1" t="str">
        <f>IFERROR(VLOOKUP(表1[[#This Row],[goods_id]],表4[],2,0),"无")</f>
        <v>无</v>
      </c>
      <c r="F1652" s="8" t="str">
        <f>IFERROR(VLOOKUP(表1[[#This Row],[goods_id]],表3[],2,0),"老款")</f>
        <v>老款</v>
      </c>
      <c r="G1652" s="13">
        <v>1</v>
      </c>
      <c r="H1652" s="3">
        <v>369</v>
      </c>
      <c r="I1652" s="3">
        <v>369</v>
      </c>
      <c r="J16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2" s="13">
        <f>IF(表1[[#This Row],[sale_price]]&lt;表1[[#This Row],[origin_price]],1,0)</f>
        <v>0</v>
      </c>
      <c r="L1652" s="4" t="s">
        <v>7576</v>
      </c>
      <c r="M1652" s="1" t="s">
        <v>188</v>
      </c>
      <c r="N1652" s="1" t="s">
        <v>22</v>
      </c>
      <c r="O1652" s="1" t="s">
        <v>82</v>
      </c>
    </row>
    <row r="1653" spans="1:15" ht="41" customHeight="1" x14ac:dyDescent="0.2">
      <c r="A1653" s="1" t="s">
        <v>2192</v>
      </c>
      <c r="B1653" s="1" t="s">
        <v>2817</v>
      </c>
      <c r="C1653" s="1" t="s">
        <v>9145</v>
      </c>
      <c r="D1653" s="1" t="s">
        <v>28</v>
      </c>
      <c r="E1653" s="1" t="str">
        <f>IFERROR(VLOOKUP(表1[[#This Row],[goods_id]],表4[],2,0),"无")</f>
        <v>无</v>
      </c>
      <c r="F1653" s="8" t="str">
        <f>IFERROR(VLOOKUP(表1[[#This Row],[goods_id]],表3[],2,0),"老款")</f>
        <v>老款</v>
      </c>
      <c r="G1653" s="13">
        <v>1</v>
      </c>
      <c r="H1653" s="3">
        <v>369</v>
      </c>
      <c r="I1653" s="3">
        <v>369</v>
      </c>
      <c r="J16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3" s="13">
        <f>IF(表1[[#This Row],[sale_price]]&lt;表1[[#This Row],[origin_price]],1,0)</f>
        <v>0</v>
      </c>
      <c r="L1653" s="4" t="s">
        <v>7576</v>
      </c>
      <c r="M1653" s="1" t="s">
        <v>188</v>
      </c>
      <c r="N1653" s="1" t="s">
        <v>22</v>
      </c>
      <c r="O1653" s="1" t="s">
        <v>82</v>
      </c>
    </row>
    <row r="1654" spans="1:15" ht="41" customHeight="1" x14ac:dyDescent="0.2">
      <c r="A1654" s="1" t="s">
        <v>2192</v>
      </c>
      <c r="B1654" s="1" t="s">
        <v>2818</v>
      </c>
      <c r="C1654" s="1" t="s">
        <v>9145</v>
      </c>
      <c r="D1654" s="1" t="s">
        <v>28</v>
      </c>
      <c r="E1654" s="1" t="str">
        <f>IFERROR(VLOOKUP(表1[[#This Row],[goods_id]],表4[],2,0),"无")</f>
        <v>无</v>
      </c>
      <c r="F1654" s="8" t="str">
        <f>IFERROR(VLOOKUP(表1[[#This Row],[goods_id]],表3[],2,0),"老款")</f>
        <v>老款</v>
      </c>
      <c r="G1654" s="13">
        <v>1</v>
      </c>
      <c r="H1654" s="3">
        <v>369</v>
      </c>
      <c r="I1654" s="3">
        <v>369</v>
      </c>
      <c r="J16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4" s="13">
        <f>IF(表1[[#This Row],[sale_price]]&lt;表1[[#This Row],[origin_price]],1,0)</f>
        <v>0</v>
      </c>
      <c r="L1654" s="4" t="s">
        <v>7576</v>
      </c>
      <c r="M1654" s="1" t="s">
        <v>188</v>
      </c>
      <c r="N1654" s="1" t="s">
        <v>22</v>
      </c>
      <c r="O1654" s="1" t="s">
        <v>82</v>
      </c>
    </row>
    <row r="1655" spans="1:15" ht="41" customHeight="1" x14ac:dyDescent="0.2">
      <c r="A1655" s="1" t="s">
        <v>2192</v>
      </c>
      <c r="B1655" s="1" t="s">
        <v>2819</v>
      </c>
      <c r="C1655" s="1" t="s">
        <v>9146</v>
      </c>
      <c r="D1655" s="1" t="s">
        <v>28</v>
      </c>
      <c r="E1655" s="1" t="str">
        <f>IFERROR(VLOOKUP(表1[[#This Row],[goods_id]],表4[],2,0),"无")</f>
        <v>无</v>
      </c>
      <c r="F1655" s="8" t="str">
        <f>IFERROR(VLOOKUP(表1[[#This Row],[goods_id]],表3[],2,0),"老款")</f>
        <v>老款</v>
      </c>
      <c r="G1655" s="13">
        <v>1</v>
      </c>
      <c r="H1655" s="3">
        <v>399</v>
      </c>
      <c r="I1655" s="3">
        <v>399</v>
      </c>
      <c r="J16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5" s="13">
        <f>IF(表1[[#This Row],[sale_price]]&lt;表1[[#This Row],[origin_price]],1,0)</f>
        <v>0</v>
      </c>
      <c r="L1655" s="4" t="s">
        <v>7577</v>
      </c>
      <c r="M1655" s="1" t="s">
        <v>188</v>
      </c>
      <c r="N1655" s="1" t="s">
        <v>12</v>
      </c>
      <c r="O1655" s="1" t="s">
        <v>17</v>
      </c>
    </row>
    <row r="1656" spans="1:15" ht="41" customHeight="1" x14ac:dyDescent="0.2">
      <c r="A1656" s="1" t="s">
        <v>2192</v>
      </c>
      <c r="B1656" s="1" t="s">
        <v>2820</v>
      </c>
      <c r="C1656" s="1" t="s">
        <v>9146</v>
      </c>
      <c r="D1656" s="1" t="s">
        <v>28</v>
      </c>
      <c r="E1656" s="1" t="str">
        <f>IFERROR(VLOOKUP(表1[[#This Row],[goods_id]],表4[],2,0),"无")</f>
        <v>无</v>
      </c>
      <c r="F1656" s="8" t="str">
        <f>IFERROR(VLOOKUP(表1[[#This Row],[goods_id]],表3[],2,0),"老款")</f>
        <v>老款</v>
      </c>
      <c r="G1656" s="13">
        <v>1</v>
      </c>
      <c r="H1656" s="3">
        <v>399</v>
      </c>
      <c r="I1656" s="3">
        <v>399</v>
      </c>
      <c r="J16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6" s="13">
        <f>IF(表1[[#This Row],[sale_price]]&lt;表1[[#This Row],[origin_price]],1,0)</f>
        <v>0</v>
      </c>
      <c r="L1656" s="4" t="s">
        <v>7577</v>
      </c>
      <c r="M1656" s="1" t="s">
        <v>188</v>
      </c>
      <c r="N1656" s="1" t="s">
        <v>12</v>
      </c>
      <c r="O1656" s="1" t="s">
        <v>17</v>
      </c>
    </row>
    <row r="1657" spans="1:15" ht="41" customHeight="1" x14ac:dyDescent="0.2">
      <c r="A1657" s="1" t="s">
        <v>2192</v>
      </c>
      <c r="B1657" s="1" t="s">
        <v>2821</v>
      </c>
      <c r="C1657" s="1" t="s">
        <v>9147</v>
      </c>
      <c r="D1657" s="1" t="s">
        <v>28</v>
      </c>
      <c r="E1657" s="1" t="str">
        <f>IFERROR(VLOOKUP(表1[[#This Row],[goods_id]],表4[],2,0),"无")</f>
        <v>无</v>
      </c>
      <c r="F1657" s="8" t="str">
        <f>IFERROR(VLOOKUP(表1[[#This Row],[goods_id]],表3[],2,0),"老款")</f>
        <v>老款</v>
      </c>
      <c r="G1657" s="13">
        <v>1</v>
      </c>
      <c r="H1657" s="3">
        <v>239</v>
      </c>
      <c r="I1657" s="3">
        <v>239</v>
      </c>
      <c r="J16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57" s="13">
        <f>IF(表1[[#This Row],[sale_price]]&lt;表1[[#This Row],[origin_price]],1,0)</f>
        <v>0</v>
      </c>
      <c r="L1657" s="1" t="s">
        <v>2822</v>
      </c>
      <c r="M1657" s="1" t="s">
        <v>7570</v>
      </c>
      <c r="N1657" s="1" t="s">
        <v>22</v>
      </c>
      <c r="O1657" s="1" t="s">
        <v>17</v>
      </c>
    </row>
    <row r="1658" spans="1:15" ht="41" customHeight="1" x14ac:dyDescent="0.2">
      <c r="A1658" s="1" t="s">
        <v>2192</v>
      </c>
      <c r="B1658" s="1" t="s">
        <v>2823</v>
      </c>
      <c r="C1658" s="1" t="s">
        <v>9148</v>
      </c>
      <c r="D1658" s="1" t="s">
        <v>28</v>
      </c>
      <c r="E1658" s="1" t="str">
        <f>IFERROR(VLOOKUP(表1[[#This Row],[goods_id]],表4[],2,0),"无")</f>
        <v>无</v>
      </c>
      <c r="F1658" s="8" t="str">
        <f>IFERROR(VLOOKUP(表1[[#This Row],[goods_id]],表3[],2,0),"老款")</f>
        <v>老款</v>
      </c>
      <c r="G1658" s="13">
        <v>1</v>
      </c>
      <c r="H1658" s="3">
        <v>369</v>
      </c>
      <c r="I1658" s="3">
        <v>369</v>
      </c>
      <c r="J16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8" s="13">
        <f>IF(表1[[#This Row],[sale_price]]&lt;表1[[#This Row],[origin_price]],1,0)</f>
        <v>0</v>
      </c>
      <c r="L1658" s="1" t="s">
        <v>187</v>
      </c>
      <c r="M1658" s="1" t="s">
        <v>188</v>
      </c>
      <c r="N1658" s="1" t="s">
        <v>22</v>
      </c>
      <c r="O1658" s="1" t="s">
        <v>17</v>
      </c>
    </row>
    <row r="1659" spans="1:15" ht="41" customHeight="1" x14ac:dyDescent="0.2">
      <c r="A1659" s="1" t="s">
        <v>2192</v>
      </c>
      <c r="B1659" s="1" t="s">
        <v>2824</v>
      </c>
      <c r="C1659" s="1" t="s">
        <v>9148</v>
      </c>
      <c r="D1659" s="1" t="s">
        <v>28</v>
      </c>
      <c r="E1659" s="1" t="str">
        <f>IFERROR(VLOOKUP(表1[[#This Row],[goods_id]],表4[],2,0),"无")</f>
        <v>无</v>
      </c>
      <c r="F1659" s="8" t="str">
        <f>IFERROR(VLOOKUP(表1[[#This Row],[goods_id]],表3[],2,0),"老款")</f>
        <v>老款</v>
      </c>
      <c r="G1659" s="13">
        <v>1</v>
      </c>
      <c r="H1659" s="3">
        <v>369</v>
      </c>
      <c r="I1659" s="3">
        <v>369</v>
      </c>
      <c r="J16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9" s="13">
        <f>IF(表1[[#This Row],[sale_price]]&lt;表1[[#This Row],[origin_price]],1,0)</f>
        <v>0</v>
      </c>
      <c r="L1659" s="1" t="s">
        <v>187</v>
      </c>
      <c r="M1659" s="1" t="s">
        <v>188</v>
      </c>
      <c r="N1659" s="1" t="s">
        <v>22</v>
      </c>
      <c r="O1659" s="1" t="s">
        <v>17</v>
      </c>
    </row>
    <row r="1660" spans="1:15" ht="41" customHeight="1" x14ac:dyDescent="0.2">
      <c r="A1660" s="1" t="s">
        <v>2192</v>
      </c>
      <c r="B1660" s="1" t="s">
        <v>2825</v>
      </c>
      <c r="C1660" s="1" t="s">
        <v>9149</v>
      </c>
      <c r="D1660" s="1" t="s">
        <v>59</v>
      </c>
      <c r="E1660" s="1" t="str">
        <f>IFERROR(VLOOKUP(表1[[#This Row],[goods_id]],表4[],2,0),"无")</f>
        <v>无</v>
      </c>
      <c r="F1660" s="8" t="str">
        <f>IFERROR(VLOOKUP(表1[[#This Row],[goods_id]],表3[],2,0),"老款")</f>
        <v>老款</v>
      </c>
      <c r="G1660" s="13">
        <v>1</v>
      </c>
      <c r="H1660" s="3">
        <v>369</v>
      </c>
      <c r="I1660" s="3">
        <v>369</v>
      </c>
      <c r="J16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0" s="13">
        <f>IF(表1[[#This Row],[sale_price]]&lt;表1[[#This Row],[origin_price]],1,0)</f>
        <v>0</v>
      </c>
      <c r="L1660" s="1" t="s">
        <v>2826</v>
      </c>
      <c r="M1660" s="1"/>
      <c r="N1660" s="1" t="s">
        <v>12</v>
      </c>
      <c r="O1660" s="1" t="s">
        <v>17</v>
      </c>
    </row>
    <row r="1661" spans="1:15" ht="41" customHeight="1" x14ac:dyDescent="0.2">
      <c r="A1661" s="1" t="s">
        <v>2192</v>
      </c>
      <c r="B1661" s="1" t="s">
        <v>2827</v>
      </c>
      <c r="C1661" s="1" t="s">
        <v>9149</v>
      </c>
      <c r="D1661" s="1" t="s">
        <v>59</v>
      </c>
      <c r="E1661" s="1" t="str">
        <f>IFERROR(VLOOKUP(表1[[#This Row],[goods_id]],表4[],2,0),"无")</f>
        <v>无</v>
      </c>
      <c r="F1661" s="8" t="str">
        <f>IFERROR(VLOOKUP(表1[[#This Row],[goods_id]],表3[],2,0),"老款")</f>
        <v>老款</v>
      </c>
      <c r="G1661" s="13">
        <v>1</v>
      </c>
      <c r="H1661" s="3">
        <v>369</v>
      </c>
      <c r="I1661" s="3">
        <v>369</v>
      </c>
      <c r="J16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1" s="13">
        <f>IF(表1[[#This Row],[sale_price]]&lt;表1[[#This Row],[origin_price]],1,0)</f>
        <v>0</v>
      </c>
      <c r="L1661" s="1" t="s">
        <v>2826</v>
      </c>
      <c r="M1661" s="1"/>
      <c r="N1661" s="1" t="s">
        <v>12</v>
      </c>
      <c r="O1661" s="1" t="s">
        <v>17</v>
      </c>
    </row>
    <row r="1662" spans="1:15" ht="41" customHeight="1" x14ac:dyDescent="0.2">
      <c r="A1662" s="1" t="s">
        <v>2192</v>
      </c>
      <c r="B1662" s="1" t="s">
        <v>2828</v>
      </c>
      <c r="C1662" s="1" t="s">
        <v>9150</v>
      </c>
      <c r="D1662" s="1" t="s">
        <v>28</v>
      </c>
      <c r="E1662" s="1" t="str">
        <f>IFERROR(VLOOKUP(表1[[#This Row],[goods_id]],表4[],2,0),"无")</f>
        <v>无</v>
      </c>
      <c r="F1662" s="8" t="str">
        <f>IFERROR(VLOOKUP(表1[[#This Row],[goods_id]],表3[],2,0),"老款")</f>
        <v>老款</v>
      </c>
      <c r="G1662" s="13">
        <v>1</v>
      </c>
      <c r="H1662" s="3">
        <v>269</v>
      </c>
      <c r="I1662" s="3">
        <v>269</v>
      </c>
      <c r="J16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62" s="13">
        <f>IF(表1[[#This Row],[sale_price]]&lt;表1[[#This Row],[origin_price]],1,0)</f>
        <v>0</v>
      </c>
      <c r="L1662" s="1" t="s">
        <v>2829</v>
      </c>
      <c r="M1662" s="1" t="s">
        <v>188</v>
      </c>
      <c r="N1662" s="1" t="s">
        <v>12</v>
      </c>
      <c r="O1662" s="1" t="s">
        <v>17</v>
      </c>
    </row>
    <row r="1663" spans="1:15" ht="41" customHeight="1" x14ac:dyDescent="0.2">
      <c r="A1663" s="1" t="s">
        <v>2192</v>
      </c>
      <c r="B1663" s="1" t="s">
        <v>2830</v>
      </c>
      <c r="C1663" s="1" t="s">
        <v>9147</v>
      </c>
      <c r="D1663" s="1" t="s">
        <v>28</v>
      </c>
      <c r="E1663" s="1" t="str">
        <f>IFERROR(VLOOKUP(表1[[#This Row],[goods_id]],表4[],2,0),"无")</f>
        <v>无</v>
      </c>
      <c r="F1663" s="8" t="str">
        <f>IFERROR(VLOOKUP(表1[[#This Row],[goods_id]],表3[],2,0),"老款")</f>
        <v>老款</v>
      </c>
      <c r="G1663" s="13">
        <v>1</v>
      </c>
      <c r="H1663" s="3">
        <v>239</v>
      </c>
      <c r="I1663" s="3">
        <v>239</v>
      </c>
      <c r="J16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63" s="13">
        <f>IF(表1[[#This Row],[sale_price]]&lt;表1[[#This Row],[origin_price]],1,0)</f>
        <v>0</v>
      </c>
      <c r="L1663" s="1" t="s">
        <v>2822</v>
      </c>
      <c r="M1663" s="1" t="s">
        <v>296</v>
      </c>
      <c r="N1663" s="1" t="s">
        <v>22</v>
      </c>
      <c r="O1663" s="1" t="s">
        <v>17</v>
      </c>
    </row>
    <row r="1664" spans="1:15" ht="41" customHeight="1" x14ac:dyDescent="0.2">
      <c r="A1664" s="1" t="s">
        <v>2192</v>
      </c>
      <c r="B1664" s="1" t="s">
        <v>2831</v>
      </c>
      <c r="C1664" s="1" t="s">
        <v>9151</v>
      </c>
      <c r="D1664" s="1" t="s">
        <v>28</v>
      </c>
      <c r="E1664" s="1" t="str">
        <f>IFERROR(VLOOKUP(表1[[#This Row],[goods_id]],表4[],2,0),"无")</f>
        <v>无</v>
      </c>
      <c r="F1664" s="8" t="str">
        <f>IFERROR(VLOOKUP(表1[[#This Row],[goods_id]],表3[],2,0),"老款")</f>
        <v>老款</v>
      </c>
      <c r="G1664" s="13">
        <v>1</v>
      </c>
      <c r="H1664" s="3">
        <v>369</v>
      </c>
      <c r="I1664" s="3">
        <v>369</v>
      </c>
      <c r="J16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4" s="13">
        <f>IF(表1[[#This Row],[sale_price]]&lt;表1[[#This Row],[origin_price]],1,0)</f>
        <v>0</v>
      </c>
      <c r="L1664" s="1" t="s">
        <v>1686</v>
      </c>
      <c r="M1664" s="4" t="s">
        <v>7578</v>
      </c>
      <c r="N1664" s="1" t="s">
        <v>12</v>
      </c>
      <c r="O1664" s="1" t="s">
        <v>17</v>
      </c>
    </row>
    <row r="1665" spans="1:15" ht="41" customHeight="1" x14ac:dyDescent="0.2">
      <c r="A1665" s="1" t="s">
        <v>2192</v>
      </c>
      <c r="B1665" s="1" t="s">
        <v>2832</v>
      </c>
      <c r="C1665" s="1" t="s">
        <v>9151</v>
      </c>
      <c r="D1665" s="1" t="s">
        <v>28</v>
      </c>
      <c r="E1665" s="1" t="str">
        <f>IFERROR(VLOOKUP(表1[[#This Row],[goods_id]],表4[],2,0),"无")</f>
        <v>无</v>
      </c>
      <c r="F1665" s="8" t="str">
        <f>IFERROR(VLOOKUP(表1[[#This Row],[goods_id]],表3[],2,0),"老款")</f>
        <v>老款</v>
      </c>
      <c r="G1665" s="13">
        <v>1</v>
      </c>
      <c r="H1665" s="3">
        <v>369</v>
      </c>
      <c r="I1665" s="3">
        <v>369</v>
      </c>
      <c r="J16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5" s="13">
        <f>IF(表1[[#This Row],[sale_price]]&lt;表1[[#This Row],[origin_price]],1,0)</f>
        <v>0</v>
      </c>
      <c r="L1665" s="1" t="s">
        <v>1686</v>
      </c>
      <c r="M1665" s="4" t="s">
        <v>7578</v>
      </c>
      <c r="N1665" s="1" t="s">
        <v>12</v>
      </c>
      <c r="O1665" s="1" t="s">
        <v>17</v>
      </c>
    </row>
    <row r="1666" spans="1:15" ht="41" customHeight="1" x14ac:dyDescent="0.2">
      <c r="A1666" s="1" t="s">
        <v>2192</v>
      </c>
      <c r="B1666" s="1" t="s">
        <v>2833</v>
      </c>
      <c r="C1666" s="1" t="s">
        <v>9152</v>
      </c>
      <c r="D1666" s="1" t="s">
        <v>686</v>
      </c>
      <c r="E1666" s="1" t="str">
        <f>IFERROR(VLOOKUP(表1[[#This Row],[goods_id]],表4[],2,0),"无")</f>
        <v>无</v>
      </c>
      <c r="F1666" s="8" t="str">
        <f>IFERROR(VLOOKUP(表1[[#This Row],[goods_id]],表3[],2,0),"老款")</f>
        <v>老款</v>
      </c>
      <c r="G1666" s="13">
        <v>1</v>
      </c>
      <c r="H1666" s="3">
        <v>339</v>
      </c>
      <c r="I1666" s="3">
        <v>339</v>
      </c>
      <c r="J16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6" s="13">
        <f>IF(表1[[#This Row],[sale_price]]&lt;表1[[#This Row],[origin_price]],1,0)</f>
        <v>0</v>
      </c>
      <c r="L1666" s="1" t="s">
        <v>187</v>
      </c>
      <c r="M1666" s="1" t="s">
        <v>188</v>
      </c>
      <c r="N1666" s="1" t="s">
        <v>12</v>
      </c>
      <c r="O1666" s="1" t="s">
        <v>17</v>
      </c>
    </row>
    <row r="1667" spans="1:15" ht="41" customHeight="1" x14ac:dyDescent="0.2">
      <c r="A1667" s="1" t="s">
        <v>2192</v>
      </c>
      <c r="B1667" s="1" t="s">
        <v>2834</v>
      </c>
      <c r="C1667" s="1" t="s">
        <v>9153</v>
      </c>
      <c r="D1667" s="1" t="s">
        <v>686</v>
      </c>
      <c r="E1667" s="1" t="str">
        <f>IFERROR(VLOOKUP(表1[[#This Row],[goods_id]],表4[],2,0),"无")</f>
        <v>无</v>
      </c>
      <c r="F1667" s="8" t="str">
        <f>IFERROR(VLOOKUP(表1[[#This Row],[goods_id]],表3[],2,0),"老款")</f>
        <v>老款</v>
      </c>
      <c r="G1667" s="13">
        <v>1</v>
      </c>
      <c r="H1667" s="3">
        <v>339</v>
      </c>
      <c r="I1667" s="3">
        <v>339</v>
      </c>
      <c r="J16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7" s="13">
        <f>IF(表1[[#This Row],[sale_price]]&lt;表1[[#This Row],[origin_price]],1,0)</f>
        <v>0</v>
      </c>
      <c r="L1667" s="1" t="s">
        <v>187</v>
      </c>
      <c r="M1667" s="1" t="s">
        <v>188</v>
      </c>
      <c r="N1667" s="1" t="s">
        <v>12</v>
      </c>
      <c r="O1667" s="1" t="s">
        <v>17</v>
      </c>
    </row>
    <row r="1668" spans="1:15" ht="41" customHeight="1" x14ac:dyDescent="0.2">
      <c r="A1668" s="1" t="s">
        <v>2192</v>
      </c>
      <c r="B1668" s="1" t="s">
        <v>2835</v>
      </c>
      <c r="C1668" s="1" t="s">
        <v>9154</v>
      </c>
      <c r="D1668" s="1" t="s">
        <v>1788</v>
      </c>
      <c r="E1668" s="1" t="str">
        <f>IFERROR(VLOOKUP(表1[[#This Row],[goods_id]],表4[],2,0),"无")</f>
        <v>无</v>
      </c>
      <c r="F1668" s="8" t="str">
        <f>IFERROR(VLOOKUP(表1[[#This Row],[goods_id]],表3[],2,0),"老款")</f>
        <v>老款</v>
      </c>
      <c r="G1668" s="13">
        <v>1</v>
      </c>
      <c r="H1668" s="3">
        <v>269</v>
      </c>
      <c r="I1668" s="3">
        <v>269</v>
      </c>
      <c r="J16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68" s="13">
        <f>IF(表1[[#This Row],[sale_price]]&lt;表1[[#This Row],[origin_price]],1,0)</f>
        <v>0</v>
      </c>
      <c r="L1668" s="1" t="s">
        <v>187</v>
      </c>
      <c r="M1668" s="1" t="s">
        <v>188</v>
      </c>
      <c r="N1668" s="1" t="s">
        <v>26</v>
      </c>
      <c r="O1668" s="1" t="s">
        <v>17</v>
      </c>
    </row>
    <row r="1669" spans="1:15" ht="41" customHeight="1" x14ac:dyDescent="0.2">
      <c r="A1669" s="1" t="s">
        <v>2192</v>
      </c>
      <c r="B1669" s="1" t="s">
        <v>2836</v>
      </c>
      <c r="C1669" s="1" t="s">
        <v>9154</v>
      </c>
      <c r="D1669" s="1" t="s">
        <v>1788</v>
      </c>
      <c r="E1669" s="1" t="str">
        <f>IFERROR(VLOOKUP(表1[[#This Row],[goods_id]],表4[],2,0),"无")</f>
        <v>无</v>
      </c>
      <c r="F1669" s="8" t="str">
        <f>IFERROR(VLOOKUP(表1[[#This Row],[goods_id]],表3[],2,0),"老款")</f>
        <v>老款</v>
      </c>
      <c r="G1669" s="13">
        <v>1</v>
      </c>
      <c r="H1669" s="3">
        <v>269</v>
      </c>
      <c r="I1669" s="3">
        <v>269</v>
      </c>
      <c r="J16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69" s="13">
        <f>IF(表1[[#This Row],[sale_price]]&lt;表1[[#This Row],[origin_price]],1,0)</f>
        <v>0</v>
      </c>
      <c r="L1669" s="1" t="s">
        <v>187</v>
      </c>
      <c r="M1669" s="1" t="s">
        <v>188</v>
      </c>
      <c r="N1669" s="1" t="s">
        <v>26</v>
      </c>
      <c r="O1669" s="1" t="s">
        <v>17</v>
      </c>
    </row>
    <row r="1670" spans="1:15" ht="41" customHeight="1" x14ac:dyDescent="0.2">
      <c r="A1670" s="1" t="s">
        <v>2192</v>
      </c>
      <c r="B1670" s="1" t="s">
        <v>2837</v>
      </c>
      <c r="C1670" s="1" t="s">
        <v>9155</v>
      </c>
      <c r="D1670" s="1" t="s">
        <v>38</v>
      </c>
      <c r="E1670" s="1" t="str">
        <f>IFERROR(VLOOKUP(表1[[#This Row],[goods_id]],表4[],2,0),"无")</f>
        <v>无</v>
      </c>
      <c r="F1670" s="8" t="str">
        <f>IFERROR(VLOOKUP(表1[[#This Row],[goods_id]],表3[],2,0),"老款")</f>
        <v>老款</v>
      </c>
      <c r="G1670" s="13">
        <v>1</v>
      </c>
      <c r="H1670" s="3">
        <v>269</v>
      </c>
      <c r="I1670" s="3">
        <v>269</v>
      </c>
      <c r="J16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0" s="13">
        <f>IF(表1[[#This Row],[sale_price]]&lt;表1[[#This Row],[origin_price]],1,0)</f>
        <v>0</v>
      </c>
      <c r="L1670" s="1" t="s">
        <v>2829</v>
      </c>
      <c r="M1670" s="1" t="s">
        <v>188</v>
      </c>
      <c r="N1670" s="1" t="s">
        <v>12</v>
      </c>
      <c r="O1670" s="1" t="s">
        <v>17</v>
      </c>
    </row>
    <row r="1671" spans="1:15" ht="41" customHeight="1" x14ac:dyDescent="0.2">
      <c r="A1671" s="1" t="s">
        <v>2192</v>
      </c>
      <c r="B1671" s="1" t="s">
        <v>2838</v>
      </c>
      <c r="C1671" s="1" t="s">
        <v>9155</v>
      </c>
      <c r="D1671" s="1" t="s">
        <v>38</v>
      </c>
      <c r="E1671" s="1" t="str">
        <f>IFERROR(VLOOKUP(表1[[#This Row],[goods_id]],表4[],2,0),"无")</f>
        <v>无</v>
      </c>
      <c r="F1671" s="8" t="str">
        <f>IFERROR(VLOOKUP(表1[[#This Row],[goods_id]],表3[],2,0),"老款")</f>
        <v>老款</v>
      </c>
      <c r="G1671" s="13">
        <v>1</v>
      </c>
      <c r="H1671" s="3">
        <v>269</v>
      </c>
      <c r="I1671" s="3">
        <v>269</v>
      </c>
      <c r="J16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1" s="13">
        <f>IF(表1[[#This Row],[sale_price]]&lt;表1[[#This Row],[origin_price]],1,0)</f>
        <v>0</v>
      </c>
      <c r="L1671" s="1" t="s">
        <v>2829</v>
      </c>
      <c r="M1671" s="1" t="s">
        <v>188</v>
      </c>
      <c r="N1671" s="1" t="s">
        <v>12</v>
      </c>
      <c r="O1671" s="1" t="s">
        <v>17</v>
      </c>
    </row>
    <row r="1672" spans="1:15" ht="41" customHeight="1" x14ac:dyDescent="0.2">
      <c r="A1672" s="1" t="s">
        <v>2192</v>
      </c>
      <c r="B1672" s="1" t="s">
        <v>2839</v>
      </c>
      <c r="C1672" s="1" t="s">
        <v>9156</v>
      </c>
      <c r="D1672" s="1" t="s">
        <v>38</v>
      </c>
      <c r="E1672" s="1" t="str">
        <f>IFERROR(VLOOKUP(表1[[#This Row],[goods_id]],表4[],2,0),"无")</f>
        <v>无</v>
      </c>
      <c r="F1672" s="8" t="str">
        <f>IFERROR(VLOOKUP(表1[[#This Row],[goods_id]],表3[],2,0),"老款")</f>
        <v>老款</v>
      </c>
      <c r="G1672" s="13">
        <v>1</v>
      </c>
      <c r="H1672" s="3">
        <v>439</v>
      </c>
      <c r="I1672" s="3">
        <v>439</v>
      </c>
      <c r="J16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2" s="13">
        <f>IF(表1[[#This Row],[sale_price]]&lt;表1[[#This Row],[origin_price]],1,0)</f>
        <v>0</v>
      </c>
      <c r="L1672" s="4" t="s">
        <v>7579</v>
      </c>
      <c r="M1672" s="1" t="s">
        <v>188</v>
      </c>
      <c r="N1672" s="1" t="s">
        <v>12</v>
      </c>
      <c r="O1672" s="1" t="s">
        <v>17</v>
      </c>
    </row>
    <row r="1673" spans="1:15" ht="41" customHeight="1" x14ac:dyDescent="0.2">
      <c r="A1673" s="1" t="s">
        <v>2192</v>
      </c>
      <c r="B1673" s="1" t="s">
        <v>2840</v>
      </c>
      <c r="C1673" s="1" t="s">
        <v>9156</v>
      </c>
      <c r="D1673" s="1" t="s">
        <v>38</v>
      </c>
      <c r="E1673" s="1" t="str">
        <f>IFERROR(VLOOKUP(表1[[#This Row],[goods_id]],表4[],2,0),"无")</f>
        <v>无</v>
      </c>
      <c r="F1673" s="8" t="str">
        <f>IFERROR(VLOOKUP(表1[[#This Row],[goods_id]],表3[],2,0),"老款")</f>
        <v>老款</v>
      </c>
      <c r="G1673" s="13">
        <v>1</v>
      </c>
      <c r="H1673" s="3">
        <v>439</v>
      </c>
      <c r="I1673" s="3">
        <v>439</v>
      </c>
      <c r="J16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3" s="13">
        <f>IF(表1[[#This Row],[sale_price]]&lt;表1[[#This Row],[origin_price]],1,0)</f>
        <v>0</v>
      </c>
      <c r="L1673" s="4" t="s">
        <v>7579</v>
      </c>
      <c r="M1673" s="1" t="s">
        <v>188</v>
      </c>
      <c r="N1673" s="1" t="s">
        <v>12</v>
      </c>
      <c r="O1673" s="1" t="s">
        <v>17</v>
      </c>
    </row>
    <row r="1674" spans="1:15" ht="41" customHeight="1" x14ac:dyDescent="0.2">
      <c r="A1674" s="1" t="s">
        <v>2192</v>
      </c>
      <c r="B1674" s="1" t="s">
        <v>2841</v>
      </c>
      <c r="C1674" s="1" t="s">
        <v>9157</v>
      </c>
      <c r="D1674" s="1" t="s">
        <v>28</v>
      </c>
      <c r="E1674" s="1" t="str">
        <f>IFERROR(VLOOKUP(表1[[#This Row],[goods_id]],表4[],2,0),"无")</f>
        <v>无</v>
      </c>
      <c r="F1674" s="8" t="str">
        <f>IFERROR(VLOOKUP(表1[[#This Row],[goods_id]],表3[],2,0),"老款")</f>
        <v>老款</v>
      </c>
      <c r="G1674" s="13">
        <v>1</v>
      </c>
      <c r="H1674" s="3">
        <v>639</v>
      </c>
      <c r="I1674" s="3">
        <v>639</v>
      </c>
      <c r="J16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4" s="13">
        <f>IF(表1[[#This Row],[sale_price]]&lt;表1[[#This Row],[origin_price]],1,0)</f>
        <v>0</v>
      </c>
      <c r="L1674" s="4" t="s">
        <v>7580</v>
      </c>
      <c r="M1674" s="1" t="s">
        <v>188</v>
      </c>
      <c r="N1674" s="1" t="s">
        <v>22</v>
      </c>
      <c r="O1674" s="1" t="s">
        <v>17</v>
      </c>
    </row>
    <row r="1675" spans="1:15" ht="41" customHeight="1" x14ac:dyDescent="0.2">
      <c r="A1675" s="1" t="s">
        <v>2192</v>
      </c>
      <c r="B1675" s="1" t="s">
        <v>2842</v>
      </c>
      <c r="C1675" s="1" t="s">
        <v>9157</v>
      </c>
      <c r="D1675" s="1" t="s">
        <v>28</v>
      </c>
      <c r="E1675" s="1" t="str">
        <f>IFERROR(VLOOKUP(表1[[#This Row],[goods_id]],表4[],2,0),"无")</f>
        <v>无</v>
      </c>
      <c r="F1675" s="8" t="str">
        <f>IFERROR(VLOOKUP(表1[[#This Row],[goods_id]],表3[],2,0),"老款")</f>
        <v>老款</v>
      </c>
      <c r="G1675" s="13">
        <v>1</v>
      </c>
      <c r="H1675" s="3">
        <v>639</v>
      </c>
      <c r="I1675" s="3">
        <v>639</v>
      </c>
      <c r="J16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5" s="13">
        <f>IF(表1[[#This Row],[sale_price]]&lt;表1[[#This Row],[origin_price]],1,0)</f>
        <v>0</v>
      </c>
      <c r="L1675" s="4" t="s">
        <v>7580</v>
      </c>
      <c r="M1675" s="1" t="s">
        <v>188</v>
      </c>
      <c r="N1675" s="1" t="s">
        <v>22</v>
      </c>
      <c r="O1675" s="1" t="s">
        <v>17</v>
      </c>
    </row>
    <row r="1676" spans="1:15" ht="41" customHeight="1" x14ac:dyDescent="0.2">
      <c r="A1676" s="1" t="s">
        <v>2192</v>
      </c>
      <c r="B1676" s="1" t="s">
        <v>2843</v>
      </c>
      <c r="C1676" s="1" t="s">
        <v>9157</v>
      </c>
      <c r="D1676" s="1" t="s">
        <v>28</v>
      </c>
      <c r="E1676" s="1" t="str">
        <f>IFERROR(VLOOKUP(表1[[#This Row],[goods_id]],表4[],2,0),"无")</f>
        <v>无</v>
      </c>
      <c r="F1676" s="8" t="str">
        <f>IFERROR(VLOOKUP(表1[[#This Row],[goods_id]],表3[],2,0),"老款")</f>
        <v>老款</v>
      </c>
      <c r="G1676" s="13">
        <v>1</v>
      </c>
      <c r="H1676" s="3">
        <v>639</v>
      </c>
      <c r="I1676" s="3">
        <v>639</v>
      </c>
      <c r="J16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6" s="13">
        <f>IF(表1[[#This Row],[sale_price]]&lt;表1[[#This Row],[origin_price]],1,0)</f>
        <v>0</v>
      </c>
      <c r="L1676" s="4" t="s">
        <v>7580</v>
      </c>
      <c r="M1676" s="1" t="s">
        <v>188</v>
      </c>
      <c r="N1676" s="1" t="s">
        <v>22</v>
      </c>
      <c r="O1676" s="1" t="s">
        <v>17</v>
      </c>
    </row>
    <row r="1677" spans="1:15" ht="41" customHeight="1" x14ac:dyDescent="0.2">
      <c r="A1677" s="1" t="s">
        <v>2192</v>
      </c>
      <c r="B1677" s="1" t="s">
        <v>2844</v>
      </c>
      <c r="C1677" s="1" t="s">
        <v>9158</v>
      </c>
      <c r="D1677" s="1" t="s">
        <v>28</v>
      </c>
      <c r="E1677" s="1" t="str">
        <f>IFERROR(VLOOKUP(表1[[#This Row],[goods_id]],表4[],2,0),"无")</f>
        <v>无</v>
      </c>
      <c r="F1677" s="8" t="str">
        <f>IFERROR(VLOOKUP(表1[[#This Row],[goods_id]],表3[],2,0),"老款")</f>
        <v>老款</v>
      </c>
      <c r="G1677" s="13">
        <v>1</v>
      </c>
      <c r="H1677" s="3">
        <v>499</v>
      </c>
      <c r="I1677" s="3">
        <v>499</v>
      </c>
      <c r="J16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7" s="13">
        <f>IF(表1[[#This Row],[sale_price]]&lt;表1[[#This Row],[origin_price]],1,0)</f>
        <v>0</v>
      </c>
      <c r="L1677" s="4" t="s">
        <v>7581</v>
      </c>
      <c r="M1677" s="1" t="s">
        <v>188</v>
      </c>
      <c r="N1677" s="1" t="s">
        <v>12</v>
      </c>
      <c r="O1677" s="1" t="s">
        <v>17</v>
      </c>
    </row>
    <row r="1678" spans="1:15" ht="41" customHeight="1" x14ac:dyDescent="0.2">
      <c r="A1678" s="1" t="s">
        <v>2192</v>
      </c>
      <c r="B1678" s="1" t="s">
        <v>2845</v>
      </c>
      <c r="C1678" s="1" t="s">
        <v>9158</v>
      </c>
      <c r="D1678" s="1" t="s">
        <v>28</v>
      </c>
      <c r="E1678" s="1" t="str">
        <f>IFERROR(VLOOKUP(表1[[#This Row],[goods_id]],表4[],2,0),"无")</f>
        <v>无</v>
      </c>
      <c r="F1678" s="8" t="str">
        <f>IFERROR(VLOOKUP(表1[[#This Row],[goods_id]],表3[],2,0),"老款")</f>
        <v>老款</v>
      </c>
      <c r="G1678" s="13">
        <v>1</v>
      </c>
      <c r="H1678" s="3">
        <v>499</v>
      </c>
      <c r="I1678" s="3">
        <v>499</v>
      </c>
      <c r="J16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8" s="13">
        <f>IF(表1[[#This Row],[sale_price]]&lt;表1[[#This Row],[origin_price]],1,0)</f>
        <v>0</v>
      </c>
      <c r="L1678" s="4" t="s">
        <v>7581</v>
      </c>
      <c r="M1678" s="1" t="s">
        <v>188</v>
      </c>
      <c r="N1678" s="1" t="s">
        <v>12</v>
      </c>
      <c r="O1678" s="1" t="s">
        <v>17</v>
      </c>
    </row>
    <row r="1679" spans="1:15" ht="41" customHeight="1" x14ac:dyDescent="0.2">
      <c r="A1679" s="1" t="s">
        <v>2192</v>
      </c>
      <c r="B1679" s="1" t="s">
        <v>2846</v>
      </c>
      <c r="C1679" s="1" t="s">
        <v>9159</v>
      </c>
      <c r="D1679" s="1" t="s">
        <v>28</v>
      </c>
      <c r="E1679" s="1" t="str">
        <f>IFERROR(VLOOKUP(表1[[#This Row],[goods_id]],表4[],2,0),"无")</f>
        <v>无</v>
      </c>
      <c r="F1679" s="8" t="str">
        <f>IFERROR(VLOOKUP(表1[[#This Row],[goods_id]],表3[],2,0),"老款")</f>
        <v>老款</v>
      </c>
      <c r="G1679" s="13">
        <v>1</v>
      </c>
      <c r="H1679" s="3">
        <v>739</v>
      </c>
      <c r="I1679" s="3">
        <v>739</v>
      </c>
      <c r="J16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9" s="13">
        <f>IF(表1[[#This Row],[sale_price]]&lt;表1[[#This Row],[origin_price]],1,0)</f>
        <v>0</v>
      </c>
      <c r="L1679" s="4" t="s">
        <v>7582</v>
      </c>
      <c r="M1679" s="1" t="s">
        <v>188</v>
      </c>
      <c r="N1679" s="1" t="s">
        <v>12</v>
      </c>
      <c r="O1679" s="1" t="s">
        <v>17</v>
      </c>
    </row>
    <row r="1680" spans="1:15" ht="41" customHeight="1" x14ac:dyDescent="0.2">
      <c r="A1680" s="1" t="s">
        <v>2192</v>
      </c>
      <c r="B1680" s="1" t="s">
        <v>2847</v>
      </c>
      <c r="C1680" s="1" t="s">
        <v>9159</v>
      </c>
      <c r="D1680" s="1" t="s">
        <v>28</v>
      </c>
      <c r="E1680" s="1" t="str">
        <f>IFERROR(VLOOKUP(表1[[#This Row],[goods_id]],表4[],2,0),"无")</f>
        <v>无</v>
      </c>
      <c r="F1680" s="8" t="str">
        <f>IFERROR(VLOOKUP(表1[[#This Row],[goods_id]],表3[],2,0),"老款")</f>
        <v>老款</v>
      </c>
      <c r="G1680" s="13">
        <v>1</v>
      </c>
      <c r="H1680" s="3">
        <v>739</v>
      </c>
      <c r="I1680" s="3">
        <v>739</v>
      </c>
      <c r="J16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0" s="13">
        <f>IF(表1[[#This Row],[sale_price]]&lt;表1[[#This Row],[origin_price]],1,0)</f>
        <v>0</v>
      </c>
      <c r="L1680" s="4" t="s">
        <v>7582</v>
      </c>
      <c r="M1680" s="1" t="s">
        <v>188</v>
      </c>
      <c r="N1680" s="1" t="s">
        <v>12</v>
      </c>
      <c r="O1680" s="1" t="s">
        <v>17</v>
      </c>
    </row>
    <row r="1681" spans="1:15" ht="41" customHeight="1" x14ac:dyDescent="0.2">
      <c r="A1681" s="1" t="s">
        <v>2192</v>
      </c>
      <c r="B1681" s="1" t="s">
        <v>2848</v>
      </c>
      <c r="C1681" s="1" t="s">
        <v>9022</v>
      </c>
      <c r="D1681" s="1" t="s">
        <v>38</v>
      </c>
      <c r="E1681" s="1" t="str">
        <f>IFERROR(VLOOKUP(表1[[#This Row],[goods_id]],表4[],2,0),"无")</f>
        <v>无</v>
      </c>
      <c r="F1681" s="8" t="str">
        <f>IFERROR(VLOOKUP(表1[[#This Row],[goods_id]],表3[],2,0),"老款")</f>
        <v>老款</v>
      </c>
      <c r="G1681" s="13">
        <v>1</v>
      </c>
      <c r="H1681" s="3">
        <v>239</v>
      </c>
      <c r="I1681" s="3">
        <v>239</v>
      </c>
      <c r="J16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1" s="13">
        <f>IF(表1[[#This Row],[sale_price]]&lt;表1[[#This Row],[origin_price]],1,0)</f>
        <v>0</v>
      </c>
      <c r="L1681" s="1" t="s">
        <v>187</v>
      </c>
      <c r="M1681" s="1" t="s">
        <v>188</v>
      </c>
      <c r="N1681" s="1" t="s">
        <v>22</v>
      </c>
      <c r="O1681" s="1" t="s">
        <v>17</v>
      </c>
    </row>
    <row r="1682" spans="1:15" ht="41" customHeight="1" x14ac:dyDescent="0.2">
      <c r="A1682" s="1" t="s">
        <v>2192</v>
      </c>
      <c r="B1682" s="1" t="s">
        <v>2849</v>
      </c>
      <c r="C1682" s="1" t="s">
        <v>9022</v>
      </c>
      <c r="D1682" s="1" t="s">
        <v>38</v>
      </c>
      <c r="E1682" s="1" t="str">
        <f>IFERROR(VLOOKUP(表1[[#This Row],[goods_id]],表4[],2,0),"无")</f>
        <v>无</v>
      </c>
      <c r="F1682" s="8" t="str">
        <f>IFERROR(VLOOKUP(表1[[#This Row],[goods_id]],表3[],2,0),"老款")</f>
        <v>老款</v>
      </c>
      <c r="G1682" s="13">
        <v>1</v>
      </c>
      <c r="H1682" s="3">
        <v>239</v>
      </c>
      <c r="I1682" s="3">
        <v>239</v>
      </c>
      <c r="J16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2" s="13">
        <f>IF(表1[[#This Row],[sale_price]]&lt;表1[[#This Row],[origin_price]],1,0)</f>
        <v>0</v>
      </c>
      <c r="L1682" s="1" t="s">
        <v>187</v>
      </c>
      <c r="M1682" s="1" t="s">
        <v>188</v>
      </c>
      <c r="N1682" s="1" t="s">
        <v>22</v>
      </c>
      <c r="O1682" s="1" t="s">
        <v>17</v>
      </c>
    </row>
    <row r="1683" spans="1:15" ht="41" customHeight="1" x14ac:dyDescent="0.2">
      <c r="A1683" s="1" t="s">
        <v>2192</v>
      </c>
      <c r="B1683" s="1" t="s">
        <v>2850</v>
      </c>
      <c r="C1683" s="1" t="s">
        <v>9160</v>
      </c>
      <c r="D1683" s="1" t="s">
        <v>686</v>
      </c>
      <c r="E1683" s="1" t="str">
        <f>IFERROR(VLOOKUP(表1[[#This Row],[goods_id]],表4[],2,0),"无")</f>
        <v>无</v>
      </c>
      <c r="F1683" s="8" t="str">
        <f>IFERROR(VLOOKUP(表1[[#This Row],[goods_id]],表3[],2,0),"老款")</f>
        <v>老款</v>
      </c>
      <c r="G1683" s="13">
        <v>1</v>
      </c>
      <c r="H1683" s="3">
        <v>439</v>
      </c>
      <c r="I1683" s="3">
        <v>439</v>
      </c>
      <c r="J16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3" s="13">
        <f>IF(表1[[#This Row],[sale_price]]&lt;表1[[#This Row],[origin_price]],1,0)</f>
        <v>0</v>
      </c>
      <c r="L1683" s="1" t="s">
        <v>187</v>
      </c>
      <c r="M1683" s="1" t="s">
        <v>188</v>
      </c>
      <c r="N1683" s="1" t="s">
        <v>12</v>
      </c>
      <c r="O1683" s="1" t="s">
        <v>17</v>
      </c>
    </row>
    <row r="1684" spans="1:15" ht="41" customHeight="1" x14ac:dyDescent="0.2">
      <c r="A1684" s="1" t="s">
        <v>2192</v>
      </c>
      <c r="B1684" s="1" t="s">
        <v>2851</v>
      </c>
      <c r="C1684" s="1" t="s">
        <v>8980</v>
      </c>
      <c r="D1684" s="1" t="s">
        <v>38</v>
      </c>
      <c r="E1684" s="1" t="str">
        <f>IFERROR(VLOOKUP(表1[[#This Row],[goods_id]],表4[],2,0),"无")</f>
        <v>无</v>
      </c>
      <c r="F1684" s="8" t="str">
        <f>IFERROR(VLOOKUP(表1[[#This Row],[goods_id]],表3[],2,0),"老款")</f>
        <v>老款</v>
      </c>
      <c r="G1684" s="13">
        <v>1</v>
      </c>
      <c r="H1684" s="3">
        <v>469</v>
      </c>
      <c r="I1684" s="3">
        <v>469</v>
      </c>
      <c r="J16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4" s="13">
        <f>IF(表1[[#This Row],[sale_price]]&lt;表1[[#This Row],[origin_price]],1,0)</f>
        <v>0</v>
      </c>
      <c r="L1684" s="1" t="s">
        <v>1744</v>
      </c>
      <c r="M1684" s="1" t="s">
        <v>7544</v>
      </c>
      <c r="N1684" s="1" t="s">
        <v>12</v>
      </c>
      <c r="O1684" s="1" t="s">
        <v>17</v>
      </c>
    </row>
    <row r="1685" spans="1:15" ht="41" customHeight="1" x14ac:dyDescent="0.2">
      <c r="A1685" s="1" t="s">
        <v>2192</v>
      </c>
      <c r="B1685" s="1" t="s">
        <v>2852</v>
      </c>
      <c r="C1685" s="1" t="s">
        <v>8980</v>
      </c>
      <c r="D1685" s="1" t="s">
        <v>38</v>
      </c>
      <c r="E1685" s="1" t="str">
        <f>IFERROR(VLOOKUP(表1[[#This Row],[goods_id]],表4[],2,0),"无")</f>
        <v>无</v>
      </c>
      <c r="F1685" s="8" t="str">
        <f>IFERROR(VLOOKUP(表1[[#This Row],[goods_id]],表3[],2,0),"老款")</f>
        <v>老款</v>
      </c>
      <c r="G1685" s="13">
        <v>1</v>
      </c>
      <c r="H1685" s="3">
        <v>469</v>
      </c>
      <c r="I1685" s="3">
        <v>469</v>
      </c>
      <c r="J16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5" s="13">
        <f>IF(表1[[#This Row],[sale_price]]&lt;表1[[#This Row],[origin_price]],1,0)</f>
        <v>0</v>
      </c>
      <c r="L1685" s="1" t="s">
        <v>1744</v>
      </c>
      <c r="M1685" s="1" t="s">
        <v>7544</v>
      </c>
      <c r="N1685" s="1" t="s">
        <v>12</v>
      </c>
      <c r="O1685" s="1" t="s">
        <v>17</v>
      </c>
    </row>
    <row r="1686" spans="1:15" ht="41" customHeight="1" x14ac:dyDescent="0.2">
      <c r="A1686" s="1" t="s">
        <v>2192</v>
      </c>
      <c r="B1686" s="1" t="s">
        <v>2853</v>
      </c>
      <c r="C1686" s="1" t="s">
        <v>9022</v>
      </c>
      <c r="D1686" s="1" t="s">
        <v>38</v>
      </c>
      <c r="E1686" s="1" t="str">
        <f>IFERROR(VLOOKUP(表1[[#This Row],[goods_id]],表4[],2,0),"无")</f>
        <v>无</v>
      </c>
      <c r="F1686" s="8" t="str">
        <f>IFERROR(VLOOKUP(表1[[#This Row],[goods_id]],表3[],2,0),"老款")</f>
        <v>老款</v>
      </c>
      <c r="G1686" s="13">
        <v>1</v>
      </c>
      <c r="H1686" s="3">
        <v>239</v>
      </c>
      <c r="I1686" s="3">
        <v>239</v>
      </c>
      <c r="J16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6" s="13">
        <f>IF(表1[[#This Row],[sale_price]]&lt;表1[[#This Row],[origin_price]],1,0)</f>
        <v>0</v>
      </c>
      <c r="L1686" s="1" t="s">
        <v>187</v>
      </c>
      <c r="M1686" s="1" t="s">
        <v>188</v>
      </c>
      <c r="N1686" s="1" t="s">
        <v>22</v>
      </c>
      <c r="O1686" s="1" t="s">
        <v>17</v>
      </c>
    </row>
    <row r="1687" spans="1:15" ht="41" customHeight="1" x14ac:dyDescent="0.2">
      <c r="A1687" s="1" t="s">
        <v>2192</v>
      </c>
      <c r="B1687" s="1" t="s">
        <v>2854</v>
      </c>
      <c r="C1687" s="1" t="s">
        <v>9160</v>
      </c>
      <c r="D1687" s="1" t="s">
        <v>686</v>
      </c>
      <c r="E1687" s="1" t="str">
        <f>IFERROR(VLOOKUP(表1[[#This Row],[goods_id]],表4[],2,0),"无")</f>
        <v>无</v>
      </c>
      <c r="F1687" s="8" t="str">
        <f>IFERROR(VLOOKUP(表1[[#This Row],[goods_id]],表3[],2,0),"老款")</f>
        <v>老款</v>
      </c>
      <c r="G1687" s="13">
        <v>1</v>
      </c>
      <c r="H1687" s="3">
        <v>439</v>
      </c>
      <c r="I1687" s="3">
        <v>439</v>
      </c>
      <c r="J16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7" s="13">
        <f>IF(表1[[#This Row],[sale_price]]&lt;表1[[#This Row],[origin_price]],1,0)</f>
        <v>0</v>
      </c>
      <c r="L1687" s="1" t="s">
        <v>187</v>
      </c>
      <c r="M1687" s="1" t="s">
        <v>188</v>
      </c>
      <c r="N1687" s="1" t="s">
        <v>12</v>
      </c>
      <c r="O1687" s="1" t="s">
        <v>17</v>
      </c>
    </row>
    <row r="1688" spans="1:15" ht="41" customHeight="1" x14ac:dyDescent="0.2">
      <c r="A1688" s="1" t="s">
        <v>2192</v>
      </c>
      <c r="B1688" s="1" t="s">
        <v>2855</v>
      </c>
      <c r="C1688" s="1" t="s">
        <v>9161</v>
      </c>
      <c r="D1688" s="1" t="s">
        <v>24</v>
      </c>
      <c r="E1688" s="1" t="str">
        <f>IFERROR(VLOOKUP(表1[[#This Row],[goods_id]],表4[],2,0),"无")</f>
        <v>无</v>
      </c>
      <c r="F1688" s="8" t="str">
        <f>IFERROR(VLOOKUP(表1[[#This Row],[goods_id]],表3[],2,0),"老款")</f>
        <v>老款</v>
      </c>
      <c r="G1688" s="13">
        <v>1</v>
      </c>
      <c r="H1688" s="3">
        <v>599</v>
      </c>
      <c r="I1688" s="3">
        <v>599</v>
      </c>
      <c r="J16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8" s="13">
        <f>IF(表1[[#This Row],[sale_price]]&lt;表1[[#This Row],[origin_price]],1,0)</f>
        <v>0</v>
      </c>
      <c r="L1688" s="4" t="s">
        <v>7583</v>
      </c>
      <c r="M1688" s="1" t="s">
        <v>188</v>
      </c>
      <c r="N1688" s="1" t="s">
        <v>12</v>
      </c>
      <c r="O1688" s="1" t="s">
        <v>17</v>
      </c>
    </row>
    <row r="1689" spans="1:15" ht="41" customHeight="1" x14ac:dyDescent="0.2">
      <c r="A1689" s="1" t="s">
        <v>2192</v>
      </c>
      <c r="B1689" s="1" t="s">
        <v>2856</v>
      </c>
      <c r="C1689" s="1" t="s">
        <v>9161</v>
      </c>
      <c r="D1689" s="1" t="s">
        <v>24</v>
      </c>
      <c r="E1689" s="1" t="str">
        <f>IFERROR(VLOOKUP(表1[[#This Row],[goods_id]],表4[],2,0),"无")</f>
        <v>无</v>
      </c>
      <c r="F1689" s="8" t="str">
        <f>IFERROR(VLOOKUP(表1[[#This Row],[goods_id]],表3[],2,0),"老款")</f>
        <v>老款</v>
      </c>
      <c r="G1689" s="13">
        <v>1</v>
      </c>
      <c r="H1689" s="3">
        <v>599</v>
      </c>
      <c r="I1689" s="3">
        <v>599</v>
      </c>
      <c r="J16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9" s="13">
        <f>IF(表1[[#This Row],[sale_price]]&lt;表1[[#This Row],[origin_price]],1,0)</f>
        <v>0</v>
      </c>
      <c r="L1689" s="4" t="s">
        <v>7583</v>
      </c>
      <c r="M1689" s="1" t="s">
        <v>188</v>
      </c>
      <c r="N1689" s="1" t="s">
        <v>12</v>
      </c>
      <c r="O1689" s="1" t="s">
        <v>17</v>
      </c>
    </row>
    <row r="1690" spans="1:15" ht="41" customHeight="1" x14ac:dyDescent="0.2">
      <c r="A1690" s="1" t="s">
        <v>2192</v>
      </c>
      <c r="B1690" s="1" t="s">
        <v>2857</v>
      </c>
      <c r="C1690" s="1" t="s">
        <v>9162</v>
      </c>
      <c r="D1690" s="1" t="s">
        <v>28</v>
      </c>
      <c r="E1690" s="1" t="str">
        <f>IFERROR(VLOOKUP(表1[[#This Row],[goods_id]],表4[],2,0),"无")</f>
        <v>无</v>
      </c>
      <c r="F1690" s="8" t="str">
        <f>IFERROR(VLOOKUP(表1[[#This Row],[goods_id]],表3[],2,0),"老款")</f>
        <v>老款</v>
      </c>
      <c r="G1690" s="13">
        <v>1</v>
      </c>
      <c r="H1690" s="3">
        <v>799</v>
      </c>
      <c r="I1690" s="3">
        <v>799</v>
      </c>
      <c r="J16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0" s="13">
        <f>IF(表1[[#This Row],[sale_price]]&lt;表1[[#This Row],[origin_price]],1,0)</f>
        <v>0</v>
      </c>
      <c r="L1690" s="1" t="s">
        <v>2858</v>
      </c>
      <c r="M1690" s="1" t="s">
        <v>188</v>
      </c>
      <c r="N1690" s="1" t="s">
        <v>12</v>
      </c>
      <c r="O1690" s="1" t="s">
        <v>17</v>
      </c>
    </row>
    <row r="1691" spans="1:15" ht="41" customHeight="1" x14ac:dyDescent="0.2">
      <c r="A1691" s="1" t="s">
        <v>2192</v>
      </c>
      <c r="B1691" s="1" t="s">
        <v>2859</v>
      </c>
      <c r="C1691" s="1" t="s">
        <v>9162</v>
      </c>
      <c r="D1691" s="1" t="s">
        <v>28</v>
      </c>
      <c r="E1691" s="1" t="str">
        <f>IFERROR(VLOOKUP(表1[[#This Row],[goods_id]],表4[],2,0),"无")</f>
        <v>无</v>
      </c>
      <c r="F1691" s="8" t="str">
        <f>IFERROR(VLOOKUP(表1[[#This Row],[goods_id]],表3[],2,0),"老款")</f>
        <v>老款</v>
      </c>
      <c r="G1691" s="13">
        <v>1</v>
      </c>
      <c r="H1691" s="3">
        <v>799</v>
      </c>
      <c r="I1691" s="3">
        <v>799</v>
      </c>
      <c r="J16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1" s="13">
        <f>IF(表1[[#This Row],[sale_price]]&lt;表1[[#This Row],[origin_price]],1,0)</f>
        <v>0</v>
      </c>
      <c r="L1691" s="1" t="s">
        <v>2858</v>
      </c>
      <c r="M1691" s="1" t="s">
        <v>188</v>
      </c>
      <c r="N1691" s="1" t="s">
        <v>12</v>
      </c>
      <c r="O1691" s="1" t="s">
        <v>17</v>
      </c>
    </row>
    <row r="1692" spans="1:15" ht="41" customHeight="1" x14ac:dyDescent="0.2">
      <c r="A1692" s="1" t="s">
        <v>2192</v>
      </c>
      <c r="B1692" s="1" t="s">
        <v>2860</v>
      </c>
      <c r="C1692" s="1" t="s">
        <v>9163</v>
      </c>
      <c r="D1692" s="1" t="s">
        <v>28</v>
      </c>
      <c r="E1692" s="1" t="str">
        <f>IFERROR(VLOOKUP(表1[[#This Row],[goods_id]],表4[],2,0),"无")</f>
        <v>无</v>
      </c>
      <c r="F1692" s="8" t="str">
        <f>IFERROR(VLOOKUP(表1[[#This Row],[goods_id]],表3[],2,0),"老款")</f>
        <v>老款</v>
      </c>
      <c r="G1692" s="13">
        <v>1</v>
      </c>
      <c r="H1692" s="3">
        <v>569</v>
      </c>
      <c r="I1692" s="3">
        <v>569</v>
      </c>
      <c r="J16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2" s="13">
        <f>IF(表1[[#This Row],[sale_price]]&lt;表1[[#This Row],[origin_price]],1,0)</f>
        <v>0</v>
      </c>
      <c r="L1692" s="1" t="s">
        <v>105</v>
      </c>
      <c r="M1692" s="4" t="s">
        <v>7584</v>
      </c>
      <c r="N1692" s="1" t="s">
        <v>12</v>
      </c>
      <c r="O1692" s="1" t="s">
        <v>17</v>
      </c>
    </row>
    <row r="1693" spans="1:15" ht="41" customHeight="1" x14ac:dyDescent="0.2">
      <c r="A1693" s="1" t="s">
        <v>2192</v>
      </c>
      <c r="B1693" s="1" t="s">
        <v>2861</v>
      </c>
      <c r="C1693" s="1" t="s">
        <v>9163</v>
      </c>
      <c r="D1693" s="1" t="s">
        <v>28</v>
      </c>
      <c r="E1693" s="1" t="str">
        <f>IFERROR(VLOOKUP(表1[[#This Row],[goods_id]],表4[],2,0),"无")</f>
        <v>无</v>
      </c>
      <c r="F1693" s="8" t="str">
        <f>IFERROR(VLOOKUP(表1[[#This Row],[goods_id]],表3[],2,0),"老款")</f>
        <v>老款</v>
      </c>
      <c r="G1693" s="13">
        <v>1</v>
      </c>
      <c r="H1693" s="3">
        <v>569</v>
      </c>
      <c r="I1693" s="3">
        <v>569</v>
      </c>
      <c r="J16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3" s="13">
        <f>IF(表1[[#This Row],[sale_price]]&lt;表1[[#This Row],[origin_price]],1,0)</f>
        <v>0</v>
      </c>
      <c r="L1693" s="1" t="s">
        <v>105</v>
      </c>
      <c r="M1693" s="4" t="s">
        <v>7584</v>
      </c>
      <c r="N1693" s="1" t="s">
        <v>12</v>
      </c>
      <c r="O1693" s="1" t="s">
        <v>17</v>
      </c>
    </row>
    <row r="1694" spans="1:15" ht="41" customHeight="1" x14ac:dyDescent="0.2">
      <c r="A1694" s="1" t="s">
        <v>2192</v>
      </c>
      <c r="B1694" s="1" t="s">
        <v>2862</v>
      </c>
      <c r="C1694" s="1" t="s">
        <v>9164</v>
      </c>
      <c r="D1694" s="1" t="s">
        <v>38</v>
      </c>
      <c r="E1694" s="1" t="str">
        <f>IFERROR(VLOOKUP(表1[[#This Row],[goods_id]],表4[],2,0),"无")</f>
        <v>无</v>
      </c>
      <c r="F1694" s="8" t="str">
        <f>IFERROR(VLOOKUP(表1[[#This Row],[goods_id]],表3[],2,0),"老款")</f>
        <v>老款</v>
      </c>
      <c r="G1694" s="13">
        <v>1</v>
      </c>
      <c r="H1694" s="5">
        <v>169</v>
      </c>
      <c r="I1694" s="3">
        <v>169</v>
      </c>
      <c r="J16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94" s="13">
        <f>IF(表1[[#This Row],[sale_price]]&lt;表1[[#This Row],[origin_price]],1,0)</f>
        <v>0</v>
      </c>
      <c r="L1694" s="1" t="s">
        <v>7585</v>
      </c>
      <c r="M1694" s="1" t="s">
        <v>188</v>
      </c>
      <c r="N1694" s="1" t="s">
        <v>61</v>
      </c>
      <c r="O1694" s="1" t="s">
        <v>82</v>
      </c>
    </row>
    <row r="1695" spans="1:15" ht="41" customHeight="1" x14ac:dyDescent="0.2">
      <c r="A1695" s="1" t="s">
        <v>2192</v>
      </c>
      <c r="B1695" s="1" t="s">
        <v>2863</v>
      </c>
      <c r="C1695" s="1" t="s">
        <v>9164</v>
      </c>
      <c r="D1695" s="1" t="s">
        <v>38</v>
      </c>
      <c r="E1695" s="1" t="str">
        <f>IFERROR(VLOOKUP(表1[[#This Row],[goods_id]],表4[],2,0),"无")</f>
        <v>无</v>
      </c>
      <c r="F1695" s="8" t="str">
        <f>IFERROR(VLOOKUP(表1[[#This Row],[goods_id]],表3[],2,0),"老款")</f>
        <v>老款</v>
      </c>
      <c r="G1695" s="13">
        <v>1</v>
      </c>
      <c r="H1695" s="5">
        <v>169</v>
      </c>
      <c r="I1695" s="3">
        <v>169</v>
      </c>
      <c r="J16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95" s="13">
        <f>IF(表1[[#This Row],[sale_price]]&lt;表1[[#This Row],[origin_price]],1,0)</f>
        <v>0</v>
      </c>
      <c r="L1695" s="1" t="s">
        <v>7585</v>
      </c>
      <c r="M1695" s="1" t="s">
        <v>188</v>
      </c>
      <c r="N1695" s="1" t="s">
        <v>61</v>
      </c>
      <c r="O1695" s="1" t="s">
        <v>82</v>
      </c>
    </row>
    <row r="1696" spans="1:15" ht="41" customHeight="1" x14ac:dyDescent="0.2">
      <c r="A1696" s="1" t="s">
        <v>2192</v>
      </c>
      <c r="B1696" s="1" t="s">
        <v>2864</v>
      </c>
      <c r="C1696" s="1" t="s">
        <v>9165</v>
      </c>
      <c r="D1696" s="1" t="s">
        <v>38</v>
      </c>
      <c r="E1696" s="1" t="str">
        <f>IFERROR(VLOOKUP(表1[[#This Row],[goods_id]],表4[],2,0),"无")</f>
        <v>无</v>
      </c>
      <c r="F1696" s="8" t="str">
        <f>IFERROR(VLOOKUP(表1[[#This Row],[goods_id]],表3[],2,0),"老款")</f>
        <v>老款</v>
      </c>
      <c r="G1696" s="13">
        <v>1</v>
      </c>
      <c r="H1696" s="3">
        <v>269</v>
      </c>
      <c r="I1696" s="3">
        <v>269</v>
      </c>
      <c r="J16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96" s="13">
        <f>IF(表1[[#This Row],[sale_price]]&lt;表1[[#This Row],[origin_price]],1,0)</f>
        <v>0</v>
      </c>
      <c r="L1696" s="1" t="s">
        <v>2865</v>
      </c>
      <c r="M1696" s="1" t="s">
        <v>188</v>
      </c>
      <c r="N1696" s="1" t="s">
        <v>26</v>
      </c>
      <c r="O1696" s="1" t="s">
        <v>17</v>
      </c>
    </row>
    <row r="1697" spans="1:15" ht="41" customHeight="1" x14ac:dyDescent="0.2">
      <c r="A1697" s="1" t="s">
        <v>2192</v>
      </c>
      <c r="B1697" s="1" t="s">
        <v>2866</v>
      </c>
      <c r="C1697" s="1" t="s">
        <v>9166</v>
      </c>
      <c r="D1697" s="1" t="s">
        <v>1127</v>
      </c>
      <c r="E1697" s="1" t="str">
        <f>IFERROR(VLOOKUP(表1[[#This Row],[goods_id]],表4[],2,0),"无")</f>
        <v>无</v>
      </c>
      <c r="F1697" s="8" t="str">
        <f>IFERROR(VLOOKUP(表1[[#This Row],[goods_id]],表3[],2,0),"老款")</f>
        <v>老款</v>
      </c>
      <c r="G1697" s="13">
        <v>1</v>
      </c>
      <c r="H1697" s="3">
        <v>599</v>
      </c>
      <c r="I1697" s="3">
        <v>599</v>
      </c>
      <c r="J16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13">
        <f>IF(表1[[#This Row],[sale_price]]&lt;表1[[#This Row],[origin_price]],1,0)</f>
        <v>0</v>
      </c>
      <c r="L1697" s="1" t="s">
        <v>7586</v>
      </c>
      <c r="M1697" s="1" t="s">
        <v>188</v>
      </c>
      <c r="N1697" s="1" t="s">
        <v>12</v>
      </c>
      <c r="O1697" s="1" t="s">
        <v>82</v>
      </c>
    </row>
    <row r="1698" spans="1:15" ht="41" customHeight="1" x14ac:dyDescent="0.2">
      <c r="A1698" s="1" t="s">
        <v>2192</v>
      </c>
      <c r="B1698" s="1" t="s">
        <v>2867</v>
      </c>
      <c r="C1698" s="1" t="s">
        <v>9166</v>
      </c>
      <c r="D1698" s="1" t="s">
        <v>1127</v>
      </c>
      <c r="E1698" s="1" t="str">
        <f>IFERROR(VLOOKUP(表1[[#This Row],[goods_id]],表4[],2,0),"无")</f>
        <v>无</v>
      </c>
      <c r="F1698" s="8" t="str">
        <f>IFERROR(VLOOKUP(表1[[#This Row],[goods_id]],表3[],2,0),"老款")</f>
        <v>老款</v>
      </c>
      <c r="G1698" s="13">
        <v>1</v>
      </c>
      <c r="H1698" s="3">
        <v>599</v>
      </c>
      <c r="I1698" s="3">
        <v>599</v>
      </c>
      <c r="J16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8" s="13">
        <f>IF(表1[[#This Row],[sale_price]]&lt;表1[[#This Row],[origin_price]],1,0)</f>
        <v>0</v>
      </c>
      <c r="L1698" s="1" t="s">
        <v>7587</v>
      </c>
      <c r="M1698" s="1" t="s">
        <v>188</v>
      </c>
      <c r="N1698" s="1" t="s">
        <v>12</v>
      </c>
      <c r="O1698" s="1" t="s">
        <v>82</v>
      </c>
    </row>
    <row r="1699" spans="1:15" ht="41" customHeight="1" x14ac:dyDescent="0.2">
      <c r="A1699" s="1" t="s">
        <v>2192</v>
      </c>
      <c r="B1699" s="1" t="s">
        <v>2868</v>
      </c>
      <c r="C1699" s="1" t="s">
        <v>9167</v>
      </c>
      <c r="D1699" s="1" t="s">
        <v>38</v>
      </c>
      <c r="E1699" s="1" t="str">
        <f>IFERROR(VLOOKUP(表1[[#This Row],[goods_id]],表4[],2,0),"无")</f>
        <v>无</v>
      </c>
      <c r="F1699" s="8" t="str">
        <f>IFERROR(VLOOKUP(表1[[#This Row],[goods_id]],表3[],2,0),"老款")</f>
        <v>老款</v>
      </c>
      <c r="G1699" s="13">
        <v>1</v>
      </c>
      <c r="H1699" s="5">
        <v>1190</v>
      </c>
      <c r="I1699" s="3">
        <v>1190</v>
      </c>
      <c r="J16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99" s="13">
        <f>IF(表1[[#This Row],[sale_price]]&lt;表1[[#This Row],[origin_price]],1,0)</f>
        <v>0</v>
      </c>
      <c r="L1699" s="4" t="s">
        <v>7588</v>
      </c>
      <c r="M1699" s="1" t="s">
        <v>188</v>
      </c>
      <c r="N1699" s="1" t="s">
        <v>12</v>
      </c>
      <c r="O1699" s="1" t="s">
        <v>13</v>
      </c>
    </row>
    <row r="1700" spans="1:15" ht="41" customHeight="1" x14ac:dyDescent="0.2">
      <c r="A1700" s="1" t="s">
        <v>2192</v>
      </c>
      <c r="B1700" s="1" t="s">
        <v>2869</v>
      </c>
      <c r="C1700" s="1" t="s">
        <v>9167</v>
      </c>
      <c r="D1700" s="1" t="s">
        <v>38</v>
      </c>
      <c r="E1700" s="1" t="str">
        <f>IFERROR(VLOOKUP(表1[[#This Row],[goods_id]],表4[],2,0),"无")</f>
        <v>无</v>
      </c>
      <c r="F1700" s="8" t="str">
        <f>IFERROR(VLOOKUP(表1[[#This Row],[goods_id]],表3[],2,0),"老款")</f>
        <v>老款</v>
      </c>
      <c r="G1700" s="13">
        <v>1</v>
      </c>
      <c r="H1700" s="5">
        <v>1190</v>
      </c>
      <c r="I1700" s="3">
        <v>1190</v>
      </c>
      <c r="J17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00" s="13">
        <f>IF(表1[[#This Row],[sale_price]]&lt;表1[[#This Row],[origin_price]],1,0)</f>
        <v>0</v>
      </c>
      <c r="L1700" s="4" t="s">
        <v>7588</v>
      </c>
      <c r="M1700" s="1" t="s">
        <v>188</v>
      </c>
      <c r="N1700" s="1" t="s">
        <v>12</v>
      </c>
      <c r="O1700" s="1" t="s">
        <v>13</v>
      </c>
    </row>
    <row r="1701" spans="1:15" ht="41" customHeight="1" x14ac:dyDescent="0.2">
      <c r="A1701" s="1" t="s">
        <v>2192</v>
      </c>
      <c r="B1701" s="1" t="s">
        <v>2870</v>
      </c>
      <c r="C1701" s="1" t="s">
        <v>9168</v>
      </c>
      <c r="D1701" s="1" t="s">
        <v>24</v>
      </c>
      <c r="E1701" s="1" t="str">
        <f>IFERROR(VLOOKUP(表1[[#This Row],[goods_id]],表4[],2,0),"无")</f>
        <v>无</v>
      </c>
      <c r="F1701" s="8" t="str">
        <f>IFERROR(VLOOKUP(表1[[#This Row],[goods_id]],表3[],2,0),"老款")</f>
        <v>老款</v>
      </c>
      <c r="G1701" s="13">
        <v>1</v>
      </c>
      <c r="H1701" s="3">
        <v>499</v>
      </c>
      <c r="I1701" s="3">
        <v>999</v>
      </c>
      <c r="J17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01" s="13">
        <f>IF(表1[[#This Row],[sale_price]]&lt;表1[[#This Row],[origin_price]],1,0)</f>
        <v>1</v>
      </c>
      <c r="L1701" s="1" t="s">
        <v>526</v>
      </c>
      <c r="M1701" s="4" t="s">
        <v>7589</v>
      </c>
      <c r="N1701" s="1" t="s">
        <v>12</v>
      </c>
      <c r="O1701" s="1" t="s">
        <v>17</v>
      </c>
    </row>
    <row r="1702" spans="1:15" ht="41" customHeight="1" x14ac:dyDescent="0.2">
      <c r="A1702" s="1" t="s">
        <v>2192</v>
      </c>
      <c r="B1702" s="1" t="s">
        <v>2871</v>
      </c>
      <c r="C1702" s="1" t="s">
        <v>9169</v>
      </c>
      <c r="D1702" s="1" t="s">
        <v>458</v>
      </c>
      <c r="E1702" s="1" t="str">
        <f>IFERROR(VLOOKUP(表1[[#This Row],[goods_id]],表4[],2,0),"无")</f>
        <v>无</v>
      </c>
      <c r="F1702" s="8" t="str">
        <f>IFERROR(VLOOKUP(表1[[#This Row],[goods_id]],表3[],2,0),"老款")</f>
        <v>老款</v>
      </c>
      <c r="G1702" s="13">
        <v>1</v>
      </c>
      <c r="H1702" s="3">
        <v>384</v>
      </c>
      <c r="I1702" s="3">
        <v>769</v>
      </c>
      <c r="J17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2" s="13">
        <f>IF(表1[[#This Row],[sale_price]]&lt;表1[[#This Row],[origin_price]],1,0)</f>
        <v>1</v>
      </c>
      <c r="L1702" s="4" t="s">
        <v>7590</v>
      </c>
      <c r="M1702" s="1" t="s">
        <v>188</v>
      </c>
      <c r="N1702" s="1" t="s">
        <v>12</v>
      </c>
      <c r="O1702" s="1" t="s">
        <v>17</v>
      </c>
    </row>
    <row r="1703" spans="1:15" ht="41" customHeight="1" x14ac:dyDescent="0.2">
      <c r="A1703" s="1" t="s">
        <v>2192</v>
      </c>
      <c r="B1703" s="1" t="s">
        <v>2872</v>
      </c>
      <c r="C1703" s="1" t="s">
        <v>9170</v>
      </c>
      <c r="D1703" s="1" t="s">
        <v>28</v>
      </c>
      <c r="E1703" s="1" t="str">
        <f>IFERROR(VLOOKUP(表1[[#This Row],[goods_id]],表4[],2,0),"无")</f>
        <v>无</v>
      </c>
      <c r="F1703" s="8" t="str">
        <f>IFERROR(VLOOKUP(表1[[#This Row],[goods_id]],表3[],2,0),"老款")</f>
        <v>老款</v>
      </c>
      <c r="G1703" s="13">
        <v>1</v>
      </c>
      <c r="H1703" s="3">
        <v>399</v>
      </c>
      <c r="I1703" s="3">
        <v>769</v>
      </c>
      <c r="J17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3" s="13">
        <f>IF(表1[[#This Row],[sale_price]]&lt;表1[[#This Row],[origin_price]],1,0)</f>
        <v>1</v>
      </c>
      <c r="L1703" s="4" t="s">
        <v>7591</v>
      </c>
      <c r="M1703" s="1" t="s">
        <v>188</v>
      </c>
      <c r="N1703" s="1" t="s">
        <v>12</v>
      </c>
      <c r="O1703" s="1" t="s">
        <v>13</v>
      </c>
    </row>
    <row r="1704" spans="1:15" ht="41" customHeight="1" x14ac:dyDescent="0.2">
      <c r="A1704" s="1" t="s">
        <v>2192</v>
      </c>
      <c r="B1704" s="1" t="s">
        <v>2873</v>
      </c>
      <c r="C1704" s="1" t="s">
        <v>9170</v>
      </c>
      <c r="D1704" s="1" t="s">
        <v>28</v>
      </c>
      <c r="E1704" s="1" t="str">
        <f>IFERROR(VLOOKUP(表1[[#This Row],[goods_id]],表4[],2,0),"无")</f>
        <v>无</v>
      </c>
      <c r="F1704" s="8" t="str">
        <f>IFERROR(VLOOKUP(表1[[#This Row],[goods_id]],表3[],2,0),"老款")</f>
        <v>老款</v>
      </c>
      <c r="G1704" s="13">
        <v>1</v>
      </c>
      <c r="H1704" s="3">
        <v>399</v>
      </c>
      <c r="I1704" s="3">
        <v>769</v>
      </c>
      <c r="J17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4" s="13">
        <f>IF(表1[[#This Row],[sale_price]]&lt;表1[[#This Row],[origin_price]],1,0)</f>
        <v>1</v>
      </c>
      <c r="L1704" s="4" t="s">
        <v>7591</v>
      </c>
      <c r="M1704" s="1" t="s">
        <v>188</v>
      </c>
      <c r="N1704" s="1" t="s">
        <v>12</v>
      </c>
      <c r="O1704" s="1" t="s">
        <v>13</v>
      </c>
    </row>
    <row r="1705" spans="1:15" ht="41" customHeight="1" x14ac:dyDescent="0.2">
      <c r="A1705" s="1" t="s">
        <v>2192</v>
      </c>
      <c r="B1705" s="1" t="s">
        <v>2874</v>
      </c>
      <c r="C1705" s="1" t="s">
        <v>9171</v>
      </c>
      <c r="D1705" s="1" t="s">
        <v>28</v>
      </c>
      <c r="E1705" s="1" t="str">
        <f>IFERROR(VLOOKUP(表1[[#This Row],[goods_id]],表4[],2,0),"无")</f>
        <v>无</v>
      </c>
      <c r="F1705" s="8" t="str">
        <f>IFERROR(VLOOKUP(表1[[#This Row],[goods_id]],表3[],2,0),"老款")</f>
        <v>老款</v>
      </c>
      <c r="G1705" s="13">
        <v>1</v>
      </c>
      <c r="H1705" s="3">
        <v>149</v>
      </c>
      <c r="I1705" s="3">
        <v>299</v>
      </c>
      <c r="J17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05" s="13">
        <f>IF(表1[[#This Row],[sale_price]]&lt;表1[[#This Row],[origin_price]],1,0)</f>
        <v>1</v>
      </c>
      <c r="L1705" s="1" t="s">
        <v>7592</v>
      </c>
      <c r="M1705" s="1" t="s">
        <v>188</v>
      </c>
      <c r="N1705" s="1" t="s">
        <v>12</v>
      </c>
      <c r="O1705" s="1" t="s">
        <v>17</v>
      </c>
    </row>
    <row r="1706" spans="1:15" ht="41" customHeight="1" x14ac:dyDescent="0.2">
      <c r="A1706" s="1" t="s">
        <v>2192</v>
      </c>
      <c r="B1706" s="1" t="s">
        <v>2875</v>
      </c>
      <c r="C1706" s="1" t="s">
        <v>9171</v>
      </c>
      <c r="D1706" s="1" t="s">
        <v>28</v>
      </c>
      <c r="E1706" s="1" t="str">
        <f>IFERROR(VLOOKUP(表1[[#This Row],[goods_id]],表4[],2,0),"无")</f>
        <v>无</v>
      </c>
      <c r="F1706" s="8" t="str">
        <f>IFERROR(VLOOKUP(表1[[#This Row],[goods_id]],表3[],2,0),"老款")</f>
        <v>老款</v>
      </c>
      <c r="G1706" s="13">
        <v>1</v>
      </c>
      <c r="H1706" s="3">
        <v>149</v>
      </c>
      <c r="I1706" s="3">
        <v>299</v>
      </c>
      <c r="J17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06" s="13">
        <f>IF(表1[[#This Row],[sale_price]]&lt;表1[[#This Row],[origin_price]],1,0)</f>
        <v>1</v>
      </c>
      <c r="L1706" s="1" t="s">
        <v>7592</v>
      </c>
      <c r="M1706" s="1" t="s">
        <v>188</v>
      </c>
      <c r="N1706" s="1" t="s">
        <v>12</v>
      </c>
      <c r="O1706" s="1" t="s">
        <v>17</v>
      </c>
    </row>
    <row r="1707" spans="1:15" ht="41" customHeight="1" x14ac:dyDescent="0.2">
      <c r="A1707" s="1" t="s">
        <v>2192</v>
      </c>
      <c r="B1707" s="1" t="s">
        <v>2876</v>
      </c>
      <c r="C1707" s="1" t="s">
        <v>9172</v>
      </c>
      <c r="D1707" s="1" t="s">
        <v>227</v>
      </c>
      <c r="E1707" s="1" t="str">
        <f>IFERROR(VLOOKUP(表1[[#This Row],[goods_id]],表4[],2,0),"无")</f>
        <v>无</v>
      </c>
      <c r="F1707" s="8" t="str">
        <f>IFERROR(VLOOKUP(表1[[#This Row],[goods_id]],表3[],2,0),"老款")</f>
        <v>老款</v>
      </c>
      <c r="G1707" s="13">
        <v>1</v>
      </c>
      <c r="H1707" s="3">
        <v>234</v>
      </c>
      <c r="I1707" s="3">
        <v>469</v>
      </c>
      <c r="J17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7" s="13">
        <f>IF(表1[[#This Row],[sale_price]]&lt;表1[[#This Row],[origin_price]],1,0)</f>
        <v>1</v>
      </c>
      <c r="L1707" s="4" t="s">
        <v>7593</v>
      </c>
      <c r="M1707" s="1" t="s">
        <v>188</v>
      </c>
      <c r="N1707" s="1" t="s">
        <v>12</v>
      </c>
      <c r="O1707" s="1" t="s">
        <v>17</v>
      </c>
    </row>
    <row r="1708" spans="1:15" ht="41" customHeight="1" x14ac:dyDescent="0.2">
      <c r="A1708" s="1" t="s">
        <v>2192</v>
      </c>
      <c r="B1708" s="1" t="s">
        <v>2877</v>
      </c>
      <c r="C1708" s="1" t="s">
        <v>9172</v>
      </c>
      <c r="D1708" s="1" t="s">
        <v>227</v>
      </c>
      <c r="E1708" s="1" t="str">
        <f>IFERROR(VLOOKUP(表1[[#This Row],[goods_id]],表4[],2,0),"无")</f>
        <v>无</v>
      </c>
      <c r="F1708" s="8" t="str">
        <f>IFERROR(VLOOKUP(表1[[#This Row],[goods_id]],表3[],2,0),"老款")</f>
        <v>老款</v>
      </c>
      <c r="G1708" s="13">
        <v>1</v>
      </c>
      <c r="H1708" s="3">
        <v>234</v>
      </c>
      <c r="I1708" s="3">
        <v>469</v>
      </c>
      <c r="J17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8" s="13">
        <f>IF(表1[[#This Row],[sale_price]]&lt;表1[[#This Row],[origin_price]],1,0)</f>
        <v>1</v>
      </c>
      <c r="L1708" s="4" t="s">
        <v>7593</v>
      </c>
      <c r="M1708" s="1" t="s">
        <v>188</v>
      </c>
      <c r="N1708" s="1" t="s">
        <v>12</v>
      </c>
      <c r="O1708" s="1" t="s">
        <v>17</v>
      </c>
    </row>
    <row r="1709" spans="1:15" ht="41" customHeight="1" x14ac:dyDescent="0.2">
      <c r="A1709" s="1" t="s">
        <v>2192</v>
      </c>
      <c r="B1709" s="1" t="s">
        <v>2878</v>
      </c>
      <c r="C1709" s="1" t="s">
        <v>9173</v>
      </c>
      <c r="D1709" s="1" t="s">
        <v>24</v>
      </c>
      <c r="E1709" s="1" t="str">
        <f>IFERROR(VLOOKUP(表1[[#This Row],[goods_id]],表4[],2,0),"无")</f>
        <v>无</v>
      </c>
      <c r="F1709" s="8" t="str">
        <f>IFERROR(VLOOKUP(表1[[#This Row],[goods_id]],表3[],2,0),"老款")</f>
        <v>老款</v>
      </c>
      <c r="G1709" s="13">
        <v>1</v>
      </c>
      <c r="H1709" s="3">
        <v>839</v>
      </c>
      <c r="I1709" s="3">
        <v>839</v>
      </c>
      <c r="J17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9" s="13">
        <f>IF(表1[[#This Row],[sale_price]]&lt;表1[[#This Row],[origin_price]],1,0)</f>
        <v>0</v>
      </c>
      <c r="L1709" s="4" t="s">
        <v>7594</v>
      </c>
      <c r="M1709" s="1" t="s">
        <v>188</v>
      </c>
      <c r="N1709" s="1" t="s">
        <v>12</v>
      </c>
      <c r="O1709" s="1" t="s">
        <v>17</v>
      </c>
    </row>
    <row r="1710" spans="1:15" ht="41" customHeight="1" x14ac:dyDescent="0.2">
      <c r="A1710" s="1" t="s">
        <v>2192</v>
      </c>
      <c r="B1710" s="1" t="s">
        <v>2879</v>
      </c>
      <c r="C1710" s="1" t="s">
        <v>9174</v>
      </c>
      <c r="D1710" s="1" t="s">
        <v>24</v>
      </c>
      <c r="E1710" s="1" t="str">
        <f>IFERROR(VLOOKUP(表1[[#This Row],[goods_id]],表4[],2,0),"无")</f>
        <v>无</v>
      </c>
      <c r="F1710" s="8" t="str">
        <f>IFERROR(VLOOKUP(表1[[#This Row],[goods_id]],表3[],2,0),"老款")</f>
        <v>老款</v>
      </c>
      <c r="G1710" s="13">
        <v>1</v>
      </c>
      <c r="H1710" s="3">
        <v>419</v>
      </c>
      <c r="I1710" s="3">
        <v>839</v>
      </c>
      <c r="J17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10" s="13">
        <f>IF(表1[[#This Row],[sale_price]]&lt;表1[[#This Row],[origin_price]],1,0)</f>
        <v>1</v>
      </c>
      <c r="L1710" s="4" t="s">
        <v>7594</v>
      </c>
      <c r="M1710" s="1" t="s">
        <v>188</v>
      </c>
      <c r="N1710" s="1" t="s">
        <v>12</v>
      </c>
      <c r="O1710" s="1" t="s">
        <v>17</v>
      </c>
    </row>
    <row r="1711" spans="1:15" ht="41" customHeight="1" x14ac:dyDescent="0.2">
      <c r="A1711" s="1" t="s">
        <v>2192</v>
      </c>
      <c r="B1711" s="1" t="s">
        <v>2880</v>
      </c>
      <c r="C1711" s="1" t="s">
        <v>9175</v>
      </c>
      <c r="D1711" s="1" t="s">
        <v>59</v>
      </c>
      <c r="E1711" s="1" t="str">
        <f>IFERROR(VLOOKUP(表1[[#This Row],[goods_id]],表4[],2,0),"无")</f>
        <v>无</v>
      </c>
      <c r="F1711" s="8" t="str">
        <f>IFERROR(VLOOKUP(表1[[#This Row],[goods_id]],表3[],2,0),"老款")</f>
        <v>老款</v>
      </c>
      <c r="G1711" s="13">
        <v>1</v>
      </c>
      <c r="H1711" s="3">
        <v>219</v>
      </c>
      <c r="I1711" s="3">
        <v>439</v>
      </c>
      <c r="J17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1" s="13">
        <f>IF(表1[[#This Row],[sale_price]]&lt;表1[[#This Row],[origin_price]],1,0)</f>
        <v>1</v>
      </c>
      <c r="L1711" s="1" t="s">
        <v>7595</v>
      </c>
      <c r="M1711" s="1" t="s">
        <v>188</v>
      </c>
      <c r="N1711" s="1" t="s">
        <v>12</v>
      </c>
      <c r="O1711" s="1" t="s">
        <v>82</v>
      </c>
    </row>
    <row r="1712" spans="1:15" ht="41" customHeight="1" x14ac:dyDescent="0.2">
      <c r="A1712" s="1" t="s">
        <v>2192</v>
      </c>
      <c r="B1712" s="1" t="s">
        <v>2881</v>
      </c>
      <c r="C1712" s="1" t="s">
        <v>9176</v>
      </c>
      <c r="D1712" s="1" t="s">
        <v>1127</v>
      </c>
      <c r="E1712" s="1" t="str">
        <f>IFERROR(VLOOKUP(表1[[#This Row],[goods_id]],表4[],2,0),"无")</f>
        <v>无</v>
      </c>
      <c r="F1712" s="8" t="str">
        <f>IFERROR(VLOOKUP(表1[[#This Row],[goods_id]],表3[],2,0),"老款")</f>
        <v>老款</v>
      </c>
      <c r="G1712" s="13">
        <v>1</v>
      </c>
      <c r="H1712" s="3">
        <v>299</v>
      </c>
      <c r="I1712" s="3">
        <v>599</v>
      </c>
      <c r="J17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2" s="13">
        <f>IF(表1[[#This Row],[sale_price]]&lt;表1[[#This Row],[origin_price]],1,0)</f>
        <v>1</v>
      </c>
      <c r="L1712" s="4" t="s">
        <v>7596</v>
      </c>
      <c r="M1712" s="1" t="s">
        <v>188</v>
      </c>
      <c r="N1712" s="1" t="s">
        <v>12</v>
      </c>
      <c r="O1712" s="1" t="s">
        <v>17</v>
      </c>
    </row>
    <row r="1713" spans="1:15" ht="41" customHeight="1" x14ac:dyDescent="0.2">
      <c r="A1713" s="1" t="s">
        <v>2192</v>
      </c>
      <c r="B1713" s="1" t="s">
        <v>2882</v>
      </c>
      <c r="C1713" s="1" t="s">
        <v>9177</v>
      </c>
      <c r="D1713" s="1" t="s">
        <v>256</v>
      </c>
      <c r="E1713" s="1" t="str">
        <f>IFERROR(VLOOKUP(表1[[#This Row],[goods_id]],表4[],2,0),"无")</f>
        <v>无</v>
      </c>
      <c r="F1713" s="8" t="str">
        <f>IFERROR(VLOOKUP(表1[[#This Row],[goods_id]],表3[],2,0),"老款")</f>
        <v>老款</v>
      </c>
      <c r="G1713" s="13">
        <v>1</v>
      </c>
      <c r="H1713" s="3">
        <v>349</v>
      </c>
      <c r="I1713" s="3">
        <v>699</v>
      </c>
      <c r="J17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3">
        <f>IF(表1[[#This Row],[sale_price]]&lt;表1[[#This Row],[origin_price]],1,0)</f>
        <v>1</v>
      </c>
      <c r="L1713" s="4" t="s">
        <v>7597</v>
      </c>
      <c r="M1713" s="1" t="s">
        <v>188</v>
      </c>
      <c r="N1713" s="1" t="s">
        <v>12</v>
      </c>
      <c r="O1713" s="1" t="s">
        <v>17</v>
      </c>
    </row>
    <row r="1714" spans="1:15" ht="41" customHeight="1" x14ac:dyDescent="0.2">
      <c r="A1714" s="1" t="s">
        <v>2192</v>
      </c>
      <c r="B1714" s="1" t="s">
        <v>2883</v>
      </c>
      <c r="C1714" s="1" t="s">
        <v>9178</v>
      </c>
      <c r="D1714" s="1" t="s">
        <v>14</v>
      </c>
      <c r="E1714" s="1" t="str">
        <f>IFERROR(VLOOKUP(表1[[#This Row],[goods_id]],表4[],2,0),"无")</f>
        <v>无</v>
      </c>
      <c r="F1714" s="8" t="str">
        <f>IFERROR(VLOOKUP(表1[[#This Row],[goods_id]],表3[],2,0),"老款")</f>
        <v>老款</v>
      </c>
      <c r="G1714" s="13">
        <v>1</v>
      </c>
      <c r="H1714" s="3">
        <v>219</v>
      </c>
      <c r="I1714" s="3">
        <v>439</v>
      </c>
      <c r="J17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4" s="13">
        <f>IF(表1[[#This Row],[sale_price]]&lt;表1[[#This Row],[origin_price]],1,0)</f>
        <v>1</v>
      </c>
      <c r="L1714" s="1" t="s">
        <v>526</v>
      </c>
      <c r="M1714" s="1" t="s">
        <v>7598</v>
      </c>
      <c r="N1714" s="1" t="s">
        <v>22</v>
      </c>
      <c r="O1714" s="1" t="s">
        <v>17</v>
      </c>
    </row>
    <row r="1715" spans="1:15" ht="41" customHeight="1" x14ac:dyDescent="0.2">
      <c r="A1715" s="1" t="s">
        <v>2192</v>
      </c>
      <c r="B1715" s="1" t="s">
        <v>2884</v>
      </c>
      <c r="C1715" s="1" t="s">
        <v>9179</v>
      </c>
      <c r="D1715" s="1" t="s">
        <v>24</v>
      </c>
      <c r="E1715" s="1" t="str">
        <f>IFERROR(VLOOKUP(表1[[#This Row],[goods_id]],表4[],2,0),"无")</f>
        <v>无</v>
      </c>
      <c r="F1715" s="8" t="str">
        <f>IFERROR(VLOOKUP(表1[[#This Row],[goods_id]],表3[],2,0),"老款")</f>
        <v>老款</v>
      </c>
      <c r="G1715" s="13">
        <v>1</v>
      </c>
      <c r="H1715" s="3">
        <v>349</v>
      </c>
      <c r="I1715" s="3">
        <v>699</v>
      </c>
      <c r="J17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5" s="13">
        <f>IF(表1[[#This Row],[sale_price]]&lt;表1[[#This Row],[origin_price]],1,0)</f>
        <v>1</v>
      </c>
      <c r="L1715" s="1" t="s">
        <v>7599</v>
      </c>
      <c r="M1715" s="1" t="s">
        <v>188</v>
      </c>
      <c r="N1715" s="1" t="s">
        <v>12</v>
      </c>
      <c r="O1715" s="1" t="s">
        <v>17</v>
      </c>
    </row>
    <row r="1716" spans="1:15" ht="41" customHeight="1" x14ac:dyDescent="0.2">
      <c r="A1716" s="1" t="s">
        <v>2192</v>
      </c>
      <c r="B1716" s="1" t="s">
        <v>2885</v>
      </c>
      <c r="C1716" s="1" t="s">
        <v>9180</v>
      </c>
      <c r="D1716" s="1" t="s">
        <v>24</v>
      </c>
      <c r="E1716" s="1" t="str">
        <f>IFERROR(VLOOKUP(表1[[#This Row],[goods_id]],表4[],2,0),"无")</f>
        <v>无</v>
      </c>
      <c r="F1716" s="8" t="str">
        <f>IFERROR(VLOOKUP(表1[[#This Row],[goods_id]],表3[],2,0),"老款")</f>
        <v>老款</v>
      </c>
      <c r="G1716" s="13">
        <v>1</v>
      </c>
      <c r="H1716" s="3">
        <v>134</v>
      </c>
      <c r="I1716" s="3">
        <v>269</v>
      </c>
      <c r="J17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16" s="13">
        <f>IF(表1[[#This Row],[sale_price]]&lt;表1[[#This Row],[origin_price]],1,0)</f>
        <v>1</v>
      </c>
      <c r="L1716" s="1" t="s">
        <v>7600</v>
      </c>
      <c r="M1716" s="1" t="s">
        <v>188</v>
      </c>
      <c r="N1716" s="1" t="s">
        <v>22</v>
      </c>
      <c r="O1716" s="1" t="s">
        <v>17</v>
      </c>
    </row>
    <row r="1717" spans="1:15" ht="41" customHeight="1" x14ac:dyDescent="0.2">
      <c r="A1717" s="1" t="s">
        <v>2192</v>
      </c>
      <c r="B1717" s="1" t="s">
        <v>2886</v>
      </c>
      <c r="C1717" s="1" t="s">
        <v>9162</v>
      </c>
      <c r="D1717" s="1" t="s">
        <v>24</v>
      </c>
      <c r="E1717" s="1" t="str">
        <f>IFERROR(VLOOKUP(表1[[#This Row],[goods_id]],表4[],2,0),"无")</f>
        <v>无</v>
      </c>
      <c r="F1717" s="8" t="str">
        <f>IFERROR(VLOOKUP(表1[[#This Row],[goods_id]],表3[],2,0),"老款")</f>
        <v>老款</v>
      </c>
      <c r="G1717" s="13">
        <v>1</v>
      </c>
      <c r="H1717" s="3">
        <v>299</v>
      </c>
      <c r="I1717" s="3">
        <v>599</v>
      </c>
      <c r="J17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7" s="13">
        <f>IF(表1[[#This Row],[sale_price]]&lt;表1[[#This Row],[origin_price]],1,0)</f>
        <v>1</v>
      </c>
      <c r="L1717" s="4" t="s">
        <v>7601</v>
      </c>
      <c r="M1717" s="1" t="s">
        <v>188</v>
      </c>
      <c r="N1717" s="1" t="s">
        <v>12</v>
      </c>
      <c r="O1717" s="1" t="s">
        <v>17</v>
      </c>
    </row>
    <row r="1718" spans="1:15" ht="41" customHeight="1" x14ac:dyDescent="0.2">
      <c r="A1718" s="1" t="s">
        <v>2192</v>
      </c>
      <c r="B1718" s="1" t="s">
        <v>2887</v>
      </c>
      <c r="C1718" s="1" t="s">
        <v>9181</v>
      </c>
      <c r="D1718" s="1" t="s">
        <v>11</v>
      </c>
      <c r="E1718" s="1" t="str">
        <f>IFERROR(VLOOKUP(表1[[#This Row],[goods_id]],表4[],2,0),"无")</f>
        <v>无</v>
      </c>
      <c r="F1718" s="8" t="str">
        <f>IFERROR(VLOOKUP(表1[[#This Row],[goods_id]],表3[],2,0),"老款")</f>
        <v>老款</v>
      </c>
      <c r="G1718" s="13">
        <v>1</v>
      </c>
      <c r="H1718" s="3">
        <v>234</v>
      </c>
      <c r="I1718" s="3">
        <v>469</v>
      </c>
      <c r="J17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8" s="13">
        <f>IF(表1[[#This Row],[sale_price]]&lt;表1[[#This Row],[origin_price]],1,0)</f>
        <v>1</v>
      </c>
      <c r="L1718" s="4" t="s">
        <v>7602</v>
      </c>
      <c r="M1718" s="1" t="s">
        <v>188</v>
      </c>
      <c r="N1718" s="1" t="s">
        <v>12</v>
      </c>
      <c r="O1718" s="1" t="s">
        <v>17</v>
      </c>
    </row>
    <row r="1719" spans="1:15" ht="41" customHeight="1" x14ac:dyDescent="0.2">
      <c r="A1719" s="1" t="s">
        <v>2192</v>
      </c>
      <c r="B1719" s="1" t="s">
        <v>2888</v>
      </c>
      <c r="C1719" s="1" t="s">
        <v>9182</v>
      </c>
      <c r="D1719" s="1" t="s">
        <v>24</v>
      </c>
      <c r="E1719" s="1" t="str">
        <f>IFERROR(VLOOKUP(表1[[#This Row],[goods_id]],表4[],2,0),"无")</f>
        <v>无</v>
      </c>
      <c r="F1719" s="8" t="str">
        <f>IFERROR(VLOOKUP(表1[[#This Row],[goods_id]],表3[],2,0),"老款")</f>
        <v>老款</v>
      </c>
      <c r="G1719" s="13">
        <v>1</v>
      </c>
      <c r="H1719" s="3">
        <v>559</v>
      </c>
      <c r="I1719" s="3">
        <v>999</v>
      </c>
      <c r="J17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19" s="13">
        <f>IF(表1[[#This Row],[sale_price]]&lt;表1[[#This Row],[origin_price]],1,0)</f>
        <v>1</v>
      </c>
      <c r="L1719" s="1" t="s">
        <v>526</v>
      </c>
      <c r="M1719" s="4" t="s">
        <v>7603</v>
      </c>
      <c r="N1719" s="1" t="s">
        <v>12</v>
      </c>
      <c r="O1719" s="1" t="s">
        <v>13</v>
      </c>
    </row>
    <row r="1720" spans="1:15" ht="41" customHeight="1" x14ac:dyDescent="0.2">
      <c r="A1720" s="1" t="s">
        <v>2192</v>
      </c>
      <c r="B1720" s="1" t="s">
        <v>2889</v>
      </c>
      <c r="C1720" s="1" t="s">
        <v>9182</v>
      </c>
      <c r="D1720" s="1" t="s">
        <v>24</v>
      </c>
      <c r="E1720" s="1" t="str">
        <f>IFERROR(VLOOKUP(表1[[#This Row],[goods_id]],表4[],2,0),"无")</f>
        <v>无</v>
      </c>
      <c r="F1720" s="8" t="str">
        <f>IFERROR(VLOOKUP(表1[[#This Row],[goods_id]],表3[],2,0),"老款")</f>
        <v>老款</v>
      </c>
      <c r="G1720" s="13">
        <v>1</v>
      </c>
      <c r="H1720" s="3">
        <v>559</v>
      </c>
      <c r="I1720" s="3">
        <v>999</v>
      </c>
      <c r="J17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0" s="13">
        <f>IF(表1[[#This Row],[sale_price]]&lt;表1[[#This Row],[origin_price]],1,0)</f>
        <v>1</v>
      </c>
      <c r="L1720" s="1" t="s">
        <v>526</v>
      </c>
      <c r="M1720" s="4" t="s">
        <v>7603</v>
      </c>
      <c r="N1720" s="1" t="s">
        <v>12</v>
      </c>
      <c r="O1720" s="1" t="s">
        <v>13</v>
      </c>
    </row>
    <row r="1721" spans="1:15" ht="41" customHeight="1" x14ac:dyDescent="0.2">
      <c r="A1721" s="1" t="s">
        <v>2192</v>
      </c>
      <c r="B1721" s="1" t="s">
        <v>2890</v>
      </c>
      <c r="C1721" s="1" t="s">
        <v>9183</v>
      </c>
      <c r="D1721" s="1" t="s">
        <v>28</v>
      </c>
      <c r="E1721" s="1" t="str">
        <f>IFERROR(VLOOKUP(表1[[#This Row],[goods_id]],表4[],2,0),"无")</f>
        <v>无</v>
      </c>
      <c r="F1721" s="8" t="str">
        <f>IFERROR(VLOOKUP(表1[[#This Row],[goods_id]],表3[],2,0),"老款")</f>
        <v>老款</v>
      </c>
      <c r="G1721" s="13">
        <v>1</v>
      </c>
      <c r="H1721" s="3">
        <v>699</v>
      </c>
      <c r="I1721" s="3">
        <v>699</v>
      </c>
      <c r="J17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1" s="13">
        <f>IF(表1[[#This Row],[sale_price]]&lt;表1[[#This Row],[origin_price]],1,0)</f>
        <v>0</v>
      </c>
      <c r="L1721" s="1" t="s">
        <v>7595</v>
      </c>
      <c r="M1721" s="1" t="s">
        <v>188</v>
      </c>
      <c r="N1721" s="1" t="s">
        <v>12</v>
      </c>
      <c r="O1721" s="1" t="s">
        <v>17</v>
      </c>
    </row>
    <row r="1722" spans="1:15" ht="41" customHeight="1" x14ac:dyDescent="0.2">
      <c r="A1722" s="1" t="s">
        <v>2192</v>
      </c>
      <c r="B1722" s="1" t="s">
        <v>2891</v>
      </c>
      <c r="C1722" s="1" t="s">
        <v>9184</v>
      </c>
      <c r="D1722" s="1" t="s">
        <v>24</v>
      </c>
      <c r="E1722" s="1" t="str">
        <f>IFERROR(VLOOKUP(表1[[#This Row],[goods_id]],表4[],2,0),"无")</f>
        <v>无</v>
      </c>
      <c r="F1722" s="8" t="str">
        <f>IFERROR(VLOOKUP(表1[[#This Row],[goods_id]],表3[],2,0),"老款")</f>
        <v>老款</v>
      </c>
      <c r="G1722" s="13">
        <v>1</v>
      </c>
      <c r="H1722" s="3">
        <v>699</v>
      </c>
      <c r="I1722" s="3">
        <v>699</v>
      </c>
      <c r="J17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2" s="13">
        <f>IF(表1[[#This Row],[sale_price]]&lt;表1[[#This Row],[origin_price]],1,0)</f>
        <v>0</v>
      </c>
      <c r="L1722" s="4" t="s">
        <v>7604</v>
      </c>
      <c r="M1722" s="1" t="s">
        <v>188</v>
      </c>
      <c r="N1722" s="1" t="s">
        <v>12</v>
      </c>
      <c r="O1722" s="1" t="s">
        <v>13</v>
      </c>
    </row>
    <row r="1723" spans="1:15" ht="41" customHeight="1" x14ac:dyDescent="0.2">
      <c r="A1723" s="1" t="s">
        <v>2192</v>
      </c>
      <c r="B1723" s="1" t="s">
        <v>2892</v>
      </c>
      <c r="C1723" s="1" t="s">
        <v>9185</v>
      </c>
      <c r="D1723" s="1" t="s">
        <v>24</v>
      </c>
      <c r="E1723" s="1" t="str">
        <f>IFERROR(VLOOKUP(表1[[#This Row],[goods_id]],表4[],2,0),"无")</f>
        <v>无</v>
      </c>
      <c r="F1723" s="8" t="str">
        <f>IFERROR(VLOOKUP(表1[[#This Row],[goods_id]],表3[],2,0),"老款")</f>
        <v>老款</v>
      </c>
      <c r="G1723" s="13">
        <v>1</v>
      </c>
      <c r="H1723" s="3">
        <v>384</v>
      </c>
      <c r="I1723" s="3">
        <v>769</v>
      </c>
      <c r="J17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3" s="13">
        <f>IF(表1[[#This Row],[sale_price]]&lt;表1[[#This Row],[origin_price]],1,0)</f>
        <v>1</v>
      </c>
      <c r="L1723" s="4" t="s">
        <v>7605</v>
      </c>
      <c r="M1723" s="1" t="s">
        <v>188</v>
      </c>
      <c r="N1723" s="1" t="s">
        <v>12</v>
      </c>
      <c r="O1723" s="1" t="s">
        <v>13</v>
      </c>
    </row>
    <row r="1724" spans="1:15" ht="41" customHeight="1" x14ac:dyDescent="0.2">
      <c r="A1724" s="1" t="s">
        <v>2192</v>
      </c>
      <c r="B1724" s="1" t="s">
        <v>2893</v>
      </c>
      <c r="C1724" s="1" t="s">
        <v>9185</v>
      </c>
      <c r="D1724" s="1" t="s">
        <v>24</v>
      </c>
      <c r="E1724" s="1" t="str">
        <f>IFERROR(VLOOKUP(表1[[#This Row],[goods_id]],表4[],2,0),"无")</f>
        <v>无</v>
      </c>
      <c r="F1724" s="8" t="str">
        <f>IFERROR(VLOOKUP(表1[[#This Row],[goods_id]],表3[],2,0),"老款")</f>
        <v>老款</v>
      </c>
      <c r="G1724" s="13">
        <v>1</v>
      </c>
      <c r="H1724" s="3">
        <v>384</v>
      </c>
      <c r="I1724" s="3">
        <v>769</v>
      </c>
      <c r="J17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4" s="13">
        <f>IF(表1[[#This Row],[sale_price]]&lt;表1[[#This Row],[origin_price]],1,0)</f>
        <v>1</v>
      </c>
      <c r="L1724" s="4" t="s">
        <v>7605</v>
      </c>
      <c r="M1724" s="1" t="s">
        <v>188</v>
      </c>
      <c r="N1724" s="1" t="s">
        <v>12</v>
      </c>
      <c r="O1724" s="1" t="s">
        <v>13</v>
      </c>
    </row>
    <row r="1725" spans="1:15" ht="41" customHeight="1" x14ac:dyDescent="0.2">
      <c r="A1725" s="1" t="s">
        <v>2192</v>
      </c>
      <c r="B1725" s="1" t="s">
        <v>2894</v>
      </c>
      <c r="C1725" s="1" t="s">
        <v>9186</v>
      </c>
      <c r="D1725" s="1" t="s">
        <v>191</v>
      </c>
      <c r="E1725" s="1" t="str">
        <f>IFERROR(VLOOKUP(表1[[#This Row],[goods_id]],表4[],2,0),"无")</f>
        <v>无</v>
      </c>
      <c r="F1725" s="8" t="str">
        <f>IFERROR(VLOOKUP(表1[[#This Row],[goods_id]],表3[],2,0),"老款")</f>
        <v>老款</v>
      </c>
      <c r="G1725" s="13">
        <v>1</v>
      </c>
      <c r="H1725" s="3">
        <v>489</v>
      </c>
      <c r="I1725" s="3">
        <v>699</v>
      </c>
      <c r="J17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5" s="13">
        <f>IF(表1[[#This Row],[sale_price]]&lt;表1[[#This Row],[origin_price]],1,0)</f>
        <v>1</v>
      </c>
      <c r="L1725" s="1" t="s">
        <v>2895</v>
      </c>
      <c r="M1725" s="1" t="s">
        <v>296</v>
      </c>
      <c r="N1725" s="1" t="s">
        <v>12</v>
      </c>
      <c r="O1725" s="1" t="s">
        <v>17</v>
      </c>
    </row>
    <row r="1726" spans="1:15" ht="41" customHeight="1" x14ac:dyDescent="0.2">
      <c r="A1726" s="1" t="s">
        <v>2192</v>
      </c>
      <c r="B1726" s="1" t="s">
        <v>2896</v>
      </c>
      <c r="C1726" s="1" t="s">
        <v>9187</v>
      </c>
      <c r="D1726" s="1" t="s">
        <v>28</v>
      </c>
      <c r="E1726" s="1" t="str">
        <f>IFERROR(VLOOKUP(表1[[#This Row],[goods_id]],表4[],2,0),"无")</f>
        <v>无</v>
      </c>
      <c r="F1726" s="8" t="str">
        <f>IFERROR(VLOOKUP(表1[[#This Row],[goods_id]],表3[],2,0),"老款")</f>
        <v>老款</v>
      </c>
      <c r="G1726" s="13">
        <v>1</v>
      </c>
      <c r="H1726" s="3">
        <v>269</v>
      </c>
      <c r="I1726" s="3">
        <v>539</v>
      </c>
      <c r="J17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13">
        <f>IF(表1[[#This Row],[sale_price]]&lt;表1[[#This Row],[origin_price]],1,0)</f>
        <v>1</v>
      </c>
      <c r="L1726" s="1" t="s">
        <v>2897</v>
      </c>
      <c r="M1726" s="4" t="s">
        <v>7606</v>
      </c>
      <c r="N1726" s="1" t="s">
        <v>12</v>
      </c>
      <c r="O1726" s="1" t="s">
        <v>17</v>
      </c>
    </row>
    <row r="1727" spans="1:15" ht="41" customHeight="1" x14ac:dyDescent="0.2">
      <c r="A1727" s="1" t="s">
        <v>2192</v>
      </c>
      <c r="B1727" s="1" t="s">
        <v>2898</v>
      </c>
      <c r="C1727" s="1" t="s">
        <v>9187</v>
      </c>
      <c r="D1727" s="1" t="s">
        <v>28</v>
      </c>
      <c r="E1727" s="1" t="str">
        <f>IFERROR(VLOOKUP(表1[[#This Row],[goods_id]],表4[],2,0),"无")</f>
        <v>无</v>
      </c>
      <c r="F1727" s="8" t="str">
        <f>IFERROR(VLOOKUP(表1[[#This Row],[goods_id]],表3[],2,0),"老款")</f>
        <v>老款</v>
      </c>
      <c r="G1727" s="13">
        <v>1</v>
      </c>
      <c r="H1727" s="3">
        <v>269</v>
      </c>
      <c r="I1727" s="3">
        <v>539</v>
      </c>
      <c r="J17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7" s="13">
        <f>IF(表1[[#This Row],[sale_price]]&lt;表1[[#This Row],[origin_price]],1,0)</f>
        <v>1</v>
      </c>
      <c r="L1727" s="1" t="s">
        <v>2897</v>
      </c>
      <c r="M1727" s="4" t="s">
        <v>7606</v>
      </c>
      <c r="N1727" s="1" t="s">
        <v>12</v>
      </c>
      <c r="O1727" s="1" t="s">
        <v>17</v>
      </c>
    </row>
    <row r="1728" spans="1:15" ht="41" customHeight="1" x14ac:dyDescent="0.2">
      <c r="A1728" s="1" t="s">
        <v>2192</v>
      </c>
      <c r="B1728" s="1" t="s">
        <v>2899</v>
      </c>
      <c r="C1728" s="1" t="s">
        <v>9188</v>
      </c>
      <c r="D1728" s="1" t="s">
        <v>28</v>
      </c>
      <c r="E1728" s="1" t="str">
        <f>IFERROR(VLOOKUP(表1[[#This Row],[goods_id]],表4[],2,0),"无")</f>
        <v>无</v>
      </c>
      <c r="F1728" s="8" t="str">
        <f>IFERROR(VLOOKUP(表1[[#This Row],[goods_id]],表3[],2,0),"老款")</f>
        <v>老款</v>
      </c>
      <c r="G1728" s="13">
        <v>1</v>
      </c>
      <c r="H1728" s="3">
        <v>389</v>
      </c>
      <c r="I1728" s="3">
        <v>699</v>
      </c>
      <c r="J17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13">
        <f>IF(表1[[#This Row],[sale_price]]&lt;表1[[#This Row],[origin_price]],1,0)</f>
        <v>1</v>
      </c>
      <c r="L1728" s="1" t="s">
        <v>7595</v>
      </c>
      <c r="M1728" s="1" t="s">
        <v>188</v>
      </c>
      <c r="N1728" s="1" t="s">
        <v>12</v>
      </c>
      <c r="O1728" s="1" t="s">
        <v>17</v>
      </c>
    </row>
    <row r="1729" spans="1:15" ht="41" customHeight="1" x14ac:dyDescent="0.2">
      <c r="A1729" s="1" t="s">
        <v>2192</v>
      </c>
      <c r="B1729" s="1" t="s">
        <v>2900</v>
      </c>
      <c r="C1729" s="1" t="s">
        <v>9188</v>
      </c>
      <c r="D1729" s="1" t="s">
        <v>28</v>
      </c>
      <c r="E1729" s="1" t="str">
        <f>IFERROR(VLOOKUP(表1[[#This Row],[goods_id]],表4[],2,0),"无")</f>
        <v>无</v>
      </c>
      <c r="F1729" s="8" t="str">
        <f>IFERROR(VLOOKUP(表1[[#This Row],[goods_id]],表3[],2,0),"老款")</f>
        <v>老款</v>
      </c>
      <c r="G1729" s="13">
        <v>1</v>
      </c>
      <c r="H1729" s="3">
        <v>389</v>
      </c>
      <c r="I1729" s="3">
        <v>699</v>
      </c>
      <c r="J17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9" s="13">
        <f>IF(表1[[#This Row],[sale_price]]&lt;表1[[#This Row],[origin_price]],1,0)</f>
        <v>1</v>
      </c>
      <c r="L1729" s="1" t="s">
        <v>7595</v>
      </c>
      <c r="M1729" s="1" t="s">
        <v>188</v>
      </c>
      <c r="N1729" s="1" t="s">
        <v>12</v>
      </c>
      <c r="O1729" s="1" t="s">
        <v>17</v>
      </c>
    </row>
    <row r="1730" spans="1:15" ht="41" customHeight="1" x14ac:dyDescent="0.2">
      <c r="A1730" s="1" t="s">
        <v>2192</v>
      </c>
      <c r="B1730" s="1" t="s">
        <v>2901</v>
      </c>
      <c r="C1730" s="1" t="s">
        <v>9189</v>
      </c>
      <c r="D1730" s="1" t="s">
        <v>24</v>
      </c>
      <c r="E1730" s="1" t="str">
        <f>IFERROR(VLOOKUP(表1[[#This Row],[goods_id]],表4[],2,0),"无")</f>
        <v>无</v>
      </c>
      <c r="F1730" s="8" t="str">
        <f>IFERROR(VLOOKUP(表1[[#This Row],[goods_id]],表3[],2,0),"老款")</f>
        <v>老款</v>
      </c>
      <c r="G1730" s="13">
        <v>1</v>
      </c>
      <c r="H1730" s="3">
        <v>349</v>
      </c>
      <c r="I1730" s="3">
        <v>699</v>
      </c>
      <c r="J17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0" s="13">
        <f>IF(表1[[#This Row],[sale_price]]&lt;表1[[#This Row],[origin_price]],1,0)</f>
        <v>1</v>
      </c>
      <c r="L1730" s="4" t="s">
        <v>7604</v>
      </c>
      <c r="M1730" s="1" t="s">
        <v>188</v>
      </c>
      <c r="N1730" s="1" t="s">
        <v>12</v>
      </c>
      <c r="O1730" s="1" t="s">
        <v>13</v>
      </c>
    </row>
    <row r="1731" spans="1:15" ht="41" customHeight="1" x14ac:dyDescent="0.2">
      <c r="A1731" s="1" t="s">
        <v>2192</v>
      </c>
      <c r="B1731" s="1" t="s">
        <v>2902</v>
      </c>
      <c r="C1731" s="1" t="s">
        <v>9189</v>
      </c>
      <c r="D1731" s="1" t="s">
        <v>24</v>
      </c>
      <c r="E1731" s="1" t="str">
        <f>IFERROR(VLOOKUP(表1[[#This Row],[goods_id]],表4[],2,0),"无")</f>
        <v>无</v>
      </c>
      <c r="F1731" s="8" t="str">
        <f>IFERROR(VLOOKUP(表1[[#This Row],[goods_id]],表3[],2,0),"老款")</f>
        <v>老款</v>
      </c>
      <c r="G1731" s="13">
        <v>1</v>
      </c>
      <c r="H1731" s="3">
        <v>349</v>
      </c>
      <c r="I1731" s="3">
        <v>699</v>
      </c>
      <c r="J17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1" s="13">
        <f>IF(表1[[#This Row],[sale_price]]&lt;表1[[#This Row],[origin_price]],1,0)</f>
        <v>1</v>
      </c>
      <c r="L1731" s="4" t="s">
        <v>7604</v>
      </c>
      <c r="M1731" s="1" t="s">
        <v>188</v>
      </c>
      <c r="N1731" s="1" t="s">
        <v>12</v>
      </c>
      <c r="O1731" s="1" t="s">
        <v>13</v>
      </c>
    </row>
    <row r="1732" spans="1:15" ht="41" customHeight="1" x14ac:dyDescent="0.2">
      <c r="A1732" s="1" t="s">
        <v>2192</v>
      </c>
      <c r="B1732" s="1" t="s">
        <v>2903</v>
      </c>
      <c r="C1732" s="1" t="s">
        <v>9190</v>
      </c>
      <c r="D1732" s="1" t="s">
        <v>24</v>
      </c>
      <c r="E1732" s="1" t="str">
        <f>IFERROR(VLOOKUP(表1[[#This Row],[goods_id]],表4[],2,0),"无")</f>
        <v>无</v>
      </c>
      <c r="F1732" s="8" t="str">
        <f>IFERROR(VLOOKUP(表1[[#This Row],[goods_id]],表3[],2,0),"老款")</f>
        <v>老款</v>
      </c>
      <c r="G1732" s="13">
        <v>1</v>
      </c>
      <c r="H1732" s="3">
        <v>284</v>
      </c>
      <c r="I1732" s="3">
        <v>569</v>
      </c>
      <c r="J17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2" s="13">
        <f>IF(表1[[#This Row],[sale_price]]&lt;表1[[#This Row],[origin_price]],1,0)</f>
        <v>1</v>
      </c>
      <c r="L1732" s="4" t="s">
        <v>7607</v>
      </c>
      <c r="M1732" s="1" t="s">
        <v>188</v>
      </c>
      <c r="N1732" s="1" t="s">
        <v>12</v>
      </c>
      <c r="O1732" s="1" t="s">
        <v>17</v>
      </c>
    </row>
    <row r="1733" spans="1:15" ht="41" customHeight="1" x14ac:dyDescent="0.2">
      <c r="A1733" s="1" t="s">
        <v>2192</v>
      </c>
      <c r="B1733" s="1" t="s">
        <v>2904</v>
      </c>
      <c r="C1733" s="1" t="s">
        <v>9191</v>
      </c>
      <c r="D1733" s="1" t="s">
        <v>28</v>
      </c>
      <c r="E1733" s="1" t="str">
        <f>IFERROR(VLOOKUP(表1[[#This Row],[goods_id]],表4[],2,0),"无")</f>
        <v>无</v>
      </c>
      <c r="F1733" s="8" t="str">
        <f>IFERROR(VLOOKUP(表1[[#This Row],[goods_id]],表3[],2,0),"老款")</f>
        <v>老款</v>
      </c>
      <c r="G1733" s="13">
        <v>1</v>
      </c>
      <c r="H1733" s="3">
        <v>269</v>
      </c>
      <c r="I1733" s="3">
        <v>539</v>
      </c>
      <c r="J17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3" s="13">
        <f>IF(表1[[#This Row],[sale_price]]&lt;表1[[#This Row],[origin_price]],1,0)</f>
        <v>1</v>
      </c>
      <c r="L1733" s="1" t="s">
        <v>2905</v>
      </c>
      <c r="M1733" s="4" t="s">
        <v>7608</v>
      </c>
      <c r="N1733" s="1" t="s">
        <v>12</v>
      </c>
      <c r="O1733" s="1" t="s">
        <v>17</v>
      </c>
    </row>
    <row r="1734" spans="1:15" ht="41" customHeight="1" x14ac:dyDescent="0.2">
      <c r="A1734" s="1" t="s">
        <v>2192</v>
      </c>
      <c r="B1734" s="1" t="s">
        <v>2906</v>
      </c>
      <c r="C1734" s="1" t="s">
        <v>9191</v>
      </c>
      <c r="D1734" s="1" t="s">
        <v>28</v>
      </c>
      <c r="E1734" s="1" t="str">
        <f>IFERROR(VLOOKUP(表1[[#This Row],[goods_id]],表4[],2,0),"无")</f>
        <v>无</v>
      </c>
      <c r="F1734" s="8" t="str">
        <f>IFERROR(VLOOKUP(表1[[#This Row],[goods_id]],表3[],2,0),"老款")</f>
        <v>老款</v>
      </c>
      <c r="G1734" s="13">
        <v>1</v>
      </c>
      <c r="H1734" s="3">
        <v>269</v>
      </c>
      <c r="I1734" s="3">
        <v>539</v>
      </c>
      <c r="J17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4" s="13">
        <f>IF(表1[[#This Row],[sale_price]]&lt;表1[[#This Row],[origin_price]],1,0)</f>
        <v>1</v>
      </c>
      <c r="L1734" s="1" t="s">
        <v>2905</v>
      </c>
      <c r="M1734" s="4" t="s">
        <v>7608</v>
      </c>
      <c r="N1734" s="1" t="s">
        <v>12</v>
      </c>
      <c r="O1734" s="1" t="s">
        <v>17</v>
      </c>
    </row>
    <row r="1735" spans="1:15" ht="41" customHeight="1" x14ac:dyDescent="0.2">
      <c r="A1735" s="1" t="s">
        <v>2192</v>
      </c>
      <c r="B1735" s="1" t="s">
        <v>2907</v>
      </c>
      <c r="C1735" s="1" t="s">
        <v>9191</v>
      </c>
      <c r="D1735" s="1" t="s">
        <v>28</v>
      </c>
      <c r="E1735" s="1" t="str">
        <f>IFERROR(VLOOKUP(表1[[#This Row],[goods_id]],表4[],2,0),"无")</f>
        <v>无</v>
      </c>
      <c r="F1735" s="8" t="str">
        <f>IFERROR(VLOOKUP(表1[[#This Row],[goods_id]],表3[],2,0),"老款")</f>
        <v>老款</v>
      </c>
      <c r="G1735" s="13">
        <v>1</v>
      </c>
      <c r="H1735" s="3">
        <v>269</v>
      </c>
      <c r="I1735" s="3">
        <v>539</v>
      </c>
      <c r="J17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5" s="13">
        <f>IF(表1[[#This Row],[sale_price]]&lt;表1[[#This Row],[origin_price]],1,0)</f>
        <v>1</v>
      </c>
      <c r="L1735" s="1" t="s">
        <v>2905</v>
      </c>
      <c r="M1735" s="4" t="s">
        <v>7608</v>
      </c>
      <c r="N1735" s="1" t="s">
        <v>12</v>
      </c>
      <c r="O1735" s="1" t="s">
        <v>17</v>
      </c>
    </row>
    <row r="1736" spans="1:15" ht="41" customHeight="1" x14ac:dyDescent="0.2">
      <c r="A1736" s="1" t="s">
        <v>2192</v>
      </c>
      <c r="B1736" s="1" t="s">
        <v>2908</v>
      </c>
      <c r="C1736" s="1" t="s">
        <v>9192</v>
      </c>
      <c r="D1736" s="1" t="s">
        <v>28</v>
      </c>
      <c r="E1736" s="1" t="str">
        <f>IFERROR(VLOOKUP(表1[[#This Row],[goods_id]],表4[],2,0),"无")</f>
        <v>无</v>
      </c>
      <c r="F1736" s="8" t="str">
        <f>IFERROR(VLOOKUP(表1[[#This Row],[goods_id]],表3[],2,0),"老款")</f>
        <v>老款</v>
      </c>
      <c r="G1736" s="13">
        <v>1</v>
      </c>
      <c r="H1736" s="3">
        <v>289</v>
      </c>
      <c r="I1736" s="3">
        <v>569</v>
      </c>
      <c r="J17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6" s="13">
        <f>IF(表1[[#This Row],[sale_price]]&lt;表1[[#This Row],[origin_price]],1,0)</f>
        <v>1</v>
      </c>
      <c r="L1736" s="4" t="s">
        <v>7609</v>
      </c>
      <c r="M1736" s="1" t="s">
        <v>188</v>
      </c>
      <c r="N1736" s="1" t="s">
        <v>12</v>
      </c>
      <c r="O1736" s="1" t="s">
        <v>13</v>
      </c>
    </row>
    <row r="1737" spans="1:15" ht="41" customHeight="1" x14ac:dyDescent="0.2">
      <c r="A1737" s="1" t="s">
        <v>2192</v>
      </c>
      <c r="B1737" s="1" t="s">
        <v>2909</v>
      </c>
      <c r="C1737" s="1" t="s">
        <v>9192</v>
      </c>
      <c r="D1737" s="1" t="s">
        <v>28</v>
      </c>
      <c r="E1737" s="1" t="str">
        <f>IFERROR(VLOOKUP(表1[[#This Row],[goods_id]],表4[],2,0),"无")</f>
        <v>无</v>
      </c>
      <c r="F1737" s="8" t="str">
        <f>IFERROR(VLOOKUP(表1[[#This Row],[goods_id]],表3[],2,0),"老款")</f>
        <v>老款</v>
      </c>
      <c r="G1737" s="13">
        <v>1</v>
      </c>
      <c r="H1737" s="3">
        <v>289</v>
      </c>
      <c r="I1737" s="3">
        <v>569</v>
      </c>
      <c r="J17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7" s="13">
        <f>IF(表1[[#This Row],[sale_price]]&lt;表1[[#This Row],[origin_price]],1,0)</f>
        <v>1</v>
      </c>
      <c r="L1737" s="4" t="s">
        <v>7609</v>
      </c>
      <c r="M1737" s="1" t="s">
        <v>188</v>
      </c>
      <c r="N1737" s="1" t="s">
        <v>12</v>
      </c>
      <c r="O1737" s="1" t="s">
        <v>13</v>
      </c>
    </row>
    <row r="1738" spans="1:15" ht="41" customHeight="1" x14ac:dyDescent="0.2">
      <c r="A1738" s="1" t="s">
        <v>2192</v>
      </c>
      <c r="B1738" s="1" t="s">
        <v>2910</v>
      </c>
      <c r="C1738" s="1" t="s">
        <v>9193</v>
      </c>
      <c r="D1738" s="1" t="s">
        <v>80</v>
      </c>
      <c r="E1738" s="1" t="str">
        <f>IFERROR(VLOOKUP(表1[[#This Row],[goods_id]],表4[],2,0),"无")</f>
        <v>无</v>
      </c>
      <c r="F1738" s="8" t="str">
        <f>IFERROR(VLOOKUP(表1[[#This Row],[goods_id]],表3[],2,0),"老款")</f>
        <v>老款</v>
      </c>
      <c r="G1738" s="13">
        <v>1</v>
      </c>
      <c r="H1738" s="3">
        <v>319</v>
      </c>
      <c r="I1738" s="3">
        <v>639</v>
      </c>
      <c r="J17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8" s="13">
        <f>IF(表1[[#This Row],[sale_price]]&lt;表1[[#This Row],[origin_price]],1,0)</f>
        <v>1</v>
      </c>
      <c r="L1738" s="1" t="s">
        <v>2911</v>
      </c>
      <c r="M1738" s="4" t="s">
        <v>7610</v>
      </c>
      <c r="N1738" s="1" t="s">
        <v>12</v>
      </c>
      <c r="O1738" s="1" t="s">
        <v>17</v>
      </c>
    </row>
    <row r="1739" spans="1:15" ht="41" customHeight="1" x14ac:dyDescent="0.2">
      <c r="A1739" s="1" t="s">
        <v>2192</v>
      </c>
      <c r="B1739" s="1" t="s">
        <v>2912</v>
      </c>
      <c r="C1739" s="1" t="s">
        <v>9193</v>
      </c>
      <c r="D1739" s="1" t="s">
        <v>80</v>
      </c>
      <c r="E1739" s="1" t="str">
        <f>IFERROR(VLOOKUP(表1[[#This Row],[goods_id]],表4[],2,0),"无")</f>
        <v>无</v>
      </c>
      <c r="F1739" s="8" t="str">
        <f>IFERROR(VLOOKUP(表1[[#This Row],[goods_id]],表3[],2,0),"老款")</f>
        <v>老款</v>
      </c>
      <c r="G1739" s="13">
        <v>1</v>
      </c>
      <c r="H1739" s="3">
        <v>319</v>
      </c>
      <c r="I1739" s="3">
        <v>639</v>
      </c>
      <c r="J17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9" s="13">
        <f>IF(表1[[#This Row],[sale_price]]&lt;表1[[#This Row],[origin_price]],1,0)</f>
        <v>1</v>
      </c>
      <c r="L1739" s="1" t="s">
        <v>2911</v>
      </c>
      <c r="M1739" s="4" t="s">
        <v>7610</v>
      </c>
      <c r="N1739" s="1" t="s">
        <v>12</v>
      </c>
      <c r="O1739" s="1" t="s">
        <v>17</v>
      </c>
    </row>
    <row r="1740" spans="1:15" ht="41" customHeight="1" x14ac:dyDescent="0.2">
      <c r="A1740" s="1" t="s">
        <v>2192</v>
      </c>
      <c r="B1740" s="1" t="s">
        <v>2913</v>
      </c>
      <c r="C1740" s="1" t="s">
        <v>9193</v>
      </c>
      <c r="D1740" s="1" t="s">
        <v>80</v>
      </c>
      <c r="E1740" s="1" t="str">
        <f>IFERROR(VLOOKUP(表1[[#This Row],[goods_id]],表4[],2,0),"无")</f>
        <v>无</v>
      </c>
      <c r="F1740" s="8" t="str">
        <f>IFERROR(VLOOKUP(表1[[#This Row],[goods_id]],表3[],2,0),"老款")</f>
        <v>老款</v>
      </c>
      <c r="G1740" s="13">
        <v>1</v>
      </c>
      <c r="H1740" s="3">
        <v>319</v>
      </c>
      <c r="I1740" s="3">
        <v>639</v>
      </c>
      <c r="J17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0" s="13">
        <f>IF(表1[[#This Row],[sale_price]]&lt;表1[[#This Row],[origin_price]],1,0)</f>
        <v>1</v>
      </c>
      <c r="L1740" s="1" t="s">
        <v>2911</v>
      </c>
      <c r="M1740" s="4" t="s">
        <v>7610</v>
      </c>
      <c r="N1740" s="1" t="s">
        <v>12</v>
      </c>
      <c r="O1740" s="1" t="s">
        <v>17</v>
      </c>
    </row>
    <row r="1741" spans="1:15" ht="41" customHeight="1" x14ac:dyDescent="0.2">
      <c r="A1741" s="1" t="s">
        <v>2192</v>
      </c>
      <c r="B1741" s="1" t="s">
        <v>2914</v>
      </c>
      <c r="C1741" s="1" t="s">
        <v>9194</v>
      </c>
      <c r="D1741" s="1" t="s">
        <v>14</v>
      </c>
      <c r="E1741" s="1" t="str">
        <f>IFERROR(VLOOKUP(表1[[#This Row],[goods_id]],表4[],2,0),"无")</f>
        <v>无</v>
      </c>
      <c r="F1741" s="8" t="str">
        <f>IFERROR(VLOOKUP(表1[[#This Row],[goods_id]],表3[],2,0),"老款")</f>
        <v>老款</v>
      </c>
      <c r="G1741" s="13">
        <v>1</v>
      </c>
      <c r="H1741" s="3">
        <v>249</v>
      </c>
      <c r="I1741" s="3">
        <v>499</v>
      </c>
      <c r="J17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1" s="13">
        <f>IF(表1[[#This Row],[sale_price]]&lt;表1[[#This Row],[origin_price]],1,0)</f>
        <v>1</v>
      </c>
      <c r="L1741" s="1" t="s">
        <v>526</v>
      </c>
      <c r="M1741" s="1" t="s">
        <v>7611</v>
      </c>
      <c r="N1741" s="1" t="s">
        <v>26</v>
      </c>
      <c r="O1741" s="1" t="s">
        <v>17</v>
      </c>
    </row>
    <row r="1742" spans="1:15" ht="41" customHeight="1" x14ac:dyDescent="0.2">
      <c r="A1742" s="1" t="s">
        <v>2192</v>
      </c>
      <c r="B1742" s="1" t="s">
        <v>2915</v>
      </c>
      <c r="C1742" s="1" t="s">
        <v>9194</v>
      </c>
      <c r="D1742" s="1" t="s">
        <v>14</v>
      </c>
      <c r="E1742" s="1" t="str">
        <f>IFERROR(VLOOKUP(表1[[#This Row],[goods_id]],表4[],2,0),"无")</f>
        <v>无</v>
      </c>
      <c r="F1742" s="8" t="str">
        <f>IFERROR(VLOOKUP(表1[[#This Row],[goods_id]],表3[],2,0),"老款")</f>
        <v>老款</v>
      </c>
      <c r="G1742" s="13">
        <v>1</v>
      </c>
      <c r="H1742" s="3">
        <v>249</v>
      </c>
      <c r="I1742" s="3">
        <v>499</v>
      </c>
      <c r="J17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2" s="13">
        <f>IF(表1[[#This Row],[sale_price]]&lt;表1[[#This Row],[origin_price]],1,0)</f>
        <v>1</v>
      </c>
      <c r="L1742" s="1" t="s">
        <v>526</v>
      </c>
      <c r="M1742" s="1" t="s">
        <v>7611</v>
      </c>
      <c r="N1742" s="1" t="s">
        <v>26</v>
      </c>
      <c r="O1742" s="1" t="s">
        <v>17</v>
      </c>
    </row>
    <row r="1743" spans="1:15" ht="41" customHeight="1" x14ac:dyDescent="0.2">
      <c r="A1743" s="1" t="s">
        <v>2192</v>
      </c>
      <c r="B1743" s="1" t="s">
        <v>2916</v>
      </c>
      <c r="C1743" s="1" t="s">
        <v>9195</v>
      </c>
      <c r="D1743" s="1" t="s">
        <v>110</v>
      </c>
      <c r="E1743" s="1" t="str">
        <f>IFERROR(VLOOKUP(表1[[#This Row],[goods_id]],表4[],2,0),"无")</f>
        <v>无</v>
      </c>
      <c r="F1743" s="8" t="str">
        <f>IFERROR(VLOOKUP(表1[[#This Row],[goods_id]],表3[],2,0),"老款")</f>
        <v>老款</v>
      </c>
      <c r="G1743" s="13">
        <v>1</v>
      </c>
      <c r="H1743" s="3">
        <v>599</v>
      </c>
      <c r="I1743" s="3">
        <v>599</v>
      </c>
      <c r="J17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3">
        <f>IF(表1[[#This Row],[sale_price]]&lt;表1[[#This Row],[origin_price]],1,0)</f>
        <v>0</v>
      </c>
      <c r="L1743" s="1" t="s">
        <v>2917</v>
      </c>
      <c r="M1743" s="1" t="s">
        <v>7612</v>
      </c>
      <c r="N1743" s="1" t="s">
        <v>22</v>
      </c>
      <c r="O1743" s="1" t="s">
        <v>17</v>
      </c>
    </row>
    <row r="1744" spans="1:15" ht="41" customHeight="1" x14ac:dyDescent="0.2">
      <c r="A1744" s="1" t="s">
        <v>2192</v>
      </c>
      <c r="B1744" s="1" t="s">
        <v>2918</v>
      </c>
      <c r="C1744" s="1" t="s">
        <v>9195</v>
      </c>
      <c r="D1744" s="1" t="s">
        <v>110</v>
      </c>
      <c r="E1744" s="1" t="str">
        <f>IFERROR(VLOOKUP(表1[[#This Row],[goods_id]],表4[],2,0),"无")</f>
        <v>无</v>
      </c>
      <c r="F1744" s="8" t="str">
        <f>IFERROR(VLOOKUP(表1[[#This Row],[goods_id]],表3[],2,0),"老款")</f>
        <v>老款</v>
      </c>
      <c r="G1744" s="13">
        <v>1</v>
      </c>
      <c r="H1744" s="3">
        <v>599</v>
      </c>
      <c r="I1744" s="3">
        <v>599</v>
      </c>
      <c r="J17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4" s="13">
        <f>IF(表1[[#This Row],[sale_price]]&lt;表1[[#This Row],[origin_price]],1,0)</f>
        <v>0</v>
      </c>
      <c r="L1744" s="1" t="s">
        <v>2917</v>
      </c>
      <c r="M1744" s="1" t="s">
        <v>7612</v>
      </c>
      <c r="N1744" s="1" t="s">
        <v>22</v>
      </c>
      <c r="O1744" s="1" t="s">
        <v>17</v>
      </c>
    </row>
    <row r="1745" spans="1:15" ht="41" customHeight="1" x14ac:dyDescent="0.2">
      <c r="A1745" s="1" t="s">
        <v>2192</v>
      </c>
      <c r="B1745" s="1" t="s">
        <v>2919</v>
      </c>
      <c r="C1745" s="1" t="s">
        <v>9196</v>
      </c>
      <c r="D1745" s="1" t="s">
        <v>28</v>
      </c>
      <c r="E1745" s="1" t="str">
        <f>IFERROR(VLOOKUP(表1[[#This Row],[goods_id]],表4[],2,0),"无")</f>
        <v>无</v>
      </c>
      <c r="F1745" s="8" t="str">
        <f>IFERROR(VLOOKUP(表1[[#This Row],[goods_id]],表3[],2,0),"老款")</f>
        <v>老款</v>
      </c>
      <c r="G1745" s="13">
        <v>1</v>
      </c>
      <c r="H1745" s="3">
        <v>469</v>
      </c>
      <c r="I1745" s="3">
        <v>469</v>
      </c>
      <c r="J17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5" s="13">
        <f>IF(表1[[#This Row],[sale_price]]&lt;表1[[#This Row],[origin_price]],1,0)</f>
        <v>0</v>
      </c>
      <c r="L1745" s="1" t="s">
        <v>7613</v>
      </c>
      <c r="M1745" s="1" t="s">
        <v>188</v>
      </c>
      <c r="N1745" s="1" t="s">
        <v>12</v>
      </c>
      <c r="O1745" s="1" t="s">
        <v>17</v>
      </c>
    </row>
    <row r="1746" spans="1:15" ht="41" customHeight="1" x14ac:dyDescent="0.2">
      <c r="A1746" s="1" t="s">
        <v>2192</v>
      </c>
      <c r="B1746" s="1" t="s">
        <v>2920</v>
      </c>
      <c r="C1746" s="1" t="s">
        <v>9196</v>
      </c>
      <c r="D1746" s="1" t="s">
        <v>28</v>
      </c>
      <c r="E1746" s="1" t="str">
        <f>IFERROR(VLOOKUP(表1[[#This Row],[goods_id]],表4[],2,0),"无")</f>
        <v>无</v>
      </c>
      <c r="F1746" s="8" t="str">
        <f>IFERROR(VLOOKUP(表1[[#This Row],[goods_id]],表3[],2,0),"老款")</f>
        <v>老款</v>
      </c>
      <c r="G1746" s="13">
        <v>1</v>
      </c>
      <c r="H1746" s="3">
        <v>469</v>
      </c>
      <c r="I1746" s="3">
        <v>469</v>
      </c>
      <c r="J17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6" s="13">
        <f>IF(表1[[#This Row],[sale_price]]&lt;表1[[#This Row],[origin_price]],1,0)</f>
        <v>0</v>
      </c>
      <c r="L1746" s="1" t="s">
        <v>7613</v>
      </c>
      <c r="M1746" s="1" t="s">
        <v>188</v>
      </c>
      <c r="N1746" s="1" t="s">
        <v>12</v>
      </c>
      <c r="O1746" s="1" t="s">
        <v>17</v>
      </c>
    </row>
    <row r="1747" spans="1:15" ht="41" customHeight="1" x14ac:dyDescent="0.2">
      <c r="A1747" s="1" t="s">
        <v>2192</v>
      </c>
      <c r="B1747" s="1" t="s">
        <v>2921</v>
      </c>
      <c r="C1747" s="1" t="s">
        <v>9197</v>
      </c>
      <c r="D1747" s="1" t="s">
        <v>54</v>
      </c>
      <c r="E1747" s="1" t="str">
        <f>IFERROR(VLOOKUP(表1[[#This Row],[goods_id]],表4[],2,0),"无")</f>
        <v>无</v>
      </c>
      <c r="F1747" s="8" t="str">
        <f>IFERROR(VLOOKUP(表1[[#This Row],[goods_id]],表3[],2,0),"老款")</f>
        <v>老款</v>
      </c>
      <c r="G1747" s="13">
        <v>1</v>
      </c>
      <c r="H1747" s="3">
        <v>439</v>
      </c>
      <c r="I1747" s="3">
        <v>439</v>
      </c>
      <c r="J17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7" s="13">
        <f>IF(表1[[#This Row],[sale_price]]&lt;表1[[#This Row],[origin_price]],1,0)</f>
        <v>0</v>
      </c>
      <c r="L1747" s="1" t="s">
        <v>105</v>
      </c>
      <c r="M1747" s="1" t="s">
        <v>7614</v>
      </c>
      <c r="N1747" s="1" t="s">
        <v>26</v>
      </c>
      <c r="O1747" s="1" t="s">
        <v>17</v>
      </c>
    </row>
    <row r="1748" spans="1:15" ht="41" customHeight="1" x14ac:dyDescent="0.2">
      <c r="A1748" s="1" t="s">
        <v>2192</v>
      </c>
      <c r="B1748" s="1" t="s">
        <v>2922</v>
      </c>
      <c r="C1748" s="1" t="s">
        <v>9198</v>
      </c>
      <c r="D1748" s="1" t="s">
        <v>24</v>
      </c>
      <c r="E1748" s="1" t="str">
        <f>IFERROR(VLOOKUP(表1[[#This Row],[goods_id]],表4[],2,0),"无")</f>
        <v>无</v>
      </c>
      <c r="F1748" s="8" t="str">
        <f>IFERROR(VLOOKUP(表1[[#This Row],[goods_id]],表3[],2,0),"老款")</f>
        <v>老款</v>
      </c>
      <c r="G1748" s="13">
        <v>1</v>
      </c>
      <c r="H1748" s="3">
        <v>299</v>
      </c>
      <c r="I1748" s="3">
        <v>299</v>
      </c>
      <c r="J17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8" s="13">
        <f>IF(表1[[#This Row],[sale_price]]&lt;表1[[#This Row],[origin_price]],1,0)</f>
        <v>0</v>
      </c>
      <c r="L1748" s="1" t="s">
        <v>187</v>
      </c>
      <c r="M1748" s="1" t="s">
        <v>188</v>
      </c>
      <c r="N1748" s="1" t="s">
        <v>22</v>
      </c>
      <c r="O1748" s="1" t="s">
        <v>17</v>
      </c>
    </row>
    <row r="1749" spans="1:15" ht="41" customHeight="1" x14ac:dyDescent="0.2">
      <c r="A1749" s="1" t="s">
        <v>2192</v>
      </c>
      <c r="B1749" s="1" t="s">
        <v>2923</v>
      </c>
      <c r="C1749" s="1" t="s">
        <v>9199</v>
      </c>
      <c r="D1749" s="1" t="s">
        <v>38</v>
      </c>
      <c r="E1749" s="1" t="str">
        <f>IFERROR(VLOOKUP(表1[[#This Row],[goods_id]],表4[],2,0),"无")</f>
        <v>无</v>
      </c>
      <c r="F1749" s="8" t="str">
        <f>IFERROR(VLOOKUP(表1[[#This Row],[goods_id]],表3[],2,0),"老款")</f>
        <v>老款</v>
      </c>
      <c r="G1749" s="13">
        <v>1</v>
      </c>
      <c r="H1749" s="3">
        <v>149</v>
      </c>
      <c r="I1749" s="3">
        <v>299</v>
      </c>
      <c r="J17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9" s="13">
        <f>IF(表1[[#This Row],[sale_price]]&lt;表1[[#This Row],[origin_price]],1,0)</f>
        <v>1</v>
      </c>
      <c r="L1749" s="1" t="s">
        <v>2924</v>
      </c>
      <c r="M1749" s="1" t="s">
        <v>7176</v>
      </c>
      <c r="N1749" s="1" t="s">
        <v>12</v>
      </c>
      <c r="O1749" s="1" t="s">
        <v>17</v>
      </c>
    </row>
    <row r="1750" spans="1:15" ht="41" customHeight="1" x14ac:dyDescent="0.2">
      <c r="A1750" s="1" t="s">
        <v>2192</v>
      </c>
      <c r="B1750" s="1" t="s">
        <v>2925</v>
      </c>
      <c r="C1750" s="1" t="s">
        <v>9199</v>
      </c>
      <c r="D1750" s="1" t="s">
        <v>38</v>
      </c>
      <c r="E1750" s="1" t="str">
        <f>IFERROR(VLOOKUP(表1[[#This Row],[goods_id]],表4[],2,0),"无")</f>
        <v>无</v>
      </c>
      <c r="F1750" s="8" t="str">
        <f>IFERROR(VLOOKUP(表1[[#This Row],[goods_id]],表3[],2,0),"老款")</f>
        <v>老款</v>
      </c>
      <c r="G1750" s="13">
        <v>1</v>
      </c>
      <c r="H1750" s="3">
        <v>149</v>
      </c>
      <c r="I1750" s="3">
        <v>299</v>
      </c>
      <c r="J17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50" s="13">
        <f>IF(表1[[#This Row],[sale_price]]&lt;表1[[#This Row],[origin_price]],1,0)</f>
        <v>1</v>
      </c>
      <c r="L1750" s="1" t="s">
        <v>2924</v>
      </c>
      <c r="M1750" s="1" t="s">
        <v>7176</v>
      </c>
      <c r="N1750" s="1" t="s">
        <v>12</v>
      </c>
      <c r="O1750" s="1" t="s">
        <v>17</v>
      </c>
    </row>
    <row r="1751" spans="1:15" ht="41" customHeight="1" x14ac:dyDescent="0.2">
      <c r="A1751" s="1" t="s">
        <v>2192</v>
      </c>
      <c r="B1751" s="1" t="s">
        <v>2926</v>
      </c>
      <c r="C1751" s="1" t="s">
        <v>9200</v>
      </c>
      <c r="D1751" s="1" t="s">
        <v>24</v>
      </c>
      <c r="E1751" s="1" t="str">
        <f>IFERROR(VLOOKUP(表1[[#This Row],[goods_id]],表4[],2,0),"无")</f>
        <v>无</v>
      </c>
      <c r="F1751" s="8" t="str">
        <f>IFERROR(VLOOKUP(表1[[#This Row],[goods_id]],表3[],2,0),"老款")</f>
        <v>老款</v>
      </c>
      <c r="G1751" s="13">
        <v>1</v>
      </c>
      <c r="H1751" s="3">
        <v>169</v>
      </c>
      <c r="I1751" s="3">
        <v>339</v>
      </c>
      <c r="J17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1" s="13">
        <f>IF(表1[[#This Row],[sale_price]]&lt;表1[[#This Row],[origin_price]],1,0)</f>
        <v>1</v>
      </c>
      <c r="L1751" s="1" t="s">
        <v>187</v>
      </c>
      <c r="M1751" s="1" t="s">
        <v>188</v>
      </c>
      <c r="N1751" s="1" t="s">
        <v>12</v>
      </c>
      <c r="O1751" s="1" t="s">
        <v>17</v>
      </c>
    </row>
    <row r="1752" spans="1:15" ht="41" customHeight="1" x14ac:dyDescent="0.2">
      <c r="A1752" s="1" t="s">
        <v>2192</v>
      </c>
      <c r="B1752" s="1" t="s">
        <v>2927</v>
      </c>
      <c r="C1752" s="1" t="s">
        <v>9200</v>
      </c>
      <c r="D1752" s="1" t="s">
        <v>24</v>
      </c>
      <c r="E1752" s="1" t="str">
        <f>IFERROR(VLOOKUP(表1[[#This Row],[goods_id]],表4[],2,0),"无")</f>
        <v>无</v>
      </c>
      <c r="F1752" s="8" t="str">
        <f>IFERROR(VLOOKUP(表1[[#This Row],[goods_id]],表3[],2,0),"老款")</f>
        <v>老款</v>
      </c>
      <c r="G1752" s="13">
        <v>1</v>
      </c>
      <c r="H1752" s="3">
        <v>169</v>
      </c>
      <c r="I1752" s="3">
        <v>339</v>
      </c>
      <c r="J17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2" s="13">
        <f>IF(表1[[#This Row],[sale_price]]&lt;表1[[#This Row],[origin_price]],1,0)</f>
        <v>1</v>
      </c>
      <c r="L1752" s="1" t="s">
        <v>187</v>
      </c>
      <c r="M1752" s="1" t="s">
        <v>188</v>
      </c>
      <c r="N1752" s="1" t="s">
        <v>12</v>
      </c>
      <c r="O1752" s="1" t="s">
        <v>17</v>
      </c>
    </row>
    <row r="1753" spans="1:15" ht="41" customHeight="1" x14ac:dyDescent="0.2">
      <c r="A1753" s="1" t="s">
        <v>2192</v>
      </c>
      <c r="B1753" s="1" t="s">
        <v>2928</v>
      </c>
      <c r="C1753" s="1" t="s">
        <v>9201</v>
      </c>
      <c r="D1753" s="1" t="s">
        <v>54</v>
      </c>
      <c r="E1753" s="1" t="str">
        <f>IFERROR(VLOOKUP(表1[[#This Row],[goods_id]],表4[],2,0),"无")</f>
        <v>无</v>
      </c>
      <c r="F1753" s="8" t="str">
        <f>IFERROR(VLOOKUP(表1[[#This Row],[goods_id]],表3[],2,0),"老款")</f>
        <v>老款</v>
      </c>
      <c r="G1753" s="13">
        <v>1</v>
      </c>
      <c r="H1753" s="3">
        <v>219</v>
      </c>
      <c r="I1753" s="3">
        <v>439</v>
      </c>
      <c r="J17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3" s="13">
        <f>IF(表1[[#This Row],[sale_price]]&lt;表1[[#This Row],[origin_price]],1,0)</f>
        <v>1</v>
      </c>
      <c r="L1753" s="1" t="s">
        <v>105</v>
      </c>
      <c r="M1753" s="1" t="s">
        <v>7614</v>
      </c>
      <c r="N1753" s="1" t="s">
        <v>26</v>
      </c>
      <c r="O1753" s="1" t="s">
        <v>17</v>
      </c>
    </row>
    <row r="1754" spans="1:15" ht="41" customHeight="1" x14ac:dyDescent="0.2">
      <c r="A1754" s="1" t="s">
        <v>2192</v>
      </c>
      <c r="B1754" s="1" t="s">
        <v>2929</v>
      </c>
      <c r="C1754" s="1" t="s">
        <v>9202</v>
      </c>
      <c r="D1754" s="1" t="s">
        <v>38</v>
      </c>
      <c r="E1754" s="1" t="str">
        <f>IFERROR(VLOOKUP(表1[[#This Row],[goods_id]],表4[],2,0),"无")</f>
        <v>无</v>
      </c>
      <c r="F1754" s="8" t="str">
        <f>IFERROR(VLOOKUP(表1[[#This Row],[goods_id]],表3[],2,0),"老款")</f>
        <v>老款</v>
      </c>
      <c r="G1754" s="13">
        <v>1</v>
      </c>
      <c r="H1754" s="3">
        <v>234</v>
      </c>
      <c r="I1754" s="3">
        <v>469</v>
      </c>
      <c r="J17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4" s="13">
        <f>IF(表1[[#This Row],[sale_price]]&lt;表1[[#This Row],[origin_price]],1,0)</f>
        <v>1</v>
      </c>
      <c r="L1754" s="1" t="s">
        <v>2930</v>
      </c>
      <c r="M1754" s="1" t="s">
        <v>188</v>
      </c>
      <c r="N1754" s="1" t="s">
        <v>22</v>
      </c>
      <c r="O1754" s="1" t="s">
        <v>17</v>
      </c>
    </row>
    <row r="1755" spans="1:15" ht="41" customHeight="1" x14ac:dyDescent="0.2">
      <c r="A1755" s="1" t="s">
        <v>2192</v>
      </c>
      <c r="B1755" s="1" t="s">
        <v>2931</v>
      </c>
      <c r="C1755" s="1" t="s">
        <v>9202</v>
      </c>
      <c r="D1755" s="1" t="s">
        <v>38</v>
      </c>
      <c r="E1755" s="1" t="str">
        <f>IFERROR(VLOOKUP(表1[[#This Row],[goods_id]],表4[],2,0),"无")</f>
        <v>无</v>
      </c>
      <c r="F1755" s="8" t="str">
        <f>IFERROR(VLOOKUP(表1[[#This Row],[goods_id]],表3[],2,0),"老款")</f>
        <v>老款</v>
      </c>
      <c r="G1755" s="13">
        <v>1</v>
      </c>
      <c r="H1755" s="3">
        <v>234</v>
      </c>
      <c r="I1755" s="3">
        <v>469</v>
      </c>
      <c r="J17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5" s="13">
        <f>IF(表1[[#This Row],[sale_price]]&lt;表1[[#This Row],[origin_price]],1,0)</f>
        <v>1</v>
      </c>
      <c r="L1755" s="1" t="s">
        <v>2930</v>
      </c>
      <c r="M1755" s="1" t="s">
        <v>188</v>
      </c>
      <c r="N1755" s="1" t="s">
        <v>22</v>
      </c>
      <c r="O1755" s="1" t="s">
        <v>17</v>
      </c>
    </row>
    <row r="1756" spans="1:15" ht="41" customHeight="1" x14ac:dyDescent="0.2">
      <c r="A1756" s="1" t="s">
        <v>2192</v>
      </c>
      <c r="B1756" s="1" t="s">
        <v>2932</v>
      </c>
      <c r="C1756" s="1" t="s">
        <v>9203</v>
      </c>
      <c r="D1756" s="1" t="s">
        <v>110</v>
      </c>
      <c r="E1756" s="1" t="str">
        <f>IFERROR(VLOOKUP(表1[[#This Row],[goods_id]],表4[],2,0),"无")</f>
        <v>无</v>
      </c>
      <c r="F1756" s="8" t="str">
        <f>IFERROR(VLOOKUP(表1[[#This Row],[goods_id]],表3[],2,0),"老款")</f>
        <v>老款</v>
      </c>
      <c r="G1756" s="13">
        <v>1</v>
      </c>
      <c r="H1756" s="3">
        <v>159</v>
      </c>
      <c r="I1756" s="3">
        <v>369</v>
      </c>
      <c r="J17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6" s="13">
        <f>IF(表1[[#This Row],[sale_price]]&lt;表1[[#This Row],[origin_price]],1,0)</f>
        <v>1</v>
      </c>
      <c r="L1756" s="1" t="s">
        <v>2933</v>
      </c>
      <c r="M1756" s="1" t="s">
        <v>264</v>
      </c>
      <c r="N1756" s="1" t="s">
        <v>22</v>
      </c>
      <c r="O1756" s="1" t="s">
        <v>17</v>
      </c>
    </row>
    <row r="1757" spans="1:15" ht="41" customHeight="1" x14ac:dyDescent="0.2">
      <c r="A1757" s="1" t="s">
        <v>2192</v>
      </c>
      <c r="B1757" s="1" t="s">
        <v>2934</v>
      </c>
      <c r="C1757" s="1" t="s">
        <v>9203</v>
      </c>
      <c r="D1757" s="1" t="s">
        <v>110</v>
      </c>
      <c r="E1757" s="1" t="str">
        <f>IFERROR(VLOOKUP(表1[[#This Row],[goods_id]],表4[],2,0),"无")</f>
        <v>无</v>
      </c>
      <c r="F1757" s="8" t="str">
        <f>IFERROR(VLOOKUP(表1[[#This Row],[goods_id]],表3[],2,0),"老款")</f>
        <v>老款</v>
      </c>
      <c r="G1757" s="13">
        <v>1</v>
      </c>
      <c r="H1757" s="3">
        <v>159</v>
      </c>
      <c r="I1757" s="3">
        <v>369</v>
      </c>
      <c r="J17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7" s="13">
        <f>IF(表1[[#This Row],[sale_price]]&lt;表1[[#This Row],[origin_price]],1,0)</f>
        <v>1</v>
      </c>
      <c r="L1757" s="1" t="s">
        <v>2933</v>
      </c>
      <c r="M1757" s="1" t="s">
        <v>264</v>
      </c>
      <c r="N1757" s="1" t="s">
        <v>22</v>
      </c>
      <c r="O1757" s="1" t="s">
        <v>17</v>
      </c>
    </row>
    <row r="1758" spans="1:15" ht="41" customHeight="1" x14ac:dyDescent="0.2">
      <c r="A1758" s="1" t="s">
        <v>2192</v>
      </c>
      <c r="B1758" s="1" t="s">
        <v>2935</v>
      </c>
      <c r="C1758" s="1" t="s">
        <v>9204</v>
      </c>
      <c r="D1758" s="1" t="s">
        <v>80</v>
      </c>
      <c r="E1758" s="1" t="str">
        <f>IFERROR(VLOOKUP(表1[[#This Row],[goods_id]],表4[],2,0),"无")</f>
        <v>无</v>
      </c>
      <c r="F1758" s="8" t="str">
        <f>IFERROR(VLOOKUP(表1[[#This Row],[goods_id]],表3[],2,0),"老款")</f>
        <v>老款</v>
      </c>
      <c r="G1758" s="13">
        <v>1</v>
      </c>
      <c r="H1758" s="3">
        <v>209</v>
      </c>
      <c r="I1758" s="3">
        <v>699</v>
      </c>
      <c r="J17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8" s="13">
        <f>IF(表1[[#This Row],[sale_price]]&lt;表1[[#This Row],[origin_price]],1,0)</f>
        <v>1</v>
      </c>
      <c r="L1758" s="1"/>
      <c r="M1758" s="4" t="s">
        <v>7615</v>
      </c>
      <c r="N1758" s="1" t="s">
        <v>22</v>
      </c>
      <c r="O1758" s="1" t="s">
        <v>17</v>
      </c>
    </row>
    <row r="1759" spans="1:15" ht="41" customHeight="1" x14ac:dyDescent="0.2">
      <c r="A1759" s="1" t="s">
        <v>2192</v>
      </c>
      <c r="B1759" s="1" t="s">
        <v>2936</v>
      </c>
      <c r="C1759" s="1" t="s">
        <v>9204</v>
      </c>
      <c r="D1759" s="1" t="s">
        <v>80</v>
      </c>
      <c r="E1759" s="1" t="str">
        <f>IFERROR(VLOOKUP(表1[[#This Row],[goods_id]],表4[],2,0),"无")</f>
        <v>无</v>
      </c>
      <c r="F1759" s="8" t="str">
        <f>IFERROR(VLOOKUP(表1[[#This Row],[goods_id]],表3[],2,0),"老款")</f>
        <v>老款</v>
      </c>
      <c r="G1759" s="13">
        <v>1</v>
      </c>
      <c r="H1759" s="3">
        <v>209</v>
      </c>
      <c r="I1759" s="3">
        <v>699</v>
      </c>
      <c r="J17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9" s="13">
        <f>IF(表1[[#This Row],[sale_price]]&lt;表1[[#This Row],[origin_price]],1,0)</f>
        <v>1</v>
      </c>
      <c r="L1759" s="1"/>
      <c r="M1759" s="4" t="s">
        <v>7615</v>
      </c>
      <c r="N1759" s="1" t="s">
        <v>22</v>
      </c>
      <c r="O1759" s="1" t="s">
        <v>17</v>
      </c>
    </row>
    <row r="1760" spans="1:15" ht="41" customHeight="1" x14ac:dyDescent="0.2">
      <c r="A1760" s="1" t="s">
        <v>2192</v>
      </c>
      <c r="B1760" s="1" t="s">
        <v>2937</v>
      </c>
      <c r="C1760" s="1" t="s">
        <v>9183</v>
      </c>
      <c r="D1760" s="1" t="s">
        <v>110</v>
      </c>
      <c r="E1760" s="1" t="str">
        <f>IFERROR(VLOOKUP(表1[[#This Row],[goods_id]],表4[],2,0),"无")</f>
        <v>无</v>
      </c>
      <c r="F1760" s="8" t="str">
        <f>IFERROR(VLOOKUP(表1[[#This Row],[goods_id]],表3[],2,0),"老款")</f>
        <v>老款</v>
      </c>
      <c r="G1760" s="13">
        <v>1</v>
      </c>
      <c r="H1760" s="3">
        <v>281</v>
      </c>
      <c r="I1760" s="3">
        <v>939</v>
      </c>
      <c r="J17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0" s="13">
        <f>IF(表1[[#This Row],[sale_price]]&lt;表1[[#This Row],[origin_price]],1,0)</f>
        <v>1</v>
      </c>
      <c r="L1760" s="1" t="s">
        <v>2938</v>
      </c>
      <c r="M1760" s="4" t="s">
        <v>7616</v>
      </c>
      <c r="N1760" s="1" t="s">
        <v>12</v>
      </c>
      <c r="O1760" s="1" t="s">
        <v>13</v>
      </c>
    </row>
    <row r="1761" spans="1:15" ht="41" customHeight="1" x14ac:dyDescent="0.2">
      <c r="A1761" s="1" t="s">
        <v>2192</v>
      </c>
      <c r="B1761" s="1" t="s">
        <v>2939</v>
      </c>
      <c r="C1761" s="1" t="s">
        <v>9183</v>
      </c>
      <c r="D1761" s="1" t="s">
        <v>110</v>
      </c>
      <c r="E1761" s="1" t="str">
        <f>IFERROR(VLOOKUP(表1[[#This Row],[goods_id]],表4[],2,0),"无")</f>
        <v>无</v>
      </c>
      <c r="F1761" s="8" t="str">
        <f>IFERROR(VLOOKUP(表1[[#This Row],[goods_id]],表3[],2,0),"老款")</f>
        <v>老款</v>
      </c>
      <c r="G1761" s="13">
        <v>1</v>
      </c>
      <c r="H1761" s="3">
        <v>281</v>
      </c>
      <c r="I1761" s="3">
        <v>939</v>
      </c>
      <c r="J17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1" s="13">
        <f>IF(表1[[#This Row],[sale_price]]&lt;表1[[#This Row],[origin_price]],1,0)</f>
        <v>1</v>
      </c>
      <c r="L1761" s="1" t="s">
        <v>2938</v>
      </c>
      <c r="M1761" s="4" t="s">
        <v>7616</v>
      </c>
      <c r="N1761" s="1" t="s">
        <v>12</v>
      </c>
      <c r="O1761" s="1" t="s">
        <v>13</v>
      </c>
    </row>
    <row r="1762" spans="1:15" ht="41" customHeight="1" x14ac:dyDescent="0.2">
      <c r="A1762" s="1" t="s">
        <v>2192</v>
      </c>
      <c r="B1762" s="1" t="s">
        <v>2940</v>
      </c>
      <c r="C1762" s="1" t="s">
        <v>9205</v>
      </c>
      <c r="D1762" s="1" t="s">
        <v>24</v>
      </c>
      <c r="E1762" s="1" t="str">
        <f>IFERROR(VLOOKUP(表1[[#This Row],[goods_id]],表4[],2,0),"无")</f>
        <v>无</v>
      </c>
      <c r="F1762" s="8" t="str">
        <f>IFERROR(VLOOKUP(表1[[#This Row],[goods_id]],表3[],2,0),"老款")</f>
        <v>老款</v>
      </c>
      <c r="G1762" s="13">
        <v>1</v>
      </c>
      <c r="H1762" s="3">
        <v>119</v>
      </c>
      <c r="I1762" s="3">
        <v>239</v>
      </c>
      <c r="J17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2" s="13">
        <f>IF(表1[[#This Row],[sale_price]]&lt;表1[[#This Row],[origin_price]],1,0)</f>
        <v>1</v>
      </c>
      <c r="L1762" s="1" t="s">
        <v>2941</v>
      </c>
      <c r="M1762" s="1" t="s">
        <v>2942</v>
      </c>
      <c r="N1762" s="1" t="s">
        <v>26</v>
      </c>
      <c r="O1762" s="1" t="s">
        <v>17</v>
      </c>
    </row>
    <row r="1763" spans="1:15" ht="41" customHeight="1" x14ac:dyDescent="0.2">
      <c r="A1763" s="1" t="s">
        <v>2192</v>
      </c>
      <c r="B1763" s="1" t="s">
        <v>2943</v>
      </c>
      <c r="C1763" s="1" t="s">
        <v>9205</v>
      </c>
      <c r="D1763" s="1" t="s">
        <v>24</v>
      </c>
      <c r="E1763" s="1" t="str">
        <f>IFERROR(VLOOKUP(表1[[#This Row],[goods_id]],表4[],2,0),"无")</f>
        <v>无</v>
      </c>
      <c r="F1763" s="8" t="str">
        <f>IFERROR(VLOOKUP(表1[[#This Row],[goods_id]],表3[],2,0),"老款")</f>
        <v>老款</v>
      </c>
      <c r="G1763" s="13">
        <v>1</v>
      </c>
      <c r="H1763" s="3">
        <v>119</v>
      </c>
      <c r="I1763" s="3">
        <v>239</v>
      </c>
      <c r="J17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3" s="13">
        <f>IF(表1[[#This Row],[sale_price]]&lt;表1[[#This Row],[origin_price]],1,0)</f>
        <v>1</v>
      </c>
      <c r="L1763" s="1" t="s">
        <v>2941</v>
      </c>
      <c r="M1763" s="1" t="s">
        <v>2942</v>
      </c>
      <c r="N1763" s="1" t="s">
        <v>26</v>
      </c>
      <c r="O1763" s="1" t="s">
        <v>17</v>
      </c>
    </row>
    <row r="1764" spans="1:15" ht="41" customHeight="1" x14ac:dyDescent="0.2">
      <c r="A1764" s="1" t="s">
        <v>2192</v>
      </c>
      <c r="B1764" s="1" t="s">
        <v>2944</v>
      </c>
      <c r="C1764" s="1" t="s">
        <v>9206</v>
      </c>
      <c r="D1764" s="1" t="s">
        <v>24</v>
      </c>
      <c r="E1764" s="1" t="str">
        <f>IFERROR(VLOOKUP(表1[[#This Row],[goods_id]],表4[],2,0),"无")</f>
        <v>无</v>
      </c>
      <c r="F1764" s="8" t="str">
        <f>IFERROR(VLOOKUP(表1[[#This Row],[goods_id]],表3[],2,0),"老款")</f>
        <v>老款</v>
      </c>
      <c r="G1764" s="13">
        <v>1</v>
      </c>
      <c r="H1764" s="3">
        <v>80</v>
      </c>
      <c r="I1764" s="3">
        <v>269</v>
      </c>
      <c r="J17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4" s="13">
        <f>IF(表1[[#This Row],[sale_price]]&lt;表1[[#This Row],[origin_price]],1,0)</f>
        <v>1</v>
      </c>
      <c r="L1764" s="1" t="s">
        <v>187</v>
      </c>
      <c r="M1764" s="1" t="s">
        <v>188</v>
      </c>
      <c r="N1764" s="1" t="s">
        <v>22</v>
      </c>
      <c r="O1764" s="1" t="s">
        <v>17</v>
      </c>
    </row>
    <row r="1765" spans="1:15" ht="41" customHeight="1" x14ac:dyDescent="0.2">
      <c r="A1765" s="1" t="s">
        <v>2192</v>
      </c>
      <c r="B1765" s="1" t="s">
        <v>2945</v>
      </c>
      <c r="C1765" s="1" t="s">
        <v>9207</v>
      </c>
      <c r="D1765" s="1" t="s">
        <v>28</v>
      </c>
      <c r="E1765" s="1" t="str">
        <f>IFERROR(VLOOKUP(表1[[#This Row],[goods_id]],表4[],2,0),"无")</f>
        <v>无</v>
      </c>
      <c r="F1765" s="8" t="str">
        <f>IFERROR(VLOOKUP(表1[[#This Row],[goods_id]],表3[],2,0),"老款")</f>
        <v>老款</v>
      </c>
      <c r="G1765" s="13">
        <v>1</v>
      </c>
      <c r="H1765" s="3">
        <v>99</v>
      </c>
      <c r="I1765" s="3">
        <v>199</v>
      </c>
      <c r="J17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5" s="13">
        <f>IF(表1[[#This Row],[sale_price]]&lt;表1[[#This Row],[origin_price]],1,0)</f>
        <v>1</v>
      </c>
      <c r="L1765" s="1" t="s">
        <v>7617</v>
      </c>
      <c r="M1765" s="1" t="s">
        <v>188</v>
      </c>
      <c r="N1765" s="1" t="s">
        <v>22</v>
      </c>
      <c r="O1765" s="1" t="s">
        <v>2946</v>
      </c>
    </row>
    <row r="1766" spans="1:15" ht="41" customHeight="1" x14ac:dyDescent="0.2">
      <c r="A1766" s="1" t="s">
        <v>2192</v>
      </c>
      <c r="B1766" s="1" t="s">
        <v>2947</v>
      </c>
      <c r="C1766" s="1" t="s">
        <v>9207</v>
      </c>
      <c r="D1766" s="1" t="s">
        <v>28</v>
      </c>
      <c r="E1766" s="1" t="str">
        <f>IFERROR(VLOOKUP(表1[[#This Row],[goods_id]],表4[],2,0),"无")</f>
        <v>无</v>
      </c>
      <c r="F1766" s="8" t="str">
        <f>IFERROR(VLOOKUP(表1[[#This Row],[goods_id]],表3[],2,0),"老款")</f>
        <v>老款</v>
      </c>
      <c r="G1766" s="13">
        <v>1</v>
      </c>
      <c r="H1766" s="3">
        <v>99</v>
      </c>
      <c r="I1766" s="3">
        <v>199</v>
      </c>
      <c r="J17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6" s="13">
        <f>IF(表1[[#This Row],[sale_price]]&lt;表1[[#This Row],[origin_price]],1,0)</f>
        <v>1</v>
      </c>
      <c r="L1766" s="1" t="s">
        <v>7617</v>
      </c>
      <c r="M1766" s="1" t="s">
        <v>188</v>
      </c>
      <c r="N1766" s="1" t="s">
        <v>22</v>
      </c>
      <c r="O1766" s="1" t="s">
        <v>2946</v>
      </c>
    </row>
    <row r="1767" spans="1:15" ht="41" customHeight="1" x14ac:dyDescent="0.2">
      <c r="A1767" s="1" t="s">
        <v>2192</v>
      </c>
      <c r="B1767" s="1" t="s">
        <v>2948</v>
      </c>
      <c r="C1767" s="1" t="s">
        <v>9198</v>
      </c>
      <c r="D1767" s="1" t="s">
        <v>24</v>
      </c>
      <c r="E1767" s="1" t="str">
        <f>IFERROR(VLOOKUP(表1[[#This Row],[goods_id]],表4[],2,0),"无")</f>
        <v>无</v>
      </c>
      <c r="F1767" s="8" t="str">
        <f>IFERROR(VLOOKUP(表1[[#This Row],[goods_id]],表3[],2,0),"老款")</f>
        <v>老款</v>
      </c>
      <c r="G1767" s="13">
        <v>1</v>
      </c>
      <c r="H1767" s="3">
        <v>149</v>
      </c>
      <c r="I1767" s="3">
        <v>299</v>
      </c>
      <c r="J17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67" s="13">
        <f>IF(表1[[#This Row],[sale_price]]&lt;表1[[#This Row],[origin_price]],1,0)</f>
        <v>1</v>
      </c>
      <c r="L1767" s="1" t="s">
        <v>187</v>
      </c>
      <c r="M1767" s="1" t="s">
        <v>188</v>
      </c>
      <c r="N1767" s="1" t="s">
        <v>22</v>
      </c>
      <c r="O1767" s="1" t="s">
        <v>17</v>
      </c>
    </row>
    <row r="1768" spans="1:15" ht="41" customHeight="1" x14ac:dyDescent="0.2">
      <c r="A1768" s="1" t="s">
        <v>2192</v>
      </c>
      <c r="B1768" s="1" t="s">
        <v>2949</v>
      </c>
      <c r="C1768" s="1" t="s">
        <v>9208</v>
      </c>
      <c r="D1768" s="1" t="s">
        <v>24</v>
      </c>
      <c r="E1768" s="1" t="str">
        <f>IFERROR(VLOOKUP(表1[[#This Row],[goods_id]],表4[],2,0),"无")</f>
        <v>无</v>
      </c>
      <c r="F1768" s="8" t="str">
        <f>IFERROR(VLOOKUP(表1[[#This Row],[goods_id]],表3[],2,0),"老款")</f>
        <v>老款</v>
      </c>
      <c r="G1768" s="13">
        <v>1</v>
      </c>
      <c r="H1768" s="3">
        <v>269</v>
      </c>
      <c r="I1768" s="3">
        <v>539</v>
      </c>
      <c r="J17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8" s="13">
        <f>IF(表1[[#This Row],[sale_price]]&lt;表1[[#This Row],[origin_price]],1,0)</f>
        <v>1</v>
      </c>
      <c r="L1768" s="1" t="s">
        <v>2950</v>
      </c>
      <c r="M1768" s="4" t="s">
        <v>7618</v>
      </c>
      <c r="N1768" s="1" t="s">
        <v>12</v>
      </c>
      <c r="O1768" s="1" t="s">
        <v>17</v>
      </c>
    </row>
    <row r="1769" spans="1:15" ht="41" customHeight="1" x14ac:dyDescent="0.2">
      <c r="A1769" s="1" t="s">
        <v>2192</v>
      </c>
      <c r="B1769" s="1" t="s">
        <v>2951</v>
      </c>
      <c r="C1769" s="1" t="s">
        <v>9208</v>
      </c>
      <c r="D1769" s="1" t="s">
        <v>24</v>
      </c>
      <c r="E1769" s="1" t="str">
        <f>IFERROR(VLOOKUP(表1[[#This Row],[goods_id]],表4[],2,0),"无")</f>
        <v>无</v>
      </c>
      <c r="F1769" s="8" t="str">
        <f>IFERROR(VLOOKUP(表1[[#This Row],[goods_id]],表3[],2,0),"老款")</f>
        <v>老款</v>
      </c>
      <c r="G1769" s="13">
        <v>1</v>
      </c>
      <c r="H1769" s="3">
        <v>269</v>
      </c>
      <c r="I1769" s="3">
        <v>539</v>
      </c>
      <c r="J17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9" s="13">
        <f>IF(表1[[#This Row],[sale_price]]&lt;表1[[#This Row],[origin_price]],1,0)</f>
        <v>1</v>
      </c>
      <c r="L1769" s="1" t="s">
        <v>2950</v>
      </c>
      <c r="M1769" s="4" t="s">
        <v>7618</v>
      </c>
      <c r="N1769" s="1" t="s">
        <v>12</v>
      </c>
      <c r="O1769" s="1" t="s">
        <v>17</v>
      </c>
    </row>
    <row r="1770" spans="1:15" ht="41" customHeight="1" x14ac:dyDescent="0.2">
      <c r="A1770" s="1" t="s">
        <v>2192</v>
      </c>
      <c r="B1770" s="1" t="s">
        <v>2952</v>
      </c>
      <c r="C1770" s="1" t="s">
        <v>9209</v>
      </c>
      <c r="D1770" s="1" t="s">
        <v>256</v>
      </c>
      <c r="E1770" s="1" t="str">
        <f>IFERROR(VLOOKUP(表1[[#This Row],[goods_id]],表4[],2,0),"无")</f>
        <v>无</v>
      </c>
      <c r="F1770" s="8" t="str">
        <f>IFERROR(VLOOKUP(表1[[#This Row],[goods_id]],表3[],2,0),"老款")</f>
        <v>老款</v>
      </c>
      <c r="G1770" s="13">
        <v>1</v>
      </c>
      <c r="H1770" s="3">
        <v>599</v>
      </c>
      <c r="I1770" s="3">
        <v>599</v>
      </c>
      <c r="J17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0" s="13">
        <f>IF(表1[[#This Row],[sale_price]]&lt;表1[[#This Row],[origin_price]],1,0)</f>
        <v>0</v>
      </c>
      <c r="L1770" s="1" t="s">
        <v>7595</v>
      </c>
      <c r="M1770" s="1" t="s">
        <v>188</v>
      </c>
      <c r="N1770" s="1" t="s">
        <v>22</v>
      </c>
      <c r="O1770" s="1" t="s">
        <v>17</v>
      </c>
    </row>
    <row r="1771" spans="1:15" ht="41" customHeight="1" x14ac:dyDescent="0.2">
      <c r="A1771" s="1" t="s">
        <v>2192</v>
      </c>
      <c r="B1771" s="1" t="s">
        <v>2953</v>
      </c>
      <c r="C1771" s="1" t="s">
        <v>9210</v>
      </c>
      <c r="D1771" s="1" t="s">
        <v>69</v>
      </c>
      <c r="E1771" s="1" t="str">
        <f>IFERROR(VLOOKUP(表1[[#This Row],[goods_id]],表4[],2,0),"无")</f>
        <v>无</v>
      </c>
      <c r="F1771" s="8" t="str">
        <f>IFERROR(VLOOKUP(表1[[#This Row],[goods_id]],表3[],2,0),"老款")</f>
        <v>老款</v>
      </c>
      <c r="G1771" s="13">
        <v>1</v>
      </c>
      <c r="H1771" s="3">
        <v>184</v>
      </c>
      <c r="I1771" s="3">
        <v>369</v>
      </c>
      <c r="J17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71" s="13">
        <f>IF(表1[[#This Row],[sale_price]]&lt;表1[[#This Row],[origin_price]],1,0)</f>
        <v>1</v>
      </c>
      <c r="L1771" s="1" t="s">
        <v>187</v>
      </c>
      <c r="M1771" s="1" t="s">
        <v>188</v>
      </c>
      <c r="N1771" s="1" t="s">
        <v>22</v>
      </c>
      <c r="O1771" s="1" t="s">
        <v>17</v>
      </c>
    </row>
    <row r="1772" spans="1:15" ht="41" customHeight="1" x14ac:dyDescent="0.2">
      <c r="A1772" s="1" t="s">
        <v>2192</v>
      </c>
      <c r="B1772" s="1" t="s">
        <v>2954</v>
      </c>
      <c r="C1772" s="1" t="s">
        <v>9211</v>
      </c>
      <c r="D1772" s="1" t="s">
        <v>1127</v>
      </c>
      <c r="E1772" s="1" t="str">
        <f>IFERROR(VLOOKUP(表1[[#This Row],[goods_id]],表4[],2,0),"无")</f>
        <v>无</v>
      </c>
      <c r="F1772" s="8" t="str">
        <f>IFERROR(VLOOKUP(表1[[#This Row],[goods_id]],表3[],2,0),"老款")</f>
        <v>老款</v>
      </c>
      <c r="G1772" s="13">
        <v>1</v>
      </c>
      <c r="H1772" s="3">
        <v>269</v>
      </c>
      <c r="I1772" s="3">
        <v>539</v>
      </c>
      <c r="J17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2" s="13">
        <f>IF(表1[[#This Row],[sale_price]]&lt;表1[[#This Row],[origin_price]],1,0)</f>
        <v>1</v>
      </c>
      <c r="L1772" s="4" t="s">
        <v>7619</v>
      </c>
      <c r="M1772" s="1" t="s">
        <v>188</v>
      </c>
      <c r="N1772" s="1" t="s">
        <v>12</v>
      </c>
      <c r="O1772" s="1" t="s">
        <v>17</v>
      </c>
    </row>
    <row r="1773" spans="1:15" ht="41" customHeight="1" x14ac:dyDescent="0.2">
      <c r="A1773" s="1" t="s">
        <v>2192</v>
      </c>
      <c r="B1773" s="1" t="s">
        <v>2955</v>
      </c>
      <c r="C1773" s="1" t="s">
        <v>9211</v>
      </c>
      <c r="D1773" s="1" t="s">
        <v>1127</v>
      </c>
      <c r="E1773" s="1" t="str">
        <f>IFERROR(VLOOKUP(表1[[#This Row],[goods_id]],表4[],2,0),"无")</f>
        <v>无</v>
      </c>
      <c r="F1773" s="8" t="str">
        <f>IFERROR(VLOOKUP(表1[[#This Row],[goods_id]],表3[],2,0),"老款")</f>
        <v>老款</v>
      </c>
      <c r="G1773" s="13">
        <v>1</v>
      </c>
      <c r="H1773" s="3">
        <v>269</v>
      </c>
      <c r="I1773" s="3">
        <v>539</v>
      </c>
      <c r="J17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3" s="13">
        <f>IF(表1[[#This Row],[sale_price]]&lt;表1[[#This Row],[origin_price]],1,0)</f>
        <v>1</v>
      </c>
      <c r="L1773" s="4" t="s">
        <v>7620</v>
      </c>
      <c r="M1773" s="1" t="s">
        <v>188</v>
      </c>
      <c r="N1773" s="1" t="s">
        <v>12</v>
      </c>
      <c r="O1773" s="1" t="s">
        <v>17</v>
      </c>
    </row>
    <row r="1774" spans="1:15" ht="41" customHeight="1" x14ac:dyDescent="0.2">
      <c r="A1774" s="1" t="s">
        <v>2192</v>
      </c>
      <c r="B1774" s="1" t="s">
        <v>2956</v>
      </c>
      <c r="C1774" s="1" t="s">
        <v>9211</v>
      </c>
      <c r="D1774" s="1" t="s">
        <v>1127</v>
      </c>
      <c r="E1774" s="1" t="str">
        <f>IFERROR(VLOOKUP(表1[[#This Row],[goods_id]],表4[],2,0),"无")</f>
        <v>无</v>
      </c>
      <c r="F1774" s="8" t="str">
        <f>IFERROR(VLOOKUP(表1[[#This Row],[goods_id]],表3[],2,0),"老款")</f>
        <v>老款</v>
      </c>
      <c r="G1774" s="13">
        <v>1</v>
      </c>
      <c r="H1774" s="3">
        <v>269</v>
      </c>
      <c r="I1774" s="3">
        <v>539</v>
      </c>
      <c r="J17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4" s="13">
        <f>IF(表1[[#This Row],[sale_price]]&lt;表1[[#This Row],[origin_price]],1,0)</f>
        <v>1</v>
      </c>
      <c r="L1774" s="4" t="s">
        <v>7620</v>
      </c>
      <c r="M1774" s="1" t="s">
        <v>188</v>
      </c>
      <c r="N1774" s="1" t="s">
        <v>12</v>
      </c>
      <c r="O1774" s="1" t="s">
        <v>17</v>
      </c>
    </row>
    <row r="1775" spans="1:15" ht="41" customHeight="1" x14ac:dyDescent="0.2">
      <c r="A1775" s="1" t="s">
        <v>2192</v>
      </c>
      <c r="B1775" s="1" t="s">
        <v>2957</v>
      </c>
      <c r="C1775" s="1" t="s">
        <v>9212</v>
      </c>
      <c r="D1775" s="1" t="s">
        <v>28</v>
      </c>
      <c r="E1775" s="1" t="str">
        <f>IFERROR(VLOOKUP(表1[[#This Row],[goods_id]],表4[],2,0),"无")</f>
        <v>无</v>
      </c>
      <c r="F1775" s="8" t="str">
        <f>IFERROR(VLOOKUP(表1[[#This Row],[goods_id]],表3[],2,0),"老款")</f>
        <v>老款</v>
      </c>
      <c r="G1775" s="13">
        <v>1</v>
      </c>
      <c r="H1775" s="3">
        <v>299</v>
      </c>
      <c r="I1775" s="3">
        <v>599</v>
      </c>
      <c r="J17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5" s="13">
        <f>IF(表1[[#This Row],[sale_price]]&lt;表1[[#This Row],[origin_price]],1,0)</f>
        <v>1</v>
      </c>
      <c r="L1775" s="4" t="s">
        <v>7621</v>
      </c>
      <c r="M1775" s="1" t="s">
        <v>188</v>
      </c>
      <c r="N1775" s="1" t="s">
        <v>12</v>
      </c>
      <c r="O1775" s="1" t="s">
        <v>17</v>
      </c>
    </row>
    <row r="1776" spans="1:15" ht="41" customHeight="1" x14ac:dyDescent="0.2">
      <c r="A1776" s="1" t="s">
        <v>2192</v>
      </c>
      <c r="B1776" s="1" t="s">
        <v>2958</v>
      </c>
      <c r="C1776" s="1" t="s">
        <v>9212</v>
      </c>
      <c r="D1776" s="1" t="s">
        <v>28</v>
      </c>
      <c r="E1776" s="1" t="str">
        <f>IFERROR(VLOOKUP(表1[[#This Row],[goods_id]],表4[],2,0),"无")</f>
        <v>无</v>
      </c>
      <c r="F1776" s="8" t="str">
        <f>IFERROR(VLOOKUP(表1[[#This Row],[goods_id]],表3[],2,0),"老款")</f>
        <v>老款</v>
      </c>
      <c r="G1776" s="13">
        <v>1</v>
      </c>
      <c r="H1776" s="3">
        <v>299</v>
      </c>
      <c r="I1776" s="3">
        <v>599</v>
      </c>
      <c r="J17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6" s="13">
        <f>IF(表1[[#This Row],[sale_price]]&lt;表1[[#This Row],[origin_price]],1,0)</f>
        <v>1</v>
      </c>
      <c r="L1776" s="4" t="s">
        <v>7621</v>
      </c>
      <c r="M1776" s="1" t="s">
        <v>188</v>
      </c>
      <c r="N1776" s="1" t="s">
        <v>12</v>
      </c>
      <c r="O1776" s="1" t="s">
        <v>17</v>
      </c>
    </row>
    <row r="1777" spans="1:15" ht="41" customHeight="1" x14ac:dyDescent="0.2">
      <c r="A1777" s="1" t="s">
        <v>2192</v>
      </c>
      <c r="B1777" s="1" t="s">
        <v>2959</v>
      </c>
      <c r="C1777" s="1" t="s">
        <v>9212</v>
      </c>
      <c r="D1777" s="1" t="s">
        <v>28</v>
      </c>
      <c r="E1777" s="1" t="str">
        <f>IFERROR(VLOOKUP(表1[[#This Row],[goods_id]],表4[],2,0),"无")</f>
        <v>无</v>
      </c>
      <c r="F1777" s="8" t="str">
        <f>IFERROR(VLOOKUP(表1[[#This Row],[goods_id]],表3[],2,0),"老款")</f>
        <v>老款</v>
      </c>
      <c r="G1777" s="13">
        <v>1</v>
      </c>
      <c r="H1777" s="3">
        <v>299</v>
      </c>
      <c r="I1777" s="3">
        <v>599</v>
      </c>
      <c r="J17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7" s="13">
        <f>IF(表1[[#This Row],[sale_price]]&lt;表1[[#This Row],[origin_price]],1,0)</f>
        <v>1</v>
      </c>
      <c r="L1777" s="4" t="s">
        <v>7621</v>
      </c>
      <c r="M1777" s="1" t="s">
        <v>188</v>
      </c>
      <c r="N1777" s="1" t="s">
        <v>12</v>
      </c>
      <c r="O1777" s="1" t="s">
        <v>17</v>
      </c>
    </row>
    <row r="1778" spans="1:15" ht="41" customHeight="1" x14ac:dyDescent="0.2">
      <c r="A1778" s="1" t="s">
        <v>2192</v>
      </c>
      <c r="B1778" s="1" t="s">
        <v>2960</v>
      </c>
      <c r="C1778" s="1" t="s">
        <v>9213</v>
      </c>
      <c r="D1778" s="1" t="s">
        <v>28</v>
      </c>
      <c r="E1778" s="1" t="str">
        <f>IFERROR(VLOOKUP(表1[[#This Row],[goods_id]],表4[],2,0),"无")</f>
        <v>无</v>
      </c>
      <c r="F1778" s="8" t="str">
        <f>IFERROR(VLOOKUP(表1[[#This Row],[goods_id]],表3[],2,0),"老款")</f>
        <v>老款</v>
      </c>
      <c r="G1778" s="13">
        <v>1</v>
      </c>
      <c r="H1778" s="3">
        <v>299</v>
      </c>
      <c r="I1778" s="3">
        <v>299</v>
      </c>
      <c r="J17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8" s="13">
        <f>IF(表1[[#This Row],[sale_price]]&lt;表1[[#This Row],[origin_price]],1,0)</f>
        <v>0</v>
      </c>
      <c r="L1778" s="1" t="s">
        <v>187</v>
      </c>
      <c r="M1778" s="1" t="s">
        <v>188</v>
      </c>
      <c r="N1778" s="1" t="s">
        <v>12</v>
      </c>
      <c r="O1778" s="1" t="s">
        <v>17</v>
      </c>
    </row>
    <row r="1779" spans="1:15" ht="41" customHeight="1" x14ac:dyDescent="0.2">
      <c r="A1779" s="1" t="s">
        <v>2192</v>
      </c>
      <c r="B1779" s="1" t="s">
        <v>2961</v>
      </c>
      <c r="C1779" s="1" t="s">
        <v>9214</v>
      </c>
      <c r="D1779" s="1" t="s">
        <v>80</v>
      </c>
      <c r="E1779" s="1" t="str">
        <f>IFERROR(VLOOKUP(表1[[#This Row],[goods_id]],表4[],2,0),"无")</f>
        <v>无</v>
      </c>
      <c r="F1779" s="8" t="str">
        <f>IFERROR(VLOOKUP(表1[[#This Row],[goods_id]],表3[],2,0),"老款")</f>
        <v>老款</v>
      </c>
      <c r="G1779" s="13">
        <v>1</v>
      </c>
      <c r="H1779" s="3">
        <v>119</v>
      </c>
      <c r="I1779" s="3">
        <v>239</v>
      </c>
      <c r="J17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9" s="13">
        <f>IF(表1[[#This Row],[sale_price]]&lt;表1[[#This Row],[origin_price]],1,0)</f>
        <v>1</v>
      </c>
      <c r="L1779" s="1" t="s">
        <v>7622</v>
      </c>
      <c r="M1779" s="1" t="s">
        <v>188</v>
      </c>
      <c r="N1779" s="1" t="s">
        <v>22</v>
      </c>
      <c r="O1779" s="1" t="s">
        <v>17</v>
      </c>
    </row>
    <row r="1780" spans="1:15" ht="41" customHeight="1" x14ac:dyDescent="0.2">
      <c r="A1780" s="1" t="s">
        <v>2192</v>
      </c>
      <c r="B1780" s="1" t="s">
        <v>2962</v>
      </c>
      <c r="C1780" s="1" t="s">
        <v>9214</v>
      </c>
      <c r="D1780" s="1" t="s">
        <v>80</v>
      </c>
      <c r="E1780" s="1" t="str">
        <f>IFERROR(VLOOKUP(表1[[#This Row],[goods_id]],表4[],2,0),"无")</f>
        <v>无</v>
      </c>
      <c r="F1780" s="8" t="str">
        <f>IFERROR(VLOOKUP(表1[[#This Row],[goods_id]],表3[],2,0),"老款")</f>
        <v>老款</v>
      </c>
      <c r="G1780" s="13">
        <v>1</v>
      </c>
      <c r="H1780" s="3">
        <v>119</v>
      </c>
      <c r="I1780" s="3">
        <v>239</v>
      </c>
      <c r="J17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0" s="13">
        <f>IF(表1[[#This Row],[sale_price]]&lt;表1[[#This Row],[origin_price]],1,0)</f>
        <v>1</v>
      </c>
      <c r="L1780" s="1" t="s">
        <v>7622</v>
      </c>
      <c r="M1780" s="1" t="s">
        <v>188</v>
      </c>
      <c r="N1780" s="1" t="s">
        <v>22</v>
      </c>
      <c r="O1780" s="1" t="s">
        <v>17</v>
      </c>
    </row>
    <row r="1781" spans="1:15" ht="41" customHeight="1" x14ac:dyDescent="0.2">
      <c r="A1781" s="1" t="s">
        <v>2192</v>
      </c>
      <c r="B1781" s="1" t="s">
        <v>2963</v>
      </c>
      <c r="C1781" s="1" t="s">
        <v>9215</v>
      </c>
      <c r="D1781" s="1" t="s">
        <v>38</v>
      </c>
      <c r="E1781" s="1" t="str">
        <f>IFERROR(VLOOKUP(表1[[#This Row],[goods_id]],表4[],2,0),"无")</f>
        <v>无</v>
      </c>
      <c r="F1781" s="8" t="str">
        <f>IFERROR(VLOOKUP(表1[[#This Row],[goods_id]],表3[],2,0),"老款")</f>
        <v>老款</v>
      </c>
      <c r="G1781" s="13">
        <v>1</v>
      </c>
      <c r="H1781" s="3">
        <v>149</v>
      </c>
      <c r="I1781" s="3">
        <v>299</v>
      </c>
      <c r="J17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1" s="13">
        <f>IF(表1[[#This Row],[sale_price]]&lt;表1[[#This Row],[origin_price]],1,0)</f>
        <v>1</v>
      </c>
      <c r="L1781" s="1" t="s">
        <v>2964</v>
      </c>
      <c r="M1781" s="1" t="s">
        <v>188</v>
      </c>
      <c r="N1781" s="1" t="s">
        <v>22</v>
      </c>
      <c r="O1781" s="1" t="s">
        <v>17</v>
      </c>
    </row>
    <row r="1782" spans="1:15" ht="41" customHeight="1" x14ac:dyDescent="0.2">
      <c r="A1782" s="1" t="s">
        <v>2192</v>
      </c>
      <c r="B1782" s="1" t="s">
        <v>2965</v>
      </c>
      <c r="C1782" s="1" t="s">
        <v>9215</v>
      </c>
      <c r="D1782" s="1" t="s">
        <v>38</v>
      </c>
      <c r="E1782" s="1" t="str">
        <f>IFERROR(VLOOKUP(表1[[#This Row],[goods_id]],表4[],2,0),"无")</f>
        <v>无</v>
      </c>
      <c r="F1782" s="8" t="str">
        <f>IFERROR(VLOOKUP(表1[[#This Row],[goods_id]],表3[],2,0),"老款")</f>
        <v>老款</v>
      </c>
      <c r="G1782" s="13">
        <v>1</v>
      </c>
      <c r="H1782" s="3">
        <v>149</v>
      </c>
      <c r="I1782" s="3">
        <v>299</v>
      </c>
      <c r="J17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2" s="13">
        <f>IF(表1[[#This Row],[sale_price]]&lt;表1[[#This Row],[origin_price]],1,0)</f>
        <v>1</v>
      </c>
      <c r="L1782" s="1" t="s">
        <v>2964</v>
      </c>
      <c r="M1782" s="1" t="s">
        <v>188</v>
      </c>
      <c r="N1782" s="1" t="s">
        <v>22</v>
      </c>
      <c r="O1782" s="1" t="s">
        <v>17</v>
      </c>
    </row>
    <row r="1783" spans="1:15" ht="41" customHeight="1" x14ac:dyDescent="0.2">
      <c r="A1783" s="1" t="s">
        <v>2192</v>
      </c>
      <c r="B1783" s="1" t="s">
        <v>2966</v>
      </c>
      <c r="C1783" s="1" t="s">
        <v>9216</v>
      </c>
      <c r="D1783" s="1" t="s">
        <v>38</v>
      </c>
      <c r="E1783" s="1" t="str">
        <f>IFERROR(VLOOKUP(表1[[#This Row],[goods_id]],表4[],2,0),"无")</f>
        <v>无</v>
      </c>
      <c r="F1783" s="8" t="str">
        <f>IFERROR(VLOOKUP(表1[[#This Row],[goods_id]],表3[],2,0),"老款")</f>
        <v>老款</v>
      </c>
      <c r="G1783" s="13">
        <v>1</v>
      </c>
      <c r="H1783" s="3">
        <v>99</v>
      </c>
      <c r="I1783" s="3">
        <v>199</v>
      </c>
      <c r="J17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3" s="13">
        <f>IF(表1[[#This Row],[sale_price]]&lt;表1[[#This Row],[origin_price]],1,0)</f>
        <v>1</v>
      </c>
      <c r="L1783" s="1" t="s">
        <v>2967</v>
      </c>
      <c r="M1783" s="1" t="s">
        <v>7623</v>
      </c>
      <c r="N1783" s="1" t="s">
        <v>61</v>
      </c>
      <c r="O1783" s="1" t="s">
        <v>82</v>
      </c>
    </row>
    <row r="1784" spans="1:15" ht="41" customHeight="1" x14ac:dyDescent="0.2">
      <c r="A1784" s="1" t="s">
        <v>2192</v>
      </c>
      <c r="B1784" s="1" t="s">
        <v>2968</v>
      </c>
      <c r="C1784" s="1" t="s">
        <v>9216</v>
      </c>
      <c r="D1784" s="1" t="s">
        <v>38</v>
      </c>
      <c r="E1784" s="1" t="str">
        <f>IFERROR(VLOOKUP(表1[[#This Row],[goods_id]],表4[],2,0),"无")</f>
        <v>无</v>
      </c>
      <c r="F1784" s="8" t="str">
        <f>IFERROR(VLOOKUP(表1[[#This Row],[goods_id]],表3[],2,0),"老款")</f>
        <v>老款</v>
      </c>
      <c r="G1784" s="13">
        <v>1</v>
      </c>
      <c r="H1784" s="3">
        <v>99</v>
      </c>
      <c r="I1784" s="3">
        <v>199</v>
      </c>
      <c r="J17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4" s="13">
        <f>IF(表1[[#This Row],[sale_price]]&lt;表1[[#This Row],[origin_price]],1,0)</f>
        <v>1</v>
      </c>
      <c r="L1784" s="1" t="s">
        <v>2967</v>
      </c>
      <c r="M1784" s="1" t="s">
        <v>7623</v>
      </c>
      <c r="N1784" s="1" t="s">
        <v>61</v>
      </c>
      <c r="O1784" s="1" t="s">
        <v>82</v>
      </c>
    </row>
    <row r="1785" spans="1:15" ht="41" customHeight="1" x14ac:dyDescent="0.2">
      <c r="A1785" s="1" t="s">
        <v>2192</v>
      </c>
      <c r="B1785" s="1" t="s">
        <v>2969</v>
      </c>
      <c r="C1785" s="1" t="s">
        <v>9217</v>
      </c>
      <c r="D1785" s="1" t="s">
        <v>24</v>
      </c>
      <c r="E1785" s="1" t="str">
        <f>IFERROR(VLOOKUP(表1[[#This Row],[goods_id]],表4[],2,0),"无")</f>
        <v>无</v>
      </c>
      <c r="F1785" s="8" t="str">
        <f>IFERROR(VLOOKUP(表1[[#This Row],[goods_id]],表3[],2,0),"老款")</f>
        <v>老款</v>
      </c>
      <c r="G1785" s="13">
        <v>1</v>
      </c>
      <c r="H1785" s="3">
        <v>119</v>
      </c>
      <c r="I1785" s="3">
        <v>239</v>
      </c>
      <c r="J17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5" s="13">
        <f>IF(表1[[#This Row],[sale_price]]&lt;表1[[#This Row],[origin_price]],1,0)</f>
        <v>1</v>
      </c>
      <c r="L1785" s="1" t="s">
        <v>7622</v>
      </c>
      <c r="M1785" s="1" t="s">
        <v>188</v>
      </c>
      <c r="N1785" s="1" t="s">
        <v>22</v>
      </c>
      <c r="O1785" s="1" t="s">
        <v>17</v>
      </c>
    </row>
    <row r="1786" spans="1:15" ht="41" customHeight="1" x14ac:dyDescent="0.2">
      <c r="A1786" s="1" t="s">
        <v>2192</v>
      </c>
      <c r="B1786" s="1" t="s">
        <v>2970</v>
      </c>
      <c r="C1786" s="1" t="s">
        <v>9218</v>
      </c>
      <c r="D1786" s="1" t="s">
        <v>11</v>
      </c>
      <c r="E1786" s="1" t="str">
        <f>IFERROR(VLOOKUP(表1[[#This Row],[goods_id]],表4[],2,0),"无")</f>
        <v>无</v>
      </c>
      <c r="F1786" s="8" t="str">
        <f>IFERROR(VLOOKUP(表1[[#This Row],[goods_id]],表3[],2,0),"老款")</f>
        <v>老款</v>
      </c>
      <c r="G1786" s="13">
        <v>1</v>
      </c>
      <c r="H1786" s="3">
        <v>169</v>
      </c>
      <c r="I1786" s="3">
        <v>339</v>
      </c>
      <c r="J17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6" s="13">
        <f>IF(表1[[#This Row],[sale_price]]&lt;表1[[#This Row],[origin_price]],1,0)</f>
        <v>1</v>
      </c>
      <c r="L1786" s="1" t="s">
        <v>7622</v>
      </c>
      <c r="M1786" s="1" t="s">
        <v>188</v>
      </c>
      <c r="N1786" s="1" t="s">
        <v>22</v>
      </c>
      <c r="O1786" s="1" t="s">
        <v>17</v>
      </c>
    </row>
    <row r="1787" spans="1:15" ht="41" customHeight="1" x14ac:dyDescent="0.2">
      <c r="A1787" s="1" t="s">
        <v>2192</v>
      </c>
      <c r="B1787" s="1" t="s">
        <v>2971</v>
      </c>
      <c r="C1787" s="1" t="s">
        <v>9219</v>
      </c>
      <c r="D1787" s="1" t="s">
        <v>38</v>
      </c>
      <c r="E1787" s="1" t="str">
        <f>IFERROR(VLOOKUP(表1[[#This Row],[goods_id]],表4[],2,0),"无")</f>
        <v>无</v>
      </c>
      <c r="F1787" s="8" t="str">
        <f>IFERROR(VLOOKUP(表1[[#This Row],[goods_id]],表3[],2,0),"老款")</f>
        <v>老款</v>
      </c>
      <c r="G1787" s="13">
        <v>1</v>
      </c>
      <c r="H1787" s="3">
        <v>169</v>
      </c>
      <c r="I1787" s="3">
        <v>339</v>
      </c>
      <c r="J17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7" s="13">
        <f>IF(表1[[#This Row],[sale_price]]&lt;表1[[#This Row],[origin_price]],1,0)</f>
        <v>1</v>
      </c>
      <c r="L1787" s="1" t="s">
        <v>187</v>
      </c>
      <c r="M1787" s="1" t="s">
        <v>188</v>
      </c>
      <c r="N1787" s="1" t="s">
        <v>22</v>
      </c>
      <c r="O1787" s="1" t="s">
        <v>17</v>
      </c>
    </row>
    <row r="1788" spans="1:15" ht="41" customHeight="1" x14ac:dyDescent="0.2">
      <c r="A1788" s="1" t="s">
        <v>2192</v>
      </c>
      <c r="B1788" s="1" t="s">
        <v>2972</v>
      </c>
      <c r="C1788" s="1" t="s">
        <v>9219</v>
      </c>
      <c r="D1788" s="1" t="s">
        <v>38</v>
      </c>
      <c r="E1788" s="1" t="str">
        <f>IFERROR(VLOOKUP(表1[[#This Row],[goods_id]],表4[],2,0),"无")</f>
        <v>无</v>
      </c>
      <c r="F1788" s="8" t="str">
        <f>IFERROR(VLOOKUP(表1[[#This Row],[goods_id]],表3[],2,0),"老款")</f>
        <v>老款</v>
      </c>
      <c r="G1788" s="13">
        <v>1</v>
      </c>
      <c r="H1788" s="3">
        <v>169</v>
      </c>
      <c r="I1788" s="3">
        <v>339</v>
      </c>
      <c r="J17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8" s="13">
        <f>IF(表1[[#This Row],[sale_price]]&lt;表1[[#This Row],[origin_price]],1,0)</f>
        <v>1</v>
      </c>
      <c r="L1788" s="1" t="s">
        <v>187</v>
      </c>
      <c r="M1788" s="1" t="s">
        <v>188</v>
      </c>
      <c r="N1788" s="1" t="s">
        <v>22</v>
      </c>
      <c r="O1788" s="1" t="s">
        <v>17</v>
      </c>
    </row>
    <row r="1789" spans="1:15" ht="41" customHeight="1" x14ac:dyDescent="0.2">
      <c r="A1789" s="1" t="s">
        <v>2192</v>
      </c>
      <c r="B1789" s="1" t="s">
        <v>2973</v>
      </c>
      <c r="C1789" s="1" t="s">
        <v>9220</v>
      </c>
      <c r="D1789" s="1" t="s">
        <v>38</v>
      </c>
      <c r="E1789" s="1" t="str">
        <f>IFERROR(VLOOKUP(表1[[#This Row],[goods_id]],表4[],2,0),"无")</f>
        <v>无</v>
      </c>
      <c r="F1789" s="8" t="str">
        <f>IFERROR(VLOOKUP(表1[[#This Row],[goods_id]],表3[],2,0),"老款")</f>
        <v>老款</v>
      </c>
      <c r="G1789" s="13">
        <v>1</v>
      </c>
      <c r="H1789" s="3">
        <v>169</v>
      </c>
      <c r="I1789" s="3">
        <v>339</v>
      </c>
      <c r="J17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89" s="13">
        <f>IF(表1[[#This Row],[sale_price]]&lt;表1[[#This Row],[origin_price]],1,0)</f>
        <v>1</v>
      </c>
      <c r="L1789" s="1" t="s">
        <v>7622</v>
      </c>
      <c r="M1789" s="1" t="s">
        <v>188</v>
      </c>
      <c r="N1789" s="1" t="s">
        <v>22</v>
      </c>
      <c r="O1789" s="1" t="s">
        <v>17</v>
      </c>
    </row>
    <row r="1790" spans="1:15" ht="41" customHeight="1" x14ac:dyDescent="0.2">
      <c r="A1790" s="1" t="s">
        <v>2192</v>
      </c>
      <c r="B1790" s="1" t="s">
        <v>2974</v>
      </c>
      <c r="C1790" s="1" t="s">
        <v>9221</v>
      </c>
      <c r="D1790" s="1" t="s">
        <v>28</v>
      </c>
      <c r="E1790" s="1" t="str">
        <f>IFERROR(VLOOKUP(表1[[#This Row],[goods_id]],表4[],2,0),"无")</f>
        <v>无</v>
      </c>
      <c r="F1790" s="8" t="str">
        <f>IFERROR(VLOOKUP(表1[[#This Row],[goods_id]],表3[],2,0),"老款")</f>
        <v>老款</v>
      </c>
      <c r="G1790" s="13">
        <v>1</v>
      </c>
      <c r="H1790" s="3">
        <v>149</v>
      </c>
      <c r="I1790" s="3">
        <v>299</v>
      </c>
      <c r="J17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0" s="13">
        <f>IF(表1[[#This Row],[sale_price]]&lt;表1[[#This Row],[origin_price]],1,0)</f>
        <v>1</v>
      </c>
      <c r="L1790" s="1" t="s">
        <v>187</v>
      </c>
      <c r="M1790" s="1" t="s">
        <v>188</v>
      </c>
      <c r="N1790" s="1" t="s">
        <v>12</v>
      </c>
      <c r="O1790" s="1" t="s">
        <v>17</v>
      </c>
    </row>
    <row r="1791" spans="1:15" ht="41" customHeight="1" x14ac:dyDescent="0.2">
      <c r="A1791" s="1" t="s">
        <v>2192</v>
      </c>
      <c r="B1791" s="1" t="s">
        <v>2975</v>
      </c>
      <c r="C1791" s="1" t="s">
        <v>9214</v>
      </c>
      <c r="D1791" s="1" t="s">
        <v>80</v>
      </c>
      <c r="E1791" s="1" t="str">
        <f>IFERROR(VLOOKUP(表1[[#This Row],[goods_id]],表4[],2,0),"无")</f>
        <v>无</v>
      </c>
      <c r="F1791" s="8" t="str">
        <f>IFERROR(VLOOKUP(表1[[#This Row],[goods_id]],表3[],2,0),"老款")</f>
        <v>老款</v>
      </c>
      <c r="G1791" s="13">
        <v>1</v>
      </c>
      <c r="H1791" s="3">
        <v>119</v>
      </c>
      <c r="I1791" s="3">
        <v>239</v>
      </c>
      <c r="J17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1" s="13">
        <f>IF(表1[[#This Row],[sale_price]]&lt;表1[[#This Row],[origin_price]],1,0)</f>
        <v>1</v>
      </c>
      <c r="L1791" s="1" t="s">
        <v>7622</v>
      </c>
      <c r="M1791" s="1" t="s">
        <v>188</v>
      </c>
      <c r="N1791" s="1" t="s">
        <v>22</v>
      </c>
      <c r="O1791" s="1" t="s">
        <v>17</v>
      </c>
    </row>
    <row r="1792" spans="1:15" ht="41" customHeight="1" x14ac:dyDescent="0.2">
      <c r="A1792" s="1" t="s">
        <v>2192</v>
      </c>
      <c r="B1792" s="1" t="s">
        <v>2976</v>
      </c>
      <c r="C1792" s="1" t="s">
        <v>9074</v>
      </c>
      <c r="D1792" s="1" t="s">
        <v>28</v>
      </c>
      <c r="E1792" s="1" t="str">
        <f>IFERROR(VLOOKUP(表1[[#This Row],[goods_id]],表4[],2,0),"无")</f>
        <v>无</v>
      </c>
      <c r="F1792" s="8" t="str">
        <f>IFERROR(VLOOKUP(表1[[#This Row],[goods_id]],表3[],2,0),"老款")</f>
        <v>老款</v>
      </c>
      <c r="G1792" s="13">
        <v>1</v>
      </c>
      <c r="H1792" s="3">
        <v>269</v>
      </c>
      <c r="I1792" s="3">
        <v>269</v>
      </c>
      <c r="J17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2" s="13">
        <f>IF(表1[[#This Row],[sale_price]]&lt;表1[[#This Row],[origin_price]],1,0)</f>
        <v>0</v>
      </c>
      <c r="L1792" s="1" t="s">
        <v>2977</v>
      </c>
      <c r="M1792" s="1" t="s">
        <v>264</v>
      </c>
      <c r="N1792" s="1" t="s">
        <v>12</v>
      </c>
      <c r="O1792" s="1" t="s">
        <v>17</v>
      </c>
    </row>
    <row r="1793" spans="1:15" ht="41" customHeight="1" x14ac:dyDescent="0.2">
      <c r="A1793" s="1" t="s">
        <v>2192</v>
      </c>
      <c r="B1793" s="1" t="s">
        <v>2978</v>
      </c>
      <c r="C1793" s="1" t="s">
        <v>9074</v>
      </c>
      <c r="D1793" s="1" t="s">
        <v>28</v>
      </c>
      <c r="E1793" s="1" t="str">
        <f>IFERROR(VLOOKUP(表1[[#This Row],[goods_id]],表4[],2,0),"无")</f>
        <v>无</v>
      </c>
      <c r="F1793" s="8" t="str">
        <f>IFERROR(VLOOKUP(表1[[#This Row],[goods_id]],表3[],2,0),"老款")</f>
        <v>老款</v>
      </c>
      <c r="G1793" s="13">
        <v>1</v>
      </c>
      <c r="H1793" s="3">
        <v>269</v>
      </c>
      <c r="I1793" s="3">
        <v>269</v>
      </c>
      <c r="J17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3" s="13">
        <f>IF(表1[[#This Row],[sale_price]]&lt;表1[[#This Row],[origin_price]],1,0)</f>
        <v>0</v>
      </c>
      <c r="L1793" s="1" t="s">
        <v>2979</v>
      </c>
      <c r="M1793" s="1" t="s">
        <v>264</v>
      </c>
      <c r="N1793" s="1" t="s">
        <v>12</v>
      </c>
      <c r="O1793" s="1" t="s">
        <v>17</v>
      </c>
    </row>
    <row r="1794" spans="1:15" ht="41" customHeight="1" x14ac:dyDescent="0.2">
      <c r="A1794" s="1" t="s">
        <v>2192</v>
      </c>
      <c r="B1794" s="1" t="s">
        <v>2980</v>
      </c>
      <c r="C1794" s="1" t="s">
        <v>9115</v>
      </c>
      <c r="D1794" s="1" t="s">
        <v>28</v>
      </c>
      <c r="E1794" s="1" t="str">
        <f>IFERROR(VLOOKUP(表1[[#This Row],[goods_id]],表4[],2,0),"无")</f>
        <v>无</v>
      </c>
      <c r="F1794" s="8" t="str">
        <f>IFERROR(VLOOKUP(表1[[#This Row],[goods_id]],表3[],2,0),"老款")</f>
        <v>老款</v>
      </c>
      <c r="G1794" s="13">
        <v>1</v>
      </c>
      <c r="H1794" s="3">
        <v>119</v>
      </c>
      <c r="I1794" s="3">
        <v>299</v>
      </c>
      <c r="J17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4" s="13">
        <f>IF(表1[[#This Row],[sale_price]]&lt;表1[[#This Row],[origin_price]],1,0)</f>
        <v>1</v>
      </c>
      <c r="L1794" s="1" t="s">
        <v>2981</v>
      </c>
      <c r="M1794" s="1" t="s">
        <v>2982</v>
      </c>
      <c r="N1794" s="1" t="s">
        <v>22</v>
      </c>
      <c r="O1794" s="1" t="s">
        <v>17</v>
      </c>
    </row>
    <row r="1795" spans="1:15" ht="41" customHeight="1" x14ac:dyDescent="0.2">
      <c r="A1795" s="1" t="s">
        <v>2192</v>
      </c>
      <c r="B1795" s="1" t="s">
        <v>2983</v>
      </c>
      <c r="C1795" s="1" t="s">
        <v>9222</v>
      </c>
      <c r="D1795" s="1" t="s">
        <v>28</v>
      </c>
      <c r="E1795" s="1" t="str">
        <f>IFERROR(VLOOKUP(表1[[#This Row],[goods_id]],表4[],2,0),"无")</f>
        <v>无</v>
      </c>
      <c r="F1795" s="8" t="str">
        <f>IFERROR(VLOOKUP(表1[[#This Row],[goods_id]],表3[],2,0),"老款")</f>
        <v>老款</v>
      </c>
      <c r="G1795" s="13">
        <v>1</v>
      </c>
      <c r="H1795" s="3">
        <v>119</v>
      </c>
      <c r="I1795" s="3">
        <v>299</v>
      </c>
      <c r="J17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5" s="13">
        <f>IF(表1[[#This Row],[sale_price]]&lt;表1[[#This Row],[origin_price]],1,0)</f>
        <v>1</v>
      </c>
      <c r="L1795" s="1" t="s">
        <v>2984</v>
      </c>
      <c r="M1795" s="1" t="s">
        <v>2985</v>
      </c>
      <c r="N1795" s="1" t="s">
        <v>12</v>
      </c>
      <c r="O1795" s="1" t="s">
        <v>17</v>
      </c>
    </row>
    <row r="1796" spans="1:15" ht="41" customHeight="1" x14ac:dyDescent="0.2">
      <c r="A1796" s="1" t="s">
        <v>2192</v>
      </c>
      <c r="B1796" s="1" t="s">
        <v>2986</v>
      </c>
      <c r="C1796" s="1" t="s">
        <v>9017</v>
      </c>
      <c r="D1796" s="1" t="s">
        <v>80</v>
      </c>
      <c r="E1796" s="1" t="str">
        <f>IFERROR(VLOOKUP(表1[[#This Row],[goods_id]],表4[],2,0),"无")</f>
        <v>无</v>
      </c>
      <c r="F1796" s="8" t="str">
        <f>IFERROR(VLOOKUP(表1[[#This Row],[goods_id]],表3[],2,0),"老款")</f>
        <v>老款</v>
      </c>
      <c r="G1796" s="13">
        <v>1</v>
      </c>
      <c r="H1796" s="3">
        <v>107</v>
      </c>
      <c r="I1796" s="3">
        <v>269</v>
      </c>
      <c r="J17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6" s="13">
        <f>IF(表1[[#This Row],[sale_price]]&lt;表1[[#This Row],[origin_price]],1,0)</f>
        <v>1</v>
      </c>
      <c r="L1796" s="1" t="s">
        <v>2987</v>
      </c>
      <c r="M1796" s="1" t="s">
        <v>2988</v>
      </c>
      <c r="N1796" s="1" t="s">
        <v>22</v>
      </c>
      <c r="O1796" s="1" t="s">
        <v>17</v>
      </c>
    </row>
    <row r="1797" spans="1:15" ht="41" customHeight="1" x14ac:dyDescent="0.2">
      <c r="A1797" s="1" t="s">
        <v>2192</v>
      </c>
      <c r="B1797" s="1" t="s">
        <v>2989</v>
      </c>
      <c r="C1797" s="1" t="s">
        <v>9017</v>
      </c>
      <c r="D1797" s="1" t="s">
        <v>80</v>
      </c>
      <c r="E1797" s="1" t="str">
        <f>IFERROR(VLOOKUP(表1[[#This Row],[goods_id]],表4[],2,0),"无")</f>
        <v>无</v>
      </c>
      <c r="F1797" s="8" t="str">
        <f>IFERROR(VLOOKUP(表1[[#This Row],[goods_id]],表3[],2,0),"老款")</f>
        <v>老款</v>
      </c>
      <c r="G1797" s="13">
        <v>1</v>
      </c>
      <c r="H1797" s="3">
        <v>107</v>
      </c>
      <c r="I1797" s="3">
        <v>269</v>
      </c>
      <c r="J17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7" s="13">
        <f>IF(表1[[#This Row],[sale_price]]&lt;表1[[#This Row],[origin_price]],1,0)</f>
        <v>1</v>
      </c>
      <c r="L1797" s="1" t="s">
        <v>2987</v>
      </c>
      <c r="M1797" s="1" t="s">
        <v>2990</v>
      </c>
      <c r="N1797" s="1" t="s">
        <v>22</v>
      </c>
      <c r="O1797" s="1" t="s">
        <v>17</v>
      </c>
    </row>
    <row r="1798" spans="1:15" ht="41" customHeight="1" x14ac:dyDescent="0.2">
      <c r="A1798" s="1" t="s">
        <v>2192</v>
      </c>
      <c r="B1798" s="1" t="s">
        <v>2991</v>
      </c>
      <c r="C1798" s="1" t="s">
        <v>9223</v>
      </c>
      <c r="D1798" s="1" t="s">
        <v>28</v>
      </c>
      <c r="E1798" s="1" t="str">
        <f>IFERROR(VLOOKUP(表1[[#This Row],[goods_id]],表4[],2,0),"无")</f>
        <v>无</v>
      </c>
      <c r="F1798" s="8" t="str">
        <f>IFERROR(VLOOKUP(表1[[#This Row],[goods_id]],表3[],2,0),"老款")</f>
        <v>老款</v>
      </c>
      <c r="G1798" s="13">
        <v>1</v>
      </c>
      <c r="H1798" s="3">
        <v>135</v>
      </c>
      <c r="I1798" s="3">
        <v>339</v>
      </c>
      <c r="J17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8" s="13">
        <f>IF(表1[[#This Row],[sale_price]]&lt;表1[[#This Row],[origin_price]],1,0)</f>
        <v>1</v>
      </c>
      <c r="L1798" s="1" t="s">
        <v>2992</v>
      </c>
      <c r="M1798" s="1" t="s">
        <v>2993</v>
      </c>
      <c r="N1798" s="1" t="s">
        <v>12</v>
      </c>
      <c r="O1798" s="1" t="s">
        <v>17</v>
      </c>
    </row>
    <row r="1799" spans="1:15" ht="41" customHeight="1" x14ac:dyDescent="0.2">
      <c r="A1799" s="1" t="s">
        <v>2192</v>
      </c>
      <c r="B1799" s="1" t="s">
        <v>2994</v>
      </c>
      <c r="C1799" s="1" t="s">
        <v>9224</v>
      </c>
      <c r="D1799" s="1" t="s">
        <v>80</v>
      </c>
      <c r="E1799" s="1" t="str">
        <f>IFERROR(VLOOKUP(表1[[#This Row],[goods_id]],表4[],2,0),"无")</f>
        <v>无</v>
      </c>
      <c r="F1799" s="8" t="str">
        <f>IFERROR(VLOOKUP(表1[[#This Row],[goods_id]],表3[],2,0),"老款")</f>
        <v>老款</v>
      </c>
      <c r="G1799" s="13">
        <v>1</v>
      </c>
      <c r="H1799" s="3">
        <v>135</v>
      </c>
      <c r="I1799" s="3">
        <v>339</v>
      </c>
      <c r="J17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9" s="13">
        <f>IF(表1[[#This Row],[sale_price]]&lt;表1[[#This Row],[origin_price]],1,0)</f>
        <v>1</v>
      </c>
      <c r="L1799" s="1" t="s">
        <v>2995</v>
      </c>
      <c r="M1799" s="1" t="s">
        <v>264</v>
      </c>
      <c r="N1799" s="1" t="s">
        <v>22</v>
      </c>
      <c r="O1799" s="1" t="s">
        <v>17</v>
      </c>
    </row>
    <row r="1800" spans="1:15" ht="41" customHeight="1" x14ac:dyDescent="0.2">
      <c r="A1800" s="1" t="s">
        <v>2192</v>
      </c>
      <c r="B1800" s="1" t="s">
        <v>2996</v>
      </c>
      <c r="C1800" s="1" t="s">
        <v>9225</v>
      </c>
      <c r="D1800" s="1" t="s">
        <v>38</v>
      </c>
      <c r="E1800" s="1" t="str">
        <f>IFERROR(VLOOKUP(表1[[#This Row],[goods_id]],表4[],2,0),"无")</f>
        <v>无</v>
      </c>
      <c r="F1800" s="8" t="str">
        <f>IFERROR(VLOOKUP(表1[[#This Row],[goods_id]],表3[],2,0),"老款")</f>
        <v>老款</v>
      </c>
      <c r="G1800" s="13">
        <v>1</v>
      </c>
      <c r="H1800" s="3">
        <v>159</v>
      </c>
      <c r="I1800" s="3">
        <v>399</v>
      </c>
      <c r="J18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00" s="13">
        <f>IF(表1[[#This Row],[sale_price]]&lt;表1[[#This Row],[origin_price]],1,0)</f>
        <v>1</v>
      </c>
      <c r="L1800" s="1" t="s">
        <v>2997</v>
      </c>
      <c r="M1800" s="1" t="s">
        <v>2998</v>
      </c>
      <c r="N1800" s="1" t="s">
        <v>26</v>
      </c>
      <c r="O1800" s="1" t="s">
        <v>82</v>
      </c>
    </row>
    <row r="1801" spans="1:15" ht="41" customHeight="1" x14ac:dyDescent="0.2">
      <c r="A1801" s="1" t="s">
        <v>2192</v>
      </c>
      <c r="B1801" s="1" t="s">
        <v>2999</v>
      </c>
      <c r="C1801" s="1" t="s">
        <v>9225</v>
      </c>
      <c r="D1801" s="1" t="s">
        <v>38</v>
      </c>
      <c r="E1801" s="1" t="str">
        <f>IFERROR(VLOOKUP(表1[[#This Row],[goods_id]],表4[],2,0),"无")</f>
        <v>无</v>
      </c>
      <c r="F1801" s="8" t="str">
        <f>IFERROR(VLOOKUP(表1[[#This Row],[goods_id]],表3[],2,0),"老款")</f>
        <v>老款</v>
      </c>
      <c r="G1801" s="13">
        <v>1</v>
      </c>
      <c r="H1801" s="3">
        <v>159</v>
      </c>
      <c r="I1801" s="3">
        <v>399</v>
      </c>
      <c r="J18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01" s="13">
        <f>IF(表1[[#This Row],[sale_price]]&lt;表1[[#This Row],[origin_price]],1,0)</f>
        <v>1</v>
      </c>
      <c r="L1801" s="1" t="s">
        <v>2997</v>
      </c>
      <c r="M1801" s="1" t="s">
        <v>3000</v>
      </c>
      <c r="N1801" s="1" t="s">
        <v>26</v>
      </c>
      <c r="O1801" s="1" t="s">
        <v>82</v>
      </c>
    </row>
    <row r="1802" spans="1:15" ht="41" customHeight="1" x14ac:dyDescent="0.2">
      <c r="A1802" s="1" t="s">
        <v>2192</v>
      </c>
      <c r="B1802" s="1" t="s">
        <v>3001</v>
      </c>
      <c r="C1802" s="1" t="s">
        <v>9226</v>
      </c>
      <c r="D1802" s="1" t="s">
        <v>24</v>
      </c>
      <c r="E1802" s="1" t="str">
        <f>IFERROR(VLOOKUP(表1[[#This Row],[goods_id]],表4[],2,0),"无")</f>
        <v>无</v>
      </c>
      <c r="F1802" s="8" t="str">
        <f>IFERROR(VLOOKUP(表1[[#This Row],[goods_id]],表3[],2,0),"老款")</f>
        <v>老款</v>
      </c>
      <c r="G1802" s="13">
        <v>1</v>
      </c>
      <c r="H1802" s="3">
        <v>95</v>
      </c>
      <c r="I1802" s="3">
        <v>239</v>
      </c>
      <c r="J18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2" s="13">
        <f>IF(表1[[#This Row],[sale_price]]&lt;表1[[#This Row],[origin_price]],1,0)</f>
        <v>1</v>
      </c>
      <c r="L1802" s="1" t="s">
        <v>3002</v>
      </c>
      <c r="M1802" s="1"/>
      <c r="N1802" s="1" t="s">
        <v>26</v>
      </c>
      <c r="O1802" s="1" t="s">
        <v>82</v>
      </c>
    </row>
    <row r="1803" spans="1:15" ht="41" customHeight="1" x14ac:dyDescent="0.2">
      <c r="A1803" s="1" t="s">
        <v>2192</v>
      </c>
      <c r="B1803" s="1" t="s">
        <v>3003</v>
      </c>
      <c r="C1803" s="1" t="s">
        <v>9226</v>
      </c>
      <c r="D1803" s="1" t="s">
        <v>24</v>
      </c>
      <c r="E1803" s="1" t="str">
        <f>IFERROR(VLOOKUP(表1[[#This Row],[goods_id]],表4[],2,0),"无")</f>
        <v>无</v>
      </c>
      <c r="F1803" s="8" t="str">
        <f>IFERROR(VLOOKUP(表1[[#This Row],[goods_id]],表3[],2,0),"老款")</f>
        <v>老款</v>
      </c>
      <c r="G1803" s="13">
        <v>1</v>
      </c>
      <c r="H1803" s="3">
        <v>95</v>
      </c>
      <c r="I1803" s="3">
        <v>239</v>
      </c>
      <c r="J18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3" s="13">
        <f>IF(表1[[#This Row],[sale_price]]&lt;表1[[#This Row],[origin_price]],1,0)</f>
        <v>1</v>
      </c>
      <c r="L1803" s="1" t="s">
        <v>3002</v>
      </c>
      <c r="M1803" s="1"/>
      <c r="N1803" s="1" t="s">
        <v>26</v>
      </c>
      <c r="O1803" s="1" t="s">
        <v>82</v>
      </c>
    </row>
    <row r="1804" spans="1:15" ht="41" customHeight="1" x14ac:dyDescent="0.2">
      <c r="A1804" s="1" t="s">
        <v>2192</v>
      </c>
      <c r="B1804" s="1" t="s">
        <v>3004</v>
      </c>
      <c r="C1804" s="1" t="s">
        <v>9227</v>
      </c>
      <c r="D1804" s="1" t="s">
        <v>80</v>
      </c>
      <c r="E1804" s="1" t="str">
        <f>IFERROR(VLOOKUP(表1[[#This Row],[goods_id]],表4[],2,0),"无")</f>
        <v>无</v>
      </c>
      <c r="F1804" s="8" t="str">
        <f>IFERROR(VLOOKUP(表1[[#This Row],[goods_id]],表3[],2,0),"老款")</f>
        <v>老款</v>
      </c>
      <c r="G1804" s="13">
        <v>1</v>
      </c>
      <c r="H1804" s="3">
        <v>150</v>
      </c>
      <c r="I1804" s="3">
        <v>469</v>
      </c>
      <c r="J18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4" s="13">
        <f>IF(表1[[#This Row],[sale_price]]&lt;表1[[#This Row],[origin_price]],1,0)</f>
        <v>1</v>
      </c>
      <c r="L1804" s="1" t="s">
        <v>3005</v>
      </c>
      <c r="M1804" s="4" t="s">
        <v>7624</v>
      </c>
      <c r="N1804" s="1" t="s">
        <v>12</v>
      </c>
      <c r="O1804" s="1" t="s">
        <v>13</v>
      </c>
    </row>
    <row r="1805" spans="1:15" ht="41" customHeight="1" x14ac:dyDescent="0.2">
      <c r="A1805" s="1" t="s">
        <v>2192</v>
      </c>
      <c r="B1805" s="1" t="s">
        <v>3006</v>
      </c>
      <c r="C1805" s="1" t="s">
        <v>9227</v>
      </c>
      <c r="D1805" s="1" t="s">
        <v>80</v>
      </c>
      <c r="E1805" s="1" t="str">
        <f>IFERROR(VLOOKUP(表1[[#This Row],[goods_id]],表4[],2,0),"无")</f>
        <v>无</v>
      </c>
      <c r="F1805" s="8" t="str">
        <f>IFERROR(VLOOKUP(表1[[#This Row],[goods_id]],表3[],2,0),"老款")</f>
        <v>老款</v>
      </c>
      <c r="G1805" s="13">
        <v>1</v>
      </c>
      <c r="H1805" s="3">
        <v>150</v>
      </c>
      <c r="I1805" s="3">
        <v>469</v>
      </c>
      <c r="J18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5" s="13">
        <f>IF(表1[[#This Row],[sale_price]]&lt;表1[[#This Row],[origin_price]],1,0)</f>
        <v>1</v>
      </c>
      <c r="L1805" s="1" t="s">
        <v>3005</v>
      </c>
      <c r="M1805" s="4" t="s">
        <v>7624</v>
      </c>
      <c r="N1805" s="1" t="s">
        <v>12</v>
      </c>
      <c r="O1805" s="1" t="s">
        <v>13</v>
      </c>
    </row>
    <row r="1806" spans="1:15" ht="41" customHeight="1" x14ac:dyDescent="0.2">
      <c r="A1806" s="1" t="s">
        <v>2192</v>
      </c>
      <c r="B1806" s="1" t="s">
        <v>3007</v>
      </c>
      <c r="C1806" s="1" t="s">
        <v>9228</v>
      </c>
      <c r="D1806" s="1" t="s">
        <v>686</v>
      </c>
      <c r="E1806" s="1" t="str">
        <f>IFERROR(VLOOKUP(表1[[#This Row],[goods_id]],表4[],2,0),"无")</f>
        <v>无</v>
      </c>
      <c r="F1806" s="8" t="str">
        <f>IFERROR(VLOOKUP(表1[[#This Row],[goods_id]],表3[],2,0),"老款")</f>
        <v>老款</v>
      </c>
      <c r="G1806" s="13">
        <v>1</v>
      </c>
      <c r="H1806" s="3">
        <v>299</v>
      </c>
      <c r="I1806" s="3">
        <v>299</v>
      </c>
      <c r="J18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6" s="13">
        <f>IF(表1[[#This Row],[sale_price]]&lt;表1[[#This Row],[origin_price]],1,0)</f>
        <v>0</v>
      </c>
      <c r="L1806" s="1" t="s">
        <v>3008</v>
      </c>
      <c r="M1806" s="1" t="s">
        <v>3009</v>
      </c>
      <c r="N1806" s="1" t="s">
        <v>22</v>
      </c>
      <c r="O1806" s="1" t="s">
        <v>17</v>
      </c>
    </row>
    <row r="1807" spans="1:15" ht="41" customHeight="1" x14ac:dyDescent="0.2">
      <c r="A1807" s="1" t="s">
        <v>2192</v>
      </c>
      <c r="B1807" s="1" t="s">
        <v>3010</v>
      </c>
      <c r="C1807" s="1" t="s">
        <v>9229</v>
      </c>
      <c r="D1807" s="1" t="s">
        <v>240</v>
      </c>
      <c r="E1807" s="1" t="str">
        <f>IFERROR(VLOOKUP(表1[[#This Row],[goods_id]],表4[],2,0),"无")</f>
        <v>无</v>
      </c>
      <c r="F1807" s="8" t="str">
        <f>IFERROR(VLOOKUP(表1[[#This Row],[goods_id]],表3[],2,0),"老款")</f>
        <v>老款</v>
      </c>
      <c r="G1807" s="13">
        <v>1</v>
      </c>
      <c r="H1807" s="3">
        <v>119</v>
      </c>
      <c r="I1807" s="3">
        <v>299</v>
      </c>
      <c r="J18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7" s="13">
        <f>IF(表1[[#This Row],[sale_price]]&lt;表1[[#This Row],[origin_price]],1,0)</f>
        <v>1</v>
      </c>
      <c r="L1807" s="1" t="s">
        <v>3011</v>
      </c>
      <c r="M1807" s="1" t="s">
        <v>3012</v>
      </c>
      <c r="N1807" s="1" t="s">
        <v>22</v>
      </c>
      <c r="O1807" s="1" t="s">
        <v>17</v>
      </c>
    </row>
    <row r="1808" spans="1:15" ht="41" customHeight="1" x14ac:dyDescent="0.2">
      <c r="A1808" s="1" t="s">
        <v>2192</v>
      </c>
      <c r="B1808" s="1" t="s">
        <v>3013</v>
      </c>
      <c r="C1808" s="1" t="s">
        <v>9230</v>
      </c>
      <c r="D1808" s="1" t="s">
        <v>28</v>
      </c>
      <c r="E1808" s="1" t="str">
        <f>IFERROR(VLOOKUP(表1[[#This Row],[goods_id]],表4[],2,0),"无")</f>
        <v>无</v>
      </c>
      <c r="F1808" s="8" t="str">
        <f>IFERROR(VLOOKUP(表1[[#This Row],[goods_id]],表3[],2,0),"老款")</f>
        <v>老款</v>
      </c>
      <c r="G1808" s="13">
        <v>1</v>
      </c>
      <c r="H1808" s="3">
        <v>119</v>
      </c>
      <c r="I1808" s="3">
        <v>299</v>
      </c>
      <c r="J18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8" s="13">
        <f>IF(表1[[#This Row],[sale_price]]&lt;表1[[#This Row],[origin_price]],1,0)</f>
        <v>1</v>
      </c>
      <c r="L1808" s="1" t="s">
        <v>3014</v>
      </c>
      <c r="M1808" s="1" t="s">
        <v>3015</v>
      </c>
      <c r="N1808" s="1" t="s">
        <v>22</v>
      </c>
      <c r="O1808" s="1" t="s">
        <v>17</v>
      </c>
    </row>
    <row r="1809" spans="1:15" ht="41" customHeight="1" x14ac:dyDescent="0.2">
      <c r="A1809" s="1" t="s">
        <v>2192</v>
      </c>
      <c r="B1809" s="1" t="s">
        <v>3016</v>
      </c>
      <c r="C1809" s="1" t="s">
        <v>9231</v>
      </c>
      <c r="D1809" s="1" t="s">
        <v>686</v>
      </c>
      <c r="E1809" s="1" t="str">
        <f>IFERROR(VLOOKUP(表1[[#This Row],[goods_id]],表4[],2,0),"无")</f>
        <v>无</v>
      </c>
      <c r="F1809" s="8" t="str">
        <f>IFERROR(VLOOKUP(表1[[#This Row],[goods_id]],表3[],2,0),"老款")</f>
        <v>老款</v>
      </c>
      <c r="G1809" s="13">
        <v>1</v>
      </c>
      <c r="H1809" s="3">
        <v>135</v>
      </c>
      <c r="I1809" s="3">
        <v>339</v>
      </c>
      <c r="J18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09" s="13">
        <f>IF(表1[[#This Row],[sale_price]]&lt;表1[[#This Row],[origin_price]],1,0)</f>
        <v>1</v>
      </c>
      <c r="L1809" s="1" t="s">
        <v>3017</v>
      </c>
      <c r="M1809" s="1" t="s">
        <v>3018</v>
      </c>
      <c r="N1809" s="1" t="s">
        <v>26</v>
      </c>
      <c r="O1809" s="1" t="s">
        <v>17</v>
      </c>
    </row>
    <row r="1810" spans="1:15" ht="41" customHeight="1" x14ac:dyDescent="0.2">
      <c r="A1810" s="1" t="s">
        <v>2192</v>
      </c>
      <c r="B1810" s="1" t="s">
        <v>3019</v>
      </c>
      <c r="C1810" s="1" t="s">
        <v>9232</v>
      </c>
      <c r="D1810" s="1" t="s">
        <v>24</v>
      </c>
      <c r="E1810" s="1" t="str">
        <f>IFERROR(VLOOKUP(表1[[#This Row],[goods_id]],表4[],2,0),"无")</f>
        <v>无</v>
      </c>
      <c r="F1810" s="8" t="str">
        <f>IFERROR(VLOOKUP(表1[[#This Row],[goods_id]],表3[],2,0),"老款")</f>
        <v>老款</v>
      </c>
      <c r="G1810" s="13">
        <v>1</v>
      </c>
      <c r="H1810" s="3">
        <v>147</v>
      </c>
      <c r="I1810" s="3">
        <v>369</v>
      </c>
      <c r="J18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0" s="13">
        <f>IF(表1[[#This Row],[sale_price]]&lt;表1[[#This Row],[origin_price]],1,0)</f>
        <v>1</v>
      </c>
      <c r="L1810" s="1" t="s">
        <v>3020</v>
      </c>
      <c r="M1810" s="1" t="s">
        <v>3021</v>
      </c>
      <c r="N1810" s="1" t="s">
        <v>22</v>
      </c>
      <c r="O1810" s="1" t="s">
        <v>17</v>
      </c>
    </row>
    <row r="1811" spans="1:15" ht="41" customHeight="1" x14ac:dyDescent="0.2">
      <c r="A1811" s="1" t="s">
        <v>2192</v>
      </c>
      <c r="B1811" s="1" t="s">
        <v>3022</v>
      </c>
      <c r="C1811" s="1" t="s">
        <v>9228</v>
      </c>
      <c r="D1811" s="1" t="s">
        <v>686</v>
      </c>
      <c r="E1811" s="1" t="str">
        <f>IFERROR(VLOOKUP(表1[[#This Row],[goods_id]],表4[],2,0),"无")</f>
        <v>无</v>
      </c>
      <c r="F1811" s="8" t="str">
        <f>IFERROR(VLOOKUP(表1[[#This Row],[goods_id]],表3[],2,0),"老款")</f>
        <v>老款</v>
      </c>
      <c r="G1811" s="13">
        <v>1</v>
      </c>
      <c r="H1811" s="3">
        <v>119</v>
      </c>
      <c r="I1811" s="3">
        <v>299</v>
      </c>
      <c r="J18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1" s="13">
        <f>IF(表1[[#This Row],[sale_price]]&lt;表1[[#This Row],[origin_price]],1,0)</f>
        <v>1</v>
      </c>
      <c r="L1811" s="1" t="s">
        <v>3008</v>
      </c>
      <c r="M1811" s="1" t="s">
        <v>3023</v>
      </c>
      <c r="N1811" s="1" t="s">
        <v>22</v>
      </c>
      <c r="O1811" s="1" t="s">
        <v>17</v>
      </c>
    </row>
    <row r="1812" spans="1:15" ht="41" customHeight="1" x14ac:dyDescent="0.2">
      <c r="A1812" s="1" t="s">
        <v>2192</v>
      </c>
      <c r="B1812" s="1" t="s">
        <v>3024</v>
      </c>
      <c r="C1812" s="1" t="s">
        <v>9233</v>
      </c>
      <c r="D1812" s="1" t="s">
        <v>110</v>
      </c>
      <c r="E1812" s="1" t="str">
        <f>IFERROR(VLOOKUP(表1[[#This Row],[goods_id]],表4[],2,0),"无")</f>
        <v>无</v>
      </c>
      <c r="F1812" s="8" t="str">
        <f>IFERROR(VLOOKUP(表1[[#This Row],[goods_id]],表3[],2,0),"老款")</f>
        <v>老款</v>
      </c>
      <c r="G1812" s="13">
        <v>1</v>
      </c>
      <c r="H1812" s="3">
        <v>119</v>
      </c>
      <c r="I1812" s="3">
        <v>299</v>
      </c>
      <c r="J18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2" s="13">
        <f>IF(表1[[#This Row],[sale_price]]&lt;表1[[#This Row],[origin_price]],1,0)</f>
        <v>1</v>
      </c>
      <c r="L1812" s="1" t="s">
        <v>3025</v>
      </c>
      <c r="M1812" s="1" t="s">
        <v>3026</v>
      </c>
      <c r="N1812" s="1" t="s">
        <v>12</v>
      </c>
      <c r="O1812" s="1" t="s">
        <v>17</v>
      </c>
    </row>
    <row r="1813" spans="1:15" ht="41" customHeight="1" x14ac:dyDescent="0.2">
      <c r="A1813" s="1" t="s">
        <v>2192</v>
      </c>
      <c r="B1813" s="1" t="s">
        <v>3027</v>
      </c>
      <c r="C1813" s="1" t="s">
        <v>9234</v>
      </c>
      <c r="D1813" s="1" t="s">
        <v>110</v>
      </c>
      <c r="E1813" s="1" t="str">
        <f>IFERROR(VLOOKUP(表1[[#This Row],[goods_id]],表4[],2,0),"无")</f>
        <v>无</v>
      </c>
      <c r="F1813" s="8" t="str">
        <f>IFERROR(VLOOKUP(表1[[#This Row],[goods_id]],表3[],2,0),"老款")</f>
        <v>老款</v>
      </c>
      <c r="G1813" s="13">
        <v>1</v>
      </c>
      <c r="H1813" s="3">
        <v>147</v>
      </c>
      <c r="I1813" s="3">
        <v>369</v>
      </c>
      <c r="J18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3" s="13">
        <f>IF(表1[[#This Row],[sale_price]]&lt;表1[[#This Row],[origin_price]],1,0)</f>
        <v>1</v>
      </c>
      <c r="L1813" s="1" t="s">
        <v>3028</v>
      </c>
      <c r="M1813" s="1" t="s">
        <v>3029</v>
      </c>
      <c r="N1813" s="1" t="s">
        <v>26</v>
      </c>
      <c r="O1813" s="1" t="s">
        <v>82</v>
      </c>
    </row>
    <row r="1814" spans="1:15" ht="41" customHeight="1" x14ac:dyDescent="0.2">
      <c r="A1814" s="1" t="s">
        <v>2192</v>
      </c>
      <c r="B1814" s="1" t="s">
        <v>3030</v>
      </c>
      <c r="C1814" s="1" t="s">
        <v>9234</v>
      </c>
      <c r="D1814" s="1" t="s">
        <v>110</v>
      </c>
      <c r="E1814" s="1" t="str">
        <f>IFERROR(VLOOKUP(表1[[#This Row],[goods_id]],表4[],2,0),"无")</f>
        <v>无</v>
      </c>
      <c r="F1814" s="8" t="str">
        <f>IFERROR(VLOOKUP(表1[[#This Row],[goods_id]],表3[],2,0),"老款")</f>
        <v>老款</v>
      </c>
      <c r="G1814" s="13">
        <v>1</v>
      </c>
      <c r="H1814" s="3">
        <v>147</v>
      </c>
      <c r="I1814" s="3">
        <v>369</v>
      </c>
      <c r="J18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14" s="13">
        <f>IF(表1[[#This Row],[sale_price]]&lt;表1[[#This Row],[origin_price]],1,0)</f>
        <v>1</v>
      </c>
      <c r="L1814" s="1" t="s">
        <v>3028</v>
      </c>
      <c r="M1814" s="1" t="s">
        <v>3029</v>
      </c>
      <c r="N1814" s="1" t="s">
        <v>26</v>
      </c>
      <c r="O1814" s="1" t="s">
        <v>82</v>
      </c>
    </row>
    <row r="1815" spans="1:15" ht="41" customHeight="1" x14ac:dyDescent="0.2">
      <c r="A1815" s="1" t="s">
        <v>2192</v>
      </c>
      <c r="B1815" s="1" t="s">
        <v>3031</v>
      </c>
      <c r="C1815" s="1" t="s">
        <v>9235</v>
      </c>
      <c r="D1815" s="1" t="s">
        <v>59</v>
      </c>
      <c r="E1815" s="1" t="str">
        <f>IFERROR(VLOOKUP(表1[[#This Row],[goods_id]],表4[],2,0),"无")</f>
        <v>无</v>
      </c>
      <c r="F1815" s="8" t="str">
        <f>IFERROR(VLOOKUP(表1[[#This Row],[goods_id]],表3[],2,0),"老款")</f>
        <v>老款</v>
      </c>
      <c r="G1815" s="13">
        <v>1</v>
      </c>
      <c r="H1815" s="3">
        <v>119</v>
      </c>
      <c r="I1815" s="3">
        <v>299</v>
      </c>
      <c r="J18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5" s="13">
        <f>IF(表1[[#This Row],[sale_price]]&lt;表1[[#This Row],[origin_price]],1,0)</f>
        <v>1</v>
      </c>
      <c r="L1815" s="1" t="s">
        <v>3032</v>
      </c>
      <c r="M1815" s="1" t="s">
        <v>3033</v>
      </c>
      <c r="N1815" s="1" t="s">
        <v>22</v>
      </c>
      <c r="O1815" s="1" t="s">
        <v>17</v>
      </c>
    </row>
    <row r="1816" spans="1:15" ht="41" customHeight="1" x14ac:dyDescent="0.2">
      <c r="A1816" s="1" t="s">
        <v>2192</v>
      </c>
      <c r="B1816" s="1" t="s">
        <v>3034</v>
      </c>
      <c r="C1816" s="1" t="s">
        <v>9236</v>
      </c>
      <c r="D1816" s="1" t="s">
        <v>110</v>
      </c>
      <c r="E1816" s="1" t="str">
        <f>IFERROR(VLOOKUP(表1[[#This Row],[goods_id]],表4[],2,0),"无")</f>
        <v>无</v>
      </c>
      <c r="F1816" s="8" t="str">
        <f>IFERROR(VLOOKUP(表1[[#This Row],[goods_id]],表3[],2,0),"老款")</f>
        <v>老款</v>
      </c>
      <c r="G1816" s="13">
        <v>1</v>
      </c>
      <c r="H1816" s="3">
        <v>95</v>
      </c>
      <c r="I1816" s="3">
        <v>239</v>
      </c>
      <c r="J18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6" s="13">
        <f>IF(表1[[#This Row],[sale_price]]&lt;表1[[#This Row],[origin_price]],1,0)</f>
        <v>1</v>
      </c>
      <c r="L1816" s="1" t="s">
        <v>3035</v>
      </c>
      <c r="M1816" s="1" t="s">
        <v>3036</v>
      </c>
      <c r="N1816" s="1" t="s">
        <v>12</v>
      </c>
      <c r="O1816" s="1" t="s">
        <v>13</v>
      </c>
    </row>
    <row r="1817" spans="1:15" ht="41" customHeight="1" x14ac:dyDescent="0.2">
      <c r="A1817" s="1" t="s">
        <v>2192</v>
      </c>
      <c r="B1817" s="1" t="s">
        <v>3037</v>
      </c>
      <c r="C1817" s="1" t="s">
        <v>9237</v>
      </c>
      <c r="D1817" s="1" t="s">
        <v>110</v>
      </c>
      <c r="E1817" s="1" t="str">
        <f>IFERROR(VLOOKUP(表1[[#This Row],[goods_id]],表4[],2,0),"无")</f>
        <v>无</v>
      </c>
      <c r="F1817" s="8" t="str">
        <f>IFERROR(VLOOKUP(表1[[#This Row],[goods_id]],表3[],2,0),"老款")</f>
        <v>老款</v>
      </c>
      <c r="G1817" s="13">
        <v>1</v>
      </c>
      <c r="H1817" s="3">
        <v>95</v>
      </c>
      <c r="I1817" s="3">
        <v>239</v>
      </c>
      <c r="J18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7" s="13">
        <f>IF(表1[[#This Row],[sale_price]]&lt;表1[[#This Row],[origin_price]],1,0)</f>
        <v>1</v>
      </c>
      <c r="L1817" s="1" t="s">
        <v>3035</v>
      </c>
      <c r="M1817" s="1" t="s">
        <v>3038</v>
      </c>
      <c r="N1817" s="1" t="s">
        <v>12</v>
      </c>
      <c r="O1817" s="1" t="s">
        <v>13</v>
      </c>
    </row>
    <row r="1818" spans="1:15" ht="41" customHeight="1" x14ac:dyDescent="0.2">
      <c r="A1818" s="1" t="s">
        <v>2192</v>
      </c>
      <c r="B1818" s="1" t="s">
        <v>3039</v>
      </c>
      <c r="C1818" s="1" t="s">
        <v>9238</v>
      </c>
      <c r="D1818" s="1" t="s">
        <v>110</v>
      </c>
      <c r="E1818" s="1" t="str">
        <f>IFERROR(VLOOKUP(表1[[#This Row],[goods_id]],表4[],2,0),"无")</f>
        <v>无</v>
      </c>
      <c r="F1818" s="8" t="str">
        <f>IFERROR(VLOOKUP(表1[[#This Row],[goods_id]],表3[],2,0),"老款")</f>
        <v>老款</v>
      </c>
      <c r="G1818" s="13">
        <v>1</v>
      </c>
      <c r="H1818" s="3">
        <v>107</v>
      </c>
      <c r="I1818" s="3">
        <v>269</v>
      </c>
      <c r="J18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8" s="13">
        <f>IF(表1[[#This Row],[sale_price]]&lt;表1[[#This Row],[origin_price]],1,0)</f>
        <v>1</v>
      </c>
      <c r="L1818" s="1" t="s">
        <v>3040</v>
      </c>
      <c r="M1818" s="1" t="s">
        <v>3041</v>
      </c>
      <c r="N1818" s="1" t="s">
        <v>26</v>
      </c>
      <c r="O1818" s="1" t="s">
        <v>82</v>
      </c>
    </row>
    <row r="1819" spans="1:15" ht="41" customHeight="1" x14ac:dyDescent="0.2">
      <c r="A1819" s="1" t="s">
        <v>2192</v>
      </c>
      <c r="B1819" s="1" t="s">
        <v>3042</v>
      </c>
      <c r="C1819" s="1" t="s">
        <v>9238</v>
      </c>
      <c r="D1819" s="1" t="s">
        <v>110</v>
      </c>
      <c r="E1819" s="1" t="str">
        <f>IFERROR(VLOOKUP(表1[[#This Row],[goods_id]],表4[],2,0),"无")</f>
        <v>无</v>
      </c>
      <c r="F1819" s="8" t="str">
        <f>IFERROR(VLOOKUP(表1[[#This Row],[goods_id]],表3[],2,0),"老款")</f>
        <v>老款</v>
      </c>
      <c r="G1819" s="13">
        <v>1</v>
      </c>
      <c r="H1819" s="3">
        <v>107</v>
      </c>
      <c r="I1819" s="3">
        <v>269</v>
      </c>
      <c r="J18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9" s="13">
        <f>IF(表1[[#This Row],[sale_price]]&lt;表1[[#This Row],[origin_price]],1,0)</f>
        <v>1</v>
      </c>
      <c r="L1819" s="1" t="s">
        <v>3040</v>
      </c>
      <c r="M1819" s="1" t="s">
        <v>3043</v>
      </c>
      <c r="N1819" s="1" t="s">
        <v>26</v>
      </c>
      <c r="O1819" s="1" t="s">
        <v>82</v>
      </c>
    </row>
    <row r="1820" spans="1:15" ht="41" customHeight="1" x14ac:dyDescent="0.2">
      <c r="A1820" s="1" t="s">
        <v>2192</v>
      </c>
      <c r="B1820" s="1" t="s">
        <v>3044</v>
      </c>
      <c r="C1820" s="1" t="s">
        <v>9238</v>
      </c>
      <c r="D1820" s="1" t="s">
        <v>110</v>
      </c>
      <c r="E1820" s="1" t="str">
        <f>IFERROR(VLOOKUP(表1[[#This Row],[goods_id]],表4[],2,0),"无")</f>
        <v>无</v>
      </c>
      <c r="F1820" s="8" t="str">
        <f>IFERROR(VLOOKUP(表1[[#This Row],[goods_id]],表3[],2,0),"老款")</f>
        <v>老款</v>
      </c>
      <c r="G1820" s="13">
        <v>1</v>
      </c>
      <c r="H1820" s="3">
        <v>107</v>
      </c>
      <c r="I1820" s="3">
        <v>269</v>
      </c>
      <c r="J18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0" s="13">
        <f>IF(表1[[#This Row],[sale_price]]&lt;表1[[#This Row],[origin_price]],1,0)</f>
        <v>1</v>
      </c>
      <c r="L1820" s="1" t="s">
        <v>3040</v>
      </c>
      <c r="M1820" s="1" t="s">
        <v>3045</v>
      </c>
      <c r="N1820" s="1" t="s">
        <v>26</v>
      </c>
      <c r="O1820" s="1" t="s">
        <v>82</v>
      </c>
    </row>
    <row r="1821" spans="1:15" ht="41" customHeight="1" x14ac:dyDescent="0.2">
      <c r="A1821" s="1" t="s">
        <v>2192</v>
      </c>
      <c r="B1821" s="1" t="s">
        <v>3046</v>
      </c>
      <c r="C1821" s="1" t="s">
        <v>9238</v>
      </c>
      <c r="D1821" s="1" t="s">
        <v>110</v>
      </c>
      <c r="E1821" s="1" t="str">
        <f>IFERROR(VLOOKUP(表1[[#This Row],[goods_id]],表4[],2,0),"无")</f>
        <v>无</v>
      </c>
      <c r="F1821" s="8" t="str">
        <f>IFERROR(VLOOKUP(表1[[#This Row],[goods_id]],表3[],2,0),"老款")</f>
        <v>老款</v>
      </c>
      <c r="G1821" s="13">
        <v>1</v>
      </c>
      <c r="H1821" s="3">
        <v>107</v>
      </c>
      <c r="I1821" s="3">
        <v>269</v>
      </c>
      <c r="J18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1" s="13">
        <f>IF(表1[[#This Row],[sale_price]]&lt;表1[[#This Row],[origin_price]],1,0)</f>
        <v>1</v>
      </c>
      <c r="L1821" s="1" t="s">
        <v>3040</v>
      </c>
      <c r="M1821" s="1" t="s">
        <v>3047</v>
      </c>
      <c r="N1821" s="1" t="s">
        <v>26</v>
      </c>
      <c r="O1821" s="1" t="s">
        <v>82</v>
      </c>
    </row>
    <row r="1822" spans="1:15" ht="41" customHeight="1" x14ac:dyDescent="0.2">
      <c r="A1822" s="1" t="s">
        <v>2192</v>
      </c>
      <c r="B1822" s="1" t="s">
        <v>3048</v>
      </c>
      <c r="C1822" s="1" t="s">
        <v>9238</v>
      </c>
      <c r="D1822" s="1" t="s">
        <v>110</v>
      </c>
      <c r="E1822" s="1" t="str">
        <f>IFERROR(VLOOKUP(表1[[#This Row],[goods_id]],表4[],2,0),"无")</f>
        <v>无</v>
      </c>
      <c r="F1822" s="8" t="str">
        <f>IFERROR(VLOOKUP(表1[[#This Row],[goods_id]],表3[],2,0),"老款")</f>
        <v>老款</v>
      </c>
      <c r="G1822" s="13">
        <v>1</v>
      </c>
      <c r="H1822" s="3">
        <v>107</v>
      </c>
      <c r="I1822" s="3">
        <v>269</v>
      </c>
      <c r="J18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2" s="13">
        <f>IF(表1[[#This Row],[sale_price]]&lt;表1[[#This Row],[origin_price]],1,0)</f>
        <v>1</v>
      </c>
      <c r="L1822" s="1" t="s">
        <v>3040</v>
      </c>
      <c r="M1822" s="1" t="s">
        <v>3049</v>
      </c>
      <c r="N1822" s="1" t="s">
        <v>26</v>
      </c>
      <c r="O1822" s="1" t="s">
        <v>82</v>
      </c>
    </row>
    <row r="1823" spans="1:15" ht="41" customHeight="1" x14ac:dyDescent="0.2">
      <c r="A1823" s="1" t="s">
        <v>2192</v>
      </c>
      <c r="B1823" s="1" t="s">
        <v>3050</v>
      </c>
      <c r="C1823" s="1" t="s">
        <v>9017</v>
      </c>
      <c r="D1823" s="1" t="s">
        <v>24</v>
      </c>
      <c r="E1823" s="1" t="str">
        <f>IFERROR(VLOOKUP(表1[[#This Row],[goods_id]],表4[],2,0),"无")</f>
        <v>无</v>
      </c>
      <c r="F1823" s="8" t="str">
        <f>IFERROR(VLOOKUP(表1[[#This Row],[goods_id]],表3[],2,0),"老款")</f>
        <v>老款</v>
      </c>
      <c r="G1823" s="13">
        <v>1</v>
      </c>
      <c r="H1823" s="3">
        <v>135</v>
      </c>
      <c r="I1823" s="3">
        <v>339</v>
      </c>
      <c r="J18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3" s="13">
        <f>IF(表1[[#This Row],[sale_price]]&lt;表1[[#This Row],[origin_price]],1,0)</f>
        <v>1</v>
      </c>
      <c r="L1823" s="1" t="s">
        <v>3051</v>
      </c>
      <c r="M1823" s="1" t="s">
        <v>264</v>
      </c>
      <c r="N1823" s="1" t="s">
        <v>12</v>
      </c>
      <c r="O1823" s="1" t="s">
        <v>13</v>
      </c>
    </row>
    <row r="1824" spans="1:15" ht="41" customHeight="1" x14ac:dyDescent="0.2">
      <c r="A1824" s="1" t="s">
        <v>2192</v>
      </c>
      <c r="B1824" s="1" t="s">
        <v>3052</v>
      </c>
      <c r="C1824" s="1" t="s">
        <v>9017</v>
      </c>
      <c r="D1824" s="1" t="s">
        <v>24</v>
      </c>
      <c r="E1824" s="1" t="str">
        <f>IFERROR(VLOOKUP(表1[[#This Row],[goods_id]],表4[],2,0),"无")</f>
        <v>无</v>
      </c>
      <c r="F1824" s="8" t="str">
        <f>IFERROR(VLOOKUP(表1[[#This Row],[goods_id]],表3[],2,0),"老款")</f>
        <v>老款</v>
      </c>
      <c r="G1824" s="13">
        <v>1</v>
      </c>
      <c r="H1824" s="3">
        <v>135</v>
      </c>
      <c r="I1824" s="3">
        <v>339</v>
      </c>
      <c r="J18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4" s="13">
        <f>IF(表1[[#This Row],[sale_price]]&lt;表1[[#This Row],[origin_price]],1,0)</f>
        <v>1</v>
      </c>
      <c r="L1824" s="1" t="s">
        <v>3053</v>
      </c>
      <c r="M1824" s="1" t="s">
        <v>264</v>
      </c>
      <c r="N1824" s="1" t="s">
        <v>12</v>
      </c>
      <c r="O1824" s="1" t="s">
        <v>13</v>
      </c>
    </row>
    <row r="1825" spans="1:15" ht="41" customHeight="1" x14ac:dyDescent="0.2">
      <c r="A1825" s="1" t="s">
        <v>2192</v>
      </c>
      <c r="B1825" s="1" t="s">
        <v>3054</v>
      </c>
      <c r="C1825" s="1" t="s">
        <v>9103</v>
      </c>
      <c r="D1825" s="1" t="s">
        <v>28</v>
      </c>
      <c r="E1825" s="1" t="str">
        <f>IFERROR(VLOOKUP(表1[[#This Row],[goods_id]],表4[],2,0),"无")</f>
        <v>无</v>
      </c>
      <c r="F1825" s="8" t="str">
        <f>IFERROR(VLOOKUP(表1[[#This Row],[goods_id]],表3[],2,0),"老款")</f>
        <v>老款</v>
      </c>
      <c r="G1825" s="13">
        <v>1</v>
      </c>
      <c r="H1825" s="3">
        <v>269</v>
      </c>
      <c r="I1825" s="3">
        <v>269</v>
      </c>
      <c r="J18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5" s="13">
        <f>IF(表1[[#This Row],[sale_price]]&lt;表1[[#This Row],[origin_price]],1,0)</f>
        <v>0</v>
      </c>
      <c r="L1825" s="1" t="s">
        <v>3055</v>
      </c>
      <c r="M1825" s="1" t="s">
        <v>264</v>
      </c>
      <c r="N1825" s="1" t="s">
        <v>22</v>
      </c>
      <c r="O1825" s="1" t="s">
        <v>17</v>
      </c>
    </row>
    <row r="1826" spans="1:15" ht="41" customHeight="1" x14ac:dyDescent="0.2">
      <c r="A1826" s="1" t="s">
        <v>2192</v>
      </c>
      <c r="B1826" s="1" t="s">
        <v>3056</v>
      </c>
      <c r="C1826" s="1" t="s">
        <v>9239</v>
      </c>
      <c r="D1826" s="1" t="s">
        <v>28</v>
      </c>
      <c r="E1826" s="1" t="str">
        <f>IFERROR(VLOOKUP(表1[[#This Row],[goods_id]],表4[],2,0),"无")</f>
        <v>无</v>
      </c>
      <c r="F1826" s="8" t="str">
        <f>IFERROR(VLOOKUP(表1[[#This Row],[goods_id]],表3[],2,0),"老款")</f>
        <v>老款</v>
      </c>
      <c r="G1826" s="13">
        <v>1</v>
      </c>
      <c r="H1826" s="3">
        <v>147</v>
      </c>
      <c r="I1826" s="3">
        <v>369</v>
      </c>
      <c r="J18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6" s="13">
        <f>IF(表1[[#This Row],[sale_price]]&lt;表1[[#This Row],[origin_price]],1,0)</f>
        <v>1</v>
      </c>
      <c r="L1826" s="1" t="s">
        <v>3057</v>
      </c>
      <c r="M1826" s="1" t="s">
        <v>3058</v>
      </c>
      <c r="N1826" s="1" t="s">
        <v>12</v>
      </c>
      <c r="O1826" s="1" t="s">
        <v>17</v>
      </c>
    </row>
    <row r="1827" spans="1:15" ht="41" customHeight="1" x14ac:dyDescent="0.2">
      <c r="A1827" s="1" t="s">
        <v>2192</v>
      </c>
      <c r="B1827" s="1" t="s">
        <v>3059</v>
      </c>
      <c r="C1827" s="1" t="s">
        <v>9239</v>
      </c>
      <c r="D1827" s="1" t="s">
        <v>28</v>
      </c>
      <c r="E1827" s="1" t="str">
        <f>IFERROR(VLOOKUP(表1[[#This Row],[goods_id]],表4[],2,0),"无")</f>
        <v>无</v>
      </c>
      <c r="F1827" s="8" t="str">
        <f>IFERROR(VLOOKUP(表1[[#This Row],[goods_id]],表3[],2,0),"老款")</f>
        <v>老款</v>
      </c>
      <c r="G1827" s="13">
        <v>1</v>
      </c>
      <c r="H1827" s="3">
        <v>147</v>
      </c>
      <c r="I1827" s="3">
        <v>369</v>
      </c>
      <c r="J18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7" s="13">
        <f>IF(表1[[#This Row],[sale_price]]&lt;表1[[#This Row],[origin_price]],1,0)</f>
        <v>1</v>
      </c>
      <c r="L1827" s="1" t="s">
        <v>3057</v>
      </c>
      <c r="M1827" s="1" t="s">
        <v>3060</v>
      </c>
      <c r="N1827" s="1" t="s">
        <v>12</v>
      </c>
      <c r="O1827" s="1" t="s">
        <v>17</v>
      </c>
    </row>
    <row r="1828" spans="1:15" ht="41" customHeight="1" x14ac:dyDescent="0.2">
      <c r="A1828" s="1" t="s">
        <v>2192</v>
      </c>
      <c r="B1828" s="1" t="s">
        <v>3061</v>
      </c>
      <c r="C1828" s="1" t="s">
        <v>9022</v>
      </c>
      <c r="D1828" s="1" t="s">
        <v>256</v>
      </c>
      <c r="E1828" s="1" t="str">
        <f>IFERROR(VLOOKUP(表1[[#This Row],[goods_id]],表4[],2,0),"无")</f>
        <v>无</v>
      </c>
      <c r="F1828" s="8" t="str">
        <f>IFERROR(VLOOKUP(表1[[#This Row],[goods_id]],表3[],2,0),"老款")</f>
        <v>老款</v>
      </c>
      <c r="G1828" s="13">
        <v>1</v>
      </c>
      <c r="H1828" s="3">
        <v>119</v>
      </c>
      <c r="I1828" s="3">
        <v>299</v>
      </c>
      <c r="J18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8" s="13">
        <f>IF(表1[[#This Row],[sale_price]]&lt;表1[[#This Row],[origin_price]],1,0)</f>
        <v>1</v>
      </c>
      <c r="L1828" s="1" t="s">
        <v>3062</v>
      </c>
      <c r="M1828" s="1" t="s">
        <v>3063</v>
      </c>
      <c r="N1828" s="1" t="s">
        <v>22</v>
      </c>
      <c r="O1828" s="1" t="s">
        <v>17</v>
      </c>
    </row>
    <row r="1829" spans="1:15" ht="41" customHeight="1" x14ac:dyDescent="0.2">
      <c r="A1829" s="1" t="s">
        <v>2192</v>
      </c>
      <c r="B1829" s="1" t="s">
        <v>3064</v>
      </c>
      <c r="C1829" s="1" t="s">
        <v>9240</v>
      </c>
      <c r="D1829" s="1" t="s">
        <v>110</v>
      </c>
      <c r="E1829" s="1" t="str">
        <f>IFERROR(VLOOKUP(表1[[#This Row],[goods_id]],表4[],2,0),"无")</f>
        <v>无</v>
      </c>
      <c r="F1829" s="8" t="str">
        <f>IFERROR(VLOOKUP(表1[[#This Row],[goods_id]],表3[],2,0),"老款")</f>
        <v>老款</v>
      </c>
      <c r="G1829" s="13">
        <v>1</v>
      </c>
      <c r="H1829" s="3">
        <v>107</v>
      </c>
      <c r="I1829" s="3">
        <v>269</v>
      </c>
      <c r="J18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29" s="13">
        <f>IF(表1[[#This Row],[sale_price]]&lt;表1[[#This Row],[origin_price]],1,0)</f>
        <v>1</v>
      </c>
      <c r="L1829" s="1" t="s">
        <v>3065</v>
      </c>
      <c r="M1829" s="1" t="s">
        <v>3066</v>
      </c>
      <c r="N1829" s="1" t="s">
        <v>12</v>
      </c>
      <c r="O1829" s="1" t="s">
        <v>17</v>
      </c>
    </row>
    <row r="1830" spans="1:15" ht="41" customHeight="1" x14ac:dyDescent="0.2">
      <c r="A1830" s="1" t="s">
        <v>2192</v>
      </c>
      <c r="B1830" s="1" t="s">
        <v>3067</v>
      </c>
      <c r="C1830" s="1" t="s">
        <v>9240</v>
      </c>
      <c r="D1830" s="1" t="s">
        <v>110</v>
      </c>
      <c r="E1830" s="1" t="str">
        <f>IFERROR(VLOOKUP(表1[[#This Row],[goods_id]],表4[],2,0),"无")</f>
        <v>无</v>
      </c>
      <c r="F1830" s="8" t="str">
        <f>IFERROR(VLOOKUP(表1[[#This Row],[goods_id]],表3[],2,0),"老款")</f>
        <v>老款</v>
      </c>
      <c r="G1830" s="13">
        <v>1</v>
      </c>
      <c r="H1830" s="3">
        <v>107</v>
      </c>
      <c r="I1830" s="3">
        <v>269</v>
      </c>
      <c r="J18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0" s="13">
        <f>IF(表1[[#This Row],[sale_price]]&lt;表1[[#This Row],[origin_price]],1,0)</f>
        <v>1</v>
      </c>
      <c r="L1830" s="1" t="s">
        <v>3065</v>
      </c>
      <c r="M1830" s="1" t="s">
        <v>3068</v>
      </c>
      <c r="N1830" s="1" t="s">
        <v>12</v>
      </c>
      <c r="O1830" s="1" t="s">
        <v>17</v>
      </c>
    </row>
    <row r="1831" spans="1:15" ht="41" customHeight="1" x14ac:dyDescent="0.2">
      <c r="A1831" s="1" t="s">
        <v>2192</v>
      </c>
      <c r="B1831" s="1" t="s">
        <v>3069</v>
      </c>
      <c r="C1831" s="1" t="s">
        <v>9241</v>
      </c>
      <c r="D1831" s="1" t="s">
        <v>110</v>
      </c>
      <c r="E1831" s="1" t="str">
        <f>IFERROR(VLOOKUP(表1[[#This Row],[goods_id]],表4[],2,0),"无")</f>
        <v>无</v>
      </c>
      <c r="F1831" s="8" t="str">
        <f>IFERROR(VLOOKUP(表1[[#This Row],[goods_id]],表3[],2,0),"老款")</f>
        <v>老款</v>
      </c>
      <c r="G1831" s="13">
        <v>1</v>
      </c>
      <c r="H1831" s="3">
        <v>119</v>
      </c>
      <c r="I1831" s="3">
        <v>299</v>
      </c>
      <c r="J18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1" s="13">
        <f>IF(表1[[#This Row],[sale_price]]&lt;表1[[#This Row],[origin_price]],1,0)</f>
        <v>1</v>
      </c>
      <c r="L1831" s="1" t="s">
        <v>3070</v>
      </c>
      <c r="M1831" s="4" t="s">
        <v>7625</v>
      </c>
      <c r="N1831" s="1" t="s">
        <v>22</v>
      </c>
      <c r="O1831" s="1" t="s">
        <v>17</v>
      </c>
    </row>
    <row r="1832" spans="1:15" ht="41" customHeight="1" x14ac:dyDescent="0.2">
      <c r="A1832" s="1" t="s">
        <v>2192</v>
      </c>
      <c r="B1832" s="1" t="s">
        <v>3071</v>
      </c>
      <c r="C1832" s="1" t="s">
        <v>9241</v>
      </c>
      <c r="D1832" s="1" t="s">
        <v>110</v>
      </c>
      <c r="E1832" s="1" t="str">
        <f>IFERROR(VLOOKUP(表1[[#This Row],[goods_id]],表4[],2,0),"无")</f>
        <v>无</v>
      </c>
      <c r="F1832" s="8" t="str">
        <f>IFERROR(VLOOKUP(表1[[#This Row],[goods_id]],表3[],2,0),"老款")</f>
        <v>老款</v>
      </c>
      <c r="G1832" s="13">
        <v>1</v>
      </c>
      <c r="H1832" s="3">
        <v>119</v>
      </c>
      <c r="I1832" s="3">
        <v>299</v>
      </c>
      <c r="J18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2" s="13">
        <f>IF(表1[[#This Row],[sale_price]]&lt;表1[[#This Row],[origin_price]],1,0)</f>
        <v>1</v>
      </c>
      <c r="L1832" s="1" t="s">
        <v>3072</v>
      </c>
      <c r="M1832" s="4" t="s">
        <v>7625</v>
      </c>
      <c r="N1832" s="1" t="s">
        <v>22</v>
      </c>
      <c r="O1832" s="1" t="s">
        <v>17</v>
      </c>
    </row>
    <row r="1833" spans="1:15" ht="41" customHeight="1" x14ac:dyDescent="0.2">
      <c r="A1833" s="1" t="s">
        <v>2192</v>
      </c>
      <c r="B1833" s="1" t="s">
        <v>3073</v>
      </c>
      <c r="C1833" s="1" t="s">
        <v>9103</v>
      </c>
      <c r="D1833" s="1" t="s">
        <v>28</v>
      </c>
      <c r="E1833" s="1" t="str">
        <f>IFERROR(VLOOKUP(表1[[#This Row],[goods_id]],表4[],2,0),"无")</f>
        <v>无</v>
      </c>
      <c r="F1833" s="8" t="str">
        <f>IFERROR(VLOOKUP(表1[[#This Row],[goods_id]],表3[],2,0),"老款")</f>
        <v>老款</v>
      </c>
      <c r="G1833" s="13">
        <v>1</v>
      </c>
      <c r="H1833" s="3">
        <v>107</v>
      </c>
      <c r="I1833" s="3">
        <v>269</v>
      </c>
      <c r="J18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3" s="13">
        <f>IF(表1[[#This Row],[sale_price]]&lt;表1[[#This Row],[origin_price]],1,0)</f>
        <v>1</v>
      </c>
      <c r="L1833" s="1" t="s">
        <v>3074</v>
      </c>
      <c r="M1833" s="1" t="s">
        <v>264</v>
      </c>
      <c r="N1833" s="1" t="s">
        <v>22</v>
      </c>
      <c r="O1833" s="1" t="s">
        <v>17</v>
      </c>
    </row>
    <row r="1834" spans="1:15" ht="41" customHeight="1" x14ac:dyDescent="0.2">
      <c r="A1834" s="1" t="s">
        <v>2192</v>
      </c>
      <c r="B1834" s="1" t="s">
        <v>3075</v>
      </c>
      <c r="C1834" s="1" t="s">
        <v>9103</v>
      </c>
      <c r="D1834" s="1" t="s">
        <v>28</v>
      </c>
      <c r="E1834" s="1" t="str">
        <f>IFERROR(VLOOKUP(表1[[#This Row],[goods_id]],表4[],2,0),"无")</f>
        <v>无</v>
      </c>
      <c r="F1834" s="8" t="str">
        <f>IFERROR(VLOOKUP(表1[[#This Row],[goods_id]],表3[],2,0),"老款")</f>
        <v>老款</v>
      </c>
      <c r="G1834" s="13">
        <v>1</v>
      </c>
      <c r="H1834" s="3">
        <v>107</v>
      </c>
      <c r="I1834" s="3">
        <v>269</v>
      </c>
      <c r="J18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4" s="13">
        <f>IF(表1[[#This Row],[sale_price]]&lt;表1[[#This Row],[origin_price]],1,0)</f>
        <v>1</v>
      </c>
      <c r="L1834" s="1" t="s">
        <v>3076</v>
      </c>
      <c r="M1834" s="1" t="s">
        <v>264</v>
      </c>
      <c r="N1834" s="1" t="s">
        <v>22</v>
      </c>
      <c r="O1834" s="1" t="s">
        <v>17</v>
      </c>
    </row>
    <row r="1835" spans="1:15" ht="41" customHeight="1" x14ac:dyDescent="0.2">
      <c r="A1835" s="1" t="s">
        <v>2192</v>
      </c>
      <c r="B1835" s="1" t="s">
        <v>3077</v>
      </c>
      <c r="C1835" s="1" t="s">
        <v>9127</v>
      </c>
      <c r="D1835" s="1" t="s">
        <v>28</v>
      </c>
      <c r="E1835" s="1" t="str">
        <f>IFERROR(VLOOKUP(表1[[#This Row],[goods_id]],表4[],2,0),"无")</f>
        <v>无</v>
      </c>
      <c r="F1835" s="8" t="str">
        <f>IFERROR(VLOOKUP(表1[[#This Row],[goods_id]],表3[],2,0),"老款")</f>
        <v>老款</v>
      </c>
      <c r="G1835" s="13">
        <v>1</v>
      </c>
      <c r="H1835" s="3">
        <v>135</v>
      </c>
      <c r="I1835" s="3">
        <v>339</v>
      </c>
      <c r="J18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35" s="13">
        <f>IF(表1[[#This Row],[sale_price]]&lt;表1[[#This Row],[origin_price]],1,0)</f>
        <v>1</v>
      </c>
      <c r="L1835" s="1" t="s">
        <v>3078</v>
      </c>
      <c r="M1835" s="1" t="s">
        <v>264</v>
      </c>
      <c r="N1835" s="1" t="s">
        <v>12</v>
      </c>
      <c r="O1835" s="1" t="s">
        <v>13</v>
      </c>
    </row>
    <row r="1836" spans="1:15" ht="41" customHeight="1" x14ac:dyDescent="0.2">
      <c r="A1836" s="1" t="s">
        <v>2192</v>
      </c>
      <c r="B1836" s="1" t="s">
        <v>3079</v>
      </c>
      <c r="C1836" s="1" t="s">
        <v>9127</v>
      </c>
      <c r="D1836" s="1" t="s">
        <v>28</v>
      </c>
      <c r="E1836" s="1" t="str">
        <f>IFERROR(VLOOKUP(表1[[#This Row],[goods_id]],表4[],2,0),"无")</f>
        <v>无</v>
      </c>
      <c r="F1836" s="8" t="str">
        <f>IFERROR(VLOOKUP(表1[[#This Row],[goods_id]],表3[],2,0),"老款")</f>
        <v>老款</v>
      </c>
      <c r="G1836" s="13">
        <v>1</v>
      </c>
      <c r="H1836" s="3">
        <v>135</v>
      </c>
      <c r="I1836" s="3">
        <v>339</v>
      </c>
      <c r="J18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36" s="13">
        <f>IF(表1[[#This Row],[sale_price]]&lt;表1[[#This Row],[origin_price]],1,0)</f>
        <v>1</v>
      </c>
      <c r="L1836" s="1" t="s">
        <v>3080</v>
      </c>
      <c r="M1836" s="1" t="s">
        <v>264</v>
      </c>
      <c r="N1836" s="1" t="s">
        <v>12</v>
      </c>
      <c r="O1836" s="1" t="s">
        <v>13</v>
      </c>
    </row>
    <row r="1837" spans="1:15" ht="41" customHeight="1" x14ac:dyDescent="0.2">
      <c r="A1837" s="1" t="s">
        <v>2192</v>
      </c>
      <c r="B1837" s="1" t="s">
        <v>3081</v>
      </c>
      <c r="C1837" s="1" t="s">
        <v>9242</v>
      </c>
      <c r="D1837" s="1" t="s">
        <v>24</v>
      </c>
      <c r="E1837" s="1" t="str">
        <f>IFERROR(VLOOKUP(表1[[#This Row],[goods_id]],表4[],2,0),"无")</f>
        <v>无</v>
      </c>
      <c r="F1837" s="8" t="str">
        <f>IFERROR(VLOOKUP(表1[[#This Row],[goods_id]],表3[],2,0),"老款")</f>
        <v>老款</v>
      </c>
      <c r="G1837" s="13">
        <v>1</v>
      </c>
      <c r="H1837" s="3">
        <v>107</v>
      </c>
      <c r="I1837" s="3">
        <v>269</v>
      </c>
      <c r="J18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7" s="13">
        <f>IF(表1[[#This Row],[sale_price]]&lt;表1[[#This Row],[origin_price]],1,0)</f>
        <v>1</v>
      </c>
      <c r="L1837" s="1" t="s">
        <v>3082</v>
      </c>
      <c r="M1837" s="1" t="s">
        <v>3083</v>
      </c>
      <c r="N1837" s="1" t="s">
        <v>22</v>
      </c>
      <c r="O1837" s="1" t="s">
        <v>17</v>
      </c>
    </row>
    <row r="1838" spans="1:15" ht="41" customHeight="1" x14ac:dyDescent="0.2">
      <c r="A1838" s="1" t="s">
        <v>2192</v>
      </c>
      <c r="B1838" s="1" t="s">
        <v>3084</v>
      </c>
      <c r="C1838" s="1" t="s">
        <v>9243</v>
      </c>
      <c r="D1838" s="1" t="s">
        <v>24</v>
      </c>
      <c r="E1838" s="1" t="str">
        <f>IFERROR(VLOOKUP(表1[[#This Row],[goods_id]],表4[],2,0),"无")</f>
        <v>无</v>
      </c>
      <c r="F1838" s="8" t="str">
        <f>IFERROR(VLOOKUP(表1[[#This Row],[goods_id]],表3[],2,0),"老款")</f>
        <v>老款</v>
      </c>
      <c r="G1838" s="13">
        <v>1</v>
      </c>
      <c r="H1838" s="3">
        <v>269</v>
      </c>
      <c r="I1838" s="3">
        <v>269</v>
      </c>
      <c r="J18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8" s="13">
        <f>IF(表1[[#This Row],[sale_price]]&lt;表1[[#This Row],[origin_price]],1,0)</f>
        <v>0</v>
      </c>
      <c r="L1838" s="1" t="s">
        <v>3085</v>
      </c>
      <c r="M1838" s="1" t="s">
        <v>3086</v>
      </c>
      <c r="N1838" s="1" t="s">
        <v>22</v>
      </c>
      <c r="O1838" s="1" t="s">
        <v>17</v>
      </c>
    </row>
    <row r="1839" spans="1:15" ht="41" customHeight="1" x14ac:dyDescent="0.2">
      <c r="A1839" s="1" t="s">
        <v>2192</v>
      </c>
      <c r="B1839" s="1" t="s">
        <v>3087</v>
      </c>
      <c r="C1839" s="1" t="s">
        <v>9244</v>
      </c>
      <c r="D1839" s="1" t="s">
        <v>857</v>
      </c>
      <c r="E1839" s="1" t="str">
        <f>IFERROR(VLOOKUP(表1[[#This Row],[goods_id]],表4[],2,0),"无")</f>
        <v>无</v>
      </c>
      <c r="F1839" s="8" t="str">
        <f>IFERROR(VLOOKUP(表1[[#This Row],[goods_id]],表3[],2,0),"老款")</f>
        <v>老款</v>
      </c>
      <c r="G1839" s="13">
        <v>1</v>
      </c>
      <c r="H1839" s="3">
        <v>107</v>
      </c>
      <c r="I1839" s="3">
        <v>269</v>
      </c>
      <c r="J18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9" s="13">
        <f>IF(表1[[#This Row],[sale_price]]&lt;表1[[#This Row],[origin_price]],1,0)</f>
        <v>1</v>
      </c>
      <c r="L1839" s="1" t="s">
        <v>3088</v>
      </c>
      <c r="M1839" s="1" t="s">
        <v>3089</v>
      </c>
      <c r="N1839" s="1" t="s">
        <v>22</v>
      </c>
      <c r="O1839" s="1" t="s">
        <v>17</v>
      </c>
    </row>
    <row r="1840" spans="1:15" ht="41" customHeight="1" x14ac:dyDescent="0.2">
      <c r="A1840" s="1" t="s">
        <v>2192</v>
      </c>
      <c r="B1840" s="1" t="s">
        <v>3090</v>
      </c>
      <c r="C1840" s="1" t="s">
        <v>9035</v>
      </c>
      <c r="D1840" s="1" t="s">
        <v>24</v>
      </c>
      <c r="E1840" s="1" t="str">
        <f>IFERROR(VLOOKUP(表1[[#This Row],[goods_id]],表4[],2,0),"无")</f>
        <v>无</v>
      </c>
      <c r="F1840" s="8" t="str">
        <f>IFERROR(VLOOKUP(表1[[#This Row],[goods_id]],表3[],2,0),"老款")</f>
        <v>老款</v>
      </c>
      <c r="G1840" s="13">
        <v>1</v>
      </c>
      <c r="H1840" s="3">
        <v>339</v>
      </c>
      <c r="I1840" s="3">
        <v>339</v>
      </c>
      <c r="J18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0" s="13">
        <f>IF(表1[[#This Row],[sale_price]]&lt;表1[[#This Row],[origin_price]],1,0)</f>
        <v>0</v>
      </c>
      <c r="L1840" s="1" t="s">
        <v>3091</v>
      </c>
      <c r="M1840" s="1" t="s">
        <v>264</v>
      </c>
      <c r="N1840" s="1" t="s">
        <v>22</v>
      </c>
      <c r="O1840" s="1" t="s">
        <v>17</v>
      </c>
    </row>
    <row r="1841" spans="1:15" ht="41" customHeight="1" x14ac:dyDescent="0.2">
      <c r="A1841" s="1" t="s">
        <v>2192</v>
      </c>
      <c r="B1841" s="1" t="s">
        <v>3092</v>
      </c>
      <c r="C1841" s="1" t="s">
        <v>9035</v>
      </c>
      <c r="D1841" s="1" t="s">
        <v>24</v>
      </c>
      <c r="E1841" s="1" t="str">
        <f>IFERROR(VLOOKUP(表1[[#This Row],[goods_id]],表4[],2,0),"无")</f>
        <v>无</v>
      </c>
      <c r="F1841" s="8" t="str">
        <f>IFERROR(VLOOKUP(表1[[#This Row],[goods_id]],表3[],2,0),"老款")</f>
        <v>老款</v>
      </c>
      <c r="G1841" s="13">
        <v>1</v>
      </c>
      <c r="H1841" s="3">
        <v>339</v>
      </c>
      <c r="I1841" s="3">
        <v>339</v>
      </c>
      <c r="J18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1" s="13">
        <f>IF(表1[[#This Row],[sale_price]]&lt;表1[[#This Row],[origin_price]],1,0)</f>
        <v>0</v>
      </c>
      <c r="L1841" s="1" t="s">
        <v>3093</v>
      </c>
      <c r="M1841" s="1" t="s">
        <v>264</v>
      </c>
      <c r="N1841" s="1" t="s">
        <v>22</v>
      </c>
      <c r="O1841" s="1" t="s">
        <v>17</v>
      </c>
    </row>
    <row r="1842" spans="1:15" ht="41" customHeight="1" x14ac:dyDescent="0.2">
      <c r="A1842" s="1" t="s">
        <v>2192</v>
      </c>
      <c r="B1842" s="1" t="s">
        <v>3094</v>
      </c>
      <c r="C1842" s="1" t="s">
        <v>9245</v>
      </c>
      <c r="D1842" s="1" t="s">
        <v>59</v>
      </c>
      <c r="E1842" s="1" t="str">
        <f>IFERROR(VLOOKUP(表1[[#This Row],[goods_id]],表4[],2,0),"无")</f>
        <v>无</v>
      </c>
      <c r="F1842" s="8" t="str">
        <f>IFERROR(VLOOKUP(表1[[#This Row],[goods_id]],表3[],2,0),"老款")</f>
        <v>老款</v>
      </c>
      <c r="G1842" s="13">
        <v>1</v>
      </c>
      <c r="H1842" s="3">
        <v>175</v>
      </c>
      <c r="I1842" s="3">
        <v>439</v>
      </c>
      <c r="J18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2" s="13">
        <f>IF(表1[[#This Row],[sale_price]]&lt;表1[[#This Row],[origin_price]],1,0)</f>
        <v>1</v>
      </c>
      <c r="L1842" s="1" t="s">
        <v>3095</v>
      </c>
      <c r="M1842" s="1" t="s">
        <v>3096</v>
      </c>
      <c r="N1842" s="1" t="s">
        <v>22</v>
      </c>
      <c r="O1842" s="1" t="s">
        <v>82</v>
      </c>
    </row>
    <row r="1843" spans="1:15" ht="41" customHeight="1" x14ac:dyDescent="0.2">
      <c r="A1843" s="1" t="s">
        <v>2192</v>
      </c>
      <c r="B1843" s="1" t="s">
        <v>3097</v>
      </c>
      <c r="C1843" s="1" t="s">
        <v>9246</v>
      </c>
      <c r="D1843" s="1" t="s">
        <v>110</v>
      </c>
      <c r="E1843" s="1" t="str">
        <f>IFERROR(VLOOKUP(表1[[#This Row],[goods_id]],表4[],2,0),"无")</f>
        <v>无</v>
      </c>
      <c r="F1843" s="8" t="str">
        <f>IFERROR(VLOOKUP(表1[[#This Row],[goods_id]],表3[],2,0),"老款")</f>
        <v>老款</v>
      </c>
      <c r="G1843" s="13">
        <v>1</v>
      </c>
      <c r="H1843" s="3">
        <v>99</v>
      </c>
      <c r="I1843" s="3">
        <v>269</v>
      </c>
      <c r="J18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3" s="13">
        <f>IF(表1[[#This Row],[sale_price]]&lt;表1[[#This Row],[origin_price]],1,0)</f>
        <v>1</v>
      </c>
      <c r="L1843" s="1" t="s">
        <v>3098</v>
      </c>
      <c r="M1843" s="1" t="s">
        <v>3099</v>
      </c>
      <c r="N1843" s="1" t="s">
        <v>26</v>
      </c>
      <c r="O1843" s="1" t="s">
        <v>2946</v>
      </c>
    </row>
    <row r="1844" spans="1:15" ht="41" customHeight="1" x14ac:dyDescent="0.2">
      <c r="A1844" s="1" t="s">
        <v>2192</v>
      </c>
      <c r="B1844" s="1" t="s">
        <v>3100</v>
      </c>
      <c r="C1844" s="1" t="s">
        <v>9246</v>
      </c>
      <c r="D1844" s="1" t="s">
        <v>110</v>
      </c>
      <c r="E1844" s="1" t="str">
        <f>IFERROR(VLOOKUP(表1[[#This Row],[goods_id]],表4[],2,0),"无")</f>
        <v>无</v>
      </c>
      <c r="F1844" s="8" t="str">
        <f>IFERROR(VLOOKUP(表1[[#This Row],[goods_id]],表3[],2,0),"老款")</f>
        <v>老款</v>
      </c>
      <c r="G1844" s="13">
        <v>1</v>
      </c>
      <c r="H1844" s="3">
        <v>99</v>
      </c>
      <c r="I1844" s="3">
        <v>269</v>
      </c>
      <c r="J18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4" s="13">
        <f>IF(表1[[#This Row],[sale_price]]&lt;表1[[#This Row],[origin_price]],1,0)</f>
        <v>1</v>
      </c>
      <c r="L1844" s="1" t="s">
        <v>3098</v>
      </c>
      <c r="M1844" s="1" t="s">
        <v>3099</v>
      </c>
      <c r="N1844" s="1" t="s">
        <v>26</v>
      </c>
      <c r="O1844" s="1" t="s">
        <v>2946</v>
      </c>
    </row>
    <row r="1845" spans="1:15" ht="41" customHeight="1" x14ac:dyDescent="0.2">
      <c r="A1845" s="1" t="s">
        <v>2192</v>
      </c>
      <c r="B1845" s="1" t="s">
        <v>3101</v>
      </c>
      <c r="C1845" s="1" t="s">
        <v>9247</v>
      </c>
      <c r="D1845" s="1" t="s">
        <v>24</v>
      </c>
      <c r="E1845" s="1" t="str">
        <f>IFERROR(VLOOKUP(表1[[#This Row],[goods_id]],表4[],2,0),"无")</f>
        <v>无</v>
      </c>
      <c r="F1845" s="8" t="str">
        <f>IFERROR(VLOOKUP(表1[[#This Row],[goods_id]],表3[],2,0),"老款")</f>
        <v>老款</v>
      </c>
      <c r="G1845" s="13">
        <v>1</v>
      </c>
      <c r="H1845" s="3">
        <v>55</v>
      </c>
      <c r="I1845" s="3">
        <v>139</v>
      </c>
      <c r="J18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5" s="13">
        <f>IF(表1[[#This Row],[sale_price]]&lt;表1[[#This Row],[origin_price]],1,0)</f>
        <v>1</v>
      </c>
      <c r="L1845" s="1" t="s">
        <v>7626</v>
      </c>
      <c r="M1845" s="1" t="s">
        <v>3102</v>
      </c>
      <c r="N1845" s="1" t="s">
        <v>61</v>
      </c>
      <c r="O1845" s="1" t="s">
        <v>82</v>
      </c>
    </row>
    <row r="1846" spans="1:15" ht="41" customHeight="1" x14ac:dyDescent="0.2">
      <c r="A1846" s="1" t="s">
        <v>2192</v>
      </c>
      <c r="B1846" s="1" t="s">
        <v>3103</v>
      </c>
      <c r="C1846" s="1" t="s">
        <v>9248</v>
      </c>
      <c r="D1846" s="1" t="s">
        <v>686</v>
      </c>
      <c r="E1846" s="1" t="str">
        <f>IFERROR(VLOOKUP(表1[[#This Row],[goods_id]],表4[],2,0),"无")</f>
        <v>无</v>
      </c>
      <c r="F1846" s="8" t="str">
        <f>IFERROR(VLOOKUP(表1[[#This Row],[goods_id]],表3[],2,0),"老款")</f>
        <v>老款</v>
      </c>
      <c r="G1846" s="13">
        <v>1</v>
      </c>
      <c r="H1846" s="3">
        <v>119</v>
      </c>
      <c r="I1846" s="3">
        <v>299</v>
      </c>
      <c r="J18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6" s="13">
        <f>IF(表1[[#This Row],[sale_price]]&lt;表1[[#This Row],[origin_price]],1,0)</f>
        <v>1</v>
      </c>
      <c r="L1846" s="1" t="s">
        <v>3104</v>
      </c>
      <c r="M1846" s="1" t="s">
        <v>3105</v>
      </c>
      <c r="N1846" s="1" t="s">
        <v>22</v>
      </c>
      <c r="O1846" s="1" t="s">
        <v>17</v>
      </c>
    </row>
    <row r="1847" spans="1:15" ht="41" customHeight="1" x14ac:dyDescent="0.2">
      <c r="A1847" s="1" t="s">
        <v>2192</v>
      </c>
      <c r="B1847" s="1" t="s">
        <v>3106</v>
      </c>
      <c r="C1847" s="1" t="s">
        <v>9249</v>
      </c>
      <c r="D1847" s="1" t="s">
        <v>1964</v>
      </c>
      <c r="E1847" s="1" t="str">
        <f>IFERROR(VLOOKUP(表1[[#This Row],[goods_id]],表4[],2,0),"无")</f>
        <v>无</v>
      </c>
      <c r="F1847" s="8" t="str">
        <f>IFERROR(VLOOKUP(表1[[#This Row],[goods_id]],表3[],2,0),"老款")</f>
        <v>老款</v>
      </c>
      <c r="G1847" s="13">
        <v>1</v>
      </c>
      <c r="H1847" s="3">
        <v>99</v>
      </c>
      <c r="I1847" s="3">
        <v>269</v>
      </c>
      <c r="J18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7" s="13">
        <f>IF(表1[[#This Row],[sale_price]]&lt;表1[[#This Row],[origin_price]],1,0)</f>
        <v>1</v>
      </c>
      <c r="L1847" s="1" t="s">
        <v>3107</v>
      </c>
      <c r="M1847" s="1" t="s">
        <v>3108</v>
      </c>
      <c r="N1847" s="1" t="s">
        <v>26</v>
      </c>
      <c r="O1847" s="1" t="s">
        <v>2946</v>
      </c>
    </row>
    <row r="1848" spans="1:15" ht="41" customHeight="1" x14ac:dyDescent="0.2">
      <c r="A1848" s="1" t="s">
        <v>2192</v>
      </c>
      <c r="B1848" s="1" t="s">
        <v>3109</v>
      </c>
      <c r="C1848" s="1" t="s">
        <v>9249</v>
      </c>
      <c r="D1848" s="1" t="s">
        <v>1964</v>
      </c>
      <c r="E1848" s="1" t="str">
        <f>IFERROR(VLOOKUP(表1[[#This Row],[goods_id]],表4[],2,0),"无")</f>
        <v>无</v>
      </c>
      <c r="F1848" s="8" t="str">
        <f>IFERROR(VLOOKUP(表1[[#This Row],[goods_id]],表3[],2,0),"老款")</f>
        <v>老款</v>
      </c>
      <c r="G1848" s="13">
        <v>1</v>
      </c>
      <c r="H1848" s="3">
        <v>99</v>
      </c>
      <c r="I1848" s="3">
        <v>269</v>
      </c>
      <c r="J18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8" s="13">
        <f>IF(表1[[#This Row],[sale_price]]&lt;表1[[#This Row],[origin_price]],1,0)</f>
        <v>1</v>
      </c>
      <c r="L1848" s="1" t="s">
        <v>3107</v>
      </c>
      <c r="M1848" s="1" t="s">
        <v>3110</v>
      </c>
      <c r="N1848" s="1" t="s">
        <v>26</v>
      </c>
      <c r="O1848" s="1" t="s">
        <v>2946</v>
      </c>
    </row>
    <row r="1849" spans="1:15" ht="41" customHeight="1" x14ac:dyDescent="0.2">
      <c r="A1849" s="1" t="s">
        <v>2192</v>
      </c>
      <c r="B1849" s="1" t="s">
        <v>3111</v>
      </c>
      <c r="C1849" s="1" t="s">
        <v>9250</v>
      </c>
      <c r="D1849" s="1" t="s">
        <v>110</v>
      </c>
      <c r="E1849" s="1" t="str">
        <f>IFERROR(VLOOKUP(表1[[#This Row],[goods_id]],表4[],2,0),"无")</f>
        <v>无</v>
      </c>
      <c r="F1849" s="8" t="str">
        <f>IFERROR(VLOOKUP(表1[[#This Row],[goods_id]],表3[],2,0),"老款")</f>
        <v>老款</v>
      </c>
      <c r="G1849" s="13">
        <v>1</v>
      </c>
      <c r="H1849" s="3">
        <v>95</v>
      </c>
      <c r="I1849" s="3">
        <v>269</v>
      </c>
      <c r="J18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9" s="13">
        <f>IF(表1[[#This Row],[sale_price]]&lt;表1[[#This Row],[origin_price]],1,0)</f>
        <v>1</v>
      </c>
      <c r="L1849" s="1" t="s">
        <v>3112</v>
      </c>
      <c r="M1849" s="4" t="s">
        <v>7627</v>
      </c>
      <c r="N1849" s="1" t="s">
        <v>22</v>
      </c>
      <c r="O1849" s="1" t="s">
        <v>17</v>
      </c>
    </row>
    <row r="1850" spans="1:15" ht="41" customHeight="1" x14ac:dyDescent="0.2">
      <c r="A1850" s="1" t="s">
        <v>2192</v>
      </c>
      <c r="B1850" s="1" t="s">
        <v>3113</v>
      </c>
      <c r="C1850" s="1" t="s">
        <v>9250</v>
      </c>
      <c r="D1850" s="1" t="s">
        <v>110</v>
      </c>
      <c r="E1850" s="1" t="str">
        <f>IFERROR(VLOOKUP(表1[[#This Row],[goods_id]],表4[],2,0),"无")</f>
        <v>无</v>
      </c>
      <c r="F1850" s="8" t="str">
        <f>IFERROR(VLOOKUP(表1[[#This Row],[goods_id]],表3[],2,0),"老款")</f>
        <v>老款</v>
      </c>
      <c r="G1850" s="13">
        <v>1</v>
      </c>
      <c r="H1850" s="3">
        <v>95</v>
      </c>
      <c r="I1850" s="3">
        <v>269</v>
      </c>
      <c r="J18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0" s="13">
        <f>IF(表1[[#This Row],[sale_price]]&lt;表1[[#This Row],[origin_price]],1,0)</f>
        <v>1</v>
      </c>
      <c r="L1850" s="1" t="s">
        <v>3114</v>
      </c>
      <c r="M1850" s="4" t="s">
        <v>7627</v>
      </c>
      <c r="N1850" s="1" t="s">
        <v>22</v>
      </c>
      <c r="O1850" s="1" t="s">
        <v>17</v>
      </c>
    </row>
    <row r="1851" spans="1:15" ht="41" customHeight="1" x14ac:dyDescent="0.2">
      <c r="A1851" s="1" t="s">
        <v>2192</v>
      </c>
      <c r="B1851" s="1" t="s">
        <v>3115</v>
      </c>
      <c r="C1851" s="1" t="s">
        <v>9250</v>
      </c>
      <c r="D1851" s="1" t="s">
        <v>110</v>
      </c>
      <c r="E1851" s="1" t="str">
        <f>IFERROR(VLOOKUP(表1[[#This Row],[goods_id]],表4[],2,0),"无")</f>
        <v>无</v>
      </c>
      <c r="F1851" s="8" t="str">
        <f>IFERROR(VLOOKUP(表1[[#This Row],[goods_id]],表3[],2,0),"老款")</f>
        <v>老款</v>
      </c>
      <c r="G1851" s="13">
        <v>1</v>
      </c>
      <c r="H1851" s="3">
        <v>95</v>
      </c>
      <c r="I1851" s="3">
        <v>269</v>
      </c>
      <c r="J18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1" s="13">
        <f>IF(表1[[#This Row],[sale_price]]&lt;表1[[#This Row],[origin_price]],1,0)</f>
        <v>1</v>
      </c>
      <c r="L1851" s="1" t="s">
        <v>3116</v>
      </c>
      <c r="M1851" s="4" t="s">
        <v>7627</v>
      </c>
      <c r="N1851" s="1" t="s">
        <v>22</v>
      </c>
      <c r="O1851" s="1" t="s">
        <v>17</v>
      </c>
    </row>
    <row r="1852" spans="1:15" ht="41" customHeight="1" x14ac:dyDescent="0.2">
      <c r="A1852" s="1" t="s">
        <v>2192</v>
      </c>
      <c r="B1852" s="1" t="s">
        <v>3117</v>
      </c>
      <c r="C1852" s="1" t="s">
        <v>9251</v>
      </c>
      <c r="D1852" s="1" t="s">
        <v>110</v>
      </c>
      <c r="E1852" s="1" t="str">
        <f>IFERROR(VLOOKUP(表1[[#This Row],[goods_id]],表4[],2,0),"无")</f>
        <v>无</v>
      </c>
      <c r="F1852" s="8" t="str">
        <f>IFERROR(VLOOKUP(表1[[#This Row],[goods_id]],表3[],2,0),"老款")</f>
        <v>老款</v>
      </c>
      <c r="G1852" s="13">
        <v>1</v>
      </c>
      <c r="H1852" s="3">
        <v>299</v>
      </c>
      <c r="I1852" s="3">
        <v>299</v>
      </c>
      <c r="J18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2" s="13">
        <f>IF(表1[[#This Row],[sale_price]]&lt;表1[[#This Row],[origin_price]],1,0)</f>
        <v>0</v>
      </c>
      <c r="L1852" s="1" t="s">
        <v>3118</v>
      </c>
      <c r="M1852" s="1" t="s">
        <v>3119</v>
      </c>
      <c r="N1852" s="1" t="s">
        <v>12</v>
      </c>
      <c r="O1852" s="1" t="s">
        <v>17</v>
      </c>
    </row>
    <row r="1853" spans="1:15" ht="41" customHeight="1" x14ac:dyDescent="0.2">
      <c r="A1853" s="1" t="s">
        <v>2192</v>
      </c>
      <c r="B1853" s="1" t="s">
        <v>3120</v>
      </c>
      <c r="C1853" s="1" t="s">
        <v>9252</v>
      </c>
      <c r="D1853" s="1" t="s">
        <v>24</v>
      </c>
      <c r="E1853" s="1" t="str">
        <f>IFERROR(VLOOKUP(表1[[#This Row],[goods_id]],表4[],2,0),"无")</f>
        <v>无</v>
      </c>
      <c r="F1853" s="8" t="str">
        <f>IFERROR(VLOOKUP(表1[[#This Row],[goods_id]],表3[],2,0),"老款")</f>
        <v>老款</v>
      </c>
      <c r="G1853" s="13">
        <v>1</v>
      </c>
      <c r="H1853" s="3">
        <v>135</v>
      </c>
      <c r="I1853" s="3">
        <v>339</v>
      </c>
      <c r="J18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3" s="13">
        <f>IF(表1[[#This Row],[sale_price]]&lt;表1[[#This Row],[origin_price]],1,0)</f>
        <v>1</v>
      </c>
      <c r="L1853" s="1" t="s">
        <v>3121</v>
      </c>
      <c r="M1853" s="1" t="s">
        <v>3122</v>
      </c>
      <c r="N1853" s="1" t="s">
        <v>12</v>
      </c>
      <c r="O1853" s="1" t="s">
        <v>17</v>
      </c>
    </row>
    <row r="1854" spans="1:15" ht="41" customHeight="1" x14ac:dyDescent="0.2">
      <c r="A1854" s="1" t="s">
        <v>2192</v>
      </c>
      <c r="B1854" s="1" t="s">
        <v>3123</v>
      </c>
      <c r="C1854" s="1" t="s">
        <v>9253</v>
      </c>
      <c r="D1854" s="1" t="s">
        <v>110</v>
      </c>
      <c r="E1854" s="1" t="str">
        <f>IFERROR(VLOOKUP(表1[[#This Row],[goods_id]],表4[],2,0),"无")</f>
        <v>无</v>
      </c>
      <c r="F1854" s="8" t="str">
        <f>IFERROR(VLOOKUP(表1[[#This Row],[goods_id]],表3[],2,0),"老款")</f>
        <v>老款</v>
      </c>
      <c r="G1854" s="13">
        <v>1</v>
      </c>
      <c r="H1854" s="3">
        <v>119</v>
      </c>
      <c r="I1854" s="3">
        <v>299</v>
      </c>
      <c r="J18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4" s="13">
        <f>IF(表1[[#This Row],[sale_price]]&lt;表1[[#This Row],[origin_price]],1,0)</f>
        <v>1</v>
      </c>
      <c r="L1854" s="1" t="s">
        <v>3124</v>
      </c>
      <c r="M1854" s="1" t="s">
        <v>3125</v>
      </c>
      <c r="N1854" s="1" t="s">
        <v>22</v>
      </c>
      <c r="O1854" s="1" t="s">
        <v>17</v>
      </c>
    </row>
    <row r="1855" spans="1:15" ht="41" customHeight="1" x14ac:dyDescent="0.2">
      <c r="A1855" s="1" t="s">
        <v>2192</v>
      </c>
      <c r="B1855" s="1" t="s">
        <v>3126</v>
      </c>
      <c r="C1855" s="1" t="s">
        <v>9254</v>
      </c>
      <c r="D1855" s="1" t="s">
        <v>28</v>
      </c>
      <c r="E1855" s="1" t="str">
        <f>IFERROR(VLOOKUP(表1[[#This Row],[goods_id]],表4[],2,0),"无")</f>
        <v>无</v>
      </c>
      <c r="F1855" s="8" t="str">
        <f>IFERROR(VLOOKUP(表1[[#This Row],[goods_id]],表3[],2,0),"老款")</f>
        <v>老款</v>
      </c>
      <c r="G1855" s="13">
        <v>1</v>
      </c>
      <c r="H1855" s="3">
        <v>399</v>
      </c>
      <c r="I1855" s="3">
        <v>399</v>
      </c>
      <c r="J18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5" s="13">
        <f>IF(表1[[#This Row],[sale_price]]&lt;表1[[#This Row],[origin_price]],1,0)</f>
        <v>0</v>
      </c>
      <c r="L1855" s="1" t="s">
        <v>3127</v>
      </c>
      <c r="M1855" s="1" t="s">
        <v>3128</v>
      </c>
      <c r="N1855" s="1" t="s">
        <v>26</v>
      </c>
      <c r="O1855" s="1" t="s">
        <v>82</v>
      </c>
    </row>
    <row r="1856" spans="1:15" ht="41" customHeight="1" x14ac:dyDescent="0.2">
      <c r="A1856" s="1" t="s">
        <v>2192</v>
      </c>
      <c r="B1856" s="1" t="s">
        <v>3129</v>
      </c>
      <c r="C1856" s="1" t="s">
        <v>9022</v>
      </c>
      <c r="D1856" s="1" t="s">
        <v>110</v>
      </c>
      <c r="E1856" s="1" t="str">
        <f>IFERROR(VLOOKUP(表1[[#This Row],[goods_id]],表4[],2,0),"无")</f>
        <v>无</v>
      </c>
      <c r="F1856" s="8" t="str">
        <f>IFERROR(VLOOKUP(表1[[#This Row],[goods_id]],表3[],2,0),"老款")</f>
        <v>老款</v>
      </c>
      <c r="G1856" s="13">
        <v>1</v>
      </c>
      <c r="H1856" s="3">
        <v>119</v>
      </c>
      <c r="I1856" s="3">
        <v>299</v>
      </c>
      <c r="J18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6" s="13">
        <f>IF(表1[[#This Row],[sale_price]]&lt;表1[[#This Row],[origin_price]],1,0)</f>
        <v>1</v>
      </c>
      <c r="L1856" s="1" t="s">
        <v>3130</v>
      </c>
      <c r="M1856" s="1" t="s">
        <v>7628</v>
      </c>
      <c r="N1856" s="1" t="s">
        <v>22</v>
      </c>
      <c r="O1856" s="1" t="s">
        <v>17</v>
      </c>
    </row>
    <row r="1857" spans="1:15" ht="41" customHeight="1" x14ac:dyDescent="0.2">
      <c r="A1857" s="1" t="s">
        <v>2192</v>
      </c>
      <c r="B1857" s="1" t="s">
        <v>3131</v>
      </c>
      <c r="C1857" s="1" t="s">
        <v>9254</v>
      </c>
      <c r="D1857" s="1" t="s">
        <v>28</v>
      </c>
      <c r="E1857" s="1" t="str">
        <f>IFERROR(VLOOKUP(表1[[#This Row],[goods_id]],表4[],2,0),"无")</f>
        <v>无</v>
      </c>
      <c r="F1857" s="8" t="str">
        <f>IFERROR(VLOOKUP(表1[[#This Row],[goods_id]],表3[],2,0),"老款")</f>
        <v>老款</v>
      </c>
      <c r="G1857" s="13">
        <v>1</v>
      </c>
      <c r="H1857" s="3">
        <v>119</v>
      </c>
      <c r="I1857" s="3">
        <v>399</v>
      </c>
      <c r="J18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7" s="13">
        <f>IF(表1[[#This Row],[sale_price]]&lt;表1[[#This Row],[origin_price]],1,0)</f>
        <v>1</v>
      </c>
      <c r="L1857" s="1" t="s">
        <v>3127</v>
      </c>
      <c r="M1857" s="1" t="s">
        <v>3132</v>
      </c>
      <c r="N1857" s="1" t="s">
        <v>26</v>
      </c>
      <c r="O1857" s="1" t="s">
        <v>82</v>
      </c>
    </row>
    <row r="1858" spans="1:15" ht="41" customHeight="1" x14ac:dyDescent="0.2">
      <c r="A1858" s="1" t="s">
        <v>2192</v>
      </c>
      <c r="B1858" s="1" t="s">
        <v>3133</v>
      </c>
      <c r="C1858" s="1" t="s">
        <v>9254</v>
      </c>
      <c r="D1858" s="1" t="s">
        <v>28</v>
      </c>
      <c r="E1858" s="1" t="str">
        <f>IFERROR(VLOOKUP(表1[[#This Row],[goods_id]],表4[],2,0),"无")</f>
        <v>无</v>
      </c>
      <c r="F1858" s="8" t="str">
        <f>IFERROR(VLOOKUP(表1[[#This Row],[goods_id]],表3[],2,0),"老款")</f>
        <v>老款</v>
      </c>
      <c r="G1858" s="13">
        <v>1</v>
      </c>
      <c r="H1858" s="3">
        <v>119</v>
      </c>
      <c r="I1858" s="3">
        <v>399</v>
      </c>
      <c r="J18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8" s="13">
        <f>IF(表1[[#This Row],[sale_price]]&lt;表1[[#This Row],[origin_price]],1,0)</f>
        <v>1</v>
      </c>
      <c r="L1858" s="1" t="s">
        <v>3127</v>
      </c>
      <c r="M1858" s="1" t="s">
        <v>3134</v>
      </c>
      <c r="N1858" s="1" t="s">
        <v>26</v>
      </c>
      <c r="O1858" s="1" t="s">
        <v>82</v>
      </c>
    </row>
    <row r="1859" spans="1:15" ht="41" customHeight="1" x14ac:dyDescent="0.2">
      <c r="A1859" s="1" t="s">
        <v>2192</v>
      </c>
      <c r="B1859" s="1" t="s">
        <v>3135</v>
      </c>
      <c r="C1859" s="1" t="s">
        <v>9022</v>
      </c>
      <c r="D1859" s="1" t="s">
        <v>59</v>
      </c>
      <c r="E1859" s="1" t="str">
        <f>IFERROR(VLOOKUP(表1[[#This Row],[goods_id]],表4[],2,0),"无")</f>
        <v>无</v>
      </c>
      <c r="F1859" s="8" t="str">
        <f>IFERROR(VLOOKUP(表1[[#This Row],[goods_id]],表3[],2,0),"老款")</f>
        <v>老款</v>
      </c>
      <c r="G1859" s="13">
        <v>1</v>
      </c>
      <c r="H1859" s="3">
        <v>119</v>
      </c>
      <c r="I1859" s="3">
        <v>299</v>
      </c>
      <c r="J18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9" s="13">
        <f>IF(表1[[#This Row],[sale_price]]&lt;表1[[#This Row],[origin_price]],1,0)</f>
        <v>1</v>
      </c>
      <c r="L1859" s="1" t="s">
        <v>3136</v>
      </c>
      <c r="M1859" s="1" t="s">
        <v>3137</v>
      </c>
      <c r="N1859" s="1" t="s">
        <v>12</v>
      </c>
      <c r="O1859" s="1" t="s">
        <v>17</v>
      </c>
    </row>
    <row r="1860" spans="1:15" ht="41" customHeight="1" x14ac:dyDescent="0.2">
      <c r="A1860" s="1" t="s">
        <v>2192</v>
      </c>
      <c r="B1860" s="1" t="s">
        <v>3138</v>
      </c>
      <c r="C1860" s="1" t="s">
        <v>9022</v>
      </c>
      <c r="D1860" s="1" t="s">
        <v>110</v>
      </c>
      <c r="E1860" s="1" t="str">
        <f>IFERROR(VLOOKUP(表1[[#This Row],[goods_id]],表4[],2,0),"无")</f>
        <v>无</v>
      </c>
      <c r="F1860" s="8" t="str">
        <f>IFERROR(VLOOKUP(表1[[#This Row],[goods_id]],表3[],2,0),"老款")</f>
        <v>老款</v>
      </c>
      <c r="G1860" s="13">
        <v>1</v>
      </c>
      <c r="H1860" s="3">
        <v>119</v>
      </c>
      <c r="I1860" s="3">
        <v>299</v>
      </c>
      <c r="J18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0" s="13">
        <f>IF(表1[[#This Row],[sale_price]]&lt;表1[[#This Row],[origin_price]],1,0)</f>
        <v>1</v>
      </c>
      <c r="L1860" s="1" t="s">
        <v>3130</v>
      </c>
      <c r="M1860" s="1" t="s">
        <v>3139</v>
      </c>
      <c r="N1860" s="1" t="s">
        <v>22</v>
      </c>
      <c r="O1860" s="1" t="s">
        <v>17</v>
      </c>
    </row>
    <row r="1861" spans="1:15" ht="41" customHeight="1" x14ac:dyDescent="0.2">
      <c r="A1861" s="1" t="s">
        <v>2192</v>
      </c>
      <c r="B1861" s="1" t="s">
        <v>3140</v>
      </c>
      <c r="C1861" s="1" t="s">
        <v>9044</v>
      </c>
      <c r="D1861" s="1" t="s">
        <v>110</v>
      </c>
      <c r="E1861" s="1" t="str">
        <f>IFERROR(VLOOKUP(表1[[#This Row],[goods_id]],表4[],2,0),"无")</f>
        <v>无</v>
      </c>
      <c r="F1861" s="8" t="str">
        <f>IFERROR(VLOOKUP(表1[[#This Row],[goods_id]],表3[],2,0),"老款")</f>
        <v>老款</v>
      </c>
      <c r="G1861" s="13">
        <v>1</v>
      </c>
      <c r="H1861" s="3">
        <v>107</v>
      </c>
      <c r="I1861" s="3">
        <v>269</v>
      </c>
      <c r="J18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1" s="13">
        <f>IF(表1[[#This Row],[sale_price]]&lt;表1[[#This Row],[origin_price]],1,0)</f>
        <v>1</v>
      </c>
      <c r="L1861" s="1" t="s">
        <v>3141</v>
      </c>
      <c r="M1861" s="1" t="s">
        <v>3142</v>
      </c>
      <c r="N1861" s="1" t="s">
        <v>12</v>
      </c>
      <c r="O1861" s="1" t="s">
        <v>17</v>
      </c>
    </row>
    <row r="1862" spans="1:15" ht="41" customHeight="1" x14ac:dyDescent="0.2">
      <c r="A1862" s="1" t="s">
        <v>2192</v>
      </c>
      <c r="B1862" s="1" t="s">
        <v>3143</v>
      </c>
      <c r="C1862" s="1" t="s">
        <v>9255</v>
      </c>
      <c r="D1862" s="1" t="s">
        <v>28</v>
      </c>
      <c r="E1862" s="1" t="str">
        <f>IFERROR(VLOOKUP(表1[[#This Row],[goods_id]],表4[],2,0),"无")</f>
        <v>无</v>
      </c>
      <c r="F1862" s="8" t="str">
        <f>IFERROR(VLOOKUP(表1[[#This Row],[goods_id]],表3[],2,0),"老款")</f>
        <v>老款</v>
      </c>
      <c r="G1862" s="13">
        <v>1</v>
      </c>
      <c r="H1862" s="3">
        <v>101</v>
      </c>
      <c r="I1862" s="3">
        <v>339</v>
      </c>
      <c r="J18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2" s="13">
        <f>IF(表1[[#This Row],[sale_price]]&lt;表1[[#This Row],[origin_price]],1,0)</f>
        <v>1</v>
      </c>
      <c r="L1862" s="1" t="s">
        <v>3144</v>
      </c>
      <c r="M1862" s="1" t="s">
        <v>3145</v>
      </c>
      <c r="N1862" s="1" t="s">
        <v>22</v>
      </c>
      <c r="O1862" s="1" t="s">
        <v>17</v>
      </c>
    </row>
    <row r="1863" spans="1:15" ht="41" customHeight="1" x14ac:dyDescent="0.2">
      <c r="A1863" s="1" t="s">
        <v>2192</v>
      </c>
      <c r="B1863" s="1" t="s">
        <v>3146</v>
      </c>
      <c r="C1863" s="1" t="s">
        <v>9256</v>
      </c>
      <c r="D1863" s="1" t="s">
        <v>24</v>
      </c>
      <c r="E1863" s="1" t="str">
        <f>IFERROR(VLOOKUP(表1[[#This Row],[goods_id]],表4[],2,0),"无")</f>
        <v>无</v>
      </c>
      <c r="F1863" s="8" t="str">
        <f>IFERROR(VLOOKUP(表1[[#This Row],[goods_id]],表3[],2,0),"老款")</f>
        <v>老款</v>
      </c>
      <c r="G1863" s="13">
        <v>1</v>
      </c>
      <c r="H1863" s="3">
        <v>135</v>
      </c>
      <c r="I1863" s="3">
        <v>339</v>
      </c>
      <c r="J18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3" s="13">
        <f>IF(表1[[#This Row],[sale_price]]&lt;表1[[#This Row],[origin_price]],1,0)</f>
        <v>1</v>
      </c>
      <c r="L1863" s="1" t="s">
        <v>3147</v>
      </c>
      <c r="M1863" s="1" t="s">
        <v>3148</v>
      </c>
      <c r="N1863" s="1" t="s">
        <v>26</v>
      </c>
      <c r="O1863" s="1" t="s">
        <v>17</v>
      </c>
    </row>
    <row r="1864" spans="1:15" ht="41" customHeight="1" x14ac:dyDescent="0.2">
      <c r="A1864" s="1" t="s">
        <v>2192</v>
      </c>
      <c r="B1864" s="1" t="s">
        <v>3149</v>
      </c>
      <c r="C1864" s="1" t="s">
        <v>9257</v>
      </c>
      <c r="D1864" s="1" t="s">
        <v>28</v>
      </c>
      <c r="E1864" s="1" t="str">
        <f>IFERROR(VLOOKUP(表1[[#This Row],[goods_id]],表4[],2,0),"无")</f>
        <v>无</v>
      </c>
      <c r="F1864" s="8" t="str">
        <f>IFERROR(VLOOKUP(表1[[#This Row],[goods_id]],表3[],2,0),"老款")</f>
        <v>老款</v>
      </c>
      <c r="G1864" s="13">
        <v>1</v>
      </c>
      <c r="H1864" s="3">
        <v>159</v>
      </c>
      <c r="I1864" s="3">
        <v>399</v>
      </c>
      <c r="J18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4" s="13">
        <f>IF(表1[[#This Row],[sale_price]]&lt;表1[[#This Row],[origin_price]],1,0)</f>
        <v>1</v>
      </c>
      <c r="L1864" s="1" t="s">
        <v>3150</v>
      </c>
      <c r="M1864" s="1" t="s">
        <v>3151</v>
      </c>
      <c r="N1864" s="1" t="s">
        <v>26</v>
      </c>
      <c r="O1864" s="1" t="s">
        <v>82</v>
      </c>
    </row>
    <row r="1865" spans="1:15" ht="41" customHeight="1" x14ac:dyDescent="0.2">
      <c r="A1865" s="1" t="s">
        <v>2192</v>
      </c>
      <c r="B1865" s="1" t="s">
        <v>3152</v>
      </c>
      <c r="C1865" s="1" t="s">
        <v>9257</v>
      </c>
      <c r="D1865" s="1" t="s">
        <v>28</v>
      </c>
      <c r="E1865" s="1" t="str">
        <f>IFERROR(VLOOKUP(表1[[#This Row],[goods_id]],表4[],2,0),"无")</f>
        <v>无</v>
      </c>
      <c r="F1865" s="8" t="str">
        <f>IFERROR(VLOOKUP(表1[[#This Row],[goods_id]],表3[],2,0),"老款")</f>
        <v>老款</v>
      </c>
      <c r="G1865" s="13">
        <v>1</v>
      </c>
      <c r="H1865" s="3">
        <v>159</v>
      </c>
      <c r="I1865" s="3">
        <v>399</v>
      </c>
      <c r="J18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5" s="13">
        <f>IF(表1[[#This Row],[sale_price]]&lt;表1[[#This Row],[origin_price]],1,0)</f>
        <v>1</v>
      </c>
      <c r="L1865" s="1" t="s">
        <v>3150</v>
      </c>
      <c r="M1865" s="1" t="s">
        <v>3153</v>
      </c>
      <c r="N1865" s="1" t="s">
        <v>26</v>
      </c>
      <c r="O1865" s="1" t="s">
        <v>82</v>
      </c>
    </row>
    <row r="1866" spans="1:15" ht="41" customHeight="1" x14ac:dyDescent="0.2">
      <c r="A1866" s="1" t="s">
        <v>2192</v>
      </c>
      <c r="B1866" s="1" t="s">
        <v>3154</v>
      </c>
      <c r="C1866" s="1" t="s">
        <v>9143</v>
      </c>
      <c r="D1866" s="1" t="s">
        <v>38</v>
      </c>
      <c r="E1866" s="1" t="str">
        <f>IFERROR(VLOOKUP(表1[[#This Row],[goods_id]],表4[],2,0),"无")</f>
        <v>无</v>
      </c>
      <c r="F1866" s="8" t="str">
        <f>IFERROR(VLOOKUP(表1[[#This Row],[goods_id]],表3[],2,0),"老款")</f>
        <v>老款</v>
      </c>
      <c r="G1866" s="13">
        <v>1</v>
      </c>
      <c r="H1866" s="3">
        <v>399</v>
      </c>
      <c r="I1866" s="3">
        <v>399</v>
      </c>
      <c r="J18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6" s="13">
        <f>IF(表1[[#This Row],[sale_price]]&lt;表1[[#This Row],[origin_price]],1,0)</f>
        <v>0</v>
      </c>
      <c r="L1866" s="1" t="s">
        <v>3155</v>
      </c>
      <c r="M1866" s="1" t="s">
        <v>3156</v>
      </c>
      <c r="N1866" s="1" t="s">
        <v>12</v>
      </c>
      <c r="O1866" s="1" t="s">
        <v>17</v>
      </c>
    </row>
    <row r="1867" spans="1:15" ht="41" customHeight="1" x14ac:dyDescent="0.2">
      <c r="A1867" s="1" t="s">
        <v>2192</v>
      </c>
      <c r="B1867" s="1" t="s">
        <v>3157</v>
      </c>
      <c r="C1867" s="1" t="s">
        <v>9258</v>
      </c>
      <c r="D1867" s="1" t="s">
        <v>14</v>
      </c>
      <c r="E1867" s="1" t="str">
        <f>IFERROR(VLOOKUP(表1[[#This Row],[goods_id]],表4[],2,0),"无")</f>
        <v>无</v>
      </c>
      <c r="F1867" s="8" t="str">
        <f>IFERROR(VLOOKUP(表1[[#This Row],[goods_id]],表3[],2,0),"老款")</f>
        <v>老款</v>
      </c>
      <c r="G1867" s="13">
        <v>1</v>
      </c>
      <c r="H1867" s="3">
        <v>227</v>
      </c>
      <c r="I1867" s="3">
        <v>569</v>
      </c>
      <c r="J18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7" s="13">
        <f>IF(表1[[#This Row],[sale_price]]&lt;表1[[#This Row],[origin_price]],1,0)</f>
        <v>1</v>
      </c>
      <c r="L1867" s="1" t="s">
        <v>3158</v>
      </c>
      <c r="M1867" s="1" t="s">
        <v>3159</v>
      </c>
      <c r="N1867" s="1" t="s">
        <v>12</v>
      </c>
      <c r="O1867" s="1" t="s">
        <v>17</v>
      </c>
    </row>
    <row r="1868" spans="1:15" ht="41" customHeight="1" x14ac:dyDescent="0.2">
      <c r="A1868" s="1" t="s">
        <v>2192</v>
      </c>
      <c r="B1868" s="1" t="s">
        <v>3160</v>
      </c>
      <c r="C1868" s="1" t="s">
        <v>9143</v>
      </c>
      <c r="D1868" s="1" t="s">
        <v>38</v>
      </c>
      <c r="E1868" s="1" t="str">
        <f>IFERROR(VLOOKUP(表1[[#This Row],[goods_id]],表4[],2,0),"无")</f>
        <v>无</v>
      </c>
      <c r="F1868" s="8" t="str">
        <f>IFERROR(VLOOKUP(表1[[#This Row],[goods_id]],表3[],2,0),"老款")</f>
        <v>老款</v>
      </c>
      <c r="G1868" s="13">
        <v>1</v>
      </c>
      <c r="H1868" s="3">
        <v>159</v>
      </c>
      <c r="I1868" s="3">
        <v>399</v>
      </c>
      <c r="J18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8" s="13">
        <f>IF(表1[[#This Row],[sale_price]]&lt;表1[[#This Row],[origin_price]],1,0)</f>
        <v>1</v>
      </c>
      <c r="L1868" s="1" t="s">
        <v>3155</v>
      </c>
      <c r="M1868" s="1" t="s">
        <v>3161</v>
      </c>
      <c r="N1868" s="1" t="s">
        <v>12</v>
      </c>
      <c r="O1868" s="1" t="s">
        <v>17</v>
      </c>
    </row>
    <row r="1869" spans="1:15" ht="41" customHeight="1" x14ac:dyDescent="0.2">
      <c r="A1869" s="1" t="s">
        <v>2192</v>
      </c>
      <c r="B1869" s="1" t="s">
        <v>3162</v>
      </c>
      <c r="C1869" s="1" t="s">
        <v>9259</v>
      </c>
      <c r="D1869" s="1" t="s">
        <v>24</v>
      </c>
      <c r="E1869" s="1" t="str">
        <f>IFERROR(VLOOKUP(表1[[#This Row],[goods_id]],表4[],2,0),"无")</f>
        <v>无</v>
      </c>
      <c r="F1869" s="8" t="str">
        <f>IFERROR(VLOOKUP(表1[[#This Row],[goods_id]],表3[],2,0),"老款")</f>
        <v>老款</v>
      </c>
      <c r="G1869" s="13">
        <v>1</v>
      </c>
      <c r="H1869" s="3">
        <v>147</v>
      </c>
      <c r="I1869" s="3">
        <v>369</v>
      </c>
      <c r="J18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69" s="13">
        <f>IF(表1[[#This Row],[sale_price]]&lt;表1[[#This Row],[origin_price]],1,0)</f>
        <v>1</v>
      </c>
      <c r="L1869" s="1" t="s">
        <v>3163</v>
      </c>
      <c r="M1869" s="1" t="s">
        <v>3164</v>
      </c>
      <c r="N1869" s="1" t="s">
        <v>22</v>
      </c>
      <c r="O1869" s="1" t="s">
        <v>17</v>
      </c>
    </row>
    <row r="1870" spans="1:15" ht="41" customHeight="1" x14ac:dyDescent="0.2">
      <c r="A1870" s="1" t="s">
        <v>2192</v>
      </c>
      <c r="B1870" s="1" t="s">
        <v>3165</v>
      </c>
      <c r="C1870" s="1" t="s">
        <v>8974</v>
      </c>
      <c r="D1870" s="1" t="s">
        <v>54</v>
      </c>
      <c r="E1870" s="1" t="str">
        <f>IFERROR(VLOOKUP(表1[[#This Row],[goods_id]],表4[],2,0),"无")</f>
        <v>无</v>
      </c>
      <c r="F1870" s="8" t="str">
        <f>IFERROR(VLOOKUP(表1[[#This Row],[goods_id]],表3[],2,0),"老款")</f>
        <v>老款</v>
      </c>
      <c r="G1870" s="13">
        <v>1</v>
      </c>
      <c r="H1870" s="3">
        <v>187</v>
      </c>
      <c r="I1870" s="3">
        <v>469</v>
      </c>
      <c r="J18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0" s="13">
        <f>IF(表1[[#This Row],[sale_price]]&lt;表1[[#This Row],[origin_price]],1,0)</f>
        <v>1</v>
      </c>
      <c r="L1870" s="1" t="s">
        <v>3166</v>
      </c>
      <c r="M1870" s="1" t="s">
        <v>3167</v>
      </c>
      <c r="N1870" s="1" t="s">
        <v>12</v>
      </c>
      <c r="O1870" s="1" t="s">
        <v>17</v>
      </c>
    </row>
    <row r="1871" spans="1:15" ht="41" customHeight="1" x14ac:dyDescent="0.2">
      <c r="A1871" s="1" t="s">
        <v>2192</v>
      </c>
      <c r="B1871" s="1" t="s">
        <v>3168</v>
      </c>
      <c r="C1871" s="1" t="s">
        <v>9260</v>
      </c>
      <c r="D1871" s="1" t="s">
        <v>28</v>
      </c>
      <c r="E1871" s="1" t="str">
        <f>IFERROR(VLOOKUP(表1[[#This Row],[goods_id]],表4[],2,0),"无")</f>
        <v>无</v>
      </c>
      <c r="F1871" s="8" t="str">
        <f>IFERROR(VLOOKUP(表1[[#This Row],[goods_id]],表3[],2,0),"老款")</f>
        <v>老款</v>
      </c>
      <c r="G1871" s="13">
        <v>1</v>
      </c>
      <c r="H1871" s="3">
        <v>131</v>
      </c>
      <c r="I1871" s="3">
        <v>439</v>
      </c>
      <c r="J18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1" s="13">
        <f>IF(表1[[#This Row],[sale_price]]&lt;表1[[#This Row],[origin_price]],1,0)</f>
        <v>1</v>
      </c>
      <c r="L1871" s="1" t="s">
        <v>3169</v>
      </c>
      <c r="M1871" s="1" t="s">
        <v>3170</v>
      </c>
      <c r="N1871" s="1" t="s">
        <v>26</v>
      </c>
      <c r="O1871" s="1" t="s">
        <v>17</v>
      </c>
    </row>
    <row r="1872" spans="1:15" ht="41" customHeight="1" x14ac:dyDescent="0.2">
      <c r="A1872" s="1" t="s">
        <v>2192</v>
      </c>
      <c r="B1872" s="1" t="s">
        <v>3171</v>
      </c>
      <c r="C1872" s="1" t="s">
        <v>9260</v>
      </c>
      <c r="D1872" s="1" t="s">
        <v>28</v>
      </c>
      <c r="E1872" s="1" t="str">
        <f>IFERROR(VLOOKUP(表1[[#This Row],[goods_id]],表4[],2,0),"无")</f>
        <v>无</v>
      </c>
      <c r="F1872" s="8" t="str">
        <f>IFERROR(VLOOKUP(表1[[#This Row],[goods_id]],表3[],2,0),"老款")</f>
        <v>老款</v>
      </c>
      <c r="G1872" s="13">
        <v>1</v>
      </c>
      <c r="H1872" s="3">
        <v>131</v>
      </c>
      <c r="I1872" s="3">
        <v>439</v>
      </c>
      <c r="J18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2" s="13">
        <f>IF(表1[[#This Row],[sale_price]]&lt;表1[[#This Row],[origin_price]],1,0)</f>
        <v>1</v>
      </c>
      <c r="L1872" s="1" t="s">
        <v>3169</v>
      </c>
      <c r="M1872" s="1" t="s">
        <v>3172</v>
      </c>
      <c r="N1872" s="1" t="s">
        <v>26</v>
      </c>
      <c r="O1872" s="1" t="s">
        <v>17</v>
      </c>
    </row>
    <row r="1873" spans="1:15" ht="41" customHeight="1" x14ac:dyDescent="0.2">
      <c r="A1873" s="1" t="s">
        <v>2192</v>
      </c>
      <c r="B1873" s="1" t="s">
        <v>3173</v>
      </c>
      <c r="C1873" s="1" t="s">
        <v>9261</v>
      </c>
      <c r="D1873" s="1" t="s">
        <v>38</v>
      </c>
      <c r="E1873" s="1" t="str">
        <f>IFERROR(VLOOKUP(表1[[#This Row],[goods_id]],表4[],2,0),"无")</f>
        <v>无</v>
      </c>
      <c r="F1873" s="8" t="str">
        <f>IFERROR(VLOOKUP(表1[[#This Row],[goods_id]],表3[],2,0),"老款")</f>
        <v>老款</v>
      </c>
      <c r="G1873" s="13">
        <v>1</v>
      </c>
      <c r="H1873" s="3">
        <v>119</v>
      </c>
      <c r="I1873" s="3">
        <v>399</v>
      </c>
      <c r="J18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3" s="13">
        <f>IF(表1[[#This Row],[sale_price]]&lt;表1[[#This Row],[origin_price]],1,0)</f>
        <v>1</v>
      </c>
      <c r="L1873" s="1" t="s">
        <v>3174</v>
      </c>
      <c r="M1873" s="1" t="s">
        <v>3175</v>
      </c>
      <c r="N1873" s="1" t="s">
        <v>12</v>
      </c>
      <c r="O1873" s="1" t="s">
        <v>17</v>
      </c>
    </row>
    <row r="1874" spans="1:15" ht="41" customHeight="1" x14ac:dyDescent="0.2">
      <c r="A1874" s="1" t="s">
        <v>2192</v>
      </c>
      <c r="B1874" s="1" t="s">
        <v>3176</v>
      </c>
      <c r="C1874" s="1" t="s">
        <v>9261</v>
      </c>
      <c r="D1874" s="1" t="s">
        <v>38</v>
      </c>
      <c r="E1874" s="1" t="str">
        <f>IFERROR(VLOOKUP(表1[[#This Row],[goods_id]],表4[],2,0),"无")</f>
        <v>无</v>
      </c>
      <c r="F1874" s="8" t="str">
        <f>IFERROR(VLOOKUP(表1[[#This Row],[goods_id]],表3[],2,0),"老款")</f>
        <v>老款</v>
      </c>
      <c r="G1874" s="13">
        <v>1</v>
      </c>
      <c r="H1874" s="3">
        <v>119</v>
      </c>
      <c r="I1874" s="3">
        <v>399</v>
      </c>
      <c r="J18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4" s="13">
        <f>IF(表1[[#This Row],[sale_price]]&lt;表1[[#This Row],[origin_price]],1,0)</f>
        <v>1</v>
      </c>
      <c r="L1874" s="1" t="s">
        <v>3174</v>
      </c>
      <c r="M1874" s="1" t="s">
        <v>3177</v>
      </c>
      <c r="N1874" s="1" t="s">
        <v>12</v>
      </c>
      <c r="O1874" s="1" t="s">
        <v>17</v>
      </c>
    </row>
    <row r="1875" spans="1:15" ht="41" customHeight="1" x14ac:dyDescent="0.2">
      <c r="A1875" s="1" t="s">
        <v>2192</v>
      </c>
      <c r="B1875" s="1" t="s">
        <v>3178</v>
      </c>
      <c r="C1875" s="1" t="s">
        <v>9261</v>
      </c>
      <c r="D1875" s="1" t="s">
        <v>38</v>
      </c>
      <c r="E1875" s="1" t="str">
        <f>IFERROR(VLOOKUP(表1[[#This Row],[goods_id]],表4[],2,0),"无")</f>
        <v>无</v>
      </c>
      <c r="F1875" s="8" t="str">
        <f>IFERROR(VLOOKUP(表1[[#This Row],[goods_id]],表3[],2,0),"老款")</f>
        <v>老款</v>
      </c>
      <c r="G1875" s="13">
        <v>1</v>
      </c>
      <c r="H1875" s="3">
        <v>119</v>
      </c>
      <c r="I1875" s="3">
        <v>399</v>
      </c>
      <c r="J18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5" s="13">
        <f>IF(表1[[#This Row],[sale_price]]&lt;表1[[#This Row],[origin_price]],1,0)</f>
        <v>1</v>
      </c>
      <c r="L1875" s="1" t="s">
        <v>3174</v>
      </c>
      <c r="M1875" s="1" t="s">
        <v>3179</v>
      </c>
      <c r="N1875" s="1" t="s">
        <v>12</v>
      </c>
      <c r="O1875" s="1" t="s">
        <v>17</v>
      </c>
    </row>
    <row r="1876" spans="1:15" ht="41" customHeight="1" x14ac:dyDescent="0.2">
      <c r="A1876" s="1" t="s">
        <v>2192</v>
      </c>
      <c r="B1876" s="1" t="s">
        <v>3180</v>
      </c>
      <c r="C1876" s="1" t="s">
        <v>9262</v>
      </c>
      <c r="D1876" s="1" t="s">
        <v>38</v>
      </c>
      <c r="E1876" s="1" t="str">
        <f>IFERROR(VLOOKUP(表1[[#This Row],[goods_id]],表4[],2,0),"无")</f>
        <v>无</v>
      </c>
      <c r="F1876" s="8" t="str">
        <f>IFERROR(VLOOKUP(表1[[#This Row],[goods_id]],表3[],2,0),"老款")</f>
        <v>老款</v>
      </c>
      <c r="G1876" s="13">
        <v>1</v>
      </c>
      <c r="H1876" s="3">
        <v>170</v>
      </c>
      <c r="I1876" s="3">
        <v>569</v>
      </c>
      <c r="J18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6" s="13">
        <f>IF(表1[[#This Row],[sale_price]]&lt;表1[[#This Row],[origin_price]],1,0)</f>
        <v>1</v>
      </c>
      <c r="L1876" s="1" t="s">
        <v>3181</v>
      </c>
      <c r="M1876" s="1" t="s">
        <v>3182</v>
      </c>
      <c r="N1876" s="1" t="s">
        <v>12</v>
      </c>
      <c r="O1876" s="1" t="s">
        <v>82</v>
      </c>
    </row>
    <row r="1877" spans="1:15" ht="41" customHeight="1" x14ac:dyDescent="0.2">
      <c r="A1877" s="1" t="s">
        <v>2192</v>
      </c>
      <c r="B1877" s="1" t="s">
        <v>3183</v>
      </c>
      <c r="C1877" s="1" t="s">
        <v>9263</v>
      </c>
      <c r="D1877" s="1" t="s">
        <v>38</v>
      </c>
      <c r="E1877" s="1" t="str">
        <f>IFERROR(VLOOKUP(表1[[#This Row],[goods_id]],表4[],2,0),"无")</f>
        <v>无</v>
      </c>
      <c r="F1877" s="8" t="str">
        <f>IFERROR(VLOOKUP(表1[[#This Row],[goods_id]],表3[],2,0),"老款")</f>
        <v>老款</v>
      </c>
      <c r="G1877" s="13">
        <v>1</v>
      </c>
      <c r="H1877" s="3">
        <v>191</v>
      </c>
      <c r="I1877" s="3">
        <v>639</v>
      </c>
      <c r="J18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7" s="13">
        <f>IF(表1[[#This Row],[sale_price]]&lt;表1[[#This Row],[origin_price]],1,0)</f>
        <v>1</v>
      </c>
      <c r="L1877" s="1" t="s">
        <v>3184</v>
      </c>
      <c r="M1877" s="1" t="s">
        <v>3185</v>
      </c>
      <c r="N1877" s="1" t="s">
        <v>12</v>
      </c>
      <c r="O1877" s="1" t="s">
        <v>13</v>
      </c>
    </row>
    <row r="1878" spans="1:15" ht="41" customHeight="1" x14ac:dyDescent="0.2">
      <c r="A1878" s="1" t="s">
        <v>2192</v>
      </c>
      <c r="B1878" s="1" t="s">
        <v>3186</v>
      </c>
      <c r="C1878" s="1" t="s">
        <v>9263</v>
      </c>
      <c r="D1878" s="1" t="s">
        <v>38</v>
      </c>
      <c r="E1878" s="1" t="str">
        <f>IFERROR(VLOOKUP(表1[[#This Row],[goods_id]],表4[],2,0),"无")</f>
        <v>无</v>
      </c>
      <c r="F1878" s="8" t="str">
        <f>IFERROR(VLOOKUP(表1[[#This Row],[goods_id]],表3[],2,0),"老款")</f>
        <v>老款</v>
      </c>
      <c r="G1878" s="13">
        <v>1</v>
      </c>
      <c r="H1878" s="3">
        <v>191</v>
      </c>
      <c r="I1878" s="3">
        <v>639</v>
      </c>
      <c r="J18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8" s="13">
        <f>IF(表1[[#This Row],[sale_price]]&lt;表1[[#This Row],[origin_price]],1,0)</f>
        <v>1</v>
      </c>
      <c r="L1878" s="1" t="s">
        <v>3184</v>
      </c>
      <c r="M1878" s="1" t="s">
        <v>3187</v>
      </c>
      <c r="N1878" s="1" t="s">
        <v>12</v>
      </c>
      <c r="O1878" s="1" t="s">
        <v>13</v>
      </c>
    </row>
    <row r="1879" spans="1:15" ht="41" customHeight="1" x14ac:dyDescent="0.2">
      <c r="A1879" s="1" t="s">
        <v>2192</v>
      </c>
      <c r="B1879" s="1" t="s">
        <v>3188</v>
      </c>
      <c r="C1879" s="1" t="s">
        <v>9264</v>
      </c>
      <c r="D1879" s="1" t="s">
        <v>38</v>
      </c>
      <c r="E1879" s="1" t="str">
        <f>IFERROR(VLOOKUP(表1[[#This Row],[goods_id]],表4[],2,0),"无")</f>
        <v>无</v>
      </c>
      <c r="F1879" s="8" t="str">
        <f>IFERROR(VLOOKUP(表1[[#This Row],[goods_id]],表3[],2,0),"老款")</f>
        <v>老款</v>
      </c>
      <c r="G1879" s="13">
        <v>1</v>
      </c>
      <c r="H1879" s="3">
        <v>80</v>
      </c>
      <c r="I1879" s="3">
        <v>269</v>
      </c>
      <c r="J18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9" s="13">
        <f>IF(表1[[#This Row],[sale_price]]&lt;表1[[#This Row],[origin_price]],1,0)</f>
        <v>1</v>
      </c>
      <c r="L1879" s="1" t="s">
        <v>3189</v>
      </c>
      <c r="M1879" s="1" t="s">
        <v>3190</v>
      </c>
      <c r="N1879" s="1" t="s">
        <v>61</v>
      </c>
      <c r="O1879" s="1" t="s">
        <v>82</v>
      </c>
    </row>
    <row r="1880" spans="1:15" ht="41" customHeight="1" x14ac:dyDescent="0.2">
      <c r="A1880" s="1" t="s">
        <v>2192</v>
      </c>
      <c r="B1880" s="1" t="s">
        <v>3191</v>
      </c>
      <c r="C1880" s="1" t="s">
        <v>9265</v>
      </c>
      <c r="D1880" s="1" t="s">
        <v>38</v>
      </c>
      <c r="E1880" s="1" t="str">
        <f>IFERROR(VLOOKUP(表1[[#This Row],[goods_id]],表4[],2,0),"无")</f>
        <v>无</v>
      </c>
      <c r="F1880" s="8" t="str">
        <f>IFERROR(VLOOKUP(表1[[#This Row],[goods_id]],表3[],2,0),"老款")</f>
        <v>老款</v>
      </c>
      <c r="G1880" s="13">
        <v>1</v>
      </c>
      <c r="H1880" s="3">
        <v>80</v>
      </c>
      <c r="I1880" s="3">
        <v>269</v>
      </c>
      <c r="J18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0" s="13">
        <f>IF(表1[[#This Row],[sale_price]]&lt;表1[[#This Row],[origin_price]],1,0)</f>
        <v>1</v>
      </c>
      <c r="L1880" s="1" t="s">
        <v>3189</v>
      </c>
      <c r="M1880" s="1" t="s">
        <v>3190</v>
      </c>
      <c r="N1880" s="1" t="s">
        <v>61</v>
      </c>
      <c r="O1880" s="1" t="s">
        <v>82</v>
      </c>
    </row>
    <row r="1881" spans="1:15" ht="41" customHeight="1" x14ac:dyDescent="0.2">
      <c r="A1881" s="1" t="s">
        <v>2192</v>
      </c>
      <c r="B1881" s="1" t="s">
        <v>3192</v>
      </c>
      <c r="C1881" s="1" t="s">
        <v>9266</v>
      </c>
      <c r="D1881" s="1" t="s">
        <v>38</v>
      </c>
      <c r="E1881" s="1" t="str">
        <f>IFERROR(VLOOKUP(表1[[#This Row],[goods_id]],表4[],2,0),"无")</f>
        <v>无</v>
      </c>
      <c r="F1881" s="8" t="str">
        <f>IFERROR(VLOOKUP(表1[[#This Row],[goods_id]],表3[],2,0),"老款")</f>
        <v>老款</v>
      </c>
      <c r="G1881" s="13">
        <v>1</v>
      </c>
      <c r="H1881" s="3">
        <v>569</v>
      </c>
      <c r="I1881" s="3">
        <v>569</v>
      </c>
      <c r="J18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1" s="13">
        <f>IF(表1[[#This Row],[sale_price]]&lt;表1[[#This Row],[origin_price]],1,0)</f>
        <v>0</v>
      </c>
      <c r="L1881" s="1" t="s">
        <v>7629</v>
      </c>
      <c r="M1881" s="1" t="s">
        <v>3193</v>
      </c>
      <c r="N1881" s="1" t="s">
        <v>12</v>
      </c>
      <c r="O1881" s="1" t="s">
        <v>17</v>
      </c>
    </row>
    <row r="1882" spans="1:15" ht="41" customHeight="1" x14ac:dyDescent="0.2">
      <c r="A1882" s="1" t="s">
        <v>2192</v>
      </c>
      <c r="B1882" s="1" t="s">
        <v>3194</v>
      </c>
      <c r="C1882" s="1" t="s">
        <v>9266</v>
      </c>
      <c r="D1882" s="1" t="s">
        <v>38</v>
      </c>
      <c r="E1882" s="1" t="str">
        <f>IFERROR(VLOOKUP(表1[[#This Row],[goods_id]],表4[],2,0),"无")</f>
        <v>无</v>
      </c>
      <c r="F1882" s="8" t="str">
        <f>IFERROR(VLOOKUP(表1[[#This Row],[goods_id]],表3[],2,0),"老款")</f>
        <v>老款</v>
      </c>
      <c r="G1882" s="13">
        <v>1</v>
      </c>
      <c r="H1882" s="3">
        <v>569</v>
      </c>
      <c r="I1882" s="3">
        <v>569</v>
      </c>
      <c r="J18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2" s="13">
        <f>IF(表1[[#This Row],[sale_price]]&lt;表1[[#This Row],[origin_price]],1,0)</f>
        <v>0</v>
      </c>
      <c r="L1882" s="1" t="s">
        <v>7629</v>
      </c>
      <c r="M1882" s="1" t="s">
        <v>3193</v>
      </c>
      <c r="N1882" s="1" t="s">
        <v>12</v>
      </c>
      <c r="O1882" s="1" t="s">
        <v>17</v>
      </c>
    </row>
    <row r="1883" spans="1:15" ht="41" customHeight="1" x14ac:dyDescent="0.2">
      <c r="A1883" s="1" t="s">
        <v>2192</v>
      </c>
      <c r="B1883" s="1" t="s">
        <v>3195</v>
      </c>
      <c r="C1883" s="1" t="s">
        <v>9267</v>
      </c>
      <c r="D1883" s="1" t="s">
        <v>3196</v>
      </c>
      <c r="E1883" s="1" t="str">
        <f>IFERROR(VLOOKUP(表1[[#This Row],[goods_id]],表4[],2,0),"无")</f>
        <v>无</v>
      </c>
      <c r="F1883" s="8" t="str">
        <f>IFERROR(VLOOKUP(表1[[#This Row],[goods_id]],表3[],2,0),"老款")</f>
        <v>老款</v>
      </c>
      <c r="G1883" s="13">
        <v>1</v>
      </c>
      <c r="H1883" s="3">
        <v>569</v>
      </c>
      <c r="I1883" s="3">
        <v>569</v>
      </c>
      <c r="J18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3" s="13">
        <f>IF(表1[[#This Row],[sale_price]]&lt;表1[[#This Row],[origin_price]],1,0)</f>
        <v>0</v>
      </c>
      <c r="L1883" s="1" t="s">
        <v>7630</v>
      </c>
      <c r="M1883" s="1" t="s">
        <v>3197</v>
      </c>
      <c r="N1883" s="1" t="s">
        <v>12</v>
      </c>
      <c r="O1883" s="1" t="s">
        <v>17</v>
      </c>
    </row>
    <row r="1884" spans="1:15" ht="41" customHeight="1" x14ac:dyDescent="0.2">
      <c r="A1884" s="1" t="s">
        <v>2192</v>
      </c>
      <c r="B1884" s="1" t="s">
        <v>3198</v>
      </c>
      <c r="C1884" s="1" t="s">
        <v>9267</v>
      </c>
      <c r="D1884" s="1" t="s">
        <v>3196</v>
      </c>
      <c r="E1884" s="1" t="str">
        <f>IFERROR(VLOOKUP(表1[[#This Row],[goods_id]],表4[],2,0),"无")</f>
        <v>无</v>
      </c>
      <c r="F1884" s="8" t="str">
        <f>IFERROR(VLOOKUP(表1[[#This Row],[goods_id]],表3[],2,0),"老款")</f>
        <v>老款</v>
      </c>
      <c r="G1884" s="13">
        <v>1</v>
      </c>
      <c r="H1884" s="3">
        <v>227</v>
      </c>
      <c r="I1884" s="3">
        <v>569</v>
      </c>
      <c r="J18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4" s="13">
        <f>IF(表1[[#This Row],[sale_price]]&lt;表1[[#This Row],[origin_price]],1,0)</f>
        <v>1</v>
      </c>
      <c r="L1884" s="1" t="s">
        <v>7630</v>
      </c>
      <c r="M1884" s="1" t="s">
        <v>3197</v>
      </c>
      <c r="N1884" s="1" t="s">
        <v>12</v>
      </c>
      <c r="O1884" s="1" t="s">
        <v>17</v>
      </c>
    </row>
    <row r="1885" spans="1:15" ht="41" customHeight="1" x14ac:dyDescent="0.2">
      <c r="A1885" s="1" t="s">
        <v>2192</v>
      </c>
      <c r="B1885" s="1" t="s">
        <v>3199</v>
      </c>
      <c r="C1885" s="1" t="s">
        <v>9268</v>
      </c>
      <c r="D1885" s="1" t="s">
        <v>24</v>
      </c>
      <c r="E1885" s="1" t="str">
        <f>IFERROR(VLOOKUP(表1[[#This Row],[goods_id]],表4[],2,0),"无")</f>
        <v>无</v>
      </c>
      <c r="F1885" s="8" t="str">
        <f>IFERROR(VLOOKUP(表1[[#This Row],[goods_id]],表3[],2,0),"老款")</f>
        <v>老款</v>
      </c>
      <c r="G1885" s="13">
        <v>1</v>
      </c>
      <c r="H1885" s="3">
        <v>199</v>
      </c>
      <c r="I1885" s="3">
        <v>499</v>
      </c>
      <c r="J18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5" s="13">
        <f>IF(表1[[#This Row],[sale_price]]&lt;表1[[#This Row],[origin_price]],1,0)</f>
        <v>1</v>
      </c>
      <c r="L1885" s="1" t="s">
        <v>7499</v>
      </c>
      <c r="M1885" s="1" t="s">
        <v>3200</v>
      </c>
      <c r="N1885" s="1" t="s">
        <v>12</v>
      </c>
      <c r="O1885" s="1" t="s">
        <v>17</v>
      </c>
    </row>
    <row r="1886" spans="1:15" ht="41" customHeight="1" x14ac:dyDescent="0.2">
      <c r="A1886" s="1" t="s">
        <v>2192</v>
      </c>
      <c r="B1886" s="1" t="s">
        <v>3201</v>
      </c>
      <c r="C1886" s="1" t="s">
        <v>9269</v>
      </c>
      <c r="D1886" s="1" t="s">
        <v>24</v>
      </c>
      <c r="E1886" s="1" t="str">
        <f>IFERROR(VLOOKUP(表1[[#This Row],[goods_id]],表4[],2,0),"无")</f>
        <v>无</v>
      </c>
      <c r="F1886" s="8" t="str">
        <f>IFERROR(VLOOKUP(表1[[#This Row],[goods_id]],表3[],2,0),"老款")</f>
        <v>老款</v>
      </c>
      <c r="G1886" s="13">
        <v>1</v>
      </c>
      <c r="H1886" s="3">
        <v>539</v>
      </c>
      <c r="I1886" s="3">
        <v>539</v>
      </c>
      <c r="J18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6" s="13">
        <f>IF(表1[[#This Row],[sale_price]]&lt;表1[[#This Row],[origin_price]],1,0)</f>
        <v>0</v>
      </c>
      <c r="L1886" s="1" t="s">
        <v>7235</v>
      </c>
      <c r="M1886" s="1" t="s">
        <v>3202</v>
      </c>
      <c r="N1886" s="1" t="s">
        <v>12</v>
      </c>
      <c r="O1886" s="1" t="s">
        <v>17</v>
      </c>
    </row>
    <row r="1887" spans="1:15" ht="41" customHeight="1" x14ac:dyDescent="0.2">
      <c r="A1887" s="1" t="s">
        <v>2192</v>
      </c>
      <c r="B1887" s="1" t="s">
        <v>3203</v>
      </c>
      <c r="C1887" s="1" t="s">
        <v>9269</v>
      </c>
      <c r="D1887" s="1" t="s">
        <v>24</v>
      </c>
      <c r="E1887" s="1" t="str">
        <f>IFERROR(VLOOKUP(表1[[#This Row],[goods_id]],表4[],2,0),"无")</f>
        <v>无</v>
      </c>
      <c r="F1887" s="8" t="str">
        <f>IFERROR(VLOOKUP(表1[[#This Row],[goods_id]],表3[],2,0),"老款")</f>
        <v>老款</v>
      </c>
      <c r="G1887" s="13">
        <v>1</v>
      </c>
      <c r="H1887" s="3">
        <v>539</v>
      </c>
      <c r="I1887" s="3">
        <v>539</v>
      </c>
      <c r="J18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7" s="13">
        <f>IF(表1[[#This Row],[sale_price]]&lt;表1[[#This Row],[origin_price]],1,0)</f>
        <v>0</v>
      </c>
      <c r="L1887" s="1" t="s">
        <v>7235</v>
      </c>
      <c r="M1887" s="1" t="s">
        <v>3202</v>
      </c>
      <c r="N1887" s="1" t="s">
        <v>12</v>
      </c>
      <c r="O1887" s="1" t="s">
        <v>17</v>
      </c>
    </row>
    <row r="1888" spans="1:15" ht="41" customHeight="1" x14ac:dyDescent="0.2">
      <c r="A1888" s="1" t="s">
        <v>2192</v>
      </c>
      <c r="B1888" s="1" t="s">
        <v>3204</v>
      </c>
      <c r="C1888" s="1" t="s">
        <v>9270</v>
      </c>
      <c r="D1888" s="1" t="s">
        <v>24</v>
      </c>
      <c r="E1888" s="1" t="str">
        <f>IFERROR(VLOOKUP(表1[[#This Row],[goods_id]],表4[],2,0),"无")</f>
        <v>无</v>
      </c>
      <c r="F1888" s="8" t="str">
        <f>IFERROR(VLOOKUP(表1[[#This Row],[goods_id]],表3[],2,0),"老款")</f>
        <v>老款</v>
      </c>
      <c r="G1888" s="13">
        <v>1</v>
      </c>
      <c r="H1888" s="3">
        <v>539</v>
      </c>
      <c r="I1888" s="3">
        <v>539</v>
      </c>
      <c r="J18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8" s="13">
        <f>IF(表1[[#This Row],[sale_price]]&lt;表1[[#This Row],[origin_price]],1,0)</f>
        <v>0</v>
      </c>
      <c r="L1888" s="1" t="s">
        <v>7631</v>
      </c>
      <c r="M1888" s="1" t="s">
        <v>3205</v>
      </c>
      <c r="N1888" s="1" t="s">
        <v>12</v>
      </c>
      <c r="O1888" s="1" t="s">
        <v>17</v>
      </c>
    </row>
    <row r="1889" spans="1:15" ht="41" customHeight="1" x14ac:dyDescent="0.2">
      <c r="A1889" s="1" t="s">
        <v>2192</v>
      </c>
      <c r="B1889" s="1" t="s">
        <v>3206</v>
      </c>
      <c r="C1889" s="1" t="s">
        <v>9270</v>
      </c>
      <c r="D1889" s="1" t="s">
        <v>24</v>
      </c>
      <c r="E1889" s="1" t="str">
        <f>IFERROR(VLOOKUP(表1[[#This Row],[goods_id]],表4[],2,0),"无")</f>
        <v>无</v>
      </c>
      <c r="F1889" s="8" t="str">
        <f>IFERROR(VLOOKUP(表1[[#This Row],[goods_id]],表3[],2,0),"老款")</f>
        <v>老款</v>
      </c>
      <c r="G1889" s="13">
        <v>1</v>
      </c>
      <c r="H1889" s="3">
        <v>539</v>
      </c>
      <c r="I1889" s="3">
        <v>539</v>
      </c>
      <c r="J18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9" s="13">
        <f>IF(表1[[#This Row],[sale_price]]&lt;表1[[#This Row],[origin_price]],1,0)</f>
        <v>0</v>
      </c>
      <c r="L1889" s="1" t="s">
        <v>7631</v>
      </c>
      <c r="M1889" s="1" t="s">
        <v>3205</v>
      </c>
      <c r="N1889" s="1" t="s">
        <v>12</v>
      </c>
      <c r="O1889" s="1" t="s">
        <v>17</v>
      </c>
    </row>
    <row r="1890" spans="1:15" ht="41" customHeight="1" x14ac:dyDescent="0.2">
      <c r="A1890" s="1" t="s">
        <v>2192</v>
      </c>
      <c r="B1890" s="1" t="s">
        <v>3207</v>
      </c>
      <c r="C1890" s="1" t="s">
        <v>9271</v>
      </c>
      <c r="D1890" s="1" t="s">
        <v>28</v>
      </c>
      <c r="E1890" s="1" t="str">
        <f>IFERROR(VLOOKUP(表1[[#This Row],[goods_id]],表4[],2,0),"无")</f>
        <v>无</v>
      </c>
      <c r="F1890" s="8" t="str">
        <f>IFERROR(VLOOKUP(表1[[#This Row],[goods_id]],表3[],2,0),"老款")</f>
        <v>老款</v>
      </c>
      <c r="G1890" s="13">
        <v>1</v>
      </c>
      <c r="H1890" s="3">
        <v>149</v>
      </c>
      <c r="I1890" s="3">
        <v>499</v>
      </c>
      <c r="J18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0" s="13">
        <f>IF(表1[[#This Row],[sale_price]]&lt;表1[[#This Row],[origin_price]],1,0)</f>
        <v>1</v>
      </c>
      <c r="L1890" s="1" t="s">
        <v>7632</v>
      </c>
      <c r="M1890" s="1" t="s">
        <v>3208</v>
      </c>
      <c r="N1890" s="1" t="s">
        <v>12</v>
      </c>
      <c r="O1890" s="1" t="s">
        <v>17</v>
      </c>
    </row>
    <row r="1891" spans="1:15" ht="41" customHeight="1" x14ac:dyDescent="0.2">
      <c r="A1891" s="1" t="s">
        <v>2192</v>
      </c>
      <c r="B1891" s="1" t="s">
        <v>3209</v>
      </c>
      <c r="C1891" s="1" t="s">
        <v>9272</v>
      </c>
      <c r="D1891" s="1" t="s">
        <v>110</v>
      </c>
      <c r="E1891" s="1" t="str">
        <f>IFERROR(VLOOKUP(表1[[#This Row],[goods_id]],表4[],2,0),"无")</f>
        <v>无</v>
      </c>
      <c r="F1891" s="8" t="str">
        <f>IFERROR(VLOOKUP(表1[[#This Row],[goods_id]],表3[],2,0),"老款")</f>
        <v>老款</v>
      </c>
      <c r="G1891" s="13">
        <v>1</v>
      </c>
      <c r="H1891" s="3">
        <v>499</v>
      </c>
      <c r="I1891" s="3">
        <v>499</v>
      </c>
      <c r="J18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1" s="13">
        <f>IF(表1[[#This Row],[sale_price]]&lt;表1[[#This Row],[origin_price]],1,0)</f>
        <v>0</v>
      </c>
      <c r="L1891" s="1" t="s">
        <v>7508</v>
      </c>
      <c r="M1891" s="1" t="s">
        <v>3210</v>
      </c>
      <c r="N1891" s="1" t="s">
        <v>12</v>
      </c>
      <c r="O1891" s="1" t="s">
        <v>17</v>
      </c>
    </row>
    <row r="1892" spans="1:15" ht="41" customHeight="1" x14ac:dyDescent="0.2">
      <c r="A1892" s="1" t="s">
        <v>2192</v>
      </c>
      <c r="B1892" s="1" t="s">
        <v>3211</v>
      </c>
      <c r="C1892" s="1" t="s">
        <v>9273</v>
      </c>
      <c r="D1892" s="1" t="s">
        <v>24</v>
      </c>
      <c r="E1892" s="1" t="str">
        <f>IFERROR(VLOOKUP(表1[[#This Row],[goods_id]],表4[],2,0),"无")</f>
        <v>无</v>
      </c>
      <c r="F1892" s="8" t="str">
        <f>IFERROR(VLOOKUP(表1[[#This Row],[goods_id]],表3[],2,0),"老款")</f>
        <v>老款</v>
      </c>
      <c r="G1892" s="13">
        <v>1</v>
      </c>
      <c r="H1892" s="3">
        <v>369</v>
      </c>
      <c r="I1892" s="3">
        <v>369</v>
      </c>
      <c r="J18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2" s="13">
        <f>IF(表1[[#This Row],[sale_price]]&lt;表1[[#This Row],[origin_price]],1,0)</f>
        <v>0</v>
      </c>
      <c r="L1892" s="1" t="s">
        <v>7218</v>
      </c>
      <c r="M1892" s="1" t="s">
        <v>3212</v>
      </c>
      <c r="N1892" s="1" t="s">
        <v>26</v>
      </c>
      <c r="O1892" s="1" t="s">
        <v>17</v>
      </c>
    </row>
    <row r="1893" spans="1:15" ht="41" customHeight="1" x14ac:dyDescent="0.2">
      <c r="A1893" s="1" t="s">
        <v>2192</v>
      </c>
      <c r="B1893" s="1" t="s">
        <v>3213</v>
      </c>
      <c r="C1893" s="1" t="s">
        <v>9273</v>
      </c>
      <c r="D1893" s="1" t="s">
        <v>24</v>
      </c>
      <c r="E1893" s="1" t="str">
        <f>IFERROR(VLOOKUP(表1[[#This Row],[goods_id]],表4[],2,0),"无")</f>
        <v>无</v>
      </c>
      <c r="F1893" s="8" t="str">
        <f>IFERROR(VLOOKUP(表1[[#This Row],[goods_id]],表3[],2,0),"老款")</f>
        <v>老款</v>
      </c>
      <c r="G1893" s="13">
        <v>1</v>
      </c>
      <c r="H1893" s="3">
        <v>369</v>
      </c>
      <c r="I1893" s="3">
        <v>369</v>
      </c>
      <c r="J18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3" s="13">
        <f>IF(表1[[#This Row],[sale_price]]&lt;表1[[#This Row],[origin_price]],1,0)</f>
        <v>0</v>
      </c>
      <c r="L1893" s="1" t="s">
        <v>7218</v>
      </c>
      <c r="M1893" s="1" t="s">
        <v>3212</v>
      </c>
      <c r="N1893" s="1" t="s">
        <v>26</v>
      </c>
      <c r="O1893" s="1" t="s">
        <v>17</v>
      </c>
    </row>
    <row r="1894" spans="1:15" ht="41" customHeight="1" x14ac:dyDescent="0.2">
      <c r="A1894" s="1" t="s">
        <v>2192</v>
      </c>
      <c r="B1894" s="1" t="s">
        <v>3214</v>
      </c>
      <c r="C1894" s="1" t="s">
        <v>9272</v>
      </c>
      <c r="D1894" s="1" t="s">
        <v>1127</v>
      </c>
      <c r="E1894" s="1" t="str">
        <f>IFERROR(VLOOKUP(表1[[#This Row],[goods_id]],表4[],2,0),"无")</f>
        <v>无</v>
      </c>
      <c r="F1894" s="8" t="str">
        <f>IFERROR(VLOOKUP(表1[[#This Row],[goods_id]],表3[],2,0),"老款")</f>
        <v>老款</v>
      </c>
      <c r="G1894" s="13">
        <v>1</v>
      </c>
      <c r="H1894" s="3">
        <v>539</v>
      </c>
      <c r="I1894" s="3">
        <v>539</v>
      </c>
      <c r="J18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4" s="13">
        <f>IF(表1[[#This Row],[sale_price]]&lt;表1[[#This Row],[origin_price]],1,0)</f>
        <v>0</v>
      </c>
      <c r="L1894" s="1" t="s">
        <v>7509</v>
      </c>
      <c r="M1894" s="1" t="s">
        <v>3215</v>
      </c>
      <c r="N1894" s="1" t="s">
        <v>12</v>
      </c>
      <c r="O1894" s="1" t="s">
        <v>17</v>
      </c>
    </row>
    <row r="1895" spans="1:15" ht="41" customHeight="1" x14ac:dyDescent="0.2">
      <c r="A1895" s="1" t="s">
        <v>2192</v>
      </c>
      <c r="B1895" s="1" t="s">
        <v>3216</v>
      </c>
      <c r="C1895" s="1" t="s">
        <v>9272</v>
      </c>
      <c r="D1895" s="1" t="s">
        <v>1127</v>
      </c>
      <c r="E1895" s="1" t="str">
        <f>IFERROR(VLOOKUP(表1[[#This Row],[goods_id]],表4[],2,0),"无")</f>
        <v>无</v>
      </c>
      <c r="F1895" s="8" t="str">
        <f>IFERROR(VLOOKUP(表1[[#This Row],[goods_id]],表3[],2,0),"老款")</f>
        <v>老款</v>
      </c>
      <c r="G1895" s="13">
        <v>1</v>
      </c>
      <c r="H1895" s="3">
        <v>539</v>
      </c>
      <c r="I1895" s="3">
        <v>539</v>
      </c>
      <c r="J18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5" s="13">
        <f>IF(表1[[#This Row],[sale_price]]&lt;表1[[#This Row],[origin_price]],1,0)</f>
        <v>0</v>
      </c>
      <c r="L1895" s="1" t="s">
        <v>7509</v>
      </c>
      <c r="M1895" s="1" t="s">
        <v>3215</v>
      </c>
      <c r="N1895" s="1" t="s">
        <v>12</v>
      </c>
      <c r="O1895" s="1" t="s">
        <v>17</v>
      </c>
    </row>
    <row r="1896" spans="1:15" ht="41" customHeight="1" x14ac:dyDescent="0.2">
      <c r="A1896" s="1" t="s">
        <v>2192</v>
      </c>
      <c r="B1896" s="1" t="s">
        <v>3217</v>
      </c>
      <c r="C1896" s="1" t="s">
        <v>9274</v>
      </c>
      <c r="D1896" s="1" t="s">
        <v>24</v>
      </c>
      <c r="E1896" s="1" t="str">
        <f>IFERROR(VLOOKUP(表1[[#This Row],[goods_id]],表4[],2,0),"无")</f>
        <v>无</v>
      </c>
      <c r="F1896" s="8" t="str">
        <f>IFERROR(VLOOKUP(表1[[#This Row],[goods_id]],表3[],2,0),"老款")</f>
        <v>老款</v>
      </c>
      <c r="G1896" s="13">
        <v>1</v>
      </c>
      <c r="H1896" s="3">
        <v>539</v>
      </c>
      <c r="I1896" s="3">
        <v>539</v>
      </c>
      <c r="J18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6" s="13">
        <f>IF(表1[[#This Row],[sale_price]]&lt;表1[[#This Row],[origin_price]],1,0)</f>
        <v>0</v>
      </c>
      <c r="L1896" s="1" t="s">
        <v>7225</v>
      </c>
      <c r="M1896" s="1" t="s">
        <v>3218</v>
      </c>
      <c r="N1896" s="1" t="s">
        <v>12</v>
      </c>
      <c r="O1896" s="1" t="s">
        <v>17</v>
      </c>
    </row>
    <row r="1897" spans="1:15" ht="41" customHeight="1" x14ac:dyDescent="0.2">
      <c r="A1897" s="1" t="s">
        <v>2192</v>
      </c>
      <c r="B1897" s="1" t="s">
        <v>3219</v>
      </c>
      <c r="C1897" s="1" t="s">
        <v>9275</v>
      </c>
      <c r="D1897" s="1" t="s">
        <v>1127</v>
      </c>
      <c r="E1897" s="1" t="str">
        <f>IFERROR(VLOOKUP(表1[[#This Row],[goods_id]],表4[],2,0),"无")</f>
        <v>无</v>
      </c>
      <c r="F1897" s="8" t="str">
        <f>IFERROR(VLOOKUP(表1[[#This Row],[goods_id]],表3[],2,0),"老款")</f>
        <v>老款</v>
      </c>
      <c r="G1897" s="13">
        <v>1</v>
      </c>
      <c r="H1897" s="3">
        <v>539</v>
      </c>
      <c r="I1897" s="3">
        <v>539</v>
      </c>
      <c r="J18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7" s="13">
        <f>IF(表1[[#This Row],[sale_price]]&lt;表1[[#This Row],[origin_price]],1,0)</f>
        <v>0</v>
      </c>
      <c r="L1897" s="1" t="s">
        <v>7509</v>
      </c>
      <c r="M1897" s="1" t="s">
        <v>3220</v>
      </c>
      <c r="N1897" s="1" t="s">
        <v>12</v>
      </c>
      <c r="O1897" s="1" t="s">
        <v>17</v>
      </c>
    </row>
    <row r="1898" spans="1:15" ht="41" customHeight="1" x14ac:dyDescent="0.2">
      <c r="A1898" s="1" t="s">
        <v>2192</v>
      </c>
      <c r="B1898" s="1" t="s">
        <v>3221</v>
      </c>
      <c r="C1898" s="1" t="s">
        <v>9274</v>
      </c>
      <c r="D1898" s="1" t="s">
        <v>24</v>
      </c>
      <c r="E1898" s="1" t="str">
        <f>IFERROR(VLOOKUP(表1[[#This Row],[goods_id]],表4[],2,0),"无")</f>
        <v>无</v>
      </c>
      <c r="F1898" s="8" t="str">
        <f>IFERROR(VLOOKUP(表1[[#This Row],[goods_id]],表3[],2,0),"老款")</f>
        <v>老款</v>
      </c>
      <c r="G1898" s="13">
        <v>1</v>
      </c>
      <c r="H1898" s="3">
        <v>539</v>
      </c>
      <c r="I1898" s="3">
        <v>539</v>
      </c>
      <c r="J18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8" s="13">
        <f>IF(表1[[#This Row],[sale_price]]&lt;表1[[#This Row],[origin_price]],1,0)</f>
        <v>0</v>
      </c>
      <c r="L1898" s="1" t="s">
        <v>7225</v>
      </c>
      <c r="M1898" s="1" t="s">
        <v>3218</v>
      </c>
      <c r="N1898" s="1" t="s">
        <v>12</v>
      </c>
      <c r="O1898" s="1" t="s">
        <v>17</v>
      </c>
    </row>
    <row r="1899" spans="1:15" ht="41" customHeight="1" x14ac:dyDescent="0.2">
      <c r="A1899" s="1" t="s">
        <v>2192</v>
      </c>
      <c r="B1899" s="1" t="s">
        <v>3222</v>
      </c>
      <c r="C1899" s="1" t="s">
        <v>9276</v>
      </c>
      <c r="D1899" s="1" t="s">
        <v>24</v>
      </c>
      <c r="E1899" s="1" t="str">
        <f>IFERROR(VLOOKUP(表1[[#This Row],[goods_id]],表4[],2,0),"无")</f>
        <v>无</v>
      </c>
      <c r="F1899" s="8" t="str">
        <f>IFERROR(VLOOKUP(表1[[#This Row],[goods_id]],表3[],2,0),"老款")</f>
        <v>老款</v>
      </c>
      <c r="G1899" s="13">
        <v>1</v>
      </c>
      <c r="H1899" s="3">
        <v>499</v>
      </c>
      <c r="I1899" s="3">
        <v>499</v>
      </c>
      <c r="J18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9" s="13">
        <f>IF(表1[[#This Row],[sale_price]]&lt;表1[[#This Row],[origin_price]],1,0)</f>
        <v>0</v>
      </c>
      <c r="L1899" s="1" t="s">
        <v>7633</v>
      </c>
      <c r="M1899" s="1" t="s">
        <v>3223</v>
      </c>
      <c r="N1899" s="1" t="s">
        <v>12</v>
      </c>
      <c r="O1899" s="1" t="s">
        <v>17</v>
      </c>
    </row>
    <row r="1900" spans="1:15" ht="41" customHeight="1" x14ac:dyDescent="0.2">
      <c r="A1900" s="1" t="s">
        <v>2192</v>
      </c>
      <c r="B1900" s="1" t="s">
        <v>3224</v>
      </c>
      <c r="C1900" s="1" t="s">
        <v>9276</v>
      </c>
      <c r="D1900" s="1" t="s">
        <v>24</v>
      </c>
      <c r="E1900" s="1" t="str">
        <f>IFERROR(VLOOKUP(表1[[#This Row],[goods_id]],表4[],2,0),"无")</f>
        <v>无</v>
      </c>
      <c r="F1900" s="8" t="str">
        <f>IFERROR(VLOOKUP(表1[[#This Row],[goods_id]],表3[],2,0),"老款")</f>
        <v>老款</v>
      </c>
      <c r="G1900" s="13">
        <v>1</v>
      </c>
      <c r="H1900" s="3">
        <v>499</v>
      </c>
      <c r="I1900" s="3">
        <v>499</v>
      </c>
      <c r="J19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0" s="13">
        <f>IF(表1[[#This Row],[sale_price]]&lt;表1[[#This Row],[origin_price]],1,0)</f>
        <v>0</v>
      </c>
      <c r="L1900" s="1" t="s">
        <v>7633</v>
      </c>
      <c r="M1900" s="1" t="s">
        <v>3223</v>
      </c>
      <c r="N1900" s="1" t="s">
        <v>12</v>
      </c>
      <c r="O1900" s="1" t="s">
        <v>17</v>
      </c>
    </row>
    <row r="1901" spans="1:15" ht="41" customHeight="1" x14ac:dyDescent="0.2">
      <c r="A1901" s="1" t="s">
        <v>2192</v>
      </c>
      <c r="B1901" s="1" t="s">
        <v>3225</v>
      </c>
      <c r="C1901" s="1" t="s">
        <v>9277</v>
      </c>
      <c r="D1901" s="1" t="s">
        <v>24</v>
      </c>
      <c r="E1901" s="1" t="str">
        <f>IFERROR(VLOOKUP(表1[[#This Row],[goods_id]],表4[],2,0),"无")</f>
        <v>无</v>
      </c>
      <c r="F1901" s="8" t="str">
        <f>IFERROR(VLOOKUP(表1[[#This Row],[goods_id]],表3[],2,0),"老款")</f>
        <v>老款</v>
      </c>
      <c r="G1901" s="13">
        <v>1</v>
      </c>
      <c r="H1901" s="3">
        <v>469</v>
      </c>
      <c r="I1901" s="3">
        <v>469</v>
      </c>
      <c r="J19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1" s="13">
        <f>IF(表1[[#This Row],[sale_price]]&lt;表1[[#This Row],[origin_price]],1,0)</f>
        <v>0</v>
      </c>
      <c r="L1901" s="1" t="s">
        <v>7634</v>
      </c>
      <c r="M1901" s="1" t="s">
        <v>3226</v>
      </c>
      <c r="N1901" s="1" t="s">
        <v>12</v>
      </c>
      <c r="O1901" s="1" t="s">
        <v>17</v>
      </c>
    </row>
    <row r="1902" spans="1:15" ht="41" customHeight="1" x14ac:dyDescent="0.2">
      <c r="A1902" s="1" t="s">
        <v>2192</v>
      </c>
      <c r="B1902" s="1" t="s">
        <v>3227</v>
      </c>
      <c r="C1902" s="1" t="s">
        <v>9272</v>
      </c>
      <c r="D1902" s="1" t="s">
        <v>110</v>
      </c>
      <c r="E1902" s="1" t="str">
        <f>IFERROR(VLOOKUP(表1[[#This Row],[goods_id]],表4[],2,0),"无")</f>
        <v>无</v>
      </c>
      <c r="F1902" s="8" t="str">
        <f>IFERROR(VLOOKUP(表1[[#This Row],[goods_id]],表3[],2,0),"老款")</f>
        <v>老款</v>
      </c>
      <c r="G1902" s="13">
        <v>1</v>
      </c>
      <c r="H1902" s="3">
        <v>149</v>
      </c>
      <c r="I1902" s="3">
        <v>499</v>
      </c>
      <c r="J19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2" s="13">
        <f>IF(表1[[#This Row],[sale_price]]&lt;表1[[#This Row],[origin_price]],1,0)</f>
        <v>1</v>
      </c>
      <c r="L1902" s="1" t="s">
        <v>7508</v>
      </c>
      <c r="M1902" s="1" t="s">
        <v>3210</v>
      </c>
      <c r="N1902" s="1" t="s">
        <v>12</v>
      </c>
      <c r="O1902" s="1" t="s">
        <v>17</v>
      </c>
    </row>
    <row r="1903" spans="1:15" ht="41" customHeight="1" x14ac:dyDescent="0.2">
      <c r="A1903" s="1" t="s">
        <v>2192</v>
      </c>
      <c r="B1903" s="1" t="s">
        <v>3228</v>
      </c>
      <c r="C1903" s="1" t="s">
        <v>9272</v>
      </c>
      <c r="D1903" s="1" t="s">
        <v>110</v>
      </c>
      <c r="E1903" s="1" t="str">
        <f>IFERROR(VLOOKUP(表1[[#This Row],[goods_id]],表4[],2,0),"无")</f>
        <v>无</v>
      </c>
      <c r="F1903" s="8" t="str">
        <f>IFERROR(VLOOKUP(表1[[#This Row],[goods_id]],表3[],2,0),"老款")</f>
        <v>老款</v>
      </c>
      <c r="G1903" s="13">
        <v>1</v>
      </c>
      <c r="H1903" s="3">
        <v>149</v>
      </c>
      <c r="I1903" s="3">
        <v>499</v>
      </c>
      <c r="J19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3" s="13">
        <f>IF(表1[[#This Row],[sale_price]]&lt;表1[[#This Row],[origin_price]],1,0)</f>
        <v>1</v>
      </c>
      <c r="L1903" s="1" t="s">
        <v>7508</v>
      </c>
      <c r="M1903" s="1" t="s">
        <v>3210</v>
      </c>
      <c r="N1903" s="1" t="s">
        <v>12</v>
      </c>
      <c r="O1903" s="1" t="s">
        <v>17</v>
      </c>
    </row>
    <row r="1904" spans="1:15" ht="41" customHeight="1" x14ac:dyDescent="0.2">
      <c r="A1904" s="1" t="s">
        <v>2192</v>
      </c>
      <c r="B1904" s="1" t="s">
        <v>3229</v>
      </c>
      <c r="C1904" s="1" t="s">
        <v>9278</v>
      </c>
      <c r="D1904" s="1" t="s">
        <v>59</v>
      </c>
      <c r="E1904" s="1" t="str">
        <f>IFERROR(VLOOKUP(表1[[#This Row],[goods_id]],表4[],2,0),"无")</f>
        <v>无</v>
      </c>
      <c r="F1904" s="8" t="str">
        <f>IFERROR(VLOOKUP(表1[[#This Row],[goods_id]],表3[],2,0),"老款")</f>
        <v>老款</v>
      </c>
      <c r="G1904" s="13">
        <v>1</v>
      </c>
      <c r="H1904" s="3">
        <v>188</v>
      </c>
      <c r="I1904" s="3">
        <v>539</v>
      </c>
      <c r="J19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4" s="13">
        <f>IF(表1[[#This Row],[sale_price]]&lt;表1[[#This Row],[origin_price]],1,0)</f>
        <v>1</v>
      </c>
      <c r="L1904" s="1" t="s">
        <v>7631</v>
      </c>
      <c r="M1904" s="1" t="s">
        <v>3230</v>
      </c>
      <c r="N1904" s="1" t="s">
        <v>12</v>
      </c>
      <c r="O1904" s="1" t="s">
        <v>17</v>
      </c>
    </row>
    <row r="1905" spans="1:15" ht="41" customHeight="1" x14ac:dyDescent="0.2">
      <c r="A1905" s="1" t="s">
        <v>2192</v>
      </c>
      <c r="B1905" s="1" t="s">
        <v>3231</v>
      </c>
      <c r="C1905" s="1" t="s">
        <v>9279</v>
      </c>
      <c r="D1905" s="1" t="s">
        <v>1182</v>
      </c>
      <c r="E1905" s="1" t="str">
        <f>IFERROR(VLOOKUP(表1[[#This Row],[goods_id]],表4[],2,0),"无")</f>
        <v>无</v>
      </c>
      <c r="F1905" s="8" t="str">
        <f>IFERROR(VLOOKUP(表1[[#This Row],[goods_id]],表3[],2,0),"老款")</f>
        <v>老款</v>
      </c>
      <c r="G1905" s="13">
        <v>1</v>
      </c>
      <c r="H1905" s="3">
        <v>139</v>
      </c>
      <c r="I1905" s="3">
        <v>399</v>
      </c>
      <c r="J19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5" s="13">
        <f>IF(表1[[#This Row],[sale_price]]&lt;表1[[#This Row],[origin_price]],1,0)</f>
        <v>1</v>
      </c>
      <c r="L1905" s="1" t="s">
        <v>7229</v>
      </c>
      <c r="M1905" s="1" t="s">
        <v>3232</v>
      </c>
      <c r="N1905" s="1" t="s">
        <v>12</v>
      </c>
      <c r="O1905" s="1" t="s">
        <v>17</v>
      </c>
    </row>
    <row r="1906" spans="1:15" ht="41" customHeight="1" x14ac:dyDescent="0.2">
      <c r="A1906" s="1" t="s">
        <v>2192</v>
      </c>
      <c r="B1906" s="1" t="s">
        <v>3233</v>
      </c>
      <c r="C1906" s="1" t="s">
        <v>9277</v>
      </c>
      <c r="D1906" s="1" t="s">
        <v>24</v>
      </c>
      <c r="E1906" s="1" t="str">
        <f>IFERROR(VLOOKUP(表1[[#This Row],[goods_id]],表4[],2,0),"无")</f>
        <v>无</v>
      </c>
      <c r="F1906" s="8" t="str">
        <f>IFERROR(VLOOKUP(表1[[#This Row],[goods_id]],表3[],2,0),"老款")</f>
        <v>老款</v>
      </c>
      <c r="G1906" s="13">
        <v>1</v>
      </c>
      <c r="H1906" s="3">
        <v>153</v>
      </c>
      <c r="I1906" s="3">
        <v>439</v>
      </c>
      <c r="J19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6" s="13">
        <f>IF(表1[[#This Row],[sale_price]]&lt;表1[[#This Row],[origin_price]],1,0)</f>
        <v>1</v>
      </c>
      <c r="L1906" s="1" t="s">
        <v>7243</v>
      </c>
      <c r="M1906" s="1" t="s">
        <v>3234</v>
      </c>
      <c r="N1906" s="1" t="s">
        <v>12</v>
      </c>
      <c r="O1906" s="1" t="s">
        <v>17</v>
      </c>
    </row>
    <row r="1907" spans="1:15" ht="41" customHeight="1" x14ac:dyDescent="0.2">
      <c r="A1907" s="1" t="s">
        <v>2192</v>
      </c>
      <c r="B1907" s="1" t="s">
        <v>3235</v>
      </c>
      <c r="C1907" s="1" t="s">
        <v>9280</v>
      </c>
      <c r="D1907" s="1" t="s">
        <v>110</v>
      </c>
      <c r="E1907" s="1" t="str">
        <f>IFERROR(VLOOKUP(表1[[#This Row],[goods_id]],表4[],2,0),"无")</f>
        <v>无</v>
      </c>
      <c r="F1907" s="8" t="str">
        <f>IFERROR(VLOOKUP(表1[[#This Row],[goods_id]],表3[],2,0),"老款")</f>
        <v>老款</v>
      </c>
      <c r="G1907" s="13">
        <v>1</v>
      </c>
      <c r="H1907" s="3">
        <v>161</v>
      </c>
      <c r="I1907" s="3">
        <v>539</v>
      </c>
      <c r="J19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7" s="13">
        <f>IF(表1[[#This Row],[sale_price]]&lt;表1[[#This Row],[origin_price]],1,0)</f>
        <v>1</v>
      </c>
      <c r="L1907" s="1" t="s">
        <v>7635</v>
      </c>
      <c r="M1907" s="1" t="s">
        <v>3236</v>
      </c>
      <c r="N1907" s="1" t="s">
        <v>12</v>
      </c>
      <c r="O1907" s="1" t="s">
        <v>17</v>
      </c>
    </row>
    <row r="1908" spans="1:15" ht="41" customHeight="1" x14ac:dyDescent="0.2">
      <c r="A1908" s="1" t="s">
        <v>2192</v>
      </c>
      <c r="B1908" s="1" t="s">
        <v>3237</v>
      </c>
      <c r="C1908" s="1" t="s">
        <v>9281</v>
      </c>
      <c r="D1908" s="1" t="s">
        <v>110</v>
      </c>
      <c r="E1908" s="1" t="str">
        <f>IFERROR(VLOOKUP(表1[[#This Row],[goods_id]],表4[],2,0),"无")</f>
        <v>无</v>
      </c>
      <c r="F1908" s="8" t="str">
        <f>IFERROR(VLOOKUP(表1[[#This Row],[goods_id]],表3[],2,0),"老款")</f>
        <v>老款</v>
      </c>
      <c r="G1908" s="13">
        <v>1</v>
      </c>
      <c r="H1908" s="3">
        <v>59</v>
      </c>
      <c r="I1908" s="3">
        <v>299</v>
      </c>
      <c r="J19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8" s="13">
        <f>IF(表1[[#This Row],[sale_price]]&lt;表1[[#This Row],[origin_price]],1,0)</f>
        <v>1</v>
      </c>
      <c r="L1908" s="1" t="s">
        <v>7228</v>
      </c>
      <c r="M1908" s="1" t="s">
        <v>3238</v>
      </c>
      <c r="N1908" s="1" t="s">
        <v>61</v>
      </c>
      <c r="O1908" s="1" t="s">
        <v>82</v>
      </c>
    </row>
    <row r="1909" spans="1:15" ht="41" customHeight="1" x14ac:dyDescent="0.2">
      <c r="A1909" s="1" t="s">
        <v>2192</v>
      </c>
      <c r="B1909" s="1" t="s">
        <v>3239</v>
      </c>
      <c r="C1909" s="1" t="s">
        <v>9282</v>
      </c>
      <c r="D1909" s="1" t="s">
        <v>110</v>
      </c>
      <c r="E1909" s="1" t="str">
        <f>IFERROR(VLOOKUP(表1[[#This Row],[goods_id]],表4[],2,0),"无")</f>
        <v>无</v>
      </c>
      <c r="F1909" s="8" t="str">
        <f>IFERROR(VLOOKUP(表1[[#This Row],[goods_id]],表3[],2,0),"老款")</f>
        <v>老款</v>
      </c>
      <c r="G1909" s="13">
        <v>1</v>
      </c>
      <c r="H1909" s="3">
        <v>59</v>
      </c>
      <c r="I1909" s="3">
        <v>299</v>
      </c>
      <c r="J19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9" s="13">
        <f>IF(表1[[#This Row],[sale_price]]&lt;表1[[#This Row],[origin_price]],1,0)</f>
        <v>1</v>
      </c>
      <c r="L1909" s="1" t="s">
        <v>7228</v>
      </c>
      <c r="M1909" s="1" t="s">
        <v>3238</v>
      </c>
      <c r="N1909" s="1" t="s">
        <v>61</v>
      </c>
      <c r="O1909" s="1" t="s">
        <v>82</v>
      </c>
    </row>
    <row r="1910" spans="1:15" ht="41" customHeight="1" x14ac:dyDescent="0.2">
      <c r="A1910" s="1" t="s">
        <v>2192</v>
      </c>
      <c r="B1910" s="1" t="s">
        <v>3240</v>
      </c>
      <c r="C1910" s="1" t="s">
        <v>9283</v>
      </c>
      <c r="D1910" s="1" t="s">
        <v>38</v>
      </c>
      <c r="E1910" s="1" t="str">
        <f>IFERROR(VLOOKUP(表1[[#This Row],[goods_id]],表4[],2,0),"无")</f>
        <v>无</v>
      </c>
      <c r="F1910" s="8" t="str">
        <f>IFERROR(VLOOKUP(表1[[#This Row],[goods_id]],表3[],2,0),"老款")</f>
        <v>老款</v>
      </c>
      <c r="G1910" s="13">
        <v>1</v>
      </c>
      <c r="H1910" s="3">
        <v>67</v>
      </c>
      <c r="I1910" s="3">
        <v>339</v>
      </c>
      <c r="J19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0" s="13">
        <f>IF(表1[[#This Row],[sale_price]]&lt;表1[[#This Row],[origin_price]],1,0)</f>
        <v>1</v>
      </c>
      <c r="L1910" s="1" t="s">
        <v>7636</v>
      </c>
      <c r="M1910" s="1" t="s">
        <v>3241</v>
      </c>
      <c r="N1910" s="1" t="s">
        <v>12</v>
      </c>
      <c r="O1910" s="1" t="s">
        <v>82</v>
      </c>
    </row>
    <row r="1911" spans="1:15" ht="41" customHeight="1" x14ac:dyDescent="0.2">
      <c r="A1911" s="1" t="s">
        <v>2192</v>
      </c>
      <c r="B1911" s="1" t="s">
        <v>3242</v>
      </c>
      <c r="C1911" s="1" t="s">
        <v>9259</v>
      </c>
      <c r="D1911" s="1" t="s">
        <v>59</v>
      </c>
      <c r="E1911" s="1" t="str">
        <f>IFERROR(VLOOKUP(表1[[#This Row],[goods_id]],表4[],2,0),"无")</f>
        <v>无</v>
      </c>
      <c r="F1911" s="8" t="str">
        <f>IFERROR(VLOOKUP(表1[[#This Row],[goods_id]],表3[],2,0),"老款")</f>
        <v>老款</v>
      </c>
      <c r="G1911" s="13">
        <v>1</v>
      </c>
      <c r="H1911" s="3">
        <v>59</v>
      </c>
      <c r="I1911" s="3">
        <v>299</v>
      </c>
      <c r="J19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1" s="13">
        <f>IF(表1[[#This Row],[sale_price]]&lt;表1[[#This Row],[origin_price]],1,0)</f>
        <v>1</v>
      </c>
      <c r="L1911" s="1" t="s">
        <v>7235</v>
      </c>
      <c r="M1911" s="1" t="s">
        <v>3243</v>
      </c>
      <c r="N1911" s="1" t="s">
        <v>22</v>
      </c>
      <c r="O1911" s="1" t="s">
        <v>17</v>
      </c>
    </row>
    <row r="1912" spans="1:15" ht="41" customHeight="1" x14ac:dyDescent="0.2">
      <c r="A1912" s="1" t="s">
        <v>2192</v>
      </c>
      <c r="B1912" s="1" t="s">
        <v>3244</v>
      </c>
      <c r="C1912" s="1" t="s">
        <v>9284</v>
      </c>
      <c r="D1912" s="1" t="s">
        <v>24</v>
      </c>
      <c r="E1912" s="1" t="str">
        <f>IFERROR(VLOOKUP(表1[[#This Row],[goods_id]],表4[],2,0),"无")</f>
        <v>无</v>
      </c>
      <c r="F1912" s="8" t="str">
        <f>IFERROR(VLOOKUP(表1[[#This Row],[goods_id]],表3[],2,0),"老款")</f>
        <v>老款</v>
      </c>
      <c r="G1912" s="13">
        <v>1</v>
      </c>
      <c r="H1912" s="3">
        <v>87</v>
      </c>
      <c r="I1912" s="3">
        <v>439</v>
      </c>
      <c r="J19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2" s="13">
        <f>IF(表1[[#This Row],[sale_price]]&lt;表1[[#This Row],[origin_price]],1,0)</f>
        <v>1</v>
      </c>
      <c r="L1912" s="1" t="s">
        <v>7510</v>
      </c>
      <c r="M1912" s="1" t="s">
        <v>3245</v>
      </c>
      <c r="N1912" s="1" t="s">
        <v>12</v>
      </c>
      <c r="O1912" s="1" t="s">
        <v>17</v>
      </c>
    </row>
    <row r="1913" spans="1:15" ht="41" customHeight="1" x14ac:dyDescent="0.2">
      <c r="A1913" s="1" t="s">
        <v>2192</v>
      </c>
      <c r="B1913" s="1" t="s">
        <v>3246</v>
      </c>
      <c r="C1913" s="1" t="s">
        <v>9285</v>
      </c>
      <c r="D1913" s="1" t="s">
        <v>110</v>
      </c>
      <c r="E1913" s="1" t="str">
        <f>IFERROR(VLOOKUP(表1[[#This Row],[goods_id]],表4[],2,0),"无")</f>
        <v>无</v>
      </c>
      <c r="F1913" s="8" t="str">
        <f>IFERROR(VLOOKUP(表1[[#This Row],[goods_id]],表3[],2,0),"老款")</f>
        <v>老款</v>
      </c>
      <c r="G1913" s="13">
        <v>1</v>
      </c>
      <c r="H1913" s="3">
        <v>53</v>
      </c>
      <c r="I1913" s="3">
        <v>269</v>
      </c>
      <c r="J19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3" s="13">
        <f>IF(表1[[#This Row],[sale_price]]&lt;表1[[#This Row],[origin_price]],1,0)</f>
        <v>1</v>
      </c>
      <c r="L1913" s="1" t="s">
        <v>7634</v>
      </c>
      <c r="M1913" s="1" t="s">
        <v>3247</v>
      </c>
      <c r="N1913" s="1" t="s">
        <v>12</v>
      </c>
      <c r="O1913" s="1" t="s">
        <v>17</v>
      </c>
    </row>
    <row r="1914" spans="1:15" ht="41" customHeight="1" x14ac:dyDescent="0.2">
      <c r="A1914" s="1" t="s">
        <v>2192</v>
      </c>
      <c r="B1914" s="1" t="s">
        <v>3248</v>
      </c>
      <c r="C1914" s="1" t="s">
        <v>9286</v>
      </c>
      <c r="D1914" s="1" t="s">
        <v>24</v>
      </c>
      <c r="E1914" s="1" t="str">
        <f>IFERROR(VLOOKUP(表1[[#This Row],[goods_id]],表4[],2,0),"无")</f>
        <v>无</v>
      </c>
      <c r="F1914" s="8" t="str">
        <f>IFERROR(VLOOKUP(表1[[#This Row],[goods_id]],表3[],2,0),"老款")</f>
        <v>老款</v>
      </c>
      <c r="G1914" s="13">
        <v>1</v>
      </c>
      <c r="H1914" s="3">
        <v>67</v>
      </c>
      <c r="I1914" s="3">
        <v>339</v>
      </c>
      <c r="J19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4" s="13">
        <f>IF(表1[[#This Row],[sale_price]]&lt;表1[[#This Row],[origin_price]],1,0)</f>
        <v>1</v>
      </c>
      <c r="L1914" s="1" t="s">
        <v>7240</v>
      </c>
      <c r="M1914" s="1" t="s">
        <v>3249</v>
      </c>
      <c r="N1914" s="1" t="s">
        <v>12</v>
      </c>
      <c r="O1914" s="1" t="s">
        <v>17</v>
      </c>
    </row>
    <row r="1915" spans="1:15" ht="41" customHeight="1" x14ac:dyDescent="0.2">
      <c r="A1915" s="1" t="s">
        <v>2192</v>
      </c>
      <c r="B1915" s="1" t="s">
        <v>3250</v>
      </c>
      <c r="C1915" s="1" t="s">
        <v>9287</v>
      </c>
      <c r="D1915" s="1" t="s">
        <v>24</v>
      </c>
      <c r="E1915" s="1" t="str">
        <f>IFERROR(VLOOKUP(表1[[#This Row],[goods_id]],表4[],2,0),"无")</f>
        <v>无</v>
      </c>
      <c r="F1915" s="8" t="str">
        <f>IFERROR(VLOOKUP(表1[[#This Row],[goods_id]],表3[],2,0),"老款")</f>
        <v>老款</v>
      </c>
      <c r="G1915" s="13">
        <v>1</v>
      </c>
      <c r="H1915" s="3">
        <v>93</v>
      </c>
      <c r="I1915" s="3">
        <v>469</v>
      </c>
      <c r="J19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5" s="13">
        <f>IF(表1[[#This Row],[sale_price]]&lt;表1[[#This Row],[origin_price]],1,0)</f>
        <v>1</v>
      </c>
      <c r="L1915" s="1" t="s">
        <v>7636</v>
      </c>
      <c r="M1915" s="1" t="s">
        <v>3251</v>
      </c>
      <c r="N1915" s="1" t="s">
        <v>22</v>
      </c>
      <c r="O1915" s="1" t="s">
        <v>82</v>
      </c>
    </row>
    <row r="1916" spans="1:15" ht="41" customHeight="1" x14ac:dyDescent="0.2">
      <c r="A1916" s="1" t="s">
        <v>2192</v>
      </c>
      <c r="B1916" s="1" t="s">
        <v>3252</v>
      </c>
      <c r="C1916" s="1" t="s">
        <v>9288</v>
      </c>
      <c r="D1916" s="1" t="s">
        <v>24</v>
      </c>
      <c r="E1916" s="1" t="str">
        <f>IFERROR(VLOOKUP(表1[[#This Row],[goods_id]],表4[],2,0),"无")</f>
        <v>无</v>
      </c>
      <c r="F1916" s="8" t="str">
        <f>IFERROR(VLOOKUP(表1[[#This Row],[goods_id]],表3[],2,0),"老款")</f>
        <v>老款</v>
      </c>
      <c r="G1916" s="13">
        <v>1</v>
      </c>
      <c r="H1916" s="3">
        <v>39</v>
      </c>
      <c r="I1916" s="3">
        <v>199</v>
      </c>
      <c r="J19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6" s="13">
        <f>IF(表1[[#This Row],[sale_price]]&lt;表1[[#This Row],[origin_price]],1,0)</f>
        <v>1</v>
      </c>
      <c r="L1916" s="1" t="s">
        <v>7508</v>
      </c>
      <c r="M1916" s="1" t="s">
        <v>3253</v>
      </c>
      <c r="N1916" s="1" t="s">
        <v>12</v>
      </c>
      <c r="O1916" s="1" t="s">
        <v>17</v>
      </c>
    </row>
    <row r="1917" spans="1:15" ht="41" customHeight="1" x14ac:dyDescent="0.2">
      <c r="A1917" s="1" t="s">
        <v>2192</v>
      </c>
      <c r="B1917" s="1" t="s">
        <v>3254</v>
      </c>
      <c r="C1917" s="1" t="s">
        <v>9289</v>
      </c>
      <c r="D1917" s="1" t="s">
        <v>38</v>
      </c>
      <c r="E1917" s="1" t="str">
        <f>IFERROR(VLOOKUP(表1[[#This Row],[goods_id]],表4[],2,0),"无")</f>
        <v>无</v>
      </c>
      <c r="F1917" s="8" t="str">
        <f>IFERROR(VLOOKUP(表1[[#This Row],[goods_id]],表3[],2,0),"老款")</f>
        <v>老款</v>
      </c>
      <c r="G1917" s="13">
        <v>1</v>
      </c>
      <c r="H1917" s="3">
        <v>99</v>
      </c>
      <c r="I1917" s="3">
        <v>499</v>
      </c>
      <c r="J19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7" s="13">
        <f>IF(表1[[#This Row],[sale_price]]&lt;表1[[#This Row],[origin_price]],1,0)</f>
        <v>1</v>
      </c>
      <c r="L1917" s="1" t="s">
        <v>7637</v>
      </c>
      <c r="M1917" s="1" t="s">
        <v>3255</v>
      </c>
      <c r="N1917" s="1" t="s">
        <v>12</v>
      </c>
      <c r="O1917" s="1" t="s">
        <v>82</v>
      </c>
    </row>
    <row r="1918" spans="1:15" ht="41" customHeight="1" x14ac:dyDescent="0.2">
      <c r="A1918" s="1" t="s">
        <v>2192</v>
      </c>
      <c r="B1918" s="1" t="s">
        <v>3256</v>
      </c>
      <c r="C1918" s="1" t="s">
        <v>9290</v>
      </c>
      <c r="D1918" s="1" t="s">
        <v>38</v>
      </c>
      <c r="E1918" s="1" t="str">
        <f>IFERROR(VLOOKUP(表1[[#This Row],[goods_id]],表4[],2,0),"无")</f>
        <v>无</v>
      </c>
      <c r="F1918" s="8" t="str">
        <f>IFERROR(VLOOKUP(表1[[#This Row],[goods_id]],表3[],2,0),"老款")</f>
        <v>老款</v>
      </c>
      <c r="G1918" s="13">
        <v>1</v>
      </c>
      <c r="H1918" s="3">
        <v>119</v>
      </c>
      <c r="I1918" s="3">
        <v>599</v>
      </c>
      <c r="J19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8" s="13">
        <f>IF(表1[[#This Row],[sale_price]]&lt;表1[[#This Row],[origin_price]],1,0)</f>
        <v>1</v>
      </c>
      <c r="L1918" s="1" t="s">
        <v>7510</v>
      </c>
      <c r="M1918" s="1" t="s">
        <v>3257</v>
      </c>
      <c r="N1918" s="1" t="s">
        <v>12</v>
      </c>
      <c r="O1918" s="1" t="s">
        <v>17</v>
      </c>
    </row>
    <row r="1919" spans="1:15" ht="41" customHeight="1" x14ac:dyDescent="0.2">
      <c r="A1919" s="1" t="s">
        <v>2192</v>
      </c>
      <c r="B1919" s="1" t="s">
        <v>3258</v>
      </c>
      <c r="C1919" s="1" t="s">
        <v>9289</v>
      </c>
      <c r="D1919" s="1" t="s">
        <v>38</v>
      </c>
      <c r="E1919" s="1" t="str">
        <f>IFERROR(VLOOKUP(表1[[#This Row],[goods_id]],表4[],2,0),"无")</f>
        <v>无</v>
      </c>
      <c r="F1919" s="8" t="str">
        <f>IFERROR(VLOOKUP(表1[[#This Row],[goods_id]],表3[],2,0),"老款")</f>
        <v>老款</v>
      </c>
      <c r="G1919" s="13">
        <v>1</v>
      </c>
      <c r="H1919" s="3">
        <v>99</v>
      </c>
      <c r="I1919" s="3">
        <v>499</v>
      </c>
      <c r="J19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9" s="13">
        <f>IF(表1[[#This Row],[sale_price]]&lt;表1[[#This Row],[origin_price]],1,0)</f>
        <v>1</v>
      </c>
      <c r="L1919" s="1" t="s">
        <v>7637</v>
      </c>
      <c r="M1919" s="1" t="s">
        <v>3255</v>
      </c>
      <c r="N1919" s="1" t="s">
        <v>12</v>
      </c>
      <c r="O1919" s="1" t="s">
        <v>82</v>
      </c>
    </row>
    <row r="1920" spans="1:15" ht="41" customHeight="1" x14ac:dyDescent="0.2">
      <c r="A1920" s="1" t="s">
        <v>2192</v>
      </c>
      <c r="B1920" s="1" t="s">
        <v>3259</v>
      </c>
      <c r="C1920" s="1" t="s">
        <v>9289</v>
      </c>
      <c r="D1920" s="1" t="s">
        <v>38</v>
      </c>
      <c r="E1920" s="1" t="str">
        <f>IFERROR(VLOOKUP(表1[[#This Row],[goods_id]],表4[],2,0),"无")</f>
        <v>无</v>
      </c>
      <c r="F1920" s="8" t="str">
        <f>IFERROR(VLOOKUP(表1[[#This Row],[goods_id]],表3[],2,0),"老款")</f>
        <v>老款</v>
      </c>
      <c r="G1920" s="13">
        <v>1</v>
      </c>
      <c r="H1920" s="3">
        <v>99</v>
      </c>
      <c r="I1920" s="3">
        <v>499</v>
      </c>
      <c r="J19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0" s="13">
        <f>IF(表1[[#This Row],[sale_price]]&lt;表1[[#This Row],[origin_price]],1,0)</f>
        <v>1</v>
      </c>
      <c r="L1920" s="1" t="s">
        <v>7637</v>
      </c>
      <c r="M1920" s="1" t="s">
        <v>3255</v>
      </c>
      <c r="N1920" s="1" t="s">
        <v>12</v>
      </c>
      <c r="O1920" s="1" t="s">
        <v>82</v>
      </c>
    </row>
    <row r="1921" spans="1:15" ht="41" customHeight="1" x14ac:dyDescent="0.2">
      <c r="A1921" s="1" t="s">
        <v>2192</v>
      </c>
      <c r="B1921" s="1" t="s">
        <v>3260</v>
      </c>
      <c r="C1921" s="1" t="s">
        <v>9291</v>
      </c>
      <c r="D1921" s="1" t="s">
        <v>38</v>
      </c>
      <c r="E1921" s="1" t="str">
        <f>IFERROR(VLOOKUP(表1[[#This Row],[goods_id]],表4[],2,0),"无")</f>
        <v>无</v>
      </c>
      <c r="F1921" s="8" t="str">
        <f>IFERROR(VLOOKUP(表1[[#This Row],[goods_id]],表3[],2,0),"老款")</f>
        <v>老款</v>
      </c>
      <c r="G1921" s="13">
        <v>1</v>
      </c>
      <c r="H1921" s="3">
        <v>147</v>
      </c>
      <c r="I1921" s="3">
        <v>739</v>
      </c>
      <c r="J19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1" s="13">
        <f>IF(表1[[#This Row],[sale_price]]&lt;表1[[#This Row],[origin_price]],1,0)</f>
        <v>1</v>
      </c>
      <c r="L1921" s="1" t="s">
        <v>7506</v>
      </c>
      <c r="M1921" s="1" t="s">
        <v>3261</v>
      </c>
      <c r="N1921" s="1" t="s">
        <v>12</v>
      </c>
      <c r="O1921" s="1" t="s">
        <v>17</v>
      </c>
    </row>
    <row r="1922" spans="1:15" ht="41" customHeight="1" x14ac:dyDescent="0.2">
      <c r="A1922" s="1" t="s">
        <v>2192</v>
      </c>
      <c r="B1922" s="1" t="s">
        <v>3262</v>
      </c>
      <c r="C1922" s="1" t="s">
        <v>9292</v>
      </c>
      <c r="D1922" s="1" t="s">
        <v>38</v>
      </c>
      <c r="E1922" s="1" t="str">
        <f>IFERROR(VLOOKUP(表1[[#This Row],[goods_id]],表4[],2,0),"无")</f>
        <v>无</v>
      </c>
      <c r="F1922" s="8" t="str">
        <f>IFERROR(VLOOKUP(表1[[#This Row],[goods_id]],表3[],2,0),"老款")</f>
        <v>老款</v>
      </c>
      <c r="G1922" s="13">
        <v>1</v>
      </c>
      <c r="H1922" s="3">
        <v>113</v>
      </c>
      <c r="I1922" s="3">
        <v>569</v>
      </c>
      <c r="J19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2" s="13">
        <f>IF(表1[[#This Row],[sale_price]]&lt;表1[[#This Row],[origin_price]],1,0)</f>
        <v>1</v>
      </c>
      <c r="L1922" s="1" t="s">
        <v>7248</v>
      </c>
      <c r="M1922" s="1" t="s">
        <v>3263</v>
      </c>
      <c r="N1922" s="1" t="s">
        <v>12</v>
      </c>
      <c r="O1922" s="1" t="s">
        <v>17</v>
      </c>
    </row>
    <row r="1923" spans="1:15" ht="41" customHeight="1" x14ac:dyDescent="0.2">
      <c r="A1923" s="1" t="s">
        <v>3264</v>
      </c>
      <c r="B1923" s="1" t="s">
        <v>3265</v>
      </c>
      <c r="C1923" s="1" t="s">
        <v>9293</v>
      </c>
      <c r="D1923" s="1" t="s">
        <v>38</v>
      </c>
      <c r="E1923" s="1" t="str">
        <f>IFERROR(VLOOKUP(表1[[#This Row],[goods_id]],表4[],2,0),"无")</f>
        <v>无</v>
      </c>
      <c r="F1923" s="8">
        <f>IFERROR(VLOOKUP(表1[[#This Row],[goods_id]],表3[],2,0),"老款")</f>
        <v>43362</v>
      </c>
      <c r="G1923" s="13">
        <v>1</v>
      </c>
      <c r="H1923" s="3">
        <v>669</v>
      </c>
      <c r="I1923" s="3">
        <v>669</v>
      </c>
      <c r="J19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3" s="13">
        <f>IF(表1[[#This Row],[sale_price]]&lt;表1[[#This Row],[origin_price]],1,0)</f>
        <v>0</v>
      </c>
      <c r="L1923" s="1" t="s">
        <v>3266</v>
      </c>
      <c r="M1923" s="1" t="s">
        <v>2195</v>
      </c>
      <c r="N1923" s="1" t="s">
        <v>12</v>
      </c>
      <c r="O1923" s="1" t="s">
        <v>13</v>
      </c>
    </row>
    <row r="1924" spans="1:15" ht="41" customHeight="1" x14ac:dyDescent="0.2">
      <c r="A1924" s="1" t="s">
        <v>3264</v>
      </c>
      <c r="B1924" s="1" t="s">
        <v>3267</v>
      </c>
      <c r="C1924" s="1" t="s">
        <v>9293</v>
      </c>
      <c r="D1924" s="1" t="s">
        <v>38</v>
      </c>
      <c r="E1924" s="1" t="str">
        <f>IFERROR(VLOOKUP(表1[[#This Row],[goods_id]],表4[],2,0),"无")</f>
        <v>无</v>
      </c>
      <c r="F1924" s="8">
        <f>IFERROR(VLOOKUP(表1[[#This Row],[goods_id]],表3[],2,0),"老款")</f>
        <v>43362</v>
      </c>
      <c r="G1924" s="13">
        <v>1</v>
      </c>
      <c r="H1924" s="3">
        <v>669</v>
      </c>
      <c r="I1924" s="3">
        <v>669</v>
      </c>
      <c r="J19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4" s="13">
        <f>IF(表1[[#This Row],[sale_price]]&lt;表1[[#This Row],[origin_price]],1,0)</f>
        <v>0</v>
      </c>
      <c r="L1924" s="1" t="s">
        <v>3266</v>
      </c>
      <c r="M1924" s="1" t="s">
        <v>2195</v>
      </c>
      <c r="N1924" s="1" t="s">
        <v>12</v>
      </c>
      <c r="O1924" s="1" t="s">
        <v>13</v>
      </c>
    </row>
    <row r="1925" spans="1:15" ht="41" customHeight="1" x14ac:dyDescent="0.2">
      <c r="A1925" s="1" t="s">
        <v>3264</v>
      </c>
      <c r="B1925" s="1" t="s">
        <v>3268</v>
      </c>
      <c r="C1925" s="1" t="s">
        <v>9294</v>
      </c>
      <c r="D1925" s="1" t="s">
        <v>38</v>
      </c>
      <c r="E1925" s="1" t="str">
        <f>IFERROR(VLOOKUP(表1[[#This Row],[goods_id]],表4[],2,0),"无")</f>
        <v>无</v>
      </c>
      <c r="F1925" s="8">
        <f>IFERROR(VLOOKUP(表1[[#This Row],[goods_id]],表3[],2,0),"老款")</f>
        <v>43362</v>
      </c>
      <c r="G1925" s="13">
        <v>1</v>
      </c>
      <c r="H1925" s="3">
        <v>869</v>
      </c>
      <c r="I1925" s="3">
        <v>869</v>
      </c>
      <c r="J19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5" s="13">
        <f>IF(表1[[#This Row],[sale_price]]&lt;表1[[#This Row],[origin_price]],1,0)</f>
        <v>0</v>
      </c>
      <c r="L1925" s="1" t="s">
        <v>3269</v>
      </c>
      <c r="M1925" s="1" t="s">
        <v>3270</v>
      </c>
      <c r="N1925" s="1" t="s">
        <v>12</v>
      </c>
      <c r="O1925" s="1" t="s">
        <v>17</v>
      </c>
    </row>
    <row r="1926" spans="1:15" ht="41" customHeight="1" x14ac:dyDescent="0.2">
      <c r="A1926" s="1" t="s">
        <v>3264</v>
      </c>
      <c r="B1926" s="1" t="s">
        <v>3271</v>
      </c>
      <c r="C1926" s="1" t="s">
        <v>9295</v>
      </c>
      <c r="D1926" s="1" t="s">
        <v>1844</v>
      </c>
      <c r="E1926" s="1" t="str">
        <f>IFERROR(VLOOKUP(表1[[#This Row],[goods_id]],表4[],2,0),"无")</f>
        <v>无</v>
      </c>
      <c r="F1926" s="8">
        <f>IFERROR(VLOOKUP(表1[[#This Row],[goods_id]],表3[],2,0),"老款")</f>
        <v>43362</v>
      </c>
      <c r="G1926" s="13">
        <v>1</v>
      </c>
      <c r="H1926" s="3">
        <v>569</v>
      </c>
      <c r="I1926" s="3">
        <v>569</v>
      </c>
      <c r="J19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6" s="13">
        <f>IF(表1[[#This Row],[sale_price]]&lt;表1[[#This Row],[origin_price]],1,0)</f>
        <v>0</v>
      </c>
      <c r="L1926" s="1" t="s">
        <v>3272</v>
      </c>
      <c r="M1926" s="1" t="s">
        <v>7638</v>
      </c>
      <c r="N1926" s="1" t="s">
        <v>12</v>
      </c>
      <c r="O1926" s="1" t="s">
        <v>13</v>
      </c>
    </row>
    <row r="1927" spans="1:15" ht="41" customHeight="1" x14ac:dyDescent="0.2">
      <c r="A1927" s="1" t="s">
        <v>3264</v>
      </c>
      <c r="B1927" s="1" t="s">
        <v>3273</v>
      </c>
      <c r="C1927" s="1" t="s">
        <v>9296</v>
      </c>
      <c r="D1927" s="1" t="s">
        <v>3274</v>
      </c>
      <c r="E1927" s="1" t="str">
        <f>IFERROR(VLOOKUP(表1[[#This Row],[goods_id]],表4[],2,0),"无")</f>
        <v>无</v>
      </c>
      <c r="F1927" s="8">
        <f>IFERROR(VLOOKUP(表1[[#This Row],[goods_id]],表3[],2,0),"老款")</f>
        <v>43362</v>
      </c>
      <c r="G1927" s="13">
        <v>1</v>
      </c>
      <c r="H1927" s="3">
        <v>299</v>
      </c>
      <c r="I1927" s="3">
        <v>299</v>
      </c>
      <c r="J19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7" s="13">
        <f>IF(表1[[#This Row],[sale_price]]&lt;表1[[#This Row],[origin_price]],1,0)</f>
        <v>0</v>
      </c>
      <c r="L1927" s="1" t="s">
        <v>3275</v>
      </c>
      <c r="M1927" s="1" t="s">
        <v>3276</v>
      </c>
      <c r="N1927" s="1" t="s">
        <v>12</v>
      </c>
      <c r="O1927" s="1" t="s">
        <v>17</v>
      </c>
    </row>
    <row r="1928" spans="1:15" ht="41" customHeight="1" x14ac:dyDescent="0.2">
      <c r="A1928" s="1" t="s">
        <v>3264</v>
      </c>
      <c r="B1928" s="1" t="s">
        <v>3277</v>
      </c>
      <c r="C1928" s="1" t="s">
        <v>9296</v>
      </c>
      <c r="D1928" s="1" t="s">
        <v>3274</v>
      </c>
      <c r="E1928" s="1" t="str">
        <f>IFERROR(VLOOKUP(表1[[#This Row],[goods_id]],表4[],2,0),"无")</f>
        <v>无</v>
      </c>
      <c r="F1928" s="8">
        <f>IFERROR(VLOOKUP(表1[[#This Row],[goods_id]],表3[],2,0),"老款")</f>
        <v>43362</v>
      </c>
      <c r="G1928" s="13">
        <v>1</v>
      </c>
      <c r="H1928" s="3">
        <v>299</v>
      </c>
      <c r="I1928" s="3">
        <v>299</v>
      </c>
      <c r="J19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8" s="13">
        <f>IF(表1[[#This Row],[sale_price]]&lt;表1[[#This Row],[origin_price]],1,0)</f>
        <v>0</v>
      </c>
      <c r="L1928" s="1" t="s">
        <v>3275</v>
      </c>
      <c r="M1928" s="1" t="s">
        <v>3276</v>
      </c>
      <c r="N1928" s="1" t="s">
        <v>12</v>
      </c>
      <c r="O1928" s="1" t="s">
        <v>17</v>
      </c>
    </row>
    <row r="1929" spans="1:15" ht="41" customHeight="1" x14ac:dyDescent="0.2">
      <c r="A1929" s="1" t="s">
        <v>3264</v>
      </c>
      <c r="B1929" s="1" t="s">
        <v>3278</v>
      </c>
      <c r="C1929" s="1" t="s">
        <v>9296</v>
      </c>
      <c r="D1929" s="1" t="s">
        <v>3274</v>
      </c>
      <c r="E1929" s="1" t="str">
        <f>IFERROR(VLOOKUP(表1[[#This Row],[goods_id]],表4[],2,0),"无")</f>
        <v>无</v>
      </c>
      <c r="F1929" s="8">
        <f>IFERROR(VLOOKUP(表1[[#This Row],[goods_id]],表3[],2,0),"老款")</f>
        <v>43362</v>
      </c>
      <c r="G1929" s="13">
        <v>1</v>
      </c>
      <c r="H1929" s="3">
        <v>299</v>
      </c>
      <c r="I1929" s="3">
        <v>299</v>
      </c>
      <c r="J19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9" s="13">
        <f>IF(表1[[#This Row],[sale_price]]&lt;表1[[#This Row],[origin_price]],1,0)</f>
        <v>0</v>
      </c>
      <c r="L1929" s="1" t="s">
        <v>3275</v>
      </c>
      <c r="M1929" s="1" t="s">
        <v>3276</v>
      </c>
      <c r="N1929" s="1" t="s">
        <v>12</v>
      </c>
      <c r="O1929" s="1" t="s">
        <v>17</v>
      </c>
    </row>
    <row r="1930" spans="1:15" ht="41" customHeight="1" x14ac:dyDescent="0.2">
      <c r="A1930" s="1" t="s">
        <v>3264</v>
      </c>
      <c r="B1930" s="1" t="s">
        <v>3279</v>
      </c>
      <c r="C1930" s="1" t="s">
        <v>9297</v>
      </c>
      <c r="D1930" s="1" t="s">
        <v>24</v>
      </c>
      <c r="E1930" s="1" t="str">
        <f>IFERROR(VLOOKUP(表1[[#This Row],[goods_id]],表4[],2,0),"无")</f>
        <v>无</v>
      </c>
      <c r="F1930" s="8">
        <f>IFERROR(VLOOKUP(表1[[#This Row],[goods_id]],表3[],2,0),"老款")</f>
        <v>43362</v>
      </c>
      <c r="G1930" s="13">
        <v>1</v>
      </c>
      <c r="H1930" s="3">
        <v>899</v>
      </c>
      <c r="I1930" s="3">
        <v>899</v>
      </c>
      <c r="J19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0" s="13">
        <f>IF(表1[[#This Row],[sale_price]]&lt;表1[[#This Row],[origin_price]],1,0)</f>
        <v>0</v>
      </c>
      <c r="L1930" s="1" t="s">
        <v>3280</v>
      </c>
      <c r="M1930" s="1" t="s">
        <v>3281</v>
      </c>
      <c r="N1930" s="1" t="s">
        <v>12</v>
      </c>
      <c r="O1930" s="1" t="s">
        <v>13</v>
      </c>
    </row>
    <row r="1931" spans="1:15" ht="41" customHeight="1" x14ac:dyDescent="0.2">
      <c r="A1931" s="1" t="s">
        <v>3264</v>
      </c>
      <c r="B1931" s="1" t="s">
        <v>3282</v>
      </c>
      <c r="C1931" s="1" t="s">
        <v>9297</v>
      </c>
      <c r="D1931" s="1" t="s">
        <v>24</v>
      </c>
      <c r="E1931" s="1" t="str">
        <f>IFERROR(VLOOKUP(表1[[#This Row],[goods_id]],表4[],2,0),"无")</f>
        <v>无</v>
      </c>
      <c r="F1931" s="8">
        <f>IFERROR(VLOOKUP(表1[[#This Row],[goods_id]],表3[],2,0),"老款")</f>
        <v>43362</v>
      </c>
      <c r="G1931" s="13">
        <v>1</v>
      </c>
      <c r="H1931" s="3">
        <v>899</v>
      </c>
      <c r="I1931" s="3">
        <v>899</v>
      </c>
      <c r="J19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1" s="13">
        <f>IF(表1[[#This Row],[sale_price]]&lt;表1[[#This Row],[origin_price]],1,0)</f>
        <v>0</v>
      </c>
      <c r="L1931" s="1" t="s">
        <v>3280</v>
      </c>
      <c r="M1931" s="1" t="s">
        <v>3281</v>
      </c>
      <c r="N1931" s="1" t="s">
        <v>12</v>
      </c>
      <c r="O1931" s="1" t="s">
        <v>13</v>
      </c>
    </row>
    <row r="1932" spans="1:15" ht="41" customHeight="1" x14ac:dyDescent="0.2">
      <c r="A1932" s="1" t="s">
        <v>3264</v>
      </c>
      <c r="B1932" s="1" t="s">
        <v>3283</v>
      </c>
      <c r="C1932" s="1" t="s">
        <v>9298</v>
      </c>
      <c r="D1932" s="1" t="s">
        <v>24</v>
      </c>
      <c r="E1932" s="1" t="str">
        <f>IFERROR(VLOOKUP(表1[[#This Row],[goods_id]],表4[],2,0),"无")</f>
        <v>无</v>
      </c>
      <c r="F1932" s="8">
        <f>IFERROR(VLOOKUP(表1[[#This Row],[goods_id]],表3[],2,0),"老款")</f>
        <v>43355</v>
      </c>
      <c r="G1932" s="13">
        <v>1</v>
      </c>
      <c r="H1932" s="5">
        <v>1090</v>
      </c>
      <c r="I1932" s="3">
        <v>1090</v>
      </c>
      <c r="J19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2" s="13">
        <f>IF(表1[[#This Row],[sale_price]]&lt;表1[[#This Row],[origin_price]],1,0)</f>
        <v>0</v>
      </c>
      <c r="L1932" s="1" t="s">
        <v>3284</v>
      </c>
      <c r="M1932" s="1" t="s">
        <v>7639</v>
      </c>
      <c r="N1932" s="1" t="s">
        <v>12</v>
      </c>
      <c r="O1932" s="1" t="s">
        <v>17</v>
      </c>
    </row>
    <row r="1933" spans="1:15" ht="41" customHeight="1" x14ac:dyDescent="0.2">
      <c r="A1933" s="1" t="s">
        <v>3264</v>
      </c>
      <c r="B1933" s="1" t="s">
        <v>3285</v>
      </c>
      <c r="C1933" s="1" t="s">
        <v>9298</v>
      </c>
      <c r="D1933" s="1" t="s">
        <v>24</v>
      </c>
      <c r="E1933" s="1" t="str">
        <f>IFERROR(VLOOKUP(表1[[#This Row],[goods_id]],表4[],2,0),"无")</f>
        <v>无</v>
      </c>
      <c r="F1933" s="8">
        <f>IFERROR(VLOOKUP(表1[[#This Row],[goods_id]],表3[],2,0),"老款")</f>
        <v>43355</v>
      </c>
      <c r="G1933" s="13">
        <v>1</v>
      </c>
      <c r="H1933" s="5">
        <v>1090</v>
      </c>
      <c r="I1933" s="3">
        <v>1090</v>
      </c>
      <c r="J19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3" s="13">
        <f>IF(表1[[#This Row],[sale_price]]&lt;表1[[#This Row],[origin_price]],1,0)</f>
        <v>0</v>
      </c>
      <c r="L1933" s="1" t="s">
        <v>3284</v>
      </c>
      <c r="M1933" s="1" t="s">
        <v>7639</v>
      </c>
      <c r="N1933" s="1" t="s">
        <v>12</v>
      </c>
      <c r="O1933" s="1" t="s">
        <v>17</v>
      </c>
    </row>
    <row r="1934" spans="1:15" ht="41" customHeight="1" x14ac:dyDescent="0.2">
      <c r="A1934" s="1" t="s">
        <v>3264</v>
      </c>
      <c r="B1934" s="1" t="s">
        <v>3286</v>
      </c>
      <c r="C1934" s="1" t="s">
        <v>9299</v>
      </c>
      <c r="D1934" s="1" t="s">
        <v>38</v>
      </c>
      <c r="E1934" s="1" t="str">
        <f>IFERROR(VLOOKUP(表1[[#This Row],[goods_id]],表4[],2,0),"无")</f>
        <v>无</v>
      </c>
      <c r="F1934" s="8">
        <f>IFERROR(VLOOKUP(表1[[#This Row],[goods_id]],表3[],2,0),"老款")</f>
        <v>43355</v>
      </c>
      <c r="G1934" s="13">
        <v>1</v>
      </c>
      <c r="H1934" s="3">
        <v>499</v>
      </c>
      <c r="I1934" s="3">
        <v>499</v>
      </c>
      <c r="J19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4" s="13">
        <f>IF(表1[[#This Row],[sale_price]]&lt;表1[[#This Row],[origin_price]],1,0)</f>
        <v>0</v>
      </c>
      <c r="L1934" s="1" t="s">
        <v>3287</v>
      </c>
      <c r="M1934" s="1" t="s">
        <v>572</v>
      </c>
      <c r="N1934" s="1" t="s">
        <v>12</v>
      </c>
      <c r="O1934" s="1" t="s">
        <v>17</v>
      </c>
    </row>
    <row r="1935" spans="1:15" ht="41" customHeight="1" x14ac:dyDescent="0.2">
      <c r="A1935" s="1" t="s">
        <v>3264</v>
      </c>
      <c r="B1935" s="1" t="s">
        <v>3288</v>
      </c>
      <c r="C1935" s="1" t="s">
        <v>9299</v>
      </c>
      <c r="D1935" s="1" t="s">
        <v>38</v>
      </c>
      <c r="E1935" s="1" t="str">
        <f>IFERROR(VLOOKUP(表1[[#This Row],[goods_id]],表4[],2,0),"无")</f>
        <v>无</v>
      </c>
      <c r="F1935" s="8">
        <f>IFERROR(VLOOKUP(表1[[#This Row],[goods_id]],表3[],2,0),"老款")</f>
        <v>43355</v>
      </c>
      <c r="G1935" s="13">
        <v>1</v>
      </c>
      <c r="H1935" s="3">
        <v>499</v>
      </c>
      <c r="I1935" s="3">
        <v>499</v>
      </c>
      <c r="J19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5" s="13">
        <f>IF(表1[[#This Row],[sale_price]]&lt;表1[[#This Row],[origin_price]],1,0)</f>
        <v>0</v>
      </c>
      <c r="L1935" s="1" t="s">
        <v>3287</v>
      </c>
      <c r="M1935" s="1" t="s">
        <v>572</v>
      </c>
      <c r="N1935" s="1" t="s">
        <v>12</v>
      </c>
      <c r="O1935" s="1" t="s">
        <v>17</v>
      </c>
    </row>
    <row r="1936" spans="1:15" ht="41" customHeight="1" x14ac:dyDescent="0.2">
      <c r="A1936" s="1" t="s">
        <v>3264</v>
      </c>
      <c r="B1936" s="1" t="s">
        <v>3289</v>
      </c>
      <c r="C1936" s="1" t="s">
        <v>9300</v>
      </c>
      <c r="D1936" s="1" t="s">
        <v>164</v>
      </c>
      <c r="E1936" s="1" t="str">
        <f>IFERROR(VLOOKUP(表1[[#This Row],[goods_id]],表4[],2,0),"无")</f>
        <v>无</v>
      </c>
      <c r="F1936" s="8">
        <f>IFERROR(VLOOKUP(表1[[#This Row],[goods_id]],表3[],2,0),"老款")</f>
        <v>43355</v>
      </c>
      <c r="G1936" s="13">
        <v>1</v>
      </c>
      <c r="H1936" s="3">
        <v>699</v>
      </c>
      <c r="I1936" s="3">
        <v>699</v>
      </c>
      <c r="J19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6" s="13">
        <f>IF(表1[[#This Row],[sale_price]]&lt;表1[[#This Row],[origin_price]],1,0)</f>
        <v>0</v>
      </c>
      <c r="L1936" s="1" t="s">
        <v>3290</v>
      </c>
      <c r="M1936" s="1" t="s">
        <v>264</v>
      </c>
      <c r="N1936" s="1" t="s">
        <v>12</v>
      </c>
      <c r="O1936" s="1" t="s">
        <v>13</v>
      </c>
    </row>
    <row r="1937" spans="1:15" ht="41" customHeight="1" x14ac:dyDescent="0.2">
      <c r="A1937" s="1" t="s">
        <v>3264</v>
      </c>
      <c r="B1937" s="1" t="s">
        <v>3291</v>
      </c>
      <c r="C1937" s="1" t="s">
        <v>9301</v>
      </c>
      <c r="D1937" s="1" t="s">
        <v>54</v>
      </c>
      <c r="E1937" s="1" t="str">
        <f>IFERROR(VLOOKUP(表1[[#This Row],[goods_id]],表4[],2,0),"无")</f>
        <v>无</v>
      </c>
      <c r="F1937" s="8" t="str">
        <f>IFERROR(VLOOKUP(表1[[#This Row],[goods_id]],表3[],2,0),"老款")</f>
        <v>老款</v>
      </c>
      <c r="G1937" s="13">
        <v>1</v>
      </c>
      <c r="H1937" s="3">
        <v>599</v>
      </c>
      <c r="I1937" s="3">
        <v>599</v>
      </c>
      <c r="J19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7" s="13">
        <f>IF(表1[[#This Row],[sale_price]]&lt;表1[[#This Row],[origin_price]],1,0)</f>
        <v>0</v>
      </c>
      <c r="L1937" s="1" t="s">
        <v>3292</v>
      </c>
      <c r="M1937" s="1" t="s">
        <v>264</v>
      </c>
      <c r="N1937" s="1" t="s">
        <v>12</v>
      </c>
      <c r="O1937" s="1" t="s">
        <v>13</v>
      </c>
    </row>
    <row r="1938" spans="1:15" ht="41" customHeight="1" x14ac:dyDescent="0.2">
      <c r="A1938" s="1" t="s">
        <v>3264</v>
      </c>
      <c r="B1938" s="1" t="s">
        <v>3293</v>
      </c>
      <c r="C1938" s="1" t="s">
        <v>9301</v>
      </c>
      <c r="D1938" s="1" t="s">
        <v>54</v>
      </c>
      <c r="E1938" s="1" t="str">
        <f>IFERROR(VLOOKUP(表1[[#This Row],[goods_id]],表4[],2,0),"无")</f>
        <v>无</v>
      </c>
      <c r="F1938" s="8" t="str">
        <f>IFERROR(VLOOKUP(表1[[#This Row],[goods_id]],表3[],2,0),"老款")</f>
        <v>老款</v>
      </c>
      <c r="G1938" s="13">
        <v>1</v>
      </c>
      <c r="H1938" s="3">
        <v>599</v>
      </c>
      <c r="I1938" s="3">
        <v>599</v>
      </c>
      <c r="J19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8" s="13">
        <f>IF(表1[[#This Row],[sale_price]]&lt;表1[[#This Row],[origin_price]],1,0)</f>
        <v>0</v>
      </c>
      <c r="L1938" s="1" t="s">
        <v>3292</v>
      </c>
      <c r="M1938" s="1" t="s">
        <v>264</v>
      </c>
      <c r="N1938" s="1" t="s">
        <v>12</v>
      </c>
      <c r="O1938" s="1" t="s">
        <v>13</v>
      </c>
    </row>
    <row r="1939" spans="1:15" ht="41" customHeight="1" x14ac:dyDescent="0.2">
      <c r="A1939" s="1" t="s">
        <v>3264</v>
      </c>
      <c r="B1939" s="1" t="s">
        <v>3294</v>
      </c>
      <c r="C1939" s="1" t="s">
        <v>9302</v>
      </c>
      <c r="D1939" s="1" t="s">
        <v>28</v>
      </c>
      <c r="E1939" s="1" t="str">
        <f>IFERROR(VLOOKUP(表1[[#This Row],[goods_id]],表4[],2,0),"无")</f>
        <v>无</v>
      </c>
      <c r="F1939" s="8" t="str">
        <f>IFERROR(VLOOKUP(表1[[#This Row],[goods_id]],表3[],2,0),"老款")</f>
        <v>老款</v>
      </c>
      <c r="G1939" s="13">
        <v>1</v>
      </c>
      <c r="H1939" s="3">
        <v>599</v>
      </c>
      <c r="I1939" s="3">
        <v>599</v>
      </c>
      <c r="J19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9" s="13">
        <f>IF(表1[[#This Row],[sale_price]]&lt;表1[[#This Row],[origin_price]],1,0)</f>
        <v>0</v>
      </c>
      <c r="L1939" s="1" t="s">
        <v>3295</v>
      </c>
      <c r="M1939" s="4" t="s">
        <v>7526</v>
      </c>
      <c r="N1939" s="1" t="s">
        <v>12</v>
      </c>
      <c r="O1939" s="1" t="s">
        <v>13</v>
      </c>
    </row>
    <row r="1940" spans="1:15" ht="41" customHeight="1" x14ac:dyDescent="0.2">
      <c r="A1940" s="1" t="s">
        <v>3264</v>
      </c>
      <c r="B1940" s="1" t="s">
        <v>3296</v>
      </c>
      <c r="C1940" s="1" t="s">
        <v>9302</v>
      </c>
      <c r="D1940" s="1" t="s">
        <v>28</v>
      </c>
      <c r="E1940" s="1" t="str">
        <f>IFERROR(VLOOKUP(表1[[#This Row],[goods_id]],表4[],2,0),"无")</f>
        <v>无</v>
      </c>
      <c r="F1940" s="8" t="str">
        <f>IFERROR(VLOOKUP(表1[[#This Row],[goods_id]],表3[],2,0),"老款")</f>
        <v>老款</v>
      </c>
      <c r="G1940" s="13">
        <v>1</v>
      </c>
      <c r="H1940" s="3">
        <v>599</v>
      </c>
      <c r="I1940" s="3">
        <v>599</v>
      </c>
      <c r="J19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0" s="13">
        <f>IF(表1[[#This Row],[sale_price]]&lt;表1[[#This Row],[origin_price]],1,0)</f>
        <v>0</v>
      </c>
      <c r="L1940" s="1" t="s">
        <v>3295</v>
      </c>
      <c r="M1940" s="4" t="s">
        <v>7526</v>
      </c>
      <c r="N1940" s="1" t="s">
        <v>12</v>
      </c>
      <c r="O1940" s="1" t="s">
        <v>13</v>
      </c>
    </row>
    <row r="1941" spans="1:15" ht="41" customHeight="1" x14ac:dyDescent="0.2">
      <c r="A1941" s="1" t="s">
        <v>3264</v>
      </c>
      <c r="B1941" s="1" t="s">
        <v>3297</v>
      </c>
      <c r="C1941" s="1" t="s">
        <v>9303</v>
      </c>
      <c r="D1941" s="1" t="s">
        <v>2562</v>
      </c>
      <c r="E1941" s="1" t="str">
        <f>IFERROR(VLOOKUP(表1[[#This Row],[goods_id]],表4[],2,0),"无")</f>
        <v>无</v>
      </c>
      <c r="F1941" s="8" t="str">
        <f>IFERROR(VLOOKUP(表1[[#This Row],[goods_id]],表3[],2,0),"老款")</f>
        <v>老款</v>
      </c>
      <c r="G1941" s="13">
        <v>1</v>
      </c>
      <c r="H1941" s="3">
        <v>899</v>
      </c>
      <c r="I1941" s="3">
        <v>899</v>
      </c>
      <c r="J19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1" s="13">
        <f>IF(表1[[#This Row],[sale_price]]&lt;表1[[#This Row],[origin_price]],1,0)</f>
        <v>0</v>
      </c>
      <c r="L1941" s="1" t="s">
        <v>3298</v>
      </c>
      <c r="M1941" s="1" t="s">
        <v>30</v>
      </c>
      <c r="N1941" s="1" t="s">
        <v>12</v>
      </c>
      <c r="O1941" s="1" t="s">
        <v>13</v>
      </c>
    </row>
    <row r="1942" spans="1:15" ht="41" customHeight="1" x14ac:dyDescent="0.2">
      <c r="A1942" s="1" t="s">
        <v>3264</v>
      </c>
      <c r="B1942" s="1" t="s">
        <v>3299</v>
      </c>
      <c r="C1942" s="1" t="s">
        <v>9303</v>
      </c>
      <c r="D1942" s="1" t="s">
        <v>2562</v>
      </c>
      <c r="E1942" s="1" t="str">
        <f>IFERROR(VLOOKUP(表1[[#This Row],[goods_id]],表4[],2,0),"无")</f>
        <v>无</v>
      </c>
      <c r="F1942" s="8" t="str">
        <f>IFERROR(VLOOKUP(表1[[#This Row],[goods_id]],表3[],2,0),"老款")</f>
        <v>老款</v>
      </c>
      <c r="G1942" s="13">
        <v>1</v>
      </c>
      <c r="H1942" s="3">
        <v>899</v>
      </c>
      <c r="I1942" s="3">
        <v>899</v>
      </c>
      <c r="J19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2" s="13">
        <f>IF(表1[[#This Row],[sale_price]]&lt;表1[[#This Row],[origin_price]],1,0)</f>
        <v>0</v>
      </c>
      <c r="L1942" s="1" t="s">
        <v>3298</v>
      </c>
      <c r="M1942" s="1" t="s">
        <v>30</v>
      </c>
      <c r="N1942" s="1" t="s">
        <v>12</v>
      </c>
      <c r="O1942" s="1" t="s">
        <v>13</v>
      </c>
    </row>
    <row r="1943" spans="1:15" ht="41" customHeight="1" x14ac:dyDescent="0.2">
      <c r="A1943" s="1" t="s">
        <v>3264</v>
      </c>
      <c r="B1943" s="1" t="s">
        <v>3300</v>
      </c>
      <c r="C1943" s="1" t="s">
        <v>9304</v>
      </c>
      <c r="D1943" s="1" t="s">
        <v>28</v>
      </c>
      <c r="E1943" s="1" t="str">
        <f>IFERROR(VLOOKUP(表1[[#This Row],[goods_id]],表4[],2,0),"无")</f>
        <v>无</v>
      </c>
      <c r="F1943" s="8" t="str">
        <f>IFERROR(VLOOKUP(表1[[#This Row],[goods_id]],表3[],2,0),"老款")</f>
        <v>老款</v>
      </c>
      <c r="G1943" s="13">
        <v>1</v>
      </c>
      <c r="H1943" s="3">
        <v>599</v>
      </c>
      <c r="I1943" s="3">
        <v>599</v>
      </c>
      <c r="J19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3" s="13">
        <f>IF(表1[[#This Row],[sale_price]]&lt;表1[[#This Row],[origin_price]],1,0)</f>
        <v>0</v>
      </c>
      <c r="L1943" s="1" t="s">
        <v>3301</v>
      </c>
      <c r="M1943" s="1" t="s">
        <v>3302</v>
      </c>
      <c r="N1943" s="1" t="s">
        <v>12</v>
      </c>
      <c r="O1943" s="1" t="s">
        <v>17</v>
      </c>
    </row>
    <row r="1944" spans="1:15" ht="41" customHeight="1" x14ac:dyDescent="0.2">
      <c r="A1944" s="1" t="s">
        <v>3264</v>
      </c>
      <c r="B1944" s="1" t="s">
        <v>3303</v>
      </c>
      <c r="C1944" s="1" t="s">
        <v>9305</v>
      </c>
      <c r="D1944" s="1" t="s">
        <v>24</v>
      </c>
      <c r="E1944" s="1" t="str">
        <f>IFERROR(VLOOKUP(表1[[#This Row],[goods_id]],表4[],2,0),"无")</f>
        <v>无</v>
      </c>
      <c r="F1944" s="8" t="str">
        <f>IFERROR(VLOOKUP(表1[[#This Row],[goods_id]],表3[],2,0),"老款")</f>
        <v>老款</v>
      </c>
      <c r="G1944" s="13">
        <v>1</v>
      </c>
      <c r="H1944" s="3">
        <v>639</v>
      </c>
      <c r="I1944" s="3">
        <v>639</v>
      </c>
      <c r="J19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4" s="13">
        <f>IF(表1[[#This Row],[sale_price]]&lt;表1[[#This Row],[origin_price]],1,0)</f>
        <v>0</v>
      </c>
      <c r="L1944" s="1" t="s">
        <v>3304</v>
      </c>
      <c r="M1944" s="1" t="s">
        <v>3305</v>
      </c>
      <c r="N1944" s="1" t="s">
        <v>12</v>
      </c>
      <c r="O1944" s="1" t="s">
        <v>17</v>
      </c>
    </row>
    <row r="1945" spans="1:15" ht="41" customHeight="1" x14ac:dyDescent="0.2">
      <c r="A1945" s="1" t="s">
        <v>3264</v>
      </c>
      <c r="B1945" s="1" t="s">
        <v>3306</v>
      </c>
      <c r="C1945" s="1" t="s">
        <v>9306</v>
      </c>
      <c r="D1945" s="1" t="s">
        <v>184</v>
      </c>
      <c r="E1945" s="1" t="str">
        <f>IFERROR(VLOOKUP(表1[[#This Row],[goods_id]],表4[],2,0),"无")</f>
        <v>无</v>
      </c>
      <c r="F1945" s="8" t="str">
        <f>IFERROR(VLOOKUP(表1[[#This Row],[goods_id]],表3[],2,0),"老款")</f>
        <v>老款</v>
      </c>
      <c r="G1945" s="13">
        <v>1</v>
      </c>
      <c r="H1945" s="3">
        <v>539</v>
      </c>
      <c r="I1945" s="3">
        <v>539</v>
      </c>
      <c r="J19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5" s="13">
        <f>IF(表1[[#This Row],[sale_price]]&lt;表1[[#This Row],[origin_price]],1,0)</f>
        <v>0</v>
      </c>
      <c r="L1945" s="1" t="s">
        <v>3307</v>
      </c>
      <c r="M1945" s="1" t="s">
        <v>7640</v>
      </c>
      <c r="N1945" s="1" t="s">
        <v>12</v>
      </c>
      <c r="O1945" s="1" t="s">
        <v>17</v>
      </c>
    </row>
    <row r="1946" spans="1:15" ht="41" customHeight="1" x14ac:dyDescent="0.2">
      <c r="A1946" s="1" t="s">
        <v>3264</v>
      </c>
      <c r="B1946" s="1" t="s">
        <v>3308</v>
      </c>
      <c r="C1946" s="1" t="s">
        <v>9306</v>
      </c>
      <c r="D1946" s="1" t="s">
        <v>184</v>
      </c>
      <c r="E1946" s="1" t="str">
        <f>IFERROR(VLOOKUP(表1[[#This Row],[goods_id]],表4[],2,0),"无")</f>
        <v>无</v>
      </c>
      <c r="F1946" s="8" t="str">
        <f>IFERROR(VLOOKUP(表1[[#This Row],[goods_id]],表3[],2,0),"老款")</f>
        <v>老款</v>
      </c>
      <c r="G1946" s="13">
        <v>1</v>
      </c>
      <c r="H1946" s="3">
        <v>539</v>
      </c>
      <c r="I1946" s="3">
        <v>539</v>
      </c>
      <c r="J19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6" s="13">
        <f>IF(表1[[#This Row],[sale_price]]&lt;表1[[#This Row],[origin_price]],1,0)</f>
        <v>0</v>
      </c>
      <c r="L1946" s="1" t="s">
        <v>3307</v>
      </c>
      <c r="M1946" s="1" t="s">
        <v>7640</v>
      </c>
      <c r="N1946" s="1" t="s">
        <v>12</v>
      </c>
      <c r="O1946" s="1" t="s">
        <v>17</v>
      </c>
    </row>
    <row r="1947" spans="1:15" ht="41" customHeight="1" x14ac:dyDescent="0.2">
      <c r="A1947" s="1" t="s">
        <v>3264</v>
      </c>
      <c r="B1947" s="1" t="s">
        <v>3309</v>
      </c>
      <c r="C1947" s="1" t="s">
        <v>9307</v>
      </c>
      <c r="D1947" s="1" t="s">
        <v>38</v>
      </c>
      <c r="E1947" s="1" t="str">
        <f>IFERROR(VLOOKUP(表1[[#This Row],[goods_id]],表4[],2,0),"无")</f>
        <v>无</v>
      </c>
      <c r="F1947" s="8" t="str">
        <f>IFERROR(VLOOKUP(表1[[#This Row],[goods_id]],表3[],2,0),"老款")</f>
        <v>老款</v>
      </c>
      <c r="G1947" s="13">
        <v>1</v>
      </c>
      <c r="H1947" s="3">
        <v>499</v>
      </c>
      <c r="I1947" s="3">
        <v>499</v>
      </c>
      <c r="J19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7" s="13">
        <f>IF(表1[[#This Row],[sale_price]]&lt;表1[[#This Row],[origin_price]],1,0)</f>
        <v>0</v>
      </c>
      <c r="L1947" s="1" t="s">
        <v>3310</v>
      </c>
      <c r="M1947" s="1" t="s">
        <v>572</v>
      </c>
      <c r="N1947" s="1" t="s">
        <v>12</v>
      </c>
      <c r="O1947" s="1" t="s">
        <v>17</v>
      </c>
    </row>
    <row r="1948" spans="1:15" ht="41" customHeight="1" x14ac:dyDescent="0.2">
      <c r="A1948" s="1" t="s">
        <v>3264</v>
      </c>
      <c r="B1948" s="1" t="s">
        <v>3311</v>
      </c>
      <c r="C1948" s="1" t="s">
        <v>9308</v>
      </c>
      <c r="D1948" s="1" t="s">
        <v>28</v>
      </c>
      <c r="E1948" s="1" t="str">
        <f>IFERROR(VLOOKUP(表1[[#This Row],[goods_id]],表4[],2,0),"无")</f>
        <v>无</v>
      </c>
      <c r="F1948" s="8" t="str">
        <f>IFERROR(VLOOKUP(表1[[#This Row],[goods_id]],表3[],2,0),"老款")</f>
        <v>老款</v>
      </c>
      <c r="G1948" s="13">
        <v>1</v>
      </c>
      <c r="H1948" s="3">
        <v>639</v>
      </c>
      <c r="I1948" s="3">
        <v>639</v>
      </c>
      <c r="J19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8" s="13">
        <f>IF(表1[[#This Row],[sale_price]]&lt;表1[[#This Row],[origin_price]],1,0)</f>
        <v>0</v>
      </c>
      <c r="L1948" s="1" t="s">
        <v>3312</v>
      </c>
      <c r="M1948" s="1" t="s">
        <v>7641</v>
      </c>
      <c r="N1948" s="1" t="s">
        <v>12</v>
      </c>
      <c r="O1948" s="1" t="s">
        <v>17</v>
      </c>
    </row>
    <row r="1949" spans="1:15" ht="41" customHeight="1" x14ac:dyDescent="0.2">
      <c r="A1949" s="1" t="s">
        <v>3264</v>
      </c>
      <c r="B1949" s="1" t="s">
        <v>3313</v>
      </c>
      <c r="C1949" s="1" t="s">
        <v>9309</v>
      </c>
      <c r="D1949" s="1" t="s">
        <v>69</v>
      </c>
      <c r="E1949" s="1" t="str">
        <f>IFERROR(VLOOKUP(表1[[#This Row],[goods_id]],表4[],2,0),"无")</f>
        <v>无</v>
      </c>
      <c r="F1949" s="8" t="str">
        <f>IFERROR(VLOOKUP(表1[[#This Row],[goods_id]],表3[],2,0),"老款")</f>
        <v>老款</v>
      </c>
      <c r="G1949" s="13">
        <v>1</v>
      </c>
      <c r="H1949" s="5">
        <v>1590</v>
      </c>
      <c r="I1949" s="3">
        <v>1590</v>
      </c>
      <c r="J19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49" s="13">
        <f>IF(表1[[#This Row],[sale_price]]&lt;表1[[#This Row],[origin_price]],1,0)</f>
        <v>0</v>
      </c>
      <c r="L1949" s="1" t="s">
        <v>3314</v>
      </c>
      <c r="M1949" s="1" t="s">
        <v>7642</v>
      </c>
      <c r="N1949" s="1" t="s">
        <v>12</v>
      </c>
      <c r="O1949" s="1" t="s">
        <v>13</v>
      </c>
    </row>
    <row r="1950" spans="1:15" ht="41" customHeight="1" x14ac:dyDescent="0.2">
      <c r="A1950" s="1" t="s">
        <v>3264</v>
      </c>
      <c r="B1950" s="1" t="s">
        <v>3315</v>
      </c>
      <c r="C1950" s="1" t="s">
        <v>9310</v>
      </c>
      <c r="D1950" s="1" t="s">
        <v>28</v>
      </c>
      <c r="E1950" s="1" t="str">
        <f>IFERROR(VLOOKUP(表1[[#This Row],[goods_id]],表4[],2,0),"无")</f>
        <v>无</v>
      </c>
      <c r="F1950" s="8" t="str">
        <f>IFERROR(VLOOKUP(表1[[#This Row],[goods_id]],表3[],2,0),"老款")</f>
        <v>老款</v>
      </c>
      <c r="G1950" s="13">
        <v>1</v>
      </c>
      <c r="H1950" s="3">
        <v>439</v>
      </c>
      <c r="I1950" s="3">
        <v>439</v>
      </c>
      <c r="J19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0" s="13">
        <f>IF(表1[[#This Row],[sale_price]]&lt;表1[[#This Row],[origin_price]],1,0)</f>
        <v>0</v>
      </c>
      <c r="L1950" s="1" t="s">
        <v>3316</v>
      </c>
      <c r="M1950" s="4" t="s">
        <v>7643</v>
      </c>
      <c r="N1950" s="1" t="s">
        <v>12</v>
      </c>
      <c r="O1950" s="1" t="s">
        <v>17</v>
      </c>
    </row>
    <row r="1951" spans="1:15" ht="41" customHeight="1" x14ac:dyDescent="0.2">
      <c r="A1951" s="1" t="s">
        <v>3264</v>
      </c>
      <c r="B1951" s="1" t="s">
        <v>3317</v>
      </c>
      <c r="C1951" s="1" t="s">
        <v>9310</v>
      </c>
      <c r="D1951" s="1" t="s">
        <v>28</v>
      </c>
      <c r="E1951" s="1" t="str">
        <f>IFERROR(VLOOKUP(表1[[#This Row],[goods_id]],表4[],2,0),"无")</f>
        <v>无</v>
      </c>
      <c r="F1951" s="8" t="str">
        <f>IFERROR(VLOOKUP(表1[[#This Row],[goods_id]],表3[],2,0),"老款")</f>
        <v>老款</v>
      </c>
      <c r="G1951" s="13">
        <v>1</v>
      </c>
      <c r="H1951" s="3">
        <v>439</v>
      </c>
      <c r="I1951" s="3">
        <v>439</v>
      </c>
      <c r="J19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13">
        <f>IF(表1[[#This Row],[sale_price]]&lt;表1[[#This Row],[origin_price]],1,0)</f>
        <v>0</v>
      </c>
      <c r="L1951" s="1" t="s">
        <v>3316</v>
      </c>
      <c r="M1951" s="4" t="s">
        <v>7643</v>
      </c>
      <c r="N1951" s="1" t="s">
        <v>12</v>
      </c>
      <c r="O1951" s="1" t="s">
        <v>17</v>
      </c>
    </row>
    <row r="1952" spans="1:15" ht="41" customHeight="1" x14ac:dyDescent="0.2">
      <c r="A1952" s="1" t="s">
        <v>3264</v>
      </c>
      <c r="B1952" s="1" t="s">
        <v>3318</v>
      </c>
      <c r="C1952" s="1" t="s">
        <v>9311</v>
      </c>
      <c r="D1952" s="1" t="s">
        <v>154</v>
      </c>
      <c r="E1952" s="1" t="str">
        <f>IFERROR(VLOOKUP(表1[[#This Row],[goods_id]],表4[],2,0),"无")</f>
        <v>无</v>
      </c>
      <c r="F1952" s="8" t="str">
        <f>IFERROR(VLOOKUP(表1[[#This Row],[goods_id]],表3[],2,0),"老款")</f>
        <v>老款</v>
      </c>
      <c r="G1952" s="13">
        <v>1</v>
      </c>
      <c r="H1952" s="3">
        <v>499</v>
      </c>
      <c r="I1952" s="3">
        <v>499</v>
      </c>
      <c r="J19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2" s="13">
        <f>IF(表1[[#This Row],[sale_price]]&lt;表1[[#This Row],[origin_price]],1,0)</f>
        <v>0</v>
      </c>
      <c r="L1952" s="1" t="s">
        <v>3319</v>
      </c>
      <c r="M1952" s="1" t="s">
        <v>572</v>
      </c>
      <c r="N1952" s="1" t="s">
        <v>13</v>
      </c>
      <c r="O1952" s="1">
        <v>0</v>
      </c>
    </row>
    <row r="1953" spans="1:15" ht="41" customHeight="1" x14ac:dyDescent="0.2">
      <c r="A1953" s="1" t="s">
        <v>3264</v>
      </c>
      <c r="B1953" s="1" t="s">
        <v>3320</v>
      </c>
      <c r="C1953" s="1" t="s">
        <v>9304</v>
      </c>
      <c r="D1953" s="1" t="s">
        <v>28</v>
      </c>
      <c r="E1953" s="1" t="str">
        <f>IFERROR(VLOOKUP(表1[[#This Row],[goods_id]],表4[],2,0),"无")</f>
        <v>无</v>
      </c>
      <c r="F1953" s="8" t="str">
        <f>IFERROR(VLOOKUP(表1[[#This Row],[goods_id]],表3[],2,0),"老款")</f>
        <v>老款</v>
      </c>
      <c r="G1953" s="13">
        <v>1</v>
      </c>
      <c r="H1953" s="3">
        <v>439</v>
      </c>
      <c r="I1953" s="3">
        <v>439</v>
      </c>
      <c r="J19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3" s="13">
        <f>IF(表1[[#This Row],[sale_price]]&lt;表1[[#This Row],[origin_price]],1,0)</f>
        <v>0</v>
      </c>
      <c r="L1953" s="1" t="s">
        <v>3321</v>
      </c>
      <c r="M1953" s="1" t="s">
        <v>572</v>
      </c>
      <c r="N1953" s="1" t="s">
        <v>12</v>
      </c>
      <c r="O1953" s="1" t="s">
        <v>2946</v>
      </c>
    </row>
    <row r="1954" spans="1:15" ht="41" customHeight="1" x14ac:dyDescent="0.2">
      <c r="A1954" s="1" t="s">
        <v>3264</v>
      </c>
      <c r="B1954" s="1" t="s">
        <v>3322</v>
      </c>
      <c r="C1954" s="1" t="s">
        <v>9312</v>
      </c>
      <c r="D1954" s="1" t="s">
        <v>28</v>
      </c>
      <c r="E1954" s="1" t="str">
        <f>IFERROR(VLOOKUP(表1[[#This Row],[goods_id]],表4[],2,0),"无")</f>
        <v>无</v>
      </c>
      <c r="F1954" s="8" t="str">
        <f>IFERROR(VLOOKUP(表1[[#This Row],[goods_id]],表3[],2,0),"老款")</f>
        <v>老款</v>
      </c>
      <c r="G1954" s="13">
        <v>1</v>
      </c>
      <c r="H1954" s="3">
        <v>569</v>
      </c>
      <c r="I1954" s="3">
        <v>569</v>
      </c>
      <c r="J19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4" s="13">
        <f>IF(表1[[#This Row],[sale_price]]&lt;表1[[#This Row],[origin_price]],1,0)</f>
        <v>0</v>
      </c>
      <c r="L1954" s="1" t="s">
        <v>3323</v>
      </c>
      <c r="M1954" s="1" t="s">
        <v>3324</v>
      </c>
      <c r="N1954" s="1" t="s">
        <v>12</v>
      </c>
      <c r="O1954" s="1" t="s">
        <v>13</v>
      </c>
    </row>
    <row r="1955" spans="1:15" ht="41" customHeight="1" x14ac:dyDescent="0.2">
      <c r="A1955" s="1" t="s">
        <v>3264</v>
      </c>
      <c r="B1955" s="1" t="s">
        <v>3325</v>
      </c>
      <c r="C1955" s="1" t="s">
        <v>9312</v>
      </c>
      <c r="D1955" s="1" t="s">
        <v>28</v>
      </c>
      <c r="E1955" s="1" t="str">
        <f>IFERROR(VLOOKUP(表1[[#This Row],[goods_id]],表4[],2,0),"无")</f>
        <v>无</v>
      </c>
      <c r="F1955" s="8" t="str">
        <f>IFERROR(VLOOKUP(表1[[#This Row],[goods_id]],表3[],2,0),"老款")</f>
        <v>老款</v>
      </c>
      <c r="G1955" s="13">
        <v>1</v>
      </c>
      <c r="H1955" s="3">
        <v>569</v>
      </c>
      <c r="I1955" s="3">
        <v>569</v>
      </c>
      <c r="J19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5" s="13">
        <f>IF(表1[[#This Row],[sale_price]]&lt;表1[[#This Row],[origin_price]],1,0)</f>
        <v>0</v>
      </c>
      <c r="L1955" s="1" t="s">
        <v>3323</v>
      </c>
      <c r="M1955" s="1" t="s">
        <v>3324</v>
      </c>
      <c r="N1955" s="1" t="s">
        <v>12</v>
      </c>
      <c r="O1955" s="1" t="s">
        <v>13</v>
      </c>
    </row>
    <row r="1956" spans="1:15" ht="41" customHeight="1" x14ac:dyDescent="0.2">
      <c r="A1956" s="1" t="s">
        <v>3264</v>
      </c>
      <c r="B1956" s="1" t="s">
        <v>3326</v>
      </c>
      <c r="C1956" s="1" t="s">
        <v>9313</v>
      </c>
      <c r="D1956" s="1" t="s">
        <v>28</v>
      </c>
      <c r="E1956" s="1" t="str">
        <f>IFERROR(VLOOKUP(表1[[#This Row],[goods_id]],表4[],2,0),"无")</f>
        <v>无</v>
      </c>
      <c r="F1956" s="8" t="str">
        <f>IFERROR(VLOOKUP(表1[[#This Row],[goods_id]],表3[],2,0),"老款")</f>
        <v>老款</v>
      </c>
      <c r="G1956" s="13">
        <v>1</v>
      </c>
      <c r="H1956" s="3">
        <v>739</v>
      </c>
      <c r="I1956" s="3">
        <v>739</v>
      </c>
      <c r="J19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6" s="13">
        <f>IF(表1[[#This Row],[sale_price]]&lt;表1[[#This Row],[origin_price]],1,0)</f>
        <v>0</v>
      </c>
      <c r="L1956" s="1" t="s">
        <v>3327</v>
      </c>
      <c r="M1956" s="1" t="s">
        <v>73</v>
      </c>
      <c r="N1956" s="1" t="s">
        <v>12</v>
      </c>
      <c r="O1956" s="1" t="s">
        <v>13</v>
      </c>
    </row>
    <row r="1957" spans="1:15" ht="41" customHeight="1" x14ac:dyDescent="0.2">
      <c r="A1957" s="1" t="s">
        <v>3264</v>
      </c>
      <c r="B1957" s="1" t="s">
        <v>3328</v>
      </c>
      <c r="C1957" s="1" t="s">
        <v>9313</v>
      </c>
      <c r="D1957" s="1" t="s">
        <v>28</v>
      </c>
      <c r="E1957" s="1" t="str">
        <f>IFERROR(VLOOKUP(表1[[#This Row],[goods_id]],表4[],2,0),"无")</f>
        <v>无</v>
      </c>
      <c r="F1957" s="8" t="str">
        <f>IFERROR(VLOOKUP(表1[[#This Row],[goods_id]],表3[],2,0),"老款")</f>
        <v>老款</v>
      </c>
      <c r="G1957" s="13">
        <v>1</v>
      </c>
      <c r="H1957" s="3">
        <v>739</v>
      </c>
      <c r="I1957" s="3">
        <v>739</v>
      </c>
      <c r="J19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7" s="13">
        <f>IF(表1[[#This Row],[sale_price]]&lt;表1[[#This Row],[origin_price]],1,0)</f>
        <v>0</v>
      </c>
      <c r="L1957" s="1" t="s">
        <v>3327</v>
      </c>
      <c r="M1957" s="1" t="s">
        <v>73</v>
      </c>
      <c r="N1957" s="1" t="s">
        <v>12</v>
      </c>
      <c r="O1957" s="1" t="s">
        <v>13</v>
      </c>
    </row>
    <row r="1958" spans="1:15" ht="41" customHeight="1" x14ac:dyDescent="0.2">
      <c r="A1958" s="1" t="s">
        <v>3264</v>
      </c>
      <c r="B1958" s="1" t="s">
        <v>3329</v>
      </c>
      <c r="C1958" s="1" t="s">
        <v>9314</v>
      </c>
      <c r="D1958" s="1" t="s">
        <v>38</v>
      </c>
      <c r="E1958" s="1" t="str">
        <f>IFERROR(VLOOKUP(表1[[#This Row],[goods_id]],表4[],2,0),"无")</f>
        <v>无</v>
      </c>
      <c r="F1958" s="8" t="str">
        <f>IFERROR(VLOOKUP(表1[[#This Row],[goods_id]],表3[],2,0),"老款")</f>
        <v>老款</v>
      </c>
      <c r="G1958" s="13">
        <v>1</v>
      </c>
      <c r="H1958" s="3">
        <v>469</v>
      </c>
      <c r="I1958" s="3">
        <v>469</v>
      </c>
      <c r="J19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8" s="13">
        <f>IF(表1[[#This Row],[sale_price]]&lt;表1[[#This Row],[origin_price]],1,0)</f>
        <v>0</v>
      </c>
      <c r="L1958" s="1" t="s">
        <v>3330</v>
      </c>
      <c r="M1958" s="1" t="s">
        <v>105</v>
      </c>
      <c r="N1958" s="1" t="s">
        <v>12</v>
      </c>
      <c r="O1958" s="1" t="s">
        <v>17</v>
      </c>
    </row>
    <row r="1959" spans="1:15" ht="41" customHeight="1" x14ac:dyDescent="0.2">
      <c r="A1959" s="1" t="s">
        <v>3264</v>
      </c>
      <c r="B1959" s="1" t="s">
        <v>3331</v>
      </c>
      <c r="C1959" s="1" t="s">
        <v>9315</v>
      </c>
      <c r="D1959" s="1" t="s">
        <v>24</v>
      </c>
      <c r="E1959" s="1" t="str">
        <f>IFERROR(VLOOKUP(表1[[#This Row],[goods_id]],表4[],2,0),"无")</f>
        <v>无</v>
      </c>
      <c r="F1959" s="8" t="str">
        <f>IFERROR(VLOOKUP(表1[[#This Row],[goods_id]],表3[],2,0),"老款")</f>
        <v>老款</v>
      </c>
      <c r="G1959" s="13">
        <v>1</v>
      </c>
      <c r="H1959" s="3">
        <v>699</v>
      </c>
      <c r="I1959" s="3">
        <v>699</v>
      </c>
      <c r="J19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9" s="13">
        <f>IF(表1[[#This Row],[sale_price]]&lt;表1[[#This Row],[origin_price]],1,0)</f>
        <v>0</v>
      </c>
      <c r="L1959" s="1" t="s">
        <v>3332</v>
      </c>
      <c r="M1959" s="1" t="s">
        <v>73</v>
      </c>
      <c r="N1959" s="1" t="s">
        <v>12</v>
      </c>
      <c r="O1959" s="1" t="s">
        <v>17</v>
      </c>
    </row>
    <row r="1960" spans="1:15" ht="41" customHeight="1" x14ac:dyDescent="0.2">
      <c r="A1960" s="1" t="s">
        <v>3264</v>
      </c>
      <c r="B1960" s="1" t="s">
        <v>3333</v>
      </c>
      <c r="C1960" s="1" t="s">
        <v>9315</v>
      </c>
      <c r="D1960" s="1" t="s">
        <v>24</v>
      </c>
      <c r="E1960" s="1" t="str">
        <f>IFERROR(VLOOKUP(表1[[#This Row],[goods_id]],表4[],2,0),"无")</f>
        <v>无</v>
      </c>
      <c r="F1960" s="8" t="str">
        <f>IFERROR(VLOOKUP(表1[[#This Row],[goods_id]],表3[],2,0),"老款")</f>
        <v>老款</v>
      </c>
      <c r="G1960" s="13">
        <v>1</v>
      </c>
      <c r="H1960" s="3">
        <v>699</v>
      </c>
      <c r="I1960" s="3">
        <v>699</v>
      </c>
      <c r="J19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0" s="13">
        <f>IF(表1[[#This Row],[sale_price]]&lt;表1[[#This Row],[origin_price]],1,0)</f>
        <v>0</v>
      </c>
      <c r="L1960" s="1" t="s">
        <v>3332</v>
      </c>
      <c r="M1960" s="1" t="s">
        <v>73</v>
      </c>
      <c r="N1960" s="1" t="s">
        <v>12</v>
      </c>
      <c r="O1960" s="1" t="s">
        <v>17</v>
      </c>
    </row>
    <row r="1961" spans="1:15" ht="41" customHeight="1" x14ac:dyDescent="0.2">
      <c r="A1961" s="1" t="s">
        <v>3264</v>
      </c>
      <c r="B1961" s="1" t="s">
        <v>3334</v>
      </c>
      <c r="C1961" s="1" t="s">
        <v>9316</v>
      </c>
      <c r="D1961" s="1" t="s">
        <v>80</v>
      </c>
      <c r="E1961" s="1" t="str">
        <f>IFERROR(VLOOKUP(表1[[#This Row],[goods_id]],表4[],2,0),"无")</f>
        <v>无</v>
      </c>
      <c r="F1961" s="8" t="str">
        <f>IFERROR(VLOOKUP(表1[[#This Row],[goods_id]],表3[],2,0),"老款")</f>
        <v>老款</v>
      </c>
      <c r="G1961" s="13">
        <v>1</v>
      </c>
      <c r="H1961" s="3">
        <v>769</v>
      </c>
      <c r="I1961" s="3">
        <v>769</v>
      </c>
      <c r="J19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1" s="13">
        <f>IF(表1[[#This Row],[sale_price]]&lt;表1[[#This Row],[origin_price]],1,0)</f>
        <v>0</v>
      </c>
      <c r="L1961" s="1" t="s">
        <v>3335</v>
      </c>
      <c r="M1961" s="1" t="s">
        <v>133</v>
      </c>
      <c r="N1961" s="1" t="s">
        <v>12</v>
      </c>
      <c r="O1961" s="1" t="s">
        <v>82</v>
      </c>
    </row>
    <row r="1962" spans="1:15" ht="41" customHeight="1" x14ac:dyDescent="0.2">
      <c r="A1962" s="1" t="s">
        <v>3264</v>
      </c>
      <c r="B1962" s="1" t="s">
        <v>3336</v>
      </c>
      <c r="C1962" s="1" t="s">
        <v>9316</v>
      </c>
      <c r="D1962" s="1" t="s">
        <v>80</v>
      </c>
      <c r="E1962" s="1" t="str">
        <f>IFERROR(VLOOKUP(表1[[#This Row],[goods_id]],表4[],2,0),"无")</f>
        <v>无</v>
      </c>
      <c r="F1962" s="8" t="str">
        <f>IFERROR(VLOOKUP(表1[[#This Row],[goods_id]],表3[],2,0),"老款")</f>
        <v>老款</v>
      </c>
      <c r="G1962" s="13">
        <v>1</v>
      </c>
      <c r="H1962" s="3">
        <v>769</v>
      </c>
      <c r="I1962" s="3">
        <v>769</v>
      </c>
      <c r="J19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2" s="13">
        <f>IF(表1[[#This Row],[sale_price]]&lt;表1[[#This Row],[origin_price]],1,0)</f>
        <v>0</v>
      </c>
      <c r="L1962" s="1" t="s">
        <v>3335</v>
      </c>
      <c r="M1962" s="1" t="s">
        <v>133</v>
      </c>
      <c r="N1962" s="1" t="s">
        <v>12</v>
      </c>
      <c r="O1962" s="1" t="s">
        <v>82</v>
      </c>
    </row>
    <row r="1963" spans="1:15" ht="41" customHeight="1" x14ac:dyDescent="0.2">
      <c r="A1963" s="1" t="s">
        <v>3264</v>
      </c>
      <c r="B1963" s="1" t="s">
        <v>3337</v>
      </c>
      <c r="C1963" s="1" t="s">
        <v>9317</v>
      </c>
      <c r="D1963" s="1" t="s">
        <v>256</v>
      </c>
      <c r="E1963" s="1" t="str">
        <f>IFERROR(VLOOKUP(表1[[#This Row],[goods_id]],表4[],2,0),"无")</f>
        <v>无</v>
      </c>
      <c r="F1963" s="8" t="str">
        <f>IFERROR(VLOOKUP(表1[[#This Row],[goods_id]],表3[],2,0),"老款")</f>
        <v>老款</v>
      </c>
      <c r="G1963" s="13">
        <v>1</v>
      </c>
      <c r="H1963" s="3">
        <v>399</v>
      </c>
      <c r="I1963" s="3">
        <v>399</v>
      </c>
      <c r="J19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63" s="13">
        <f>IF(表1[[#This Row],[sale_price]]&lt;表1[[#This Row],[origin_price]],1,0)</f>
        <v>0</v>
      </c>
      <c r="L1963" s="1" t="s">
        <v>3338</v>
      </c>
      <c r="M1963" s="1" t="s">
        <v>572</v>
      </c>
      <c r="N1963" s="1" t="s">
        <v>12</v>
      </c>
      <c r="O1963" s="1" t="s">
        <v>17</v>
      </c>
    </row>
    <row r="1964" spans="1:15" ht="41" customHeight="1" x14ac:dyDescent="0.2">
      <c r="A1964" s="1" t="s">
        <v>3264</v>
      </c>
      <c r="B1964" s="1" t="s">
        <v>3339</v>
      </c>
      <c r="C1964" s="1" t="s">
        <v>9318</v>
      </c>
      <c r="D1964" s="1" t="s">
        <v>110</v>
      </c>
      <c r="E1964" s="1" t="str">
        <f>IFERROR(VLOOKUP(表1[[#This Row],[goods_id]],表4[],2,0),"无")</f>
        <v>无</v>
      </c>
      <c r="F1964" s="8" t="str">
        <f>IFERROR(VLOOKUP(表1[[#This Row],[goods_id]],表3[],2,0),"老款")</f>
        <v>老款</v>
      </c>
      <c r="G1964" s="13">
        <v>1</v>
      </c>
      <c r="H1964" s="3">
        <v>839</v>
      </c>
      <c r="I1964" s="3">
        <v>839</v>
      </c>
      <c r="J19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4" s="13">
        <f>IF(表1[[#This Row],[sale_price]]&lt;表1[[#This Row],[origin_price]],1,0)</f>
        <v>0</v>
      </c>
      <c r="L1964" s="1" t="s">
        <v>3340</v>
      </c>
      <c r="M1964" s="1" t="s">
        <v>105</v>
      </c>
      <c r="N1964" s="1" t="s">
        <v>12</v>
      </c>
      <c r="O1964" s="1" t="s">
        <v>17</v>
      </c>
    </row>
    <row r="1965" spans="1:15" ht="41" customHeight="1" x14ac:dyDescent="0.2">
      <c r="A1965" s="1" t="s">
        <v>3264</v>
      </c>
      <c r="B1965" s="1" t="s">
        <v>3341</v>
      </c>
      <c r="C1965" s="1" t="s">
        <v>9318</v>
      </c>
      <c r="D1965" s="1" t="s">
        <v>110</v>
      </c>
      <c r="E1965" s="1" t="str">
        <f>IFERROR(VLOOKUP(表1[[#This Row],[goods_id]],表4[],2,0),"无")</f>
        <v>无</v>
      </c>
      <c r="F1965" s="8" t="str">
        <f>IFERROR(VLOOKUP(表1[[#This Row],[goods_id]],表3[],2,0),"老款")</f>
        <v>老款</v>
      </c>
      <c r="G1965" s="13">
        <v>1</v>
      </c>
      <c r="H1965" s="3">
        <v>839</v>
      </c>
      <c r="I1965" s="3">
        <v>839</v>
      </c>
      <c r="J19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5" s="13">
        <f>IF(表1[[#This Row],[sale_price]]&lt;表1[[#This Row],[origin_price]],1,0)</f>
        <v>0</v>
      </c>
      <c r="L1965" s="1" t="s">
        <v>3340</v>
      </c>
      <c r="M1965" s="1" t="s">
        <v>105</v>
      </c>
      <c r="N1965" s="1" t="s">
        <v>12</v>
      </c>
      <c r="O1965" s="1" t="s">
        <v>17</v>
      </c>
    </row>
    <row r="1966" spans="1:15" ht="41" customHeight="1" x14ac:dyDescent="0.2">
      <c r="A1966" s="1" t="s">
        <v>3264</v>
      </c>
      <c r="B1966" s="1" t="s">
        <v>3342</v>
      </c>
      <c r="C1966" s="1" t="s">
        <v>9319</v>
      </c>
      <c r="D1966" s="1" t="s">
        <v>28</v>
      </c>
      <c r="E1966" s="1" t="str">
        <f>IFERROR(VLOOKUP(表1[[#This Row],[goods_id]],表4[],2,0),"无")</f>
        <v>无</v>
      </c>
      <c r="F1966" s="8" t="str">
        <f>IFERROR(VLOOKUP(表1[[#This Row],[goods_id]],表3[],2,0),"老款")</f>
        <v>老款</v>
      </c>
      <c r="G1966" s="13">
        <v>1</v>
      </c>
      <c r="H1966" s="3">
        <v>569</v>
      </c>
      <c r="I1966" s="3">
        <v>569</v>
      </c>
      <c r="J19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13">
        <f>IF(表1[[#This Row],[sale_price]]&lt;表1[[#This Row],[origin_price]],1,0)</f>
        <v>0</v>
      </c>
      <c r="L1966" s="1" t="s">
        <v>3343</v>
      </c>
      <c r="M1966" s="1" t="s">
        <v>3344</v>
      </c>
      <c r="N1966" s="1" t="s">
        <v>12</v>
      </c>
      <c r="O1966" s="1" t="s">
        <v>17</v>
      </c>
    </row>
    <row r="1967" spans="1:15" ht="41" customHeight="1" x14ac:dyDescent="0.2">
      <c r="A1967" s="1" t="s">
        <v>3264</v>
      </c>
      <c r="B1967" s="1" t="s">
        <v>3345</v>
      </c>
      <c r="C1967" s="1" t="s">
        <v>9319</v>
      </c>
      <c r="D1967" s="1" t="s">
        <v>28</v>
      </c>
      <c r="E1967" s="1" t="str">
        <f>IFERROR(VLOOKUP(表1[[#This Row],[goods_id]],表4[],2,0),"无")</f>
        <v>无</v>
      </c>
      <c r="F1967" s="8" t="str">
        <f>IFERROR(VLOOKUP(表1[[#This Row],[goods_id]],表3[],2,0),"老款")</f>
        <v>老款</v>
      </c>
      <c r="G1967" s="13">
        <v>1</v>
      </c>
      <c r="H1967" s="3">
        <v>569</v>
      </c>
      <c r="I1967" s="3">
        <v>569</v>
      </c>
      <c r="J19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7" s="13">
        <f>IF(表1[[#This Row],[sale_price]]&lt;表1[[#This Row],[origin_price]],1,0)</f>
        <v>0</v>
      </c>
      <c r="L1967" s="1" t="s">
        <v>3343</v>
      </c>
      <c r="M1967" s="1" t="s">
        <v>3344</v>
      </c>
      <c r="N1967" s="1" t="s">
        <v>12</v>
      </c>
      <c r="O1967" s="1" t="s">
        <v>17</v>
      </c>
    </row>
    <row r="1968" spans="1:15" ht="41" customHeight="1" x14ac:dyDescent="0.2">
      <c r="A1968" s="1" t="s">
        <v>3264</v>
      </c>
      <c r="B1968" s="1" t="s">
        <v>3346</v>
      </c>
      <c r="C1968" s="1" t="s">
        <v>9320</v>
      </c>
      <c r="D1968" s="1" t="s">
        <v>552</v>
      </c>
      <c r="E1968" s="1" t="str">
        <f>IFERROR(VLOOKUP(表1[[#This Row],[goods_id]],表4[],2,0),"无")</f>
        <v>无</v>
      </c>
      <c r="F1968" s="8" t="str">
        <f>IFERROR(VLOOKUP(表1[[#This Row],[goods_id]],表3[],2,0),"老款")</f>
        <v>老款</v>
      </c>
      <c r="G1968" s="13">
        <v>1</v>
      </c>
      <c r="H1968" s="3">
        <v>499</v>
      </c>
      <c r="I1968" s="3">
        <v>499</v>
      </c>
      <c r="J19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8" s="13">
        <f>IF(表1[[#This Row],[sale_price]]&lt;表1[[#This Row],[origin_price]],1,0)</f>
        <v>0</v>
      </c>
      <c r="L1968" s="1" t="s">
        <v>3347</v>
      </c>
      <c r="M1968" s="1" t="s">
        <v>105</v>
      </c>
      <c r="N1968" s="1" t="s">
        <v>12</v>
      </c>
      <c r="O1968" s="1" t="s">
        <v>17</v>
      </c>
    </row>
    <row r="1969" spans="1:15" ht="41" customHeight="1" x14ac:dyDescent="0.2">
      <c r="A1969" s="1" t="s">
        <v>3264</v>
      </c>
      <c r="B1969" s="1" t="s">
        <v>3348</v>
      </c>
      <c r="C1969" s="1" t="s">
        <v>9321</v>
      </c>
      <c r="D1969" s="1" t="s">
        <v>14</v>
      </c>
      <c r="E1969" s="1" t="str">
        <f>IFERROR(VLOOKUP(表1[[#This Row],[goods_id]],表4[],2,0),"无")</f>
        <v>无</v>
      </c>
      <c r="F1969" s="8" t="str">
        <f>IFERROR(VLOOKUP(表1[[#This Row],[goods_id]],表3[],2,0),"老款")</f>
        <v>老款</v>
      </c>
      <c r="G1969" s="13">
        <v>1</v>
      </c>
      <c r="H1969" s="3">
        <v>599</v>
      </c>
      <c r="I1969" s="3">
        <v>599</v>
      </c>
      <c r="J19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9" s="13">
        <f>IF(表1[[#This Row],[sale_price]]&lt;表1[[#This Row],[origin_price]],1,0)</f>
        <v>0</v>
      </c>
      <c r="L1969" s="1" t="s">
        <v>3349</v>
      </c>
      <c r="M1969" s="1" t="s">
        <v>3350</v>
      </c>
      <c r="N1969" s="1" t="s">
        <v>12</v>
      </c>
      <c r="O1969" s="1" t="s">
        <v>17</v>
      </c>
    </row>
    <row r="1970" spans="1:15" ht="41" customHeight="1" x14ac:dyDescent="0.2">
      <c r="A1970" s="1" t="s">
        <v>3264</v>
      </c>
      <c r="B1970" s="1" t="s">
        <v>3351</v>
      </c>
      <c r="C1970" s="1" t="s">
        <v>9322</v>
      </c>
      <c r="D1970" s="1" t="s">
        <v>24</v>
      </c>
      <c r="E1970" s="1" t="str">
        <f>IFERROR(VLOOKUP(表1[[#This Row],[goods_id]],表4[],2,0),"无")</f>
        <v>无</v>
      </c>
      <c r="F1970" s="8" t="str">
        <f>IFERROR(VLOOKUP(表1[[#This Row],[goods_id]],表3[],2,0),"老款")</f>
        <v>老款</v>
      </c>
      <c r="G1970" s="13">
        <v>1</v>
      </c>
      <c r="H1970" s="3">
        <v>669</v>
      </c>
      <c r="I1970" s="3">
        <v>669</v>
      </c>
      <c r="J19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0" s="13">
        <f>IF(表1[[#This Row],[sale_price]]&lt;表1[[#This Row],[origin_price]],1,0)</f>
        <v>0</v>
      </c>
      <c r="L1970" s="1" t="s">
        <v>3352</v>
      </c>
      <c r="M1970" s="1" t="s">
        <v>3353</v>
      </c>
      <c r="N1970" s="1" t="s">
        <v>12</v>
      </c>
      <c r="O1970" s="1" t="s">
        <v>17</v>
      </c>
    </row>
    <row r="1971" spans="1:15" ht="41" customHeight="1" x14ac:dyDescent="0.2">
      <c r="A1971" s="1" t="s">
        <v>3264</v>
      </c>
      <c r="B1971" s="1" t="s">
        <v>3354</v>
      </c>
      <c r="C1971" s="1" t="s">
        <v>9322</v>
      </c>
      <c r="D1971" s="1" t="s">
        <v>24</v>
      </c>
      <c r="E1971" s="1" t="str">
        <f>IFERROR(VLOOKUP(表1[[#This Row],[goods_id]],表4[],2,0),"无")</f>
        <v>无</v>
      </c>
      <c r="F1971" s="8" t="str">
        <f>IFERROR(VLOOKUP(表1[[#This Row],[goods_id]],表3[],2,0),"老款")</f>
        <v>老款</v>
      </c>
      <c r="G1971" s="13">
        <v>1</v>
      </c>
      <c r="H1971" s="3">
        <v>669</v>
      </c>
      <c r="I1971" s="3">
        <v>669</v>
      </c>
      <c r="J19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1" s="13">
        <f>IF(表1[[#This Row],[sale_price]]&lt;表1[[#This Row],[origin_price]],1,0)</f>
        <v>0</v>
      </c>
      <c r="L1971" s="1" t="s">
        <v>3352</v>
      </c>
      <c r="M1971" s="1" t="s">
        <v>3353</v>
      </c>
      <c r="N1971" s="1" t="s">
        <v>12</v>
      </c>
      <c r="O1971" s="1" t="s">
        <v>17</v>
      </c>
    </row>
    <row r="1972" spans="1:15" ht="41" customHeight="1" x14ac:dyDescent="0.2">
      <c r="A1972" s="1" t="s">
        <v>3264</v>
      </c>
      <c r="B1972" s="1" t="s">
        <v>3355</v>
      </c>
      <c r="C1972" s="1" t="s">
        <v>9323</v>
      </c>
      <c r="D1972" s="1" t="s">
        <v>38</v>
      </c>
      <c r="E1972" s="1" t="str">
        <f>IFERROR(VLOOKUP(表1[[#This Row],[goods_id]],表4[],2,0),"无")</f>
        <v>无</v>
      </c>
      <c r="F1972" s="8" t="str">
        <f>IFERROR(VLOOKUP(表1[[#This Row],[goods_id]],表3[],2,0),"老款")</f>
        <v>老款</v>
      </c>
      <c r="G1972" s="13">
        <v>1</v>
      </c>
      <c r="H1972" s="3">
        <v>669</v>
      </c>
      <c r="I1972" s="3">
        <v>669</v>
      </c>
      <c r="J19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2" s="13">
        <f>IF(表1[[#This Row],[sale_price]]&lt;表1[[#This Row],[origin_price]],1,0)</f>
        <v>0</v>
      </c>
      <c r="L1972" s="1" t="s">
        <v>3356</v>
      </c>
      <c r="M1972" s="1" t="s">
        <v>220</v>
      </c>
      <c r="N1972" s="1" t="s">
        <v>12</v>
      </c>
      <c r="O1972" s="1" t="s">
        <v>17</v>
      </c>
    </row>
    <row r="1973" spans="1:15" ht="41" customHeight="1" x14ac:dyDescent="0.2">
      <c r="A1973" s="1" t="s">
        <v>3264</v>
      </c>
      <c r="B1973" s="1" t="s">
        <v>3357</v>
      </c>
      <c r="C1973" s="1" t="s">
        <v>9324</v>
      </c>
      <c r="D1973" s="1" t="s">
        <v>3358</v>
      </c>
      <c r="E1973" s="1" t="str">
        <f>IFERROR(VLOOKUP(表1[[#This Row],[goods_id]],表4[],2,0),"无")</f>
        <v>无</v>
      </c>
      <c r="F1973" s="8" t="str">
        <f>IFERROR(VLOOKUP(表1[[#This Row],[goods_id]],表3[],2,0),"老款")</f>
        <v>老款</v>
      </c>
      <c r="G1973" s="13">
        <v>1</v>
      </c>
      <c r="H1973" s="3">
        <v>699</v>
      </c>
      <c r="I1973" s="3">
        <v>699</v>
      </c>
      <c r="J19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3" s="13">
        <f>IF(表1[[#This Row],[sale_price]]&lt;表1[[#This Row],[origin_price]],1,0)</f>
        <v>0</v>
      </c>
      <c r="L1973" s="1" t="s">
        <v>3359</v>
      </c>
      <c r="M1973" s="1" t="s">
        <v>220</v>
      </c>
      <c r="N1973" s="1" t="s">
        <v>12</v>
      </c>
      <c r="O1973" s="1" t="s">
        <v>17</v>
      </c>
    </row>
    <row r="1974" spans="1:15" ht="41" customHeight="1" x14ac:dyDescent="0.2">
      <c r="A1974" s="1" t="s">
        <v>3264</v>
      </c>
      <c r="B1974" s="1" t="s">
        <v>3360</v>
      </c>
      <c r="C1974" s="1" t="s">
        <v>9325</v>
      </c>
      <c r="D1974" s="1" t="s">
        <v>28</v>
      </c>
      <c r="E1974" s="1" t="str">
        <f>IFERROR(VLOOKUP(表1[[#This Row],[goods_id]],表4[],2,0),"无")</f>
        <v>无</v>
      </c>
      <c r="F1974" s="8" t="str">
        <f>IFERROR(VLOOKUP(表1[[#This Row],[goods_id]],表3[],2,0),"老款")</f>
        <v>老款</v>
      </c>
      <c r="G1974" s="13">
        <v>1</v>
      </c>
      <c r="H1974" s="3">
        <v>799</v>
      </c>
      <c r="I1974" s="3">
        <v>799</v>
      </c>
      <c r="J19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4" s="13">
        <f>IF(表1[[#This Row],[sale_price]]&lt;表1[[#This Row],[origin_price]],1,0)</f>
        <v>0</v>
      </c>
      <c r="L1974" s="1" t="s">
        <v>3361</v>
      </c>
      <c r="M1974" s="1" t="s">
        <v>105</v>
      </c>
      <c r="N1974" s="1" t="s">
        <v>12</v>
      </c>
      <c r="O1974" s="1" t="s">
        <v>17</v>
      </c>
    </row>
    <row r="1975" spans="1:15" ht="41" customHeight="1" x14ac:dyDescent="0.2">
      <c r="A1975" s="1" t="s">
        <v>3264</v>
      </c>
      <c r="B1975" s="1" t="s">
        <v>3362</v>
      </c>
      <c r="C1975" s="1" t="s">
        <v>9325</v>
      </c>
      <c r="D1975" s="1" t="s">
        <v>28</v>
      </c>
      <c r="E1975" s="1" t="str">
        <f>IFERROR(VLOOKUP(表1[[#This Row],[goods_id]],表4[],2,0),"无")</f>
        <v>无</v>
      </c>
      <c r="F1975" s="8" t="str">
        <f>IFERROR(VLOOKUP(表1[[#This Row],[goods_id]],表3[],2,0),"老款")</f>
        <v>老款</v>
      </c>
      <c r="G1975" s="13">
        <v>1</v>
      </c>
      <c r="H1975" s="3">
        <v>799</v>
      </c>
      <c r="I1975" s="3">
        <v>799</v>
      </c>
      <c r="J19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5" s="13">
        <f>IF(表1[[#This Row],[sale_price]]&lt;表1[[#This Row],[origin_price]],1,0)</f>
        <v>0</v>
      </c>
      <c r="L1975" s="1" t="s">
        <v>3361</v>
      </c>
      <c r="M1975" s="1" t="s">
        <v>105</v>
      </c>
      <c r="N1975" s="1" t="s">
        <v>12</v>
      </c>
      <c r="O1975" s="1" t="s">
        <v>17</v>
      </c>
    </row>
    <row r="1976" spans="1:15" ht="41" customHeight="1" x14ac:dyDescent="0.2">
      <c r="A1976" s="1" t="s">
        <v>3264</v>
      </c>
      <c r="B1976" s="1" t="s">
        <v>3363</v>
      </c>
      <c r="C1976" s="1" t="s">
        <v>9326</v>
      </c>
      <c r="D1976" s="1" t="s">
        <v>3364</v>
      </c>
      <c r="E1976" s="1" t="str">
        <f>IFERROR(VLOOKUP(表1[[#This Row],[goods_id]],表4[],2,0),"无")</f>
        <v>无</v>
      </c>
      <c r="F1976" s="8" t="str">
        <f>IFERROR(VLOOKUP(表1[[#This Row],[goods_id]],表3[],2,0),"老款")</f>
        <v>老款</v>
      </c>
      <c r="G1976" s="13">
        <v>1</v>
      </c>
      <c r="H1976" s="3">
        <v>599</v>
      </c>
      <c r="I1976" s="3">
        <v>599</v>
      </c>
      <c r="J19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6" s="13">
        <f>IF(表1[[#This Row],[sale_price]]&lt;表1[[#This Row],[origin_price]],1,0)</f>
        <v>0</v>
      </c>
      <c r="L1976" s="1" t="s">
        <v>3365</v>
      </c>
      <c r="M1976" s="1" t="s">
        <v>105</v>
      </c>
      <c r="N1976" s="1" t="s">
        <v>12</v>
      </c>
      <c r="O1976" s="1" t="s">
        <v>17</v>
      </c>
    </row>
    <row r="1977" spans="1:15" ht="41" customHeight="1" x14ac:dyDescent="0.2">
      <c r="A1977" s="1" t="s">
        <v>3264</v>
      </c>
      <c r="B1977" s="1" t="s">
        <v>3366</v>
      </c>
      <c r="C1977" s="1" t="s">
        <v>9327</v>
      </c>
      <c r="D1977" s="1" t="s">
        <v>28</v>
      </c>
      <c r="E1977" s="1" t="str">
        <f>IFERROR(VLOOKUP(表1[[#This Row],[goods_id]],表4[],2,0),"无")</f>
        <v>无</v>
      </c>
      <c r="F1977" s="8" t="str">
        <f>IFERROR(VLOOKUP(表1[[#This Row],[goods_id]],表3[],2,0),"老款")</f>
        <v>老款</v>
      </c>
      <c r="G1977" s="13">
        <v>1</v>
      </c>
      <c r="H1977" s="3">
        <v>439</v>
      </c>
      <c r="I1977" s="3">
        <v>439</v>
      </c>
      <c r="J19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7" s="13">
        <f>IF(表1[[#This Row],[sale_price]]&lt;表1[[#This Row],[origin_price]],1,0)</f>
        <v>0</v>
      </c>
      <c r="L1977" s="1" t="s">
        <v>3321</v>
      </c>
      <c r="M1977" s="1" t="s">
        <v>572</v>
      </c>
      <c r="N1977" s="1" t="s">
        <v>12</v>
      </c>
      <c r="O1977" s="1" t="s">
        <v>2946</v>
      </c>
    </row>
    <row r="1978" spans="1:15" ht="41" customHeight="1" x14ac:dyDescent="0.2">
      <c r="A1978" s="1" t="s">
        <v>3264</v>
      </c>
      <c r="B1978" s="1" t="s">
        <v>3367</v>
      </c>
      <c r="C1978" s="1" t="s">
        <v>9327</v>
      </c>
      <c r="D1978" s="1" t="s">
        <v>28</v>
      </c>
      <c r="E1978" s="1" t="str">
        <f>IFERROR(VLOOKUP(表1[[#This Row],[goods_id]],表4[],2,0),"无")</f>
        <v>无</v>
      </c>
      <c r="F1978" s="8" t="str">
        <f>IFERROR(VLOOKUP(表1[[#This Row],[goods_id]],表3[],2,0),"老款")</f>
        <v>老款</v>
      </c>
      <c r="G1978" s="13">
        <v>1</v>
      </c>
      <c r="H1978" s="3">
        <v>439</v>
      </c>
      <c r="I1978" s="3">
        <v>439</v>
      </c>
      <c r="J19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8" s="13">
        <f>IF(表1[[#This Row],[sale_price]]&lt;表1[[#This Row],[origin_price]],1,0)</f>
        <v>0</v>
      </c>
      <c r="L1978" s="1" t="s">
        <v>3321</v>
      </c>
      <c r="M1978" s="1" t="s">
        <v>572</v>
      </c>
      <c r="N1978" s="1" t="s">
        <v>12</v>
      </c>
      <c r="O1978" s="1" t="s">
        <v>2946</v>
      </c>
    </row>
    <row r="1979" spans="1:15" ht="41" customHeight="1" x14ac:dyDescent="0.2">
      <c r="A1979" s="1" t="s">
        <v>3264</v>
      </c>
      <c r="B1979" s="1" t="s">
        <v>3368</v>
      </c>
      <c r="C1979" s="1" t="s">
        <v>9328</v>
      </c>
      <c r="D1979" s="1" t="s">
        <v>80</v>
      </c>
      <c r="E1979" s="1" t="str">
        <f>IFERROR(VLOOKUP(表1[[#This Row],[goods_id]],表4[],2,0),"无")</f>
        <v>无</v>
      </c>
      <c r="F1979" s="8" t="str">
        <f>IFERROR(VLOOKUP(表1[[#This Row],[goods_id]],表3[],2,0),"老款")</f>
        <v>老款</v>
      </c>
      <c r="G1979" s="13">
        <v>1</v>
      </c>
      <c r="H1979" s="3">
        <v>669</v>
      </c>
      <c r="I1979" s="3">
        <v>669</v>
      </c>
      <c r="J19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9" s="13">
        <f>IF(表1[[#This Row],[sale_price]]&lt;表1[[#This Row],[origin_price]],1,0)</f>
        <v>0</v>
      </c>
      <c r="L1979" s="1" t="s">
        <v>3369</v>
      </c>
      <c r="M1979" s="1" t="s">
        <v>572</v>
      </c>
      <c r="N1979" s="1" t="s">
        <v>17</v>
      </c>
      <c r="O1979" s="1">
        <v>0</v>
      </c>
    </row>
    <row r="1980" spans="1:15" ht="41" customHeight="1" x14ac:dyDescent="0.2">
      <c r="A1980" s="1" t="s">
        <v>3264</v>
      </c>
      <c r="B1980" s="1" t="s">
        <v>3370</v>
      </c>
      <c r="C1980" s="1" t="s">
        <v>9329</v>
      </c>
      <c r="D1980" s="1" t="s">
        <v>110</v>
      </c>
      <c r="E1980" s="1" t="str">
        <f>IFERROR(VLOOKUP(表1[[#This Row],[goods_id]],表4[],2,0),"无")</f>
        <v>无</v>
      </c>
      <c r="F1980" s="8" t="str">
        <f>IFERROR(VLOOKUP(表1[[#This Row],[goods_id]],表3[],2,0),"老款")</f>
        <v>老款</v>
      </c>
      <c r="G1980" s="13">
        <v>1</v>
      </c>
      <c r="H1980" s="3">
        <v>639</v>
      </c>
      <c r="I1980" s="3">
        <v>639</v>
      </c>
      <c r="J19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0" s="13">
        <f>IF(表1[[#This Row],[sale_price]]&lt;表1[[#This Row],[origin_price]],1,0)</f>
        <v>0</v>
      </c>
      <c r="L1980" s="1" t="s">
        <v>3371</v>
      </c>
      <c r="M1980" s="4" t="s">
        <v>7644</v>
      </c>
      <c r="N1980" s="1" t="s">
        <v>17</v>
      </c>
      <c r="O1980" s="1">
        <v>0</v>
      </c>
    </row>
    <row r="1981" spans="1:15" ht="41" customHeight="1" x14ac:dyDescent="0.2">
      <c r="A1981" s="1" t="s">
        <v>3264</v>
      </c>
      <c r="B1981" s="1" t="s">
        <v>3372</v>
      </c>
      <c r="C1981" s="1" t="s">
        <v>9330</v>
      </c>
      <c r="D1981" s="1" t="s">
        <v>1151</v>
      </c>
      <c r="E1981" s="1" t="str">
        <f>IFERROR(VLOOKUP(表1[[#This Row],[goods_id]],表4[],2,0),"无")</f>
        <v>无</v>
      </c>
      <c r="F1981" s="8" t="str">
        <f>IFERROR(VLOOKUP(表1[[#This Row],[goods_id]],表3[],2,0),"老款")</f>
        <v>老款</v>
      </c>
      <c r="G1981" s="13">
        <v>1</v>
      </c>
      <c r="H1981" s="3">
        <v>699</v>
      </c>
      <c r="I1981" s="3">
        <v>699</v>
      </c>
      <c r="J19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1" s="13">
        <f>IF(表1[[#This Row],[sale_price]]&lt;表1[[#This Row],[origin_price]],1,0)</f>
        <v>0</v>
      </c>
      <c r="L1981" s="1" t="s">
        <v>3373</v>
      </c>
      <c r="M1981" s="4" t="s">
        <v>7645</v>
      </c>
      <c r="N1981" s="1" t="s">
        <v>61</v>
      </c>
      <c r="O1981" s="1" t="s">
        <v>17</v>
      </c>
    </row>
    <row r="1982" spans="1:15" ht="41" customHeight="1" x14ac:dyDescent="0.2">
      <c r="A1982" s="1" t="s">
        <v>3264</v>
      </c>
      <c r="B1982" s="1" t="s">
        <v>3374</v>
      </c>
      <c r="C1982" s="1" t="s">
        <v>9331</v>
      </c>
      <c r="D1982" s="1" t="s">
        <v>38</v>
      </c>
      <c r="E1982" s="1" t="str">
        <f>IFERROR(VLOOKUP(表1[[#This Row],[goods_id]],表4[],2,0),"无")</f>
        <v>无</v>
      </c>
      <c r="F1982" s="8" t="str">
        <f>IFERROR(VLOOKUP(表1[[#This Row],[goods_id]],表3[],2,0),"老款")</f>
        <v>老款</v>
      </c>
      <c r="G1982" s="13">
        <v>1</v>
      </c>
      <c r="H1982" s="3">
        <v>639</v>
      </c>
      <c r="I1982" s="3">
        <v>639</v>
      </c>
      <c r="J19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2" s="13">
        <f>IF(表1[[#This Row],[sale_price]]&lt;表1[[#This Row],[origin_price]],1,0)</f>
        <v>0</v>
      </c>
      <c r="L1982" s="1" t="s">
        <v>3375</v>
      </c>
      <c r="M1982" s="1" t="s">
        <v>105</v>
      </c>
      <c r="N1982" s="1" t="s">
        <v>82</v>
      </c>
      <c r="O1982" s="1" t="s">
        <v>82</v>
      </c>
    </row>
    <row r="1983" spans="1:15" ht="41" customHeight="1" x14ac:dyDescent="0.2">
      <c r="A1983" s="1" t="s">
        <v>3264</v>
      </c>
      <c r="B1983" s="1" t="s">
        <v>3376</v>
      </c>
      <c r="C1983" s="1" t="s">
        <v>9331</v>
      </c>
      <c r="D1983" s="1" t="s">
        <v>38</v>
      </c>
      <c r="E1983" s="1" t="str">
        <f>IFERROR(VLOOKUP(表1[[#This Row],[goods_id]],表4[],2,0),"无")</f>
        <v>无</v>
      </c>
      <c r="F1983" s="8" t="str">
        <f>IFERROR(VLOOKUP(表1[[#This Row],[goods_id]],表3[],2,0),"老款")</f>
        <v>老款</v>
      </c>
      <c r="G1983" s="13">
        <v>1</v>
      </c>
      <c r="H1983" s="3">
        <v>639</v>
      </c>
      <c r="I1983" s="3">
        <v>639</v>
      </c>
      <c r="J19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3" s="13">
        <f>IF(表1[[#This Row],[sale_price]]&lt;表1[[#This Row],[origin_price]],1,0)</f>
        <v>0</v>
      </c>
      <c r="L1983" s="1" t="s">
        <v>3375</v>
      </c>
      <c r="M1983" s="1" t="s">
        <v>105</v>
      </c>
      <c r="N1983" s="1" t="s">
        <v>82</v>
      </c>
      <c r="O1983" s="1" t="s">
        <v>82</v>
      </c>
    </row>
    <row r="1984" spans="1:15" ht="41" customHeight="1" x14ac:dyDescent="0.2">
      <c r="A1984" s="1" t="s">
        <v>3264</v>
      </c>
      <c r="B1984" s="1" t="s">
        <v>3377</v>
      </c>
      <c r="C1984" s="1" t="s">
        <v>9332</v>
      </c>
      <c r="D1984" s="1" t="s">
        <v>24</v>
      </c>
      <c r="E1984" s="1" t="str">
        <f>IFERROR(VLOOKUP(表1[[#This Row],[goods_id]],表4[],2,0),"无")</f>
        <v>无</v>
      </c>
      <c r="F1984" s="8" t="str">
        <f>IFERROR(VLOOKUP(表1[[#This Row],[goods_id]],表3[],2,0),"老款")</f>
        <v>老款</v>
      </c>
      <c r="G1984" s="13">
        <v>1</v>
      </c>
      <c r="H1984" s="3">
        <v>639</v>
      </c>
      <c r="I1984" s="3">
        <v>639</v>
      </c>
      <c r="J19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4" s="13">
        <f>IF(表1[[#This Row],[sale_price]]&lt;表1[[#This Row],[origin_price]],1,0)</f>
        <v>0</v>
      </c>
      <c r="L1984" s="1" t="s">
        <v>3378</v>
      </c>
      <c r="M1984" s="1" t="s">
        <v>105</v>
      </c>
      <c r="N1984" s="1" t="s">
        <v>17</v>
      </c>
      <c r="O1984" s="1">
        <v>0</v>
      </c>
    </row>
    <row r="1985" spans="1:15" ht="41" customHeight="1" x14ac:dyDescent="0.2">
      <c r="A1985" s="1" t="s">
        <v>3264</v>
      </c>
      <c r="B1985" s="1" t="s">
        <v>3379</v>
      </c>
      <c r="C1985" s="1" t="s">
        <v>9333</v>
      </c>
      <c r="D1985" s="1" t="s">
        <v>24</v>
      </c>
      <c r="E1985" s="1" t="str">
        <f>IFERROR(VLOOKUP(表1[[#This Row],[goods_id]],表4[],2,0),"无")</f>
        <v>无</v>
      </c>
      <c r="F1985" s="8" t="str">
        <f>IFERROR(VLOOKUP(表1[[#This Row],[goods_id]],表3[],2,0),"老款")</f>
        <v>老款</v>
      </c>
      <c r="G1985" s="13">
        <v>1</v>
      </c>
      <c r="H1985" s="3">
        <v>299</v>
      </c>
      <c r="I1985" s="3">
        <v>299</v>
      </c>
      <c r="J19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5" s="13">
        <f>IF(表1[[#This Row],[sale_price]]&lt;表1[[#This Row],[origin_price]],1,0)</f>
        <v>0</v>
      </c>
      <c r="L1985" s="1" t="s">
        <v>3380</v>
      </c>
      <c r="M1985" s="1" t="s">
        <v>3350</v>
      </c>
      <c r="N1985" s="1" t="s">
        <v>82</v>
      </c>
      <c r="O1985" s="1" t="s">
        <v>82</v>
      </c>
    </row>
    <row r="1986" spans="1:15" ht="41" customHeight="1" x14ac:dyDescent="0.2">
      <c r="A1986" s="1" t="s">
        <v>3264</v>
      </c>
      <c r="B1986" s="1" t="s">
        <v>3381</v>
      </c>
      <c r="C1986" s="1" t="s">
        <v>9333</v>
      </c>
      <c r="D1986" s="1" t="s">
        <v>24</v>
      </c>
      <c r="E1986" s="1" t="str">
        <f>IFERROR(VLOOKUP(表1[[#This Row],[goods_id]],表4[],2,0),"无")</f>
        <v>无</v>
      </c>
      <c r="F1986" s="8" t="str">
        <f>IFERROR(VLOOKUP(表1[[#This Row],[goods_id]],表3[],2,0),"老款")</f>
        <v>老款</v>
      </c>
      <c r="G1986" s="13">
        <v>1</v>
      </c>
      <c r="H1986" s="3">
        <v>299</v>
      </c>
      <c r="I1986" s="3">
        <v>299</v>
      </c>
      <c r="J19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6" s="13">
        <f>IF(表1[[#This Row],[sale_price]]&lt;表1[[#This Row],[origin_price]],1,0)</f>
        <v>0</v>
      </c>
      <c r="L1986" s="1" t="s">
        <v>3380</v>
      </c>
      <c r="M1986" s="1" t="s">
        <v>3350</v>
      </c>
      <c r="N1986" s="1" t="s">
        <v>82</v>
      </c>
      <c r="O1986" s="1" t="s">
        <v>82</v>
      </c>
    </row>
    <row r="1987" spans="1:15" ht="41" customHeight="1" x14ac:dyDescent="0.2">
      <c r="A1987" s="1" t="s">
        <v>3264</v>
      </c>
      <c r="B1987" s="1" t="s">
        <v>3382</v>
      </c>
      <c r="C1987" s="1" t="s">
        <v>9334</v>
      </c>
      <c r="D1987" s="1" t="s">
        <v>110</v>
      </c>
      <c r="E1987" s="1" t="str">
        <f>IFERROR(VLOOKUP(表1[[#This Row],[goods_id]],表4[],2,0),"无")</f>
        <v>无</v>
      </c>
      <c r="F1987" s="8" t="str">
        <f>IFERROR(VLOOKUP(表1[[#This Row],[goods_id]],表3[],2,0),"老款")</f>
        <v>老款</v>
      </c>
      <c r="G1987" s="13">
        <v>1</v>
      </c>
      <c r="H1987" s="3">
        <v>569</v>
      </c>
      <c r="I1987" s="3">
        <v>569</v>
      </c>
      <c r="J19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7" s="13">
        <f>IF(表1[[#This Row],[sale_price]]&lt;表1[[#This Row],[origin_price]],1,0)</f>
        <v>0</v>
      </c>
      <c r="L1987" s="1" t="s">
        <v>3383</v>
      </c>
      <c r="M1987" s="1" t="s">
        <v>3384</v>
      </c>
      <c r="N1987" s="1" t="s">
        <v>17</v>
      </c>
      <c r="O1987" s="1">
        <v>0</v>
      </c>
    </row>
    <row r="1988" spans="1:15" ht="41" customHeight="1" x14ac:dyDescent="0.2">
      <c r="A1988" s="1" t="s">
        <v>3264</v>
      </c>
      <c r="B1988" s="1" t="s">
        <v>3385</v>
      </c>
      <c r="C1988" s="1" t="s">
        <v>9335</v>
      </c>
      <c r="D1988" s="1" t="s">
        <v>28</v>
      </c>
      <c r="E1988" s="1" t="str">
        <f>IFERROR(VLOOKUP(表1[[#This Row],[goods_id]],表4[],2,0),"无")</f>
        <v>无</v>
      </c>
      <c r="F1988" s="8" t="str">
        <f>IFERROR(VLOOKUP(表1[[#This Row],[goods_id]],表3[],2,0),"老款")</f>
        <v>老款</v>
      </c>
      <c r="G1988" s="13">
        <v>1</v>
      </c>
      <c r="H1988" s="3">
        <v>439</v>
      </c>
      <c r="I1988" s="3">
        <v>439</v>
      </c>
      <c r="J19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8" s="13">
        <f>IF(表1[[#This Row],[sale_price]]&lt;表1[[#This Row],[origin_price]],1,0)</f>
        <v>0</v>
      </c>
      <c r="L1988" s="1" t="s">
        <v>3386</v>
      </c>
      <c r="M1988" s="1" t="s">
        <v>572</v>
      </c>
      <c r="N1988" s="1" t="s">
        <v>17</v>
      </c>
      <c r="O1988" s="1">
        <v>0</v>
      </c>
    </row>
    <row r="1989" spans="1:15" ht="41" customHeight="1" x14ac:dyDescent="0.2">
      <c r="A1989" s="1" t="s">
        <v>3264</v>
      </c>
      <c r="B1989" s="1" t="s">
        <v>3387</v>
      </c>
      <c r="C1989" s="1" t="s">
        <v>9336</v>
      </c>
      <c r="D1989" s="1" t="s">
        <v>28</v>
      </c>
      <c r="E1989" s="1" t="str">
        <f>IFERROR(VLOOKUP(表1[[#This Row],[goods_id]],表4[],2,0),"无")</f>
        <v>无</v>
      </c>
      <c r="F1989" s="8" t="str">
        <f>IFERROR(VLOOKUP(表1[[#This Row],[goods_id]],表3[],2,0),"老款")</f>
        <v>老款</v>
      </c>
      <c r="G1989" s="13">
        <v>1</v>
      </c>
      <c r="H1989" s="3">
        <v>539</v>
      </c>
      <c r="I1989" s="3">
        <v>539</v>
      </c>
      <c r="J19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9" s="13">
        <f>IF(表1[[#This Row],[sale_price]]&lt;表1[[#This Row],[origin_price]],1,0)</f>
        <v>0</v>
      </c>
      <c r="L1989" s="1" t="s">
        <v>3388</v>
      </c>
      <c r="M1989" s="1" t="s">
        <v>105</v>
      </c>
      <c r="N1989" s="1" t="s">
        <v>17</v>
      </c>
      <c r="O1989" s="1">
        <v>0</v>
      </c>
    </row>
    <row r="1990" spans="1:15" ht="41" customHeight="1" x14ac:dyDescent="0.2">
      <c r="A1990" s="1" t="s">
        <v>3264</v>
      </c>
      <c r="B1990" s="1" t="s">
        <v>3389</v>
      </c>
      <c r="C1990" s="1" t="s">
        <v>9336</v>
      </c>
      <c r="D1990" s="1" t="s">
        <v>28</v>
      </c>
      <c r="E1990" s="1" t="str">
        <f>IFERROR(VLOOKUP(表1[[#This Row],[goods_id]],表4[],2,0),"无")</f>
        <v>无</v>
      </c>
      <c r="F1990" s="8" t="str">
        <f>IFERROR(VLOOKUP(表1[[#This Row],[goods_id]],表3[],2,0),"老款")</f>
        <v>老款</v>
      </c>
      <c r="G1990" s="13">
        <v>1</v>
      </c>
      <c r="H1990" s="3">
        <v>539</v>
      </c>
      <c r="I1990" s="3">
        <v>539</v>
      </c>
      <c r="J19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0" s="13">
        <f>IF(表1[[#This Row],[sale_price]]&lt;表1[[#This Row],[origin_price]],1,0)</f>
        <v>0</v>
      </c>
      <c r="L1990" s="1" t="s">
        <v>3388</v>
      </c>
      <c r="M1990" s="1" t="s">
        <v>105</v>
      </c>
      <c r="N1990" s="1" t="s">
        <v>17</v>
      </c>
      <c r="O1990" s="1">
        <v>0</v>
      </c>
    </row>
    <row r="1991" spans="1:15" ht="41" customHeight="1" x14ac:dyDescent="0.2">
      <c r="A1991" s="1" t="s">
        <v>3264</v>
      </c>
      <c r="B1991" s="1" t="s">
        <v>3390</v>
      </c>
      <c r="C1991" s="1" t="s">
        <v>9337</v>
      </c>
      <c r="D1991" s="1" t="s">
        <v>24</v>
      </c>
      <c r="E1991" s="1" t="str">
        <f>IFERROR(VLOOKUP(表1[[#This Row],[goods_id]],表4[],2,0),"无")</f>
        <v>无</v>
      </c>
      <c r="F1991" s="8" t="str">
        <f>IFERROR(VLOOKUP(表1[[#This Row],[goods_id]],表3[],2,0),"老款")</f>
        <v>老款</v>
      </c>
      <c r="G1991" s="13">
        <v>1</v>
      </c>
      <c r="H1991" s="3">
        <v>369</v>
      </c>
      <c r="I1991" s="3">
        <v>369</v>
      </c>
      <c r="J19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1" s="13">
        <f>IF(表1[[#This Row],[sale_price]]&lt;表1[[#This Row],[origin_price]],1,0)</f>
        <v>0</v>
      </c>
      <c r="L1991" s="1" t="s">
        <v>3391</v>
      </c>
      <c r="M1991" s="1" t="s">
        <v>449</v>
      </c>
      <c r="N1991" s="1" t="s">
        <v>17</v>
      </c>
      <c r="O1991" s="1">
        <v>0</v>
      </c>
    </row>
    <row r="1992" spans="1:15" ht="41" customHeight="1" x14ac:dyDescent="0.2">
      <c r="A1992" s="1" t="s">
        <v>3264</v>
      </c>
      <c r="B1992" s="1" t="s">
        <v>3392</v>
      </c>
      <c r="C1992" s="1" t="s">
        <v>9338</v>
      </c>
      <c r="D1992" s="1" t="s">
        <v>24</v>
      </c>
      <c r="E1992" s="1" t="str">
        <f>IFERROR(VLOOKUP(表1[[#This Row],[goods_id]],表4[],2,0),"无")</f>
        <v>无</v>
      </c>
      <c r="F1992" s="8" t="str">
        <f>IFERROR(VLOOKUP(表1[[#This Row],[goods_id]],表3[],2,0),"老款")</f>
        <v>老款</v>
      </c>
      <c r="G1992" s="13">
        <v>1</v>
      </c>
      <c r="H1992" s="3">
        <v>639</v>
      </c>
      <c r="I1992" s="3">
        <v>639</v>
      </c>
      <c r="J19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2" s="13">
        <f>IF(表1[[#This Row],[sale_price]]&lt;表1[[#This Row],[origin_price]],1,0)</f>
        <v>0</v>
      </c>
      <c r="L1992" s="1" t="s">
        <v>3393</v>
      </c>
      <c r="M1992" s="1" t="s">
        <v>148</v>
      </c>
      <c r="N1992" s="1" t="s">
        <v>17</v>
      </c>
      <c r="O1992" s="1">
        <v>0</v>
      </c>
    </row>
    <row r="1993" spans="1:15" ht="41" customHeight="1" x14ac:dyDescent="0.2">
      <c r="A1993" s="1" t="s">
        <v>3264</v>
      </c>
      <c r="B1993" s="1" t="s">
        <v>3394</v>
      </c>
      <c r="C1993" s="1" t="s">
        <v>9339</v>
      </c>
      <c r="D1993" s="1" t="s">
        <v>164</v>
      </c>
      <c r="E1993" s="1" t="str">
        <f>IFERROR(VLOOKUP(表1[[#This Row],[goods_id]],表4[],2,0),"无")</f>
        <v>无</v>
      </c>
      <c r="F1993" s="8" t="str">
        <f>IFERROR(VLOOKUP(表1[[#This Row],[goods_id]],表3[],2,0),"老款")</f>
        <v>老款</v>
      </c>
      <c r="G1993" s="13">
        <v>1</v>
      </c>
      <c r="H1993" s="3">
        <v>669</v>
      </c>
      <c r="I1993" s="3">
        <v>669</v>
      </c>
      <c r="J19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3" s="13">
        <f>IF(表1[[#This Row],[sale_price]]&lt;表1[[#This Row],[origin_price]],1,0)</f>
        <v>0</v>
      </c>
      <c r="L1993" s="1" t="s">
        <v>3395</v>
      </c>
      <c r="M1993" s="1" t="s">
        <v>264</v>
      </c>
      <c r="N1993" s="1" t="s">
        <v>10827</v>
      </c>
      <c r="O1993" s="1" t="s">
        <v>10828</v>
      </c>
    </row>
    <row r="1994" spans="1:15" ht="41" customHeight="1" x14ac:dyDescent="0.2">
      <c r="A1994" s="1" t="s">
        <v>3264</v>
      </c>
      <c r="B1994" s="1" t="s">
        <v>3396</v>
      </c>
      <c r="C1994" s="1" t="s">
        <v>9340</v>
      </c>
      <c r="D1994" s="1" t="s">
        <v>28</v>
      </c>
      <c r="E1994" s="1" t="str">
        <f>IFERROR(VLOOKUP(表1[[#This Row],[goods_id]],表4[],2,0),"无")</f>
        <v>无</v>
      </c>
      <c r="F1994" s="8" t="str">
        <f>IFERROR(VLOOKUP(表1[[#This Row],[goods_id]],表3[],2,0),"老款")</f>
        <v>老款</v>
      </c>
      <c r="G1994" s="13">
        <v>1</v>
      </c>
      <c r="H1994" s="3">
        <v>799</v>
      </c>
      <c r="I1994" s="3">
        <v>799</v>
      </c>
      <c r="J19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4" s="13">
        <f>IF(表1[[#This Row],[sale_price]]&lt;表1[[#This Row],[origin_price]],1,0)</f>
        <v>0</v>
      </c>
      <c r="L1994" s="1" t="s">
        <v>3397</v>
      </c>
      <c r="M1994" s="1" t="s">
        <v>3398</v>
      </c>
      <c r="N1994" s="1" t="s">
        <v>49</v>
      </c>
      <c r="O1994" s="1">
        <v>0</v>
      </c>
    </row>
    <row r="1995" spans="1:15" ht="41" customHeight="1" x14ac:dyDescent="0.2">
      <c r="A1995" s="1" t="s">
        <v>3264</v>
      </c>
      <c r="B1995" s="1" t="s">
        <v>3399</v>
      </c>
      <c r="C1995" s="1" t="s">
        <v>9341</v>
      </c>
      <c r="D1995" s="1" t="s">
        <v>164</v>
      </c>
      <c r="E1995" s="1" t="str">
        <f>IFERROR(VLOOKUP(表1[[#This Row],[goods_id]],表4[],2,0),"无")</f>
        <v>无</v>
      </c>
      <c r="F1995" s="8" t="str">
        <f>IFERROR(VLOOKUP(表1[[#This Row],[goods_id]],表3[],2,0),"老款")</f>
        <v>老款</v>
      </c>
      <c r="G1995" s="13">
        <v>1</v>
      </c>
      <c r="H1995" s="3">
        <v>469</v>
      </c>
      <c r="I1995" s="3">
        <v>469</v>
      </c>
      <c r="J19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5" s="13">
        <f>IF(表1[[#This Row],[sale_price]]&lt;表1[[#This Row],[origin_price]],1,0)</f>
        <v>0</v>
      </c>
      <c r="L1995" s="1" t="s">
        <v>3400</v>
      </c>
      <c r="M1995" s="1" t="s">
        <v>264</v>
      </c>
      <c r="N1995" s="1" t="s">
        <v>13</v>
      </c>
      <c r="O1995" s="1">
        <v>0</v>
      </c>
    </row>
    <row r="1996" spans="1:15" ht="41" customHeight="1" x14ac:dyDescent="0.2">
      <c r="A1996" s="1" t="s">
        <v>3264</v>
      </c>
      <c r="B1996" s="1" t="s">
        <v>3401</v>
      </c>
      <c r="C1996" s="1" t="s">
        <v>9342</v>
      </c>
      <c r="D1996" s="1" t="s">
        <v>1689</v>
      </c>
      <c r="E1996" s="1" t="str">
        <f>IFERROR(VLOOKUP(表1[[#This Row],[goods_id]],表4[],2,0),"无")</f>
        <v>无</v>
      </c>
      <c r="F1996" s="8" t="str">
        <f>IFERROR(VLOOKUP(表1[[#This Row],[goods_id]],表3[],2,0),"老款")</f>
        <v>老款</v>
      </c>
      <c r="G1996" s="13">
        <v>1</v>
      </c>
      <c r="H1996" s="3">
        <v>499</v>
      </c>
      <c r="I1996" s="3">
        <v>499</v>
      </c>
      <c r="J19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6" s="13">
        <f>IF(表1[[#This Row],[sale_price]]&lt;表1[[#This Row],[origin_price]],1,0)</f>
        <v>0</v>
      </c>
      <c r="L1996" s="1" t="s">
        <v>3402</v>
      </c>
      <c r="M1996" s="1" t="s">
        <v>264</v>
      </c>
      <c r="N1996" s="1" t="s">
        <v>17</v>
      </c>
      <c r="O1996" s="1">
        <v>0</v>
      </c>
    </row>
    <row r="1997" spans="1:15" ht="41" customHeight="1" x14ac:dyDescent="0.2">
      <c r="A1997" s="1" t="s">
        <v>3264</v>
      </c>
      <c r="B1997" s="1" t="s">
        <v>3403</v>
      </c>
      <c r="C1997" s="1" t="s">
        <v>9342</v>
      </c>
      <c r="D1997" s="1" t="s">
        <v>1689</v>
      </c>
      <c r="E1997" s="1" t="str">
        <f>IFERROR(VLOOKUP(表1[[#This Row],[goods_id]],表4[],2,0),"无")</f>
        <v>无</v>
      </c>
      <c r="F1997" s="8" t="str">
        <f>IFERROR(VLOOKUP(表1[[#This Row],[goods_id]],表3[],2,0),"老款")</f>
        <v>老款</v>
      </c>
      <c r="G1997" s="13">
        <v>1</v>
      </c>
      <c r="H1997" s="3">
        <v>499</v>
      </c>
      <c r="I1997" s="3">
        <v>499</v>
      </c>
      <c r="J19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7" s="13">
        <f>IF(表1[[#This Row],[sale_price]]&lt;表1[[#This Row],[origin_price]],1,0)</f>
        <v>0</v>
      </c>
      <c r="L1997" s="1" t="s">
        <v>3402</v>
      </c>
      <c r="M1997" s="1" t="s">
        <v>264</v>
      </c>
      <c r="N1997" s="1" t="s">
        <v>17</v>
      </c>
      <c r="O1997" s="1">
        <v>0</v>
      </c>
    </row>
    <row r="1998" spans="1:15" ht="41" customHeight="1" x14ac:dyDescent="0.2">
      <c r="A1998" s="1" t="s">
        <v>3264</v>
      </c>
      <c r="B1998" s="1" t="s">
        <v>3404</v>
      </c>
      <c r="C1998" s="1" t="s">
        <v>9343</v>
      </c>
      <c r="D1998" s="1" t="s">
        <v>110</v>
      </c>
      <c r="E1998" s="1" t="str">
        <f>IFERROR(VLOOKUP(表1[[#This Row],[goods_id]],表4[],2,0),"无")</f>
        <v>无</v>
      </c>
      <c r="F1998" s="8" t="str">
        <f>IFERROR(VLOOKUP(表1[[#This Row],[goods_id]],表3[],2,0),"老款")</f>
        <v>老款</v>
      </c>
      <c r="G1998" s="13">
        <v>1</v>
      </c>
      <c r="H1998" s="3">
        <v>569</v>
      </c>
      <c r="I1998" s="3">
        <v>569</v>
      </c>
      <c r="J19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8" s="13">
        <f>IF(表1[[#This Row],[sale_price]]&lt;表1[[#This Row],[origin_price]],1,0)</f>
        <v>0</v>
      </c>
      <c r="L1998" s="1" t="s">
        <v>3383</v>
      </c>
      <c r="M1998" s="1" t="s">
        <v>3384</v>
      </c>
      <c r="N1998" s="1" t="s">
        <v>17</v>
      </c>
      <c r="O1998" s="1">
        <v>0</v>
      </c>
    </row>
    <row r="1999" spans="1:15" ht="41" customHeight="1" x14ac:dyDescent="0.2">
      <c r="A1999" s="1" t="s">
        <v>3264</v>
      </c>
      <c r="B1999" s="1" t="s">
        <v>3405</v>
      </c>
      <c r="C1999" s="1" t="s">
        <v>9343</v>
      </c>
      <c r="D1999" s="1" t="s">
        <v>110</v>
      </c>
      <c r="E1999" s="1" t="str">
        <f>IFERROR(VLOOKUP(表1[[#This Row],[goods_id]],表4[],2,0),"无")</f>
        <v>无</v>
      </c>
      <c r="F1999" s="8" t="str">
        <f>IFERROR(VLOOKUP(表1[[#This Row],[goods_id]],表3[],2,0),"老款")</f>
        <v>老款</v>
      </c>
      <c r="G1999" s="13">
        <v>1</v>
      </c>
      <c r="H1999" s="3">
        <v>569</v>
      </c>
      <c r="I1999" s="3">
        <v>569</v>
      </c>
      <c r="J19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9" s="13">
        <f>IF(表1[[#This Row],[sale_price]]&lt;表1[[#This Row],[origin_price]],1,0)</f>
        <v>0</v>
      </c>
      <c r="L1999" s="1" t="s">
        <v>3383</v>
      </c>
      <c r="M1999" s="1" t="s">
        <v>3384</v>
      </c>
      <c r="N1999" s="1" t="s">
        <v>17</v>
      </c>
      <c r="O1999" s="1">
        <v>0</v>
      </c>
    </row>
    <row r="2000" spans="1:15" ht="41" customHeight="1" x14ac:dyDescent="0.2">
      <c r="A2000" s="1" t="s">
        <v>3264</v>
      </c>
      <c r="B2000" s="1" t="s">
        <v>3406</v>
      </c>
      <c r="C2000" s="1" t="s">
        <v>9344</v>
      </c>
      <c r="D2000" s="1" t="s">
        <v>59</v>
      </c>
      <c r="E2000" s="1" t="str">
        <f>IFERROR(VLOOKUP(表1[[#This Row],[goods_id]],表4[],2,0),"无")</f>
        <v>无</v>
      </c>
      <c r="F2000" s="8" t="str">
        <f>IFERROR(VLOOKUP(表1[[#This Row],[goods_id]],表3[],2,0),"老款")</f>
        <v>老款</v>
      </c>
      <c r="G2000" s="13">
        <v>1</v>
      </c>
      <c r="H2000" s="3">
        <v>599</v>
      </c>
      <c r="I2000" s="3">
        <v>599</v>
      </c>
      <c r="J20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13">
        <f>IF(表1[[#This Row],[sale_price]]&lt;表1[[#This Row],[origin_price]],1,0)</f>
        <v>0</v>
      </c>
      <c r="L2000" s="1" t="s">
        <v>3407</v>
      </c>
      <c r="M2000" s="1" t="s">
        <v>572</v>
      </c>
      <c r="N2000" s="1" t="s">
        <v>17</v>
      </c>
      <c r="O2000" s="1">
        <v>0</v>
      </c>
    </row>
    <row r="2001" spans="1:15" ht="41" customHeight="1" x14ac:dyDescent="0.2">
      <c r="A2001" s="1" t="s">
        <v>3264</v>
      </c>
      <c r="B2001" s="1" t="s">
        <v>3408</v>
      </c>
      <c r="C2001" s="1" t="s">
        <v>9344</v>
      </c>
      <c r="D2001" s="1" t="s">
        <v>59</v>
      </c>
      <c r="E2001" s="1" t="str">
        <f>IFERROR(VLOOKUP(表1[[#This Row],[goods_id]],表4[],2,0),"无")</f>
        <v>无</v>
      </c>
      <c r="F2001" s="8" t="str">
        <f>IFERROR(VLOOKUP(表1[[#This Row],[goods_id]],表3[],2,0),"老款")</f>
        <v>老款</v>
      </c>
      <c r="G2001" s="13">
        <v>1</v>
      </c>
      <c r="H2001" s="3">
        <v>599</v>
      </c>
      <c r="I2001" s="3">
        <v>599</v>
      </c>
      <c r="J20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13">
        <f>IF(表1[[#This Row],[sale_price]]&lt;表1[[#This Row],[origin_price]],1,0)</f>
        <v>0</v>
      </c>
      <c r="L2001" s="1" t="s">
        <v>3407</v>
      </c>
      <c r="M2001" s="1" t="s">
        <v>572</v>
      </c>
      <c r="N2001" s="1" t="s">
        <v>17</v>
      </c>
      <c r="O2001" s="1">
        <v>0</v>
      </c>
    </row>
    <row r="2002" spans="1:15" ht="41" customHeight="1" x14ac:dyDescent="0.2">
      <c r="A2002" s="1" t="s">
        <v>3264</v>
      </c>
      <c r="B2002" s="1" t="s">
        <v>3409</v>
      </c>
      <c r="C2002" s="1" t="s">
        <v>9335</v>
      </c>
      <c r="D2002" s="1" t="s">
        <v>28</v>
      </c>
      <c r="E2002" s="1" t="str">
        <f>IFERROR(VLOOKUP(表1[[#This Row],[goods_id]],表4[],2,0),"无")</f>
        <v>无</v>
      </c>
      <c r="F2002" s="8" t="str">
        <f>IFERROR(VLOOKUP(表1[[#This Row],[goods_id]],表3[],2,0),"老款")</f>
        <v>老款</v>
      </c>
      <c r="G2002" s="13">
        <v>1</v>
      </c>
      <c r="H2002" s="3">
        <v>439</v>
      </c>
      <c r="I2002" s="3">
        <v>439</v>
      </c>
      <c r="J20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2" s="13">
        <f>IF(表1[[#This Row],[sale_price]]&lt;表1[[#This Row],[origin_price]],1,0)</f>
        <v>0</v>
      </c>
      <c r="L2002" s="1" t="s">
        <v>3386</v>
      </c>
      <c r="M2002" s="1" t="s">
        <v>572</v>
      </c>
      <c r="N2002" s="1" t="s">
        <v>17</v>
      </c>
      <c r="O2002" s="1">
        <v>0</v>
      </c>
    </row>
    <row r="2003" spans="1:15" ht="41" customHeight="1" x14ac:dyDescent="0.2">
      <c r="A2003" s="1" t="s">
        <v>3264</v>
      </c>
      <c r="B2003" s="1" t="s">
        <v>3410</v>
      </c>
      <c r="C2003" s="1" t="s">
        <v>9340</v>
      </c>
      <c r="D2003" s="1" t="s">
        <v>28</v>
      </c>
      <c r="E2003" s="1" t="str">
        <f>IFERROR(VLOOKUP(表1[[#This Row],[goods_id]],表4[],2,0),"无")</f>
        <v>无</v>
      </c>
      <c r="F2003" s="8" t="str">
        <f>IFERROR(VLOOKUP(表1[[#This Row],[goods_id]],表3[],2,0),"老款")</f>
        <v>老款</v>
      </c>
      <c r="G2003" s="13">
        <v>1</v>
      </c>
      <c r="H2003" s="3">
        <v>799</v>
      </c>
      <c r="I2003" s="3">
        <v>799</v>
      </c>
      <c r="J20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3" s="13">
        <f>IF(表1[[#This Row],[sale_price]]&lt;表1[[#This Row],[origin_price]],1,0)</f>
        <v>0</v>
      </c>
      <c r="L2003" s="1" t="s">
        <v>3397</v>
      </c>
      <c r="M2003" s="1" t="s">
        <v>3398</v>
      </c>
      <c r="N2003" s="1" t="s">
        <v>49</v>
      </c>
      <c r="O2003" s="1">
        <v>0</v>
      </c>
    </row>
    <row r="2004" spans="1:15" ht="41" customHeight="1" x14ac:dyDescent="0.2">
      <c r="A2004" s="1" t="s">
        <v>3264</v>
      </c>
      <c r="B2004" s="1" t="s">
        <v>3411</v>
      </c>
      <c r="C2004" s="1" t="s">
        <v>9345</v>
      </c>
      <c r="D2004" s="1" t="s">
        <v>28</v>
      </c>
      <c r="E2004" s="1" t="str">
        <f>IFERROR(VLOOKUP(表1[[#This Row],[goods_id]],表4[],2,0),"无")</f>
        <v>无</v>
      </c>
      <c r="F2004" s="8" t="str">
        <f>IFERROR(VLOOKUP(表1[[#This Row],[goods_id]],表3[],2,0),"老款")</f>
        <v>老款</v>
      </c>
      <c r="G2004" s="13">
        <v>1</v>
      </c>
      <c r="H2004" s="3">
        <v>539</v>
      </c>
      <c r="I2004" s="3">
        <v>539</v>
      </c>
      <c r="J20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4" s="13">
        <f>IF(表1[[#This Row],[sale_price]]&lt;表1[[#This Row],[origin_price]],1,0)</f>
        <v>0</v>
      </c>
      <c r="L2004" s="1" t="s">
        <v>3412</v>
      </c>
      <c r="M2004" s="1" t="s">
        <v>188</v>
      </c>
      <c r="N2004" s="1" t="s">
        <v>22</v>
      </c>
      <c r="O2004" s="1" t="s">
        <v>17</v>
      </c>
    </row>
    <row r="2005" spans="1:15" ht="41" customHeight="1" x14ac:dyDescent="0.2">
      <c r="A2005" s="1" t="s">
        <v>3264</v>
      </c>
      <c r="B2005" s="1" t="s">
        <v>3413</v>
      </c>
      <c r="C2005" s="1" t="s">
        <v>9346</v>
      </c>
      <c r="D2005" s="1" t="s">
        <v>622</v>
      </c>
      <c r="E2005" s="1" t="str">
        <f>IFERROR(VLOOKUP(表1[[#This Row],[goods_id]],表4[],2,0),"无")</f>
        <v>无</v>
      </c>
      <c r="F2005" s="8" t="str">
        <f>IFERROR(VLOOKUP(表1[[#This Row],[goods_id]],表3[],2,0),"老款")</f>
        <v>老款</v>
      </c>
      <c r="G2005" s="13">
        <v>1</v>
      </c>
      <c r="H2005" s="3">
        <v>739</v>
      </c>
      <c r="I2005" s="3">
        <v>739</v>
      </c>
      <c r="J20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5" s="13">
        <f>IF(表1[[#This Row],[sale_price]]&lt;表1[[#This Row],[origin_price]],1,0)</f>
        <v>0</v>
      </c>
      <c r="L2005" s="4" t="s">
        <v>7646</v>
      </c>
      <c r="M2005" s="1" t="s">
        <v>188</v>
      </c>
      <c r="N2005" s="1" t="s">
        <v>61</v>
      </c>
      <c r="O2005" s="1" t="s">
        <v>82</v>
      </c>
    </row>
    <row r="2006" spans="1:15" ht="41" customHeight="1" x14ac:dyDescent="0.2">
      <c r="A2006" s="1" t="s">
        <v>3264</v>
      </c>
      <c r="B2006" s="1" t="s">
        <v>3414</v>
      </c>
      <c r="C2006" s="1" t="s">
        <v>9346</v>
      </c>
      <c r="D2006" s="1" t="s">
        <v>622</v>
      </c>
      <c r="E2006" s="1" t="str">
        <f>IFERROR(VLOOKUP(表1[[#This Row],[goods_id]],表4[],2,0),"无")</f>
        <v>无</v>
      </c>
      <c r="F2006" s="8" t="str">
        <f>IFERROR(VLOOKUP(表1[[#This Row],[goods_id]],表3[],2,0),"老款")</f>
        <v>老款</v>
      </c>
      <c r="G2006" s="13">
        <v>1</v>
      </c>
      <c r="H2006" s="3">
        <v>739</v>
      </c>
      <c r="I2006" s="3">
        <v>739</v>
      </c>
      <c r="J20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6" s="13">
        <f>IF(表1[[#This Row],[sale_price]]&lt;表1[[#This Row],[origin_price]],1,0)</f>
        <v>0</v>
      </c>
      <c r="L2006" s="4" t="s">
        <v>7646</v>
      </c>
      <c r="M2006" s="1" t="s">
        <v>188</v>
      </c>
      <c r="N2006" s="1" t="s">
        <v>61</v>
      </c>
      <c r="O2006" s="1" t="s">
        <v>82</v>
      </c>
    </row>
    <row r="2007" spans="1:15" ht="41" customHeight="1" x14ac:dyDescent="0.2">
      <c r="A2007" s="1" t="s">
        <v>3264</v>
      </c>
      <c r="B2007" s="1" t="s">
        <v>3415</v>
      </c>
      <c r="C2007" s="1" t="s">
        <v>9345</v>
      </c>
      <c r="D2007" s="1" t="s">
        <v>28</v>
      </c>
      <c r="E2007" s="1" t="str">
        <f>IFERROR(VLOOKUP(表1[[#This Row],[goods_id]],表4[],2,0),"无")</f>
        <v>无</v>
      </c>
      <c r="F2007" s="8" t="str">
        <f>IFERROR(VLOOKUP(表1[[#This Row],[goods_id]],表3[],2,0),"老款")</f>
        <v>老款</v>
      </c>
      <c r="G2007" s="13">
        <v>1</v>
      </c>
      <c r="H2007" s="3">
        <v>539</v>
      </c>
      <c r="I2007" s="3">
        <v>539</v>
      </c>
      <c r="J20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7" s="13">
        <f>IF(表1[[#This Row],[sale_price]]&lt;表1[[#This Row],[origin_price]],1,0)</f>
        <v>0</v>
      </c>
      <c r="L2007" s="1" t="s">
        <v>3412</v>
      </c>
      <c r="M2007" s="1" t="s">
        <v>188</v>
      </c>
      <c r="N2007" s="1" t="s">
        <v>22</v>
      </c>
      <c r="O2007" s="1" t="s">
        <v>17</v>
      </c>
    </row>
    <row r="2008" spans="1:15" ht="41" customHeight="1" x14ac:dyDescent="0.2">
      <c r="A2008" s="1" t="s">
        <v>3264</v>
      </c>
      <c r="B2008" s="1" t="s">
        <v>3416</v>
      </c>
      <c r="C2008" s="1" t="s">
        <v>9347</v>
      </c>
      <c r="D2008" s="1" t="s">
        <v>28</v>
      </c>
      <c r="E2008" s="1" t="str">
        <f>IFERROR(VLOOKUP(表1[[#This Row],[goods_id]],表4[],2,0),"无")</f>
        <v>无</v>
      </c>
      <c r="F2008" s="8" t="str">
        <f>IFERROR(VLOOKUP(表1[[#This Row],[goods_id]],表3[],2,0),"老款")</f>
        <v>老款</v>
      </c>
      <c r="G2008" s="13">
        <v>1</v>
      </c>
      <c r="H2008" s="3">
        <v>569</v>
      </c>
      <c r="I2008" s="3">
        <v>569</v>
      </c>
      <c r="J20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8" s="13">
        <f>IF(表1[[#This Row],[sale_price]]&lt;表1[[#This Row],[origin_price]],1,0)</f>
        <v>0</v>
      </c>
      <c r="L2008" s="1" t="s">
        <v>3417</v>
      </c>
      <c r="M2008" s="1" t="s">
        <v>188</v>
      </c>
      <c r="N2008" s="1" t="s">
        <v>12</v>
      </c>
      <c r="O2008" s="1" t="s">
        <v>17</v>
      </c>
    </row>
    <row r="2009" spans="1:15" ht="41" customHeight="1" x14ac:dyDescent="0.2">
      <c r="A2009" s="1" t="s">
        <v>3264</v>
      </c>
      <c r="B2009" s="1" t="s">
        <v>3418</v>
      </c>
      <c r="C2009" s="1" t="s">
        <v>9347</v>
      </c>
      <c r="D2009" s="1" t="s">
        <v>28</v>
      </c>
      <c r="E2009" s="1" t="str">
        <f>IFERROR(VLOOKUP(表1[[#This Row],[goods_id]],表4[],2,0),"无")</f>
        <v>无</v>
      </c>
      <c r="F2009" s="8" t="str">
        <f>IFERROR(VLOOKUP(表1[[#This Row],[goods_id]],表3[],2,0),"老款")</f>
        <v>老款</v>
      </c>
      <c r="G2009" s="13">
        <v>1</v>
      </c>
      <c r="H2009" s="3">
        <v>569</v>
      </c>
      <c r="I2009" s="3">
        <v>569</v>
      </c>
      <c r="J20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9" s="13">
        <f>IF(表1[[#This Row],[sale_price]]&lt;表1[[#This Row],[origin_price]],1,0)</f>
        <v>0</v>
      </c>
      <c r="L2009" s="1" t="s">
        <v>3417</v>
      </c>
      <c r="M2009" s="1" t="s">
        <v>188</v>
      </c>
      <c r="N2009" s="1" t="s">
        <v>12</v>
      </c>
      <c r="O2009" s="1" t="s">
        <v>17</v>
      </c>
    </row>
    <row r="2010" spans="1:15" ht="41" customHeight="1" x14ac:dyDescent="0.2">
      <c r="A2010" s="1" t="s">
        <v>3264</v>
      </c>
      <c r="B2010" s="1" t="s">
        <v>3419</v>
      </c>
      <c r="C2010" s="1" t="s">
        <v>9348</v>
      </c>
      <c r="D2010" s="1" t="s">
        <v>28</v>
      </c>
      <c r="E2010" s="1" t="str">
        <f>IFERROR(VLOOKUP(表1[[#This Row],[goods_id]],表4[],2,0),"无")</f>
        <v>无</v>
      </c>
      <c r="F2010" s="8" t="str">
        <f>IFERROR(VLOOKUP(表1[[#This Row],[goods_id]],表3[],2,0),"老款")</f>
        <v>老款</v>
      </c>
      <c r="G2010" s="13">
        <v>1</v>
      </c>
      <c r="H2010" s="3">
        <v>399</v>
      </c>
      <c r="I2010" s="3">
        <v>399</v>
      </c>
      <c r="J20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0" s="13">
        <f>IF(表1[[#This Row],[sale_price]]&lt;表1[[#This Row],[origin_price]],1,0)</f>
        <v>0</v>
      </c>
      <c r="L2010" s="1" t="s">
        <v>187</v>
      </c>
      <c r="M2010" s="1" t="s">
        <v>188</v>
      </c>
      <c r="N2010" s="1" t="s">
        <v>61</v>
      </c>
      <c r="O2010" s="1" t="s">
        <v>17</v>
      </c>
    </row>
    <row r="2011" spans="1:15" ht="41" customHeight="1" x14ac:dyDescent="0.2">
      <c r="A2011" s="1" t="s">
        <v>3264</v>
      </c>
      <c r="B2011" s="1" t="s">
        <v>3420</v>
      </c>
      <c r="C2011" s="1" t="s">
        <v>9348</v>
      </c>
      <c r="D2011" s="1" t="s">
        <v>28</v>
      </c>
      <c r="E2011" s="1" t="str">
        <f>IFERROR(VLOOKUP(表1[[#This Row],[goods_id]],表4[],2,0),"无")</f>
        <v>无</v>
      </c>
      <c r="F2011" s="8" t="str">
        <f>IFERROR(VLOOKUP(表1[[#This Row],[goods_id]],表3[],2,0),"老款")</f>
        <v>老款</v>
      </c>
      <c r="G2011" s="13">
        <v>1</v>
      </c>
      <c r="H2011" s="3">
        <v>399</v>
      </c>
      <c r="I2011" s="3">
        <v>399</v>
      </c>
      <c r="J20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1" s="13">
        <f>IF(表1[[#This Row],[sale_price]]&lt;表1[[#This Row],[origin_price]],1,0)</f>
        <v>0</v>
      </c>
      <c r="L2011" s="1" t="s">
        <v>187</v>
      </c>
      <c r="M2011" s="1" t="s">
        <v>188</v>
      </c>
      <c r="N2011" s="1" t="s">
        <v>61</v>
      </c>
      <c r="O2011" s="1" t="s">
        <v>17</v>
      </c>
    </row>
    <row r="2012" spans="1:15" ht="41" customHeight="1" x14ac:dyDescent="0.2">
      <c r="A2012" s="1" t="s">
        <v>3264</v>
      </c>
      <c r="B2012" s="1" t="s">
        <v>3421</v>
      </c>
      <c r="C2012" s="1" t="s">
        <v>9349</v>
      </c>
      <c r="D2012" s="1" t="s">
        <v>38</v>
      </c>
      <c r="E2012" s="1" t="str">
        <f>IFERROR(VLOOKUP(表1[[#This Row],[goods_id]],表4[],2,0),"无")</f>
        <v>无</v>
      </c>
      <c r="F2012" s="8" t="str">
        <f>IFERROR(VLOOKUP(表1[[#This Row],[goods_id]],表3[],2,0),"老款")</f>
        <v>老款</v>
      </c>
      <c r="G2012" s="13">
        <v>1</v>
      </c>
      <c r="H2012" s="3">
        <v>369</v>
      </c>
      <c r="I2012" s="3">
        <v>369</v>
      </c>
      <c r="J20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2" s="13">
        <f>IF(表1[[#This Row],[sale_price]]&lt;表1[[#This Row],[origin_price]],1,0)</f>
        <v>0</v>
      </c>
      <c r="L2012" s="1" t="s">
        <v>638</v>
      </c>
      <c r="M2012" s="1" t="s">
        <v>188</v>
      </c>
      <c r="N2012" s="1" t="s">
        <v>22</v>
      </c>
      <c r="O2012" s="1" t="s">
        <v>17</v>
      </c>
    </row>
    <row r="2013" spans="1:15" ht="41" customHeight="1" x14ac:dyDescent="0.2">
      <c r="A2013" s="1" t="s">
        <v>3264</v>
      </c>
      <c r="B2013" s="1" t="s">
        <v>3422</v>
      </c>
      <c r="C2013" s="1" t="s">
        <v>9349</v>
      </c>
      <c r="D2013" s="1" t="s">
        <v>38</v>
      </c>
      <c r="E2013" s="1" t="str">
        <f>IFERROR(VLOOKUP(表1[[#This Row],[goods_id]],表4[],2,0),"无")</f>
        <v>无</v>
      </c>
      <c r="F2013" s="8" t="str">
        <f>IFERROR(VLOOKUP(表1[[#This Row],[goods_id]],表3[],2,0),"老款")</f>
        <v>老款</v>
      </c>
      <c r="G2013" s="13">
        <v>1</v>
      </c>
      <c r="H2013" s="3">
        <v>369</v>
      </c>
      <c r="I2013" s="3">
        <v>369</v>
      </c>
      <c r="J20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3" s="13">
        <f>IF(表1[[#This Row],[sale_price]]&lt;表1[[#This Row],[origin_price]],1,0)</f>
        <v>0</v>
      </c>
      <c r="L2013" s="1" t="s">
        <v>638</v>
      </c>
      <c r="M2013" s="1" t="s">
        <v>188</v>
      </c>
      <c r="N2013" s="1" t="s">
        <v>22</v>
      </c>
      <c r="O2013" s="1" t="s">
        <v>17</v>
      </c>
    </row>
    <row r="2014" spans="1:15" ht="41" customHeight="1" x14ac:dyDescent="0.2">
      <c r="A2014" s="1" t="s">
        <v>3264</v>
      </c>
      <c r="B2014" s="1" t="s">
        <v>3423</v>
      </c>
      <c r="C2014" s="1" t="s">
        <v>9349</v>
      </c>
      <c r="D2014" s="1" t="s">
        <v>38</v>
      </c>
      <c r="E2014" s="1" t="str">
        <f>IFERROR(VLOOKUP(表1[[#This Row],[goods_id]],表4[],2,0),"无")</f>
        <v>无</v>
      </c>
      <c r="F2014" s="8" t="str">
        <f>IFERROR(VLOOKUP(表1[[#This Row],[goods_id]],表3[],2,0),"老款")</f>
        <v>老款</v>
      </c>
      <c r="G2014" s="13">
        <v>1</v>
      </c>
      <c r="H2014" s="3">
        <v>369</v>
      </c>
      <c r="I2014" s="3">
        <v>369</v>
      </c>
      <c r="J20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4" s="13">
        <f>IF(表1[[#This Row],[sale_price]]&lt;表1[[#This Row],[origin_price]],1,0)</f>
        <v>0</v>
      </c>
      <c r="L2014" s="1" t="s">
        <v>638</v>
      </c>
      <c r="M2014" s="1" t="s">
        <v>188</v>
      </c>
      <c r="N2014" s="1" t="s">
        <v>22</v>
      </c>
      <c r="O2014" s="1" t="s">
        <v>17</v>
      </c>
    </row>
    <row r="2015" spans="1:15" ht="41" customHeight="1" x14ac:dyDescent="0.2">
      <c r="A2015" s="1" t="s">
        <v>3264</v>
      </c>
      <c r="B2015" s="1" t="s">
        <v>3424</v>
      </c>
      <c r="C2015" s="1" t="s">
        <v>9350</v>
      </c>
      <c r="D2015" s="1" t="s">
        <v>14</v>
      </c>
      <c r="E2015" s="1" t="str">
        <f>IFERROR(VLOOKUP(表1[[#This Row],[goods_id]],表4[],2,0),"无")</f>
        <v>无</v>
      </c>
      <c r="F2015" s="8" t="str">
        <f>IFERROR(VLOOKUP(表1[[#This Row],[goods_id]],表3[],2,0),"老款")</f>
        <v>老款</v>
      </c>
      <c r="G2015" s="13">
        <v>1</v>
      </c>
      <c r="H2015" s="3">
        <v>499</v>
      </c>
      <c r="I2015" s="3">
        <v>499</v>
      </c>
      <c r="J20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5" s="13">
        <f>IF(表1[[#This Row],[sale_price]]&lt;表1[[#This Row],[origin_price]],1,0)</f>
        <v>0</v>
      </c>
      <c r="L2015" s="1" t="s">
        <v>638</v>
      </c>
      <c r="M2015" s="1" t="s">
        <v>188</v>
      </c>
      <c r="N2015" s="1" t="s">
        <v>12</v>
      </c>
      <c r="O2015" s="1" t="s">
        <v>17</v>
      </c>
    </row>
    <row r="2016" spans="1:15" ht="41" customHeight="1" x14ac:dyDescent="0.2">
      <c r="A2016" s="1" t="s">
        <v>3264</v>
      </c>
      <c r="B2016" s="1" t="s">
        <v>3425</v>
      </c>
      <c r="C2016" s="1" t="s">
        <v>9351</v>
      </c>
      <c r="D2016" s="1" t="s">
        <v>28</v>
      </c>
      <c r="E2016" s="1" t="str">
        <f>IFERROR(VLOOKUP(表1[[#This Row],[goods_id]],表4[],2,0),"无")</f>
        <v>无</v>
      </c>
      <c r="F2016" s="8" t="str">
        <f>IFERROR(VLOOKUP(表1[[#This Row],[goods_id]],表3[],2,0),"老款")</f>
        <v>老款</v>
      </c>
      <c r="G2016" s="13">
        <v>1</v>
      </c>
      <c r="H2016" s="3">
        <v>639</v>
      </c>
      <c r="I2016" s="3">
        <v>639</v>
      </c>
      <c r="J20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6" s="13">
        <f>IF(表1[[#This Row],[sale_price]]&lt;表1[[#This Row],[origin_price]],1,0)</f>
        <v>0</v>
      </c>
      <c r="L2016" s="1" t="s">
        <v>7647</v>
      </c>
      <c r="M2016" s="1" t="s">
        <v>188</v>
      </c>
      <c r="N2016" s="1" t="s">
        <v>12</v>
      </c>
      <c r="O2016" s="1" t="s">
        <v>17</v>
      </c>
    </row>
    <row r="2017" spans="1:15" ht="41" customHeight="1" x14ac:dyDescent="0.2">
      <c r="A2017" s="1" t="s">
        <v>3264</v>
      </c>
      <c r="B2017" s="1" t="s">
        <v>3426</v>
      </c>
      <c r="C2017" s="1" t="s">
        <v>9351</v>
      </c>
      <c r="D2017" s="1" t="s">
        <v>28</v>
      </c>
      <c r="E2017" s="1" t="str">
        <f>IFERROR(VLOOKUP(表1[[#This Row],[goods_id]],表4[],2,0),"无")</f>
        <v>无</v>
      </c>
      <c r="F2017" s="8" t="str">
        <f>IFERROR(VLOOKUP(表1[[#This Row],[goods_id]],表3[],2,0),"老款")</f>
        <v>老款</v>
      </c>
      <c r="G2017" s="13">
        <v>1</v>
      </c>
      <c r="H2017" s="3">
        <v>639</v>
      </c>
      <c r="I2017" s="3">
        <v>639</v>
      </c>
      <c r="J20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7" s="13">
        <f>IF(表1[[#This Row],[sale_price]]&lt;表1[[#This Row],[origin_price]],1,0)</f>
        <v>0</v>
      </c>
      <c r="L2017" s="1" t="s">
        <v>7647</v>
      </c>
      <c r="M2017" s="1" t="s">
        <v>188</v>
      </c>
      <c r="N2017" s="1" t="s">
        <v>12</v>
      </c>
      <c r="O2017" s="1" t="s">
        <v>17</v>
      </c>
    </row>
    <row r="2018" spans="1:15" ht="41" customHeight="1" x14ac:dyDescent="0.2">
      <c r="A2018" s="1" t="s">
        <v>3264</v>
      </c>
      <c r="B2018" s="1" t="s">
        <v>3427</v>
      </c>
      <c r="C2018" s="1" t="s">
        <v>9352</v>
      </c>
      <c r="D2018" s="1" t="s">
        <v>217</v>
      </c>
      <c r="E2018" s="1" t="str">
        <f>IFERROR(VLOOKUP(表1[[#This Row],[goods_id]],表4[],2,0),"无")</f>
        <v>无</v>
      </c>
      <c r="F2018" s="8" t="str">
        <f>IFERROR(VLOOKUP(表1[[#This Row],[goods_id]],表3[],2,0),"老款")</f>
        <v>老款</v>
      </c>
      <c r="G2018" s="13">
        <v>1</v>
      </c>
      <c r="H2018" s="3">
        <v>539</v>
      </c>
      <c r="I2018" s="3">
        <v>539</v>
      </c>
      <c r="J20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8" s="13">
        <f>IF(表1[[#This Row],[sale_price]]&lt;表1[[#This Row],[origin_price]],1,0)</f>
        <v>0</v>
      </c>
      <c r="L2018" s="1" t="s">
        <v>3428</v>
      </c>
      <c r="M2018" s="1" t="s">
        <v>572</v>
      </c>
      <c r="N2018" s="1" t="s">
        <v>12</v>
      </c>
      <c r="O2018" s="1" t="s">
        <v>17</v>
      </c>
    </row>
    <row r="2019" spans="1:15" ht="41" customHeight="1" x14ac:dyDescent="0.2">
      <c r="A2019" s="1" t="s">
        <v>3264</v>
      </c>
      <c r="B2019" s="1" t="s">
        <v>3429</v>
      </c>
      <c r="C2019" s="1" t="s">
        <v>9353</v>
      </c>
      <c r="D2019" s="1" t="s">
        <v>24</v>
      </c>
      <c r="E2019" s="1" t="str">
        <f>IFERROR(VLOOKUP(表1[[#This Row],[goods_id]],表4[],2,0),"无")</f>
        <v>无</v>
      </c>
      <c r="F2019" s="8" t="str">
        <f>IFERROR(VLOOKUP(表1[[#This Row],[goods_id]],表3[],2,0),"老款")</f>
        <v>老款</v>
      </c>
      <c r="G2019" s="13">
        <v>1</v>
      </c>
      <c r="H2019" s="3">
        <v>439</v>
      </c>
      <c r="I2019" s="3">
        <v>439</v>
      </c>
      <c r="J20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9" s="13">
        <f>IF(表1[[#This Row],[sale_price]]&lt;表1[[#This Row],[origin_price]],1,0)</f>
        <v>0</v>
      </c>
      <c r="L2019" s="1" t="s">
        <v>3430</v>
      </c>
      <c r="M2019" s="1" t="s">
        <v>105</v>
      </c>
      <c r="N2019" s="1" t="s">
        <v>12</v>
      </c>
      <c r="O2019" s="1" t="s">
        <v>17</v>
      </c>
    </row>
    <row r="2020" spans="1:15" ht="41" customHeight="1" x14ac:dyDescent="0.2">
      <c r="A2020" s="1" t="s">
        <v>3264</v>
      </c>
      <c r="B2020" s="1" t="s">
        <v>3431</v>
      </c>
      <c r="C2020" s="1" t="s">
        <v>9353</v>
      </c>
      <c r="D2020" s="1" t="s">
        <v>24</v>
      </c>
      <c r="E2020" s="1" t="str">
        <f>IFERROR(VLOOKUP(表1[[#This Row],[goods_id]],表4[],2,0),"无")</f>
        <v>无</v>
      </c>
      <c r="F2020" s="8" t="str">
        <f>IFERROR(VLOOKUP(表1[[#This Row],[goods_id]],表3[],2,0),"老款")</f>
        <v>老款</v>
      </c>
      <c r="G2020" s="13">
        <v>1</v>
      </c>
      <c r="H2020" s="3">
        <v>439</v>
      </c>
      <c r="I2020" s="3">
        <v>439</v>
      </c>
      <c r="J20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0" s="13">
        <f>IF(表1[[#This Row],[sale_price]]&lt;表1[[#This Row],[origin_price]],1,0)</f>
        <v>0</v>
      </c>
      <c r="L2020" s="1" t="s">
        <v>3430</v>
      </c>
      <c r="M2020" s="1" t="s">
        <v>105</v>
      </c>
      <c r="N2020" s="1" t="s">
        <v>12</v>
      </c>
      <c r="O2020" s="1" t="s">
        <v>17</v>
      </c>
    </row>
    <row r="2021" spans="1:15" ht="41" customHeight="1" x14ac:dyDescent="0.2">
      <c r="A2021" s="1" t="s">
        <v>3264</v>
      </c>
      <c r="B2021" s="1" t="s">
        <v>3432</v>
      </c>
      <c r="C2021" s="1" t="s">
        <v>9354</v>
      </c>
      <c r="D2021" s="1" t="s">
        <v>38</v>
      </c>
      <c r="E2021" s="1" t="str">
        <f>IFERROR(VLOOKUP(表1[[#This Row],[goods_id]],表4[],2,0),"无")</f>
        <v>无</v>
      </c>
      <c r="F2021" s="8" t="str">
        <f>IFERROR(VLOOKUP(表1[[#This Row],[goods_id]],表3[],2,0),"老款")</f>
        <v>老款</v>
      </c>
      <c r="G2021" s="13">
        <v>1</v>
      </c>
      <c r="H2021" s="3">
        <v>799</v>
      </c>
      <c r="I2021" s="3">
        <v>799</v>
      </c>
      <c r="J20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1" s="13">
        <f>IF(表1[[#This Row],[sale_price]]&lt;表1[[#This Row],[origin_price]],1,0)</f>
        <v>0</v>
      </c>
      <c r="L2021" s="1" t="s">
        <v>3433</v>
      </c>
      <c r="M2021" s="1" t="s">
        <v>3434</v>
      </c>
      <c r="N2021" s="1" t="s">
        <v>12</v>
      </c>
      <c r="O2021" s="1" t="s">
        <v>82</v>
      </c>
    </row>
    <row r="2022" spans="1:15" ht="41" customHeight="1" x14ac:dyDescent="0.2">
      <c r="A2022" s="1" t="s">
        <v>3264</v>
      </c>
      <c r="B2022" s="1" t="s">
        <v>3435</v>
      </c>
      <c r="C2022" s="1" t="s">
        <v>9354</v>
      </c>
      <c r="D2022" s="1" t="s">
        <v>38</v>
      </c>
      <c r="E2022" s="1" t="str">
        <f>IFERROR(VLOOKUP(表1[[#This Row],[goods_id]],表4[],2,0),"无")</f>
        <v>无</v>
      </c>
      <c r="F2022" s="8" t="str">
        <f>IFERROR(VLOOKUP(表1[[#This Row],[goods_id]],表3[],2,0),"老款")</f>
        <v>老款</v>
      </c>
      <c r="G2022" s="13">
        <v>1</v>
      </c>
      <c r="H2022" s="3">
        <v>799</v>
      </c>
      <c r="I2022" s="3">
        <v>799</v>
      </c>
      <c r="J20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2" s="13">
        <f>IF(表1[[#This Row],[sale_price]]&lt;表1[[#This Row],[origin_price]],1,0)</f>
        <v>0</v>
      </c>
      <c r="L2022" s="1" t="s">
        <v>3433</v>
      </c>
      <c r="M2022" s="1" t="s">
        <v>3434</v>
      </c>
      <c r="N2022" s="1" t="s">
        <v>12</v>
      </c>
      <c r="O2022" s="1" t="s">
        <v>82</v>
      </c>
    </row>
    <row r="2023" spans="1:15" ht="41" customHeight="1" x14ac:dyDescent="0.2">
      <c r="A2023" s="1" t="s">
        <v>3264</v>
      </c>
      <c r="B2023" s="1" t="s">
        <v>3436</v>
      </c>
      <c r="C2023" s="1" t="s">
        <v>9355</v>
      </c>
      <c r="D2023" s="1" t="s">
        <v>38</v>
      </c>
      <c r="E2023" s="1" t="str">
        <f>IFERROR(VLOOKUP(表1[[#This Row],[goods_id]],表4[],2,0),"无")</f>
        <v>无</v>
      </c>
      <c r="F2023" s="8" t="str">
        <f>IFERROR(VLOOKUP(表1[[#This Row],[goods_id]],表3[],2,0),"老款")</f>
        <v>老款</v>
      </c>
      <c r="G2023" s="13">
        <v>1</v>
      </c>
      <c r="H2023" s="3">
        <v>699</v>
      </c>
      <c r="I2023" s="3">
        <v>699</v>
      </c>
      <c r="J20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3" s="13">
        <f>IF(表1[[#This Row],[sale_price]]&lt;表1[[#This Row],[origin_price]],1,0)</f>
        <v>0</v>
      </c>
      <c r="L2023" s="1" t="s">
        <v>3437</v>
      </c>
      <c r="M2023" s="1" t="s">
        <v>329</v>
      </c>
      <c r="N2023" s="1" t="s">
        <v>22</v>
      </c>
      <c r="O2023" s="1" t="s">
        <v>17</v>
      </c>
    </row>
    <row r="2024" spans="1:15" ht="41" customHeight="1" x14ac:dyDescent="0.2">
      <c r="A2024" s="1" t="s">
        <v>3264</v>
      </c>
      <c r="B2024" s="1" t="s">
        <v>3438</v>
      </c>
      <c r="C2024" s="1" t="s">
        <v>9356</v>
      </c>
      <c r="D2024" s="1" t="s">
        <v>164</v>
      </c>
      <c r="E2024" s="1" t="str">
        <f>IFERROR(VLOOKUP(表1[[#This Row],[goods_id]],表4[],2,0),"无")</f>
        <v>无</v>
      </c>
      <c r="F2024" s="8" t="str">
        <f>IFERROR(VLOOKUP(表1[[#This Row],[goods_id]],表3[],2,0),"老款")</f>
        <v>老款</v>
      </c>
      <c r="G2024" s="13">
        <v>1</v>
      </c>
      <c r="H2024" s="3">
        <v>639</v>
      </c>
      <c r="I2024" s="3">
        <v>639</v>
      </c>
      <c r="J20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4" s="13">
        <f>IF(表1[[#This Row],[sale_price]]&lt;表1[[#This Row],[origin_price]],1,0)</f>
        <v>0</v>
      </c>
      <c r="L2024" s="1" t="s">
        <v>3439</v>
      </c>
      <c r="M2024" s="1" t="s">
        <v>3440</v>
      </c>
      <c r="N2024" s="1" t="s">
        <v>22</v>
      </c>
      <c r="O2024" s="1" t="s">
        <v>82</v>
      </c>
    </row>
    <row r="2025" spans="1:15" ht="41" customHeight="1" x14ac:dyDescent="0.2">
      <c r="A2025" s="1" t="s">
        <v>3264</v>
      </c>
      <c r="B2025" s="1" t="s">
        <v>3441</v>
      </c>
      <c r="C2025" s="1" t="s">
        <v>9353</v>
      </c>
      <c r="D2025" s="1" t="s">
        <v>24</v>
      </c>
      <c r="E2025" s="1" t="str">
        <f>IFERROR(VLOOKUP(表1[[#This Row],[goods_id]],表4[],2,0),"无")</f>
        <v>无</v>
      </c>
      <c r="F2025" s="8" t="str">
        <f>IFERROR(VLOOKUP(表1[[#This Row],[goods_id]],表3[],2,0),"老款")</f>
        <v>老款</v>
      </c>
      <c r="G2025" s="13">
        <v>1</v>
      </c>
      <c r="H2025" s="3">
        <v>439</v>
      </c>
      <c r="I2025" s="3">
        <v>439</v>
      </c>
      <c r="J20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5" s="13">
        <f>IF(表1[[#This Row],[sale_price]]&lt;表1[[#This Row],[origin_price]],1,0)</f>
        <v>0</v>
      </c>
      <c r="L2025" s="1" t="s">
        <v>3430</v>
      </c>
      <c r="M2025" s="1" t="s">
        <v>105</v>
      </c>
      <c r="N2025" s="1" t="s">
        <v>12</v>
      </c>
      <c r="O2025" s="1" t="s">
        <v>17</v>
      </c>
    </row>
    <row r="2026" spans="1:15" ht="41" customHeight="1" x14ac:dyDescent="0.2">
      <c r="A2026" s="1" t="s">
        <v>3264</v>
      </c>
      <c r="B2026" s="1" t="s">
        <v>3442</v>
      </c>
      <c r="C2026" s="1" t="s">
        <v>9357</v>
      </c>
      <c r="D2026" s="1" t="s">
        <v>38</v>
      </c>
      <c r="E2026" s="1" t="str">
        <f>IFERROR(VLOOKUP(表1[[#This Row],[goods_id]],表4[],2,0),"无")</f>
        <v>无</v>
      </c>
      <c r="F2026" s="8" t="str">
        <f>IFERROR(VLOOKUP(表1[[#This Row],[goods_id]],表3[],2,0),"老款")</f>
        <v>老款</v>
      </c>
      <c r="G2026" s="13">
        <v>1</v>
      </c>
      <c r="H2026" s="3">
        <v>539</v>
      </c>
      <c r="I2026" s="3">
        <v>539</v>
      </c>
      <c r="J20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6" s="13">
        <f>IF(表1[[#This Row],[sale_price]]&lt;表1[[#This Row],[origin_price]],1,0)</f>
        <v>0</v>
      </c>
      <c r="L2026" s="1" t="s">
        <v>3443</v>
      </c>
      <c r="M2026" s="1" t="s">
        <v>264</v>
      </c>
      <c r="N2026" s="1" t="s">
        <v>22</v>
      </c>
      <c r="O2026" s="1" t="s">
        <v>17</v>
      </c>
    </row>
    <row r="2027" spans="1:15" ht="41" customHeight="1" x14ac:dyDescent="0.2">
      <c r="A2027" s="1" t="s">
        <v>3264</v>
      </c>
      <c r="B2027" s="1" t="s">
        <v>3444</v>
      </c>
      <c r="C2027" s="1" t="s">
        <v>9357</v>
      </c>
      <c r="D2027" s="1" t="s">
        <v>38</v>
      </c>
      <c r="E2027" s="1" t="str">
        <f>IFERROR(VLOOKUP(表1[[#This Row],[goods_id]],表4[],2,0),"无")</f>
        <v>无</v>
      </c>
      <c r="F2027" s="8" t="str">
        <f>IFERROR(VLOOKUP(表1[[#This Row],[goods_id]],表3[],2,0),"老款")</f>
        <v>老款</v>
      </c>
      <c r="G2027" s="13">
        <v>1</v>
      </c>
      <c r="H2027" s="3">
        <v>539</v>
      </c>
      <c r="I2027" s="3">
        <v>539</v>
      </c>
      <c r="J20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7" s="13">
        <f>IF(表1[[#This Row],[sale_price]]&lt;表1[[#This Row],[origin_price]],1,0)</f>
        <v>0</v>
      </c>
      <c r="L2027" s="1" t="s">
        <v>3443</v>
      </c>
      <c r="M2027" s="1" t="s">
        <v>264</v>
      </c>
      <c r="N2027" s="1" t="s">
        <v>22</v>
      </c>
      <c r="O2027" s="1" t="s">
        <v>17</v>
      </c>
    </row>
    <row r="2028" spans="1:15" ht="41" customHeight="1" x14ac:dyDescent="0.2">
      <c r="A2028" s="1" t="s">
        <v>3264</v>
      </c>
      <c r="B2028" s="1" t="s">
        <v>3445</v>
      </c>
      <c r="C2028" s="1" t="s">
        <v>9358</v>
      </c>
      <c r="D2028" s="1" t="s">
        <v>38</v>
      </c>
      <c r="E2028" s="1" t="str">
        <f>IFERROR(VLOOKUP(表1[[#This Row],[goods_id]],表4[],2,0),"无")</f>
        <v>无</v>
      </c>
      <c r="F2028" s="8" t="str">
        <f>IFERROR(VLOOKUP(表1[[#This Row],[goods_id]],表3[],2,0),"老款")</f>
        <v>老款</v>
      </c>
      <c r="G2028" s="13">
        <v>1</v>
      </c>
      <c r="H2028" s="3">
        <v>369</v>
      </c>
      <c r="I2028" s="3">
        <v>369</v>
      </c>
      <c r="J20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8" s="13">
        <f>IF(表1[[#This Row],[sale_price]]&lt;表1[[#This Row],[origin_price]],1,0)</f>
        <v>0</v>
      </c>
      <c r="L2028" s="1" t="s">
        <v>3446</v>
      </c>
      <c r="M2028" s="1" t="s">
        <v>264</v>
      </c>
      <c r="N2028" s="1" t="s">
        <v>22</v>
      </c>
      <c r="O2028" s="1" t="s">
        <v>17</v>
      </c>
    </row>
    <row r="2029" spans="1:15" ht="41" customHeight="1" x14ac:dyDescent="0.2">
      <c r="A2029" s="1" t="s">
        <v>3264</v>
      </c>
      <c r="B2029" s="1" t="s">
        <v>3447</v>
      </c>
      <c r="C2029" s="1" t="s">
        <v>9358</v>
      </c>
      <c r="D2029" s="1" t="s">
        <v>38</v>
      </c>
      <c r="E2029" s="1" t="str">
        <f>IFERROR(VLOOKUP(表1[[#This Row],[goods_id]],表4[],2,0),"无")</f>
        <v>无</v>
      </c>
      <c r="F2029" s="8" t="str">
        <f>IFERROR(VLOOKUP(表1[[#This Row],[goods_id]],表3[],2,0),"老款")</f>
        <v>老款</v>
      </c>
      <c r="G2029" s="13">
        <v>1</v>
      </c>
      <c r="H2029" s="3">
        <v>369</v>
      </c>
      <c r="I2029" s="3">
        <v>369</v>
      </c>
      <c r="J20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9" s="13">
        <f>IF(表1[[#This Row],[sale_price]]&lt;表1[[#This Row],[origin_price]],1,0)</f>
        <v>0</v>
      </c>
      <c r="L2029" s="1" t="s">
        <v>3446</v>
      </c>
      <c r="M2029" s="1" t="s">
        <v>264</v>
      </c>
      <c r="N2029" s="1" t="s">
        <v>22</v>
      </c>
      <c r="O2029" s="1" t="s">
        <v>17</v>
      </c>
    </row>
    <row r="2030" spans="1:15" ht="41" customHeight="1" x14ac:dyDescent="0.2">
      <c r="A2030" s="1" t="s">
        <v>3264</v>
      </c>
      <c r="B2030" s="1" t="s">
        <v>3448</v>
      </c>
      <c r="C2030" s="1" t="s">
        <v>9359</v>
      </c>
      <c r="D2030" s="1" t="s">
        <v>28</v>
      </c>
      <c r="E2030" s="1" t="str">
        <f>IFERROR(VLOOKUP(表1[[#This Row],[goods_id]],表4[],2,0),"无")</f>
        <v>无</v>
      </c>
      <c r="F2030" s="8" t="str">
        <f>IFERROR(VLOOKUP(表1[[#This Row],[goods_id]],表3[],2,0),"老款")</f>
        <v>老款</v>
      </c>
      <c r="G2030" s="13">
        <v>1</v>
      </c>
      <c r="H2030" s="3">
        <v>399</v>
      </c>
      <c r="I2030" s="3">
        <v>399</v>
      </c>
      <c r="J20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0" s="13">
        <f>IF(表1[[#This Row],[sale_price]]&lt;表1[[#This Row],[origin_price]],1,0)</f>
        <v>0</v>
      </c>
      <c r="L2030" s="1" t="s">
        <v>3449</v>
      </c>
      <c r="M2030" s="1" t="s">
        <v>3450</v>
      </c>
      <c r="N2030" s="1" t="s">
        <v>12</v>
      </c>
      <c r="O2030" s="1" t="s">
        <v>17</v>
      </c>
    </row>
    <row r="2031" spans="1:15" ht="41" customHeight="1" x14ac:dyDescent="0.2">
      <c r="A2031" s="1" t="s">
        <v>3264</v>
      </c>
      <c r="B2031" s="1" t="s">
        <v>3451</v>
      </c>
      <c r="C2031" s="1" t="s">
        <v>9360</v>
      </c>
      <c r="D2031" s="1" t="s">
        <v>14</v>
      </c>
      <c r="E2031" s="1" t="str">
        <f>IFERROR(VLOOKUP(表1[[#This Row],[goods_id]],表4[],2,0),"无")</f>
        <v>无</v>
      </c>
      <c r="F2031" s="8" t="str">
        <f>IFERROR(VLOOKUP(表1[[#This Row],[goods_id]],表3[],2,0),"老款")</f>
        <v>老款</v>
      </c>
      <c r="G2031" s="13">
        <v>1</v>
      </c>
      <c r="H2031" s="3">
        <v>699</v>
      </c>
      <c r="I2031" s="3">
        <v>699</v>
      </c>
      <c r="J20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1" s="13">
        <f>IF(表1[[#This Row],[sale_price]]&lt;表1[[#This Row],[origin_price]],1,0)</f>
        <v>0</v>
      </c>
      <c r="L2031" s="1" t="s">
        <v>105</v>
      </c>
      <c r="M2031" s="1" t="s">
        <v>449</v>
      </c>
      <c r="N2031" s="1" t="s">
        <v>12</v>
      </c>
      <c r="O2031" s="1" t="s">
        <v>17</v>
      </c>
    </row>
    <row r="2032" spans="1:15" ht="41" customHeight="1" x14ac:dyDescent="0.2">
      <c r="A2032" s="1" t="s">
        <v>3264</v>
      </c>
      <c r="B2032" s="1" t="s">
        <v>3452</v>
      </c>
      <c r="C2032" s="1" t="s">
        <v>9361</v>
      </c>
      <c r="D2032" s="1" t="s">
        <v>38</v>
      </c>
      <c r="E2032" s="1" t="str">
        <f>IFERROR(VLOOKUP(表1[[#This Row],[goods_id]],表4[],2,0),"无")</f>
        <v>无</v>
      </c>
      <c r="F2032" s="8" t="str">
        <f>IFERROR(VLOOKUP(表1[[#This Row],[goods_id]],表3[],2,0),"老款")</f>
        <v>老款</v>
      </c>
      <c r="G2032" s="13">
        <v>1</v>
      </c>
      <c r="H2032" s="3">
        <v>539</v>
      </c>
      <c r="I2032" s="3">
        <v>539</v>
      </c>
      <c r="J20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2" s="13">
        <f>IF(表1[[#This Row],[sale_price]]&lt;表1[[#This Row],[origin_price]],1,0)</f>
        <v>0</v>
      </c>
      <c r="L2032" s="1" t="s">
        <v>3453</v>
      </c>
      <c r="M2032" s="1" t="s">
        <v>105</v>
      </c>
      <c r="N2032" s="1" t="s">
        <v>22</v>
      </c>
      <c r="O2032" s="1" t="s">
        <v>17</v>
      </c>
    </row>
    <row r="2033" spans="1:15" ht="41" customHeight="1" x14ac:dyDescent="0.2">
      <c r="A2033" s="1" t="s">
        <v>3264</v>
      </c>
      <c r="B2033" s="1" t="s">
        <v>3454</v>
      </c>
      <c r="C2033" s="1" t="s">
        <v>9361</v>
      </c>
      <c r="D2033" s="1" t="s">
        <v>38</v>
      </c>
      <c r="E2033" s="1" t="str">
        <f>IFERROR(VLOOKUP(表1[[#This Row],[goods_id]],表4[],2,0),"无")</f>
        <v>无</v>
      </c>
      <c r="F2033" s="8" t="str">
        <f>IFERROR(VLOOKUP(表1[[#This Row],[goods_id]],表3[],2,0),"老款")</f>
        <v>老款</v>
      </c>
      <c r="G2033" s="13">
        <v>1</v>
      </c>
      <c r="H2033" s="3">
        <v>539</v>
      </c>
      <c r="I2033" s="3">
        <v>539</v>
      </c>
      <c r="J20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3" s="13">
        <f>IF(表1[[#This Row],[sale_price]]&lt;表1[[#This Row],[origin_price]],1,0)</f>
        <v>0</v>
      </c>
      <c r="L2033" s="1" t="s">
        <v>3453</v>
      </c>
      <c r="M2033" s="1" t="s">
        <v>105</v>
      </c>
      <c r="N2033" s="1" t="s">
        <v>22</v>
      </c>
      <c r="O2033" s="1" t="s">
        <v>17</v>
      </c>
    </row>
    <row r="2034" spans="1:15" ht="41" customHeight="1" x14ac:dyDescent="0.2">
      <c r="A2034" s="1" t="s">
        <v>3264</v>
      </c>
      <c r="B2034" s="1" t="s">
        <v>3455</v>
      </c>
      <c r="C2034" s="1" t="s">
        <v>9362</v>
      </c>
      <c r="D2034" s="1" t="s">
        <v>38</v>
      </c>
      <c r="E2034" s="1" t="str">
        <f>IFERROR(VLOOKUP(表1[[#This Row],[goods_id]],表4[],2,0),"无")</f>
        <v>无</v>
      </c>
      <c r="F2034" s="8" t="str">
        <f>IFERROR(VLOOKUP(表1[[#This Row],[goods_id]],表3[],2,0),"老款")</f>
        <v>老款</v>
      </c>
      <c r="G2034" s="13">
        <v>1</v>
      </c>
      <c r="H2034" s="3">
        <v>469</v>
      </c>
      <c r="I2034" s="3">
        <v>469</v>
      </c>
      <c r="J20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4" s="13">
        <f>IF(表1[[#This Row],[sale_price]]&lt;表1[[#This Row],[origin_price]],1,0)</f>
        <v>0</v>
      </c>
      <c r="L2034" s="1" t="s">
        <v>3456</v>
      </c>
      <c r="M2034" s="1" t="s">
        <v>336</v>
      </c>
      <c r="N2034" s="1" t="s">
        <v>12</v>
      </c>
      <c r="O2034" s="1" t="s">
        <v>17</v>
      </c>
    </row>
    <row r="2035" spans="1:15" ht="41" customHeight="1" x14ac:dyDescent="0.2">
      <c r="A2035" s="1" t="s">
        <v>3264</v>
      </c>
      <c r="B2035" s="1" t="s">
        <v>3457</v>
      </c>
      <c r="C2035" s="1" t="s">
        <v>9362</v>
      </c>
      <c r="D2035" s="1" t="s">
        <v>38</v>
      </c>
      <c r="E2035" s="1" t="str">
        <f>IFERROR(VLOOKUP(表1[[#This Row],[goods_id]],表4[],2,0),"无")</f>
        <v>无</v>
      </c>
      <c r="F2035" s="8" t="str">
        <f>IFERROR(VLOOKUP(表1[[#This Row],[goods_id]],表3[],2,0),"老款")</f>
        <v>老款</v>
      </c>
      <c r="G2035" s="13">
        <v>1</v>
      </c>
      <c r="H2035" s="3">
        <v>469</v>
      </c>
      <c r="I2035" s="3">
        <v>469</v>
      </c>
      <c r="J20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5" s="13">
        <f>IF(表1[[#This Row],[sale_price]]&lt;表1[[#This Row],[origin_price]],1,0)</f>
        <v>0</v>
      </c>
      <c r="L2035" s="1" t="s">
        <v>3456</v>
      </c>
      <c r="M2035" s="1" t="s">
        <v>336</v>
      </c>
      <c r="N2035" s="1" t="s">
        <v>12</v>
      </c>
      <c r="O2035" s="1" t="s">
        <v>17</v>
      </c>
    </row>
    <row r="2036" spans="1:15" ht="41" customHeight="1" x14ac:dyDescent="0.2">
      <c r="A2036" s="1" t="s">
        <v>3264</v>
      </c>
      <c r="B2036" s="1" t="s">
        <v>3458</v>
      </c>
      <c r="C2036" s="1" t="s">
        <v>9362</v>
      </c>
      <c r="D2036" s="1" t="s">
        <v>38</v>
      </c>
      <c r="E2036" s="1" t="str">
        <f>IFERROR(VLOOKUP(表1[[#This Row],[goods_id]],表4[],2,0),"无")</f>
        <v>无</v>
      </c>
      <c r="F2036" s="8" t="str">
        <f>IFERROR(VLOOKUP(表1[[#This Row],[goods_id]],表3[],2,0),"老款")</f>
        <v>老款</v>
      </c>
      <c r="G2036" s="13">
        <v>1</v>
      </c>
      <c r="H2036" s="3">
        <v>469</v>
      </c>
      <c r="I2036" s="3">
        <v>469</v>
      </c>
      <c r="J20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6" s="13">
        <f>IF(表1[[#This Row],[sale_price]]&lt;表1[[#This Row],[origin_price]],1,0)</f>
        <v>0</v>
      </c>
      <c r="L2036" s="1" t="s">
        <v>3456</v>
      </c>
      <c r="M2036" s="1" t="s">
        <v>336</v>
      </c>
      <c r="N2036" s="1" t="s">
        <v>12</v>
      </c>
      <c r="O2036" s="1" t="s">
        <v>17</v>
      </c>
    </row>
    <row r="2037" spans="1:15" ht="41" customHeight="1" x14ac:dyDescent="0.2">
      <c r="A2037" s="1" t="s">
        <v>3264</v>
      </c>
      <c r="B2037" s="1" t="s">
        <v>3459</v>
      </c>
      <c r="C2037" s="1" t="s">
        <v>9363</v>
      </c>
      <c r="D2037" s="1" t="s">
        <v>24</v>
      </c>
      <c r="E2037" s="1" t="str">
        <f>IFERROR(VLOOKUP(表1[[#This Row],[goods_id]],表4[],2,0),"无")</f>
        <v>无</v>
      </c>
      <c r="F2037" s="8" t="str">
        <f>IFERROR(VLOOKUP(表1[[#This Row],[goods_id]],表3[],2,0),"老款")</f>
        <v>老款</v>
      </c>
      <c r="G2037" s="13">
        <v>1</v>
      </c>
      <c r="H2037" s="3">
        <v>399</v>
      </c>
      <c r="I2037" s="3">
        <v>399</v>
      </c>
      <c r="J20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7" s="13">
        <f>IF(表1[[#This Row],[sale_price]]&lt;表1[[#This Row],[origin_price]],1,0)</f>
        <v>0</v>
      </c>
      <c r="L2037" s="1" t="s">
        <v>3460</v>
      </c>
      <c r="M2037" s="1" t="s">
        <v>105</v>
      </c>
      <c r="N2037" s="1" t="s">
        <v>22</v>
      </c>
      <c r="O2037" s="1" t="s">
        <v>17</v>
      </c>
    </row>
    <row r="2038" spans="1:15" ht="41" customHeight="1" x14ac:dyDescent="0.2">
      <c r="A2038" s="1" t="s">
        <v>3264</v>
      </c>
      <c r="B2038" s="1" t="s">
        <v>3461</v>
      </c>
      <c r="C2038" s="1" t="s">
        <v>9363</v>
      </c>
      <c r="D2038" s="1" t="s">
        <v>24</v>
      </c>
      <c r="E2038" s="1" t="str">
        <f>IFERROR(VLOOKUP(表1[[#This Row],[goods_id]],表4[],2,0),"无")</f>
        <v>无</v>
      </c>
      <c r="F2038" s="8" t="str">
        <f>IFERROR(VLOOKUP(表1[[#This Row],[goods_id]],表3[],2,0),"老款")</f>
        <v>老款</v>
      </c>
      <c r="G2038" s="13">
        <v>1</v>
      </c>
      <c r="H2038" s="3">
        <v>399</v>
      </c>
      <c r="I2038" s="3">
        <v>399</v>
      </c>
      <c r="J20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8" s="13">
        <f>IF(表1[[#This Row],[sale_price]]&lt;表1[[#This Row],[origin_price]],1,0)</f>
        <v>0</v>
      </c>
      <c r="L2038" s="1" t="s">
        <v>3460</v>
      </c>
      <c r="M2038" s="1" t="s">
        <v>105</v>
      </c>
      <c r="N2038" s="1" t="s">
        <v>22</v>
      </c>
      <c r="O2038" s="1" t="s">
        <v>17</v>
      </c>
    </row>
    <row r="2039" spans="1:15" ht="41" customHeight="1" x14ac:dyDescent="0.2">
      <c r="A2039" s="1" t="s">
        <v>3264</v>
      </c>
      <c r="B2039" s="1" t="s">
        <v>3462</v>
      </c>
      <c r="C2039" s="1" t="s">
        <v>9363</v>
      </c>
      <c r="D2039" s="1" t="s">
        <v>24</v>
      </c>
      <c r="E2039" s="1" t="str">
        <f>IFERROR(VLOOKUP(表1[[#This Row],[goods_id]],表4[],2,0),"无")</f>
        <v>无</v>
      </c>
      <c r="F2039" s="8" t="str">
        <f>IFERROR(VLOOKUP(表1[[#This Row],[goods_id]],表3[],2,0),"老款")</f>
        <v>老款</v>
      </c>
      <c r="G2039" s="13">
        <v>1</v>
      </c>
      <c r="H2039" s="3">
        <v>399</v>
      </c>
      <c r="I2039" s="3">
        <v>399</v>
      </c>
      <c r="J20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9" s="13">
        <f>IF(表1[[#This Row],[sale_price]]&lt;表1[[#This Row],[origin_price]],1,0)</f>
        <v>0</v>
      </c>
      <c r="L2039" s="1" t="s">
        <v>3460</v>
      </c>
      <c r="M2039" s="1" t="s">
        <v>105</v>
      </c>
      <c r="N2039" s="1" t="s">
        <v>22</v>
      </c>
      <c r="O2039" s="1" t="s">
        <v>17</v>
      </c>
    </row>
    <row r="2040" spans="1:15" ht="41" customHeight="1" x14ac:dyDescent="0.2">
      <c r="A2040" s="1" t="s">
        <v>3264</v>
      </c>
      <c r="B2040" s="1" t="s">
        <v>3463</v>
      </c>
      <c r="C2040" s="1" t="s">
        <v>9364</v>
      </c>
      <c r="D2040" s="1" t="s">
        <v>28</v>
      </c>
      <c r="E2040" s="1" t="str">
        <f>IFERROR(VLOOKUP(表1[[#This Row],[goods_id]],表4[],2,0),"无")</f>
        <v>无</v>
      </c>
      <c r="F2040" s="8" t="str">
        <f>IFERROR(VLOOKUP(表1[[#This Row],[goods_id]],表3[],2,0),"老款")</f>
        <v>老款</v>
      </c>
      <c r="G2040" s="13">
        <v>1</v>
      </c>
      <c r="H2040" s="3">
        <v>669</v>
      </c>
      <c r="I2040" s="3">
        <v>669</v>
      </c>
      <c r="J20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0" s="13">
        <f>IF(表1[[#This Row],[sale_price]]&lt;表1[[#This Row],[origin_price]],1,0)</f>
        <v>0</v>
      </c>
      <c r="L2040" s="1" t="s">
        <v>3464</v>
      </c>
      <c r="M2040" s="4" t="s">
        <v>7648</v>
      </c>
      <c r="N2040" s="1" t="s">
        <v>22</v>
      </c>
      <c r="O2040" s="1" t="s">
        <v>17</v>
      </c>
    </row>
    <row r="2041" spans="1:15" ht="41" customHeight="1" x14ac:dyDescent="0.2">
      <c r="A2041" s="1" t="s">
        <v>3264</v>
      </c>
      <c r="B2041" s="1" t="s">
        <v>3465</v>
      </c>
      <c r="C2041" s="1" t="s">
        <v>9364</v>
      </c>
      <c r="D2041" s="1" t="s">
        <v>28</v>
      </c>
      <c r="E2041" s="1" t="str">
        <f>IFERROR(VLOOKUP(表1[[#This Row],[goods_id]],表4[],2,0),"无")</f>
        <v>无</v>
      </c>
      <c r="F2041" s="8" t="str">
        <f>IFERROR(VLOOKUP(表1[[#This Row],[goods_id]],表3[],2,0),"老款")</f>
        <v>老款</v>
      </c>
      <c r="G2041" s="13">
        <v>1</v>
      </c>
      <c r="H2041" s="3">
        <v>669</v>
      </c>
      <c r="I2041" s="3">
        <v>669</v>
      </c>
      <c r="J20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1" s="13">
        <f>IF(表1[[#This Row],[sale_price]]&lt;表1[[#This Row],[origin_price]],1,0)</f>
        <v>0</v>
      </c>
      <c r="L2041" s="1" t="s">
        <v>3464</v>
      </c>
      <c r="M2041" s="4" t="s">
        <v>7649</v>
      </c>
      <c r="N2041" s="1" t="s">
        <v>22</v>
      </c>
      <c r="O2041" s="1" t="s">
        <v>17</v>
      </c>
    </row>
    <row r="2042" spans="1:15" ht="41" customHeight="1" x14ac:dyDescent="0.2">
      <c r="A2042" s="1" t="s">
        <v>3264</v>
      </c>
      <c r="B2042" s="1" t="s">
        <v>3466</v>
      </c>
      <c r="C2042" s="1" t="s">
        <v>9365</v>
      </c>
      <c r="D2042" s="1" t="s">
        <v>28</v>
      </c>
      <c r="E2042" s="1" t="str">
        <f>IFERROR(VLOOKUP(表1[[#This Row],[goods_id]],表4[],2,0),"无")</f>
        <v>无</v>
      </c>
      <c r="F2042" s="8" t="str">
        <f>IFERROR(VLOOKUP(表1[[#This Row],[goods_id]],表3[],2,0),"老款")</f>
        <v>老款</v>
      </c>
      <c r="G2042" s="13">
        <v>1</v>
      </c>
      <c r="H2042" s="3">
        <v>469</v>
      </c>
      <c r="I2042" s="3">
        <v>469</v>
      </c>
      <c r="J20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2" s="13">
        <f>IF(表1[[#This Row],[sale_price]]&lt;表1[[#This Row],[origin_price]],1,0)</f>
        <v>0</v>
      </c>
      <c r="L2042" s="1" t="s">
        <v>3467</v>
      </c>
      <c r="M2042" s="1" t="s">
        <v>264</v>
      </c>
      <c r="N2042" s="1" t="s">
        <v>12</v>
      </c>
      <c r="O2042" s="1" t="s">
        <v>17</v>
      </c>
    </row>
    <row r="2043" spans="1:15" ht="41" customHeight="1" x14ac:dyDescent="0.2">
      <c r="A2043" s="1" t="s">
        <v>3264</v>
      </c>
      <c r="B2043" s="1" t="s">
        <v>3468</v>
      </c>
      <c r="C2043" s="1" t="s">
        <v>9365</v>
      </c>
      <c r="D2043" s="1" t="s">
        <v>28</v>
      </c>
      <c r="E2043" s="1" t="str">
        <f>IFERROR(VLOOKUP(表1[[#This Row],[goods_id]],表4[],2,0),"无")</f>
        <v>无</v>
      </c>
      <c r="F2043" s="8" t="str">
        <f>IFERROR(VLOOKUP(表1[[#This Row],[goods_id]],表3[],2,0),"老款")</f>
        <v>老款</v>
      </c>
      <c r="G2043" s="13">
        <v>1</v>
      </c>
      <c r="H2043" s="3">
        <v>469</v>
      </c>
      <c r="I2043" s="3">
        <v>469</v>
      </c>
      <c r="J20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3" s="13">
        <f>IF(表1[[#This Row],[sale_price]]&lt;表1[[#This Row],[origin_price]],1,0)</f>
        <v>0</v>
      </c>
      <c r="L2043" s="1" t="s">
        <v>3467</v>
      </c>
      <c r="M2043" s="1" t="s">
        <v>264</v>
      </c>
      <c r="N2043" s="1" t="s">
        <v>12</v>
      </c>
      <c r="O2043" s="1" t="s">
        <v>17</v>
      </c>
    </row>
    <row r="2044" spans="1:15" ht="41" customHeight="1" x14ac:dyDescent="0.2">
      <c r="A2044" s="1" t="s">
        <v>3264</v>
      </c>
      <c r="B2044" s="1" t="s">
        <v>3469</v>
      </c>
      <c r="C2044" s="1" t="s">
        <v>9366</v>
      </c>
      <c r="D2044" s="1" t="s">
        <v>38</v>
      </c>
      <c r="E2044" s="1" t="str">
        <f>IFERROR(VLOOKUP(表1[[#This Row],[goods_id]],表4[],2,0),"无")</f>
        <v>无</v>
      </c>
      <c r="F2044" s="8" t="str">
        <f>IFERROR(VLOOKUP(表1[[#This Row],[goods_id]],表3[],2,0),"老款")</f>
        <v>老款</v>
      </c>
      <c r="G2044" s="13">
        <v>1</v>
      </c>
      <c r="H2044" s="3">
        <v>699</v>
      </c>
      <c r="I2044" s="3">
        <v>699</v>
      </c>
      <c r="J20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4" s="13">
        <f>IF(表1[[#This Row],[sale_price]]&lt;表1[[#This Row],[origin_price]],1,0)</f>
        <v>0</v>
      </c>
      <c r="L2044" s="1" t="s">
        <v>3470</v>
      </c>
      <c r="M2044" s="1" t="s">
        <v>336</v>
      </c>
      <c r="N2044" s="1" t="s">
        <v>12</v>
      </c>
      <c r="O2044" s="1" t="s">
        <v>17</v>
      </c>
    </row>
    <row r="2045" spans="1:15" ht="41" customHeight="1" x14ac:dyDescent="0.2">
      <c r="A2045" s="1" t="s">
        <v>3264</v>
      </c>
      <c r="B2045" s="1" t="s">
        <v>3471</v>
      </c>
      <c r="C2045" s="1" t="s">
        <v>9367</v>
      </c>
      <c r="D2045" s="1" t="s">
        <v>184</v>
      </c>
      <c r="E2045" s="1" t="str">
        <f>IFERROR(VLOOKUP(表1[[#This Row],[goods_id]],表4[],2,0),"无")</f>
        <v>无</v>
      </c>
      <c r="F2045" s="8" t="str">
        <f>IFERROR(VLOOKUP(表1[[#This Row],[goods_id]],表3[],2,0),"老款")</f>
        <v>老款</v>
      </c>
      <c r="G2045" s="13">
        <v>1</v>
      </c>
      <c r="H2045" s="3">
        <v>599</v>
      </c>
      <c r="I2045" s="3">
        <v>599</v>
      </c>
      <c r="J20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5" s="13">
        <f>IF(表1[[#This Row],[sale_price]]&lt;表1[[#This Row],[origin_price]],1,0)</f>
        <v>0</v>
      </c>
      <c r="L2045" s="1" t="s">
        <v>3472</v>
      </c>
      <c r="M2045" s="4" t="s">
        <v>7650</v>
      </c>
      <c r="N2045" s="1" t="s">
        <v>26</v>
      </c>
      <c r="O2045" s="1" t="s">
        <v>82</v>
      </c>
    </row>
    <row r="2046" spans="1:15" ht="41" customHeight="1" x14ac:dyDescent="0.2">
      <c r="A2046" s="1" t="s">
        <v>3264</v>
      </c>
      <c r="B2046" s="1" t="s">
        <v>3473</v>
      </c>
      <c r="C2046" s="1" t="s">
        <v>9368</v>
      </c>
      <c r="D2046" s="1" t="s">
        <v>222</v>
      </c>
      <c r="E2046" s="1" t="str">
        <f>IFERROR(VLOOKUP(表1[[#This Row],[goods_id]],表4[],2,0),"无")</f>
        <v>无</v>
      </c>
      <c r="F2046" s="8" t="str">
        <f>IFERROR(VLOOKUP(表1[[#This Row],[goods_id]],表3[],2,0),"老款")</f>
        <v>老款</v>
      </c>
      <c r="G2046" s="13">
        <v>1</v>
      </c>
      <c r="H2046" s="3">
        <v>599</v>
      </c>
      <c r="I2046" s="3">
        <v>599</v>
      </c>
      <c r="J20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6" s="13">
        <f>IF(表1[[#This Row],[sale_price]]&lt;表1[[#This Row],[origin_price]],1,0)</f>
        <v>0</v>
      </c>
      <c r="L2046" s="1" t="s">
        <v>3474</v>
      </c>
      <c r="M2046" s="1" t="s">
        <v>3475</v>
      </c>
      <c r="N2046" s="1" t="s">
        <v>12</v>
      </c>
      <c r="O2046" s="1" t="s">
        <v>13</v>
      </c>
    </row>
    <row r="2047" spans="1:15" ht="41" customHeight="1" x14ac:dyDescent="0.2">
      <c r="A2047" s="1" t="s">
        <v>3264</v>
      </c>
      <c r="B2047" s="1" t="s">
        <v>3476</v>
      </c>
      <c r="C2047" s="1" t="s">
        <v>9368</v>
      </c>
      <c r="D2047" s="1" t="s">
        <v>222</v>
      </c>
      <c r="E2047" s="1" t="str">
        <f>IFERROR(VLOOKUP(表1[[#This Row],[goods_id]],表4[],2,0),"无")</f>
        <v>无</v>
      </c>
      <c r="F2047" s="8" t="str">
        <f>IFERROR(VLOOKUP(表1[[#This Row],[goods_id]],表3[],2,0),"老款")</f>
        <v>老款</v>
      </c>
      <c r="G2047" s="13">
        <v>1</v>
      </c>
      <c r="H2047" s="3">
        <v>599</v>
      </c>
      <c r="I2047" s="3">
        <v>599</v>
      </c>
      <c r="J20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7" s="13">
        <f>IF(表1[[#This Row],[sale_price]]&lt;表1[[#This Row],[origin_price]],1,0)</f>
        <v>0</v>
      </c>
      <c r="L2047" s="1" t="s">
        <v>3474</v>
      </c>
      <c r="M2047" s="1" t="s">
        <v>3475</v>
      </c>
      <c r="N2047" s="1" t="s">
        <v>12</v>
      </c>
      <c r="O2047" s="1" t="s">
        <v>13</v>
      </c>
    </row>
    <row r="2048" spans="1:15" ht="41" customHeight="1" x14ac:dyDescent="0.2">
      <c r="A2048" s="1" t="s">
        <v>3264</v>
      </c>
      <c r="B2048" s="1" t="s">
        <v>3477</v>
      </c>
      <c r="C2048" s="1" t="s">
        <v>9369</v>
      </c>
      <c r="D2048" s="1" t="s">
        <v>24</v>
      </c>
      <c r="E2048" s="1" t="str">
        <f>IFERROR(VLOOKUP(表1[[#This Row],[goods_id]],表4[],2,0),"无")</f>
        <v>无</v>
      </c>
      <c r="F2048" s="8" t="str">
        <f>IFERROR(VLOOKUP(表1[[#This Row],[goods_id]],表3[],2,0),"老款")</f>
        <v>老款</v>
      </c>
      <c r="G2048" s="13">
        <v>1</v>
      </c>
      <c r="H2048" s="3">
        <v>299</v>
      </c>
      <c r="I2048" s="3">
        <v>299</v>
      </c>
      <c r="J20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48" s="13">
        <f>IF(表1[[#This Row],[sale_price]]&lt;表1[[#This Row],[origin_price]],1,0)</f>
        <v>0</v>
      </c>
      <c r="L2048" s="1" t="s">
        <v>3478</v>
      </c>
      <c r="M2048" s="4" t="s">
        <v>7651</v>
      </c>
      <c r="N2048" s="1" t="s">
        <v>26</v>
      </c>
      <c r="O2048" s="1" t="s">
        <v>17</v>
      </c>
    </row>
    <row r="2049" spans="1:15" ht="41" customHeight="1" x14ac:dyDescent="0.2">
      <c r="A2049" s="1" t="s">
        <v>3264</v>
      </c>
      <c r="B2049" s="1" t="s">
        <v>3479</v>
      </c>
      <c r="C2049" s="1" t="s">
        <v>9370</v>
      </c>
      <c r="D2049" s="1" t="s">
        <v>164</v>
      </c>
      <c r="E2049" s="1" t="str">
        <f>IFERROR(VLOOKUP(表1[[#This Row],[goods_id]],表4[],2,0),"无")</f>
        <v>无</v>
      </c>
      <c r="F2049" s="8" t="str">
        <f>IFERROR(VLOOKUP(表1[[#This Row],[goods_id]],表3[],2,0),"老款")</f>
        <v>老款</v>
      </c>
      <c r="G2049" s="13">
        <v>1</v>
      </c>
      <c r="H2049" s="3">
        <v>499</v>
      </c>
      <c r="I2049" s="3">
        <v>499</v>
      </c>
      <c r="J20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9" s="13">
        <f>IF(表1[[#This Row],[sale_price]]&lt;表1[[#This Row],[origin_price]],1,0)</f>
        <v>0</v>
      </c>
      <c r="L2049" s="1" t="s">
        <v>3480</v>
      </c>
      <c r="M2049" s="1" t="s">
        <v>7103</v>
      </c>
      <c r="N2049" s="1" t="s">
        <v>22</v>
      </c>
      <c r="O2049" s="1" t="s">
        <v>13</v>
      </c>
    </row>
    <row r="2050" spans="1:15" ht="41" customHeight="1" x14ac:dyDescent="0.2">
      <c r="A2050" s="1" t="s">
        <v>3264</v>
      </c>
      <c r="B2050" s="1" t="s">
        <v>3481</v>
      </c>
      <c r="C2050" s="1" t="s">
        <v>9371</v>
      </c>
      <c r="D2050" s="1" t="s">
        <v>28</v>
      </c>
      <c r="E2050" s="1" t="str">
        <f>IFERROR(VLOOKUP(表1[[#This Row],[goods_id]],表4[],2,0),"无")</f>
        <v>无</v>
      </c>
      <c r="F2050" s="8" t="str">
        <f>IFERROR(VLOOKUP(表1[[#This Row],[goods_id]],表3[],2,0),"老款")</f>
        <v>老款</v>
      </c>
      <c r="G2050" s="13">
        <v>1</v>
      </c>
      <c r="H2050" s="3">
        <v>499</v>
      </c>
      <c r="I2050" s="3">
        <v>499</v>
      </c>
      <c r="J20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0" s="13">
        <f>IF(表1[[#This Row],[sale_price]]&lt;表1[[#This Row],[origin_price]],1,0)</f>
        <v>0</v>
      </c>
      <c r="L2050" s="1" t="s">
        <v>3482</v>
      </c>
      <c r="M2050" s="1" t="s">
        <v>3384</v>
      </c>
      <c r="N2050" s="1" t="s">
        <v>22</v>
      </c>
      <c r="O2050" s="1" t="s">
        <v>17</v>
      </c>
    </row>
    <row r="2051" spans="1:15" ht="41" customHeight="1" x14ac:dyDescent="0.2">
      <c r="A2051" s="1" t="s">
        <v>3264</v>
      </c>
      <c r="B2051" s="1" t="s">
        <v>3483</v>
      </c>
      <c r="C2051" s="1" t="s">
        <v>9371</v>
      </c>
      <c r="D2051" s="1" t="s">
        <v>28</v>
      </c>
      <c r="E2051" s="1" t="str">
        <f>IFERROR(VLOOKUP(表1[[#This Row],[goods_id]],表4[],2,0),"无")</f>
        <v>无</v>
      </c>
      <c r="F2051" s="8" t="str">
        <f>IFERROR(VLOOKUP(表1[[#This Row],[goods_id]],表3[],2,0),"老款")</f>
        <v>老款</v>
      </c>
      <c r="G2051" s="13">
        <v>1</v>
      </c>
      <c r="H2051" s="3">
        <v>499</v>
      </c>
      <c r="I2051" s="3">
        <v>499</v>
      </c>
      <c r="J20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1" s="13">
        <f>IF(表1[[#This Row],[sale_price]]&lt;表1[[#This Row],[origin_price]],1,0)</f>
        <v>0</v>
      </c>
      <c r="L2051" s="1" t="s">
        <v>3482</v>
      </c>
      <c r="M2051" s="1" t="s">
        <v>3384</v>
      </c>
      <c r="N2051" s="1" t="s">
        <v>22</v>
      </c>
      <c r="O2051" s="1" t="s">
        <v>17</v>
      </c>
    </row>
    <row r="2052" spans="1:15" ht="41" customHeight="1" x14ac:dyDescent="0.2">
      <c r="A2052" s="1" t="s">
        <v>3264</v>
      </c>
      <c r="B2052" s="1" t="s">
        <v>3484</v>
      </c>
      <c r="C2052" s="1" t="s">
        <v>9372</v>
      </c>
      <c r="D2052" s="1" t="s">
        <v>38</v>
      </c>
      <c r="E2052" s="1" t="str">
        <f>IFERROR(VLOOKUP(表1[[#This Row],[goods_id]],表4[],2,0),"无")</f>
        <v>无</v>
      </c>
      <c r="F2052" s="8" t="str">
        <f>IFERROR(VLOOKUP(表1[[#This Row],[goods_id]],表3[],2,0),"老款")</f>
        <v>老款</v>
      </c>
      <c r="G2052" s="13">
        <v>1</v>
      </c>
      <c r="H2052" s="3">
        <v>639</v>
      </c>
      <c r="I2052" s="3">
        <v>639</v>
      </c>
      <c r="J20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2" s="13">
        <f>IF(表1[[#This Row],[sale_price]]&lt;表1[[#This Row],[origin_price]],1,0)</f>
        <v>0</v>
      </c>
      <c r="L2052" s="1" t="s">
        <v>3485</v>
      </c>
      <c r="M2052" s="1" t="s">
        <v>214</v>
      </c>
      <c r="N2052" s="1" t="s">
        <v>12</v>
      </c>
      <c r="O2052" s="1" t="s">
        <v>17</v>
      </c>
    </row>
    <row r="2053" spans="1:15" ht="41" customHeight="1" x14ac:dyDescent="0.2">
      <c r="A2053" s="1" t="s">
        <v>3264</v>
      </c>
      <c r="B2053" s="1" t="s">
        <v>3486</v>
      </c>
      <c r="C2053" s="1" t="s">
        <v>9372</v>
      </c>
      <c r="D2053" s="1" t="s">
        <v>38</v>
      </c>
      <c r="E2053" s="1" t="str">
        <f>IFERROR(VLOOKUP(表1[[#This Row],[goods_id]],表4[],2,0),"无")</f>
        <v>无</v>
      </c>
      <c r="F2053" s="8" t="str">
        <f>IFERROR(VLOOKUP(表1[[#This Row],[goods_id]],表3[],2,0),"老款")</f>
        <v>老款</v>
      </c>
      <c r="G2053" s="13">
        <v>1</v>
      </c>
      <c r="H2053" s="3">
        <v>639</v>
      </c>
      <c r="I2053" s="3">
        <v>639</v>
      </c>
      <c r="J20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3" s="13">
        <f>IF(表1[[#This Row],[sale_price]]&lt;表1[[#This Row],[origin_price]],1,0)</f>
        <v>0</v>
      </c>
      <c r="L2053" s="1" t="s">
        <v>3485</v>
      </c>
      <c r="M2053" s="1" t="s">
        <v>214</v>
      </c>
      <c r="N2053" s="1" t="s">
        <v>12</v>
      </c>
      <c r="O2053" s="1" t="s">
        <v>17</v>
      </c>
    </row>
    <row r="2054" spans="1:15" ht="41" customHeight="1" x14ac:dyDescent="0.2">
      <c r="A2054" s="1" t="s">
        <v>3264</v>
      </c>
      <c r="B2054" s="1" t="s">
        <v>3487</v>
      </c>
      <c r="C2054" s="1" t="s">
        <v>9372</v>
      </c>
      <c r="D2054" s="1" t="s">
        <v>38</v>
      </c>
      <c r="E2054" s="1" t="str">
        <f>IFERROR(VLOOKUP(表1[[#This Row],[goods_id]],表4[],2,0),"无")</f>
        <v>无</v>
      </c>
      <c r="F2054" s="8" t="str">
        <f>IFERROR(VLOOKUP(表1[[#This Row],[goods_id]],表3[],2,0),"老款")</f>
        <v>老款</v>
      </c>
      <c r="G2054" s="13">
        <v>1</v>
      </c>
      <c r="H2054" s="3">
        <v>639</v>
      </c>
      <c r="I2054" s="3">
        <v>639</v>
      </c>
      <c r="J20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4" s="13">
        <f>IF(表1[[#This Row],[sale_price]]&lt;表1[[#This Row],[origin_price]],1,0)</f>
        <v>0</v>
      </c>
      <c r="L2054" s="1" t="s">
        <v>3485</v>
      </c>
      <c r="M2054" s="1" t="s">
        <v>214</v>
      </c>
      <c r="N2054" s="1" t="s">
        <v>12</v>
      </c>
      <c r="O2054" s="1" t="s">
        <v>17</v>
      </c>
    </row>
    <row r="2055" spans="1:15" ht="41" customHeight="1" x14ac:dyDescent="0.2">
      <c r="A2055" s="1" t="s">
        <v>3264</v>
      </c>
      <c r="B2055" s="1" t="s">
        <v>3488</v>
      </c>
      <c r="C2055" s="1" t="s">
        <v>9373</v>
      </c>
      <c r="D2055" s="1" t="s">
        <v>28</v>
      </c>
      <c r="E2055" s="1" t="str">
        <f>IFERROR(VLOOKUP(表1[[#This Row],[goods_id]],表4[],2,0),"无")</f>
        <v>无</v>
      </c>
      <c r="F2055" s="8" t="str">
        <f>IFERROR(VLOOKUP(表1[[#This Row],[goods_id]],表3[],2,0),"老款")</f>
        <v>老款</v>
      </c>
      <c r="G2055" s="13">
        <v>1</v>
      </c>
      <c r="H2055" s="3">
        <v>499</v>
      </c>
      <c r="I2055" s="3">
        <v>499</v>
      </c>
      <c r="J20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5" s="13">
        <f>IF(表1[[#This Row],[sale_price]]&lt;表1[[#This Row],[origin_price]],1,0)</f>
        <v>0</v>
      </c>
      <c r="L2055" s="1" t="s">
        <v>3489</v>
      </c>
      <c r="M2055" s="1" t="s">
        <v>264</v>
      </c>
      <c r="N2055" s="1" t="s">
        <v>22</v>
      </c>
      <c r="O2055" s="1" t="s">
        <v>17</v>
      </c>
    </row>
    <row r="2056" spans="1:15" ht="41" customHeight="1" x14ac:dyDescent="0.2">
      <c r="A2056" s="1" t="s">
        <v>3264</v>
      </c>
      <c r="B2056" s="1" t="s">
        <v>3490</v>
      </c>
      <c r="C2056" s="1" t="s">
        <v>9374</v>
      </c>
      <c r="D2056" s="1" t="s">
        <v>24</v>
      </c>
      <c r="E2056" s="1" t="str">
        <f>IFERROR(VLOOKUP(表1[[#This Row],[goods_id]],表4[],2,0),"无")</f>
        <v>无</v>
      </c>
      <c r="F2056" s="8" t="str">
        <f>IFERROR(VLOOKUP(表1[[#This Row],[goods_id]],表3[],2,0),"老款")</f>
        <v>老款</v>
      </c>
      <c r="G2056" s="13">
        <v>1</v>
      </c>
      <c r="H2056" s="3">
        <v>669</v>
      </c>
      <c r="I2056" s="3">
        <v>669</v>
      </c>
      <c r="J20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6" s="13">
        <f>IF(表1[[#This Row],[sale_price]]&lt;表1[[#This Row],[origin_price]],1,0)</f>
        <v>0</v>
      </c>
      <c r="L2056" s="1" t="s">
        <v>3491</v>
      </c>
      <c r="M2056" s="1" t="s">
        <v>7652</v>
      </c>
      <c r="N2056" s="1" t="s">
        <v>12</v>
      </c>
      <c r="O2056" s="1" t="s">
        <v>17</v>
      </c>
    </row>
    <row r="2057" spans="1:15" ht="41" customHeight="1" x14ac:dyDescent="0.2">
      <c r="A2057" s="1" t="s">
        <v>3264</v>
      </c>
      <c r="B2057" s="1" t="s">
        <v>3492</v>
      </c>
      <c r="C2057" s="1" t="s">
        <v>9374</v>
      </c>
      <c r="D2057" s="1" t="s">
        <v>24</v>
      </c>
      <c r="E2057" s="1" t="str">
        <f>IFERROR(VLOOKUP(表1[[#This Row],[goods_id]],表4[],2,0),"无")</f>
        <v>无</v>
      </c>
      <c r="F2057" s="8" t="str">
        <f>IFERROR(VLOOKUP(表1[[#This Row],[goods_id]],表3[],2,0),"老款")</f>
        <v>老款</v>
      </c>
      <c r="G2057" s="13">
        <v>1</v>
      </c>
      <c r="H2057" s="3">
        <v>669</v>
      </c>
      <c r="I2057" s="3">
        <v>669</v>
      </c>
      <c r="J20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7" s="13">
        <f>IF(表1[[#This Row],[sale_price]]&lt;表1[[#This Row],[origin_price]],1,0)</f>
        <v>0</v>
      </c>
      <c r="L2057" s="1" t="s">
        <v>3491</v>
      </c>
      <c r="M2057" s="1" t="s">
        <v>7652</v>
      </c>
      <c r="N2057" s="1" t="s">
        <v>12</v>
      </c>
      <c r="O2057" s="1" t="s">
        <v>17</v>
      </c>
    </row>
    <row r="2058" spans="1:15" ht="41" customHeight="1" x14ac:dyDescent="0.2">
      <c r="A2058" s="1" t="s">
        <v>3264</v>
      </c>
      <c r="B2058" s="1" t="s">
        <v>3493</v>
      </c>
      <c r="C2058" s="1" t="s">
        <v>9375</v>
      </c>
      <c r="D2058" s="1" t="s">
        <v>38</v>
      </c>
      <c r="E2058" s="1" t="str">
        <f>IFERROR(VLOOKUP(表1[[#This Row],[goods_id]],表4[],2,0),"无")</f>
        <v>无</v>
      </c>
      <c r="F2058" s="8" t="str">
        <f>IFERROR(VLOOKUP(表1[[#This Row],[goods_id]],表3[],2,0),"老款")</f>
        <v>老款</v>
      </c>
      <c r="G2058" s="13">
        <v>1</v>
      </c>
      <c r="H2058" s="3">
        <v>739</v>
      </c>
      <c r="I2058" s="3">
        <v>739</v>
      </c>
      <c r="J20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8" s="13">
        <f>IF(表1[[#This Row],[sale_price]]&lt;表1[[#This Row],[origin_price]],1,0)</f>
        <v>0</v>
      </c>
      <c r="L2058" s="1" t="s">
        <v>3494</v>
      </c>
      <c r="M2058" s="1" t="s">
        <v>105</v>
      </c>
      <c r="N2058" s="1" t="s">
        <v>22</v>
      </c>
      <c r="O2058" s="1" t="s">
        <v>17</v>
      </c>
    </row>
    <row r="2059" spans="1:15" ht="41" customHeight="1" x14ac:dyDescent="0.2">
      <c r="A2059" s="1" t="s">
        <v>3264</v>
      </c>
      <c r="B2059" s="1" t="s">
        <v>3495</v>
      </c>
      <c r="C2059" s="1" t="s">
        <v>9376</v>
      </c>
      <c r="D2059" s="1" t="s">
        <v>38</v>
      </c>
      <c r="E2059" s="1" t="str">
        <f>IFERROR(VLOOKUP(表1[[#This Row],[goods_id]],表4[],2,0),"无")</f>
        <v>无</v>
      </c>
      <c r="F2059" s="8" t="str">
        <f>IFERROR(VLOOKUP(表1[[#This Row],[goods_id]],表3[],2,0),"老款")</f>
        <v>老款</v>
      </c>
      <c r="G2059" s="13">
        <v>1</v>
      </c>
      <c r="H2059" s="3">
        <v>799</v>
      </c>
      <c r="I2059" s="3">
        <v>799</v>
      </c>
      <c r="J20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9" s="13">
        <f>IF(表1[[#This Row],[sale_price]]&lt;表1[[#This Row],[origin_price]],1,0)</f>
        <v>0</v>
      </c>
      <c r="L2059" s="1" t="s">
        <v>3496</v>
      </c>
      <c r="M2059" s="1" t="s">
        <v>105</v>
      </c>
      <c r="N2059" s="1" t="s">
        <v>12</v>
      </c>
      <c r="O2059" s="1" t="s">
        <v>17</v>
      </c>
    </row>
    <row r="2060" spans="1:15" ht="41" customHeight="1" x14ac:dyDescent="0.2">
      <c r="A2060" s="1" t="s">
        <v>3264</v>
      </c>
      <c r="B2060" s="1" t="s">
        <v>3497</v>
      </c>
      <c r="C2060" s="1" t="s">
        <v>9376</v>
      </c>
      <c r="D2060" s="1" t="s">
        <v>38</v>
      </c>
      <c r="E2060" s="1" t="str">
        <f>IFERROR(VLOOKUP(表1[[#This Row],[goods_id]],表4[],2,0),"无")</f>
        <v>无</v>
      </c>
      <c r="F2060" s="8" t="str">
        <f>IFERROR(VLOOKUP(表1[[#This Row],[goods_id]],表3[],2,0),"老款")</f>
        <v>老款</v>
      </c>
      <c r="G2060" s="13">
        <v>1</v>
      </c>
      <c r="H2060" s="3">
        <v>799</v>
      </c>
      <c r="I2060" s="3">
        <v>799</v>
      </c>
      <c r="J20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0" s="13">
        <f>IF(表1[[#This Row],[sale_price]]&lt;表1[[#This Row],[origin_price]],1,0)</f>
        <v>0</v>
      </c>
      <c r="L2060" s="1" t="s">
        <v>3496</v>
      </c>
      <c r="M2060" s="1" t="s">
        <v>105</v>
      </c>
      <c r="N2060" s="1" t="s">
        <v>12</v>
      </c>
      <c r="O2060" s="1" t="s">
        <v>17</v>
      </c>
    </row>
    <row r="2061" spans="1:15" ht="41" customHeight="1" x14ac:dyDescent="0.2">
      <c r="A2061" s="1" t="s">
        <v>3264</v>
      </c>
      <c r="B2061" s="1" t="s">
        <v>3498</v>
      </c>
      <c r="C2061" s="1" t="s">
        <v>9377</v>
      </c>
      <c r="D2061" s="1" t="s">
        <v>164</v>
      </c>
      <c r="E2061" s="1" t="str">
        <f>IFERROR(VLOOKUP(表1[[#This Row],[goods_id]],表4[],2,0),"无")</f>
        <v>无</v>
      </c>
      <c r="F2061" s="8" t="str">
        <f>IFERROR(VLOOKUP(表1[[#This Row],[goods_id]],表3[],2,0),"老款")</f>
        <v>老款</v>
      </c>
      <c r="G2061" s="13">
        <v>1</v>
      </c>
      <c r="H2061" s="3">
        <v>499</v>
      </c>
      <c r="I2061" s="3">
        <v>499</v>
      </c>
      <c r="J20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1" s="13">
        <f>IF(表1[[#This Row],[sale_price]]&lt;表1[[#This Row],[origin_price]],1,0)</f>
        <v>0</v>
      </c>
      <c r="L2061" s="1" t="s">
        <v>3499</v>
      </c>
      <c r="M2061" s="1" t="s">
        <v>264</v>
      </c>
      <c r="N2061" s="1" t="s">
        <v>12</v>
      </c>
      <c r="O2061" s="1" t="s">
        <v>17</v>
      </c>
    </row>
    <row r="2062" spans="1:15" ht="41" customHeight="1" x14ac:dyDescent="0.2">
      <c r="A2062" s="1" t="s">
        <v>3264</v>
      </c>
      <c r="B2062" s="1" t="s">
        <v>3500</v>
      </c>
      <c r="C2062" s="1" t="s">
        <v>9378</v>
      </c>
      <c r="D2062" s="1" t="s">
        <v>164</v>
      </c>
      <c r="E2062" s="1" t="str">
        <f>IFERROR(VLOOKUP(表1[[#This Row],[goods_id]],表4[],2,0),"无")</f>
        <v>无</v>
      </c>
      <c r="F2062" s="8" t="str">
        <f>IFERROR(VLOOKUP(表1[[#This Row],[goods_id]],表3[],2,0),"老款")</f>
        <v>老款</v>
      </c>
      <c r="G2062" s="13">
        <v>1</v>
      </c>
      <c r="H2062" s="3">
        <v>439</v>
      </c>
      <c r="I2062" s="3">
        <v>439</v>
      </c>
      <c r="J20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2" s="13">
        <f>IF(表1[[#This Row],[sale_price]]&lt;表1[[#This Row],[origin_price]],1,0)</f>
        <v>0</v>
      </c>
      <c r="L2062" s="1" t="s">
        <v>3501</v>
      </c>
      <c r="M2062" s="1" t="s">
        <v>3502</v>
      </c>
      <c r="N2062" s="1" t="s">
        <v>12</v>
      </c>
      <c r="O2062" s="1" t="s">
        <v>17</v>
      </c>
    </row>
    <row r="2063" spans="1:15" ht="41" customHeight="1" x14ac:dyDescent="0.2">
      <c r="A2063" s="1" t="s">
        <v>3264</v>
      </c>
      <c r="B2063" s="1" t="s">
        <v>3503</v>
      </c>
      <c r="C2063" s="1" t="s">
        <v>9379</v>
      </c>
      <c r="D2063" s="1" t="s">
        <v>110</v>
      </c>
      <c r="E2063" s="1" t="str">
        <f>IFERROR(VLOOKUP(表1[[#This Row],[goods_id]],表4[],2,0),"无")</f>
        <v>无</v>
      </c>
      <c r="F2063" s="8" t="str">
        <f>IFERROR(VLOOKUP(表1[[#This Row],[goods_id]],表3[],2,0),"老款")</f>
        <v>老款</v>
      </c>
      <c r="G2063" s="13">
        <v>1</v>
      </c>
      <c r="H2063" s="3">
        <v>499</v>
      </c>
      <c r="I2063" s="3">
        <v>499</v>
      </c>
      <c r="J20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3" s="13">
        <f>IF(表1[[#This Row],[sale_price]]&lt;表1[[#This Row],[origin_price]],1,0)</f>
        <v>0</v>
      </c>
      <c r="L2063" s="1" t="s">
        <v>3504</v>
      </c>
      <c r="M2063" s="1" t="s">
        <v>3384</v>
      </c>
      <c r="N2063" s="1" t="s">
        <v>12</v>
      </c>
      <c r="O2063" s="1" t="s">
        <v>17</v>
      </c>
    </row>
    <row r="2064" spans="1:15" ht="41" customHeight="1" x14ac:dyDescent="0.2">
      <c r="A2064" s="1" t="s">
        <v>3264</v>
      </c>
      <c r="B2064" s="1" t="s">
        <v>3505</v>
      </c>
      <c r="C2064" s="1" t="s">
        <v>9379</v>
      </c>
      <c r="D2064" s="1" t="s">
        <v>110</v>
      </c>
      <c r="E2064" s="1" t="str">
        <f>IFERROR(VLOOKUP(表1[[#This Row],[goods_id]],表4[],2,0),"无")</f>
        <v>无</v>
      </c>
      <c r="F2064" s="8" t="str">
        <f>IFERROR(VLOOKUP(表1[[#This Row],[goods_id]],表3[],2,0),"老款")</f>
        <v>老款</v>
      </c>
      <c r="G2064" s="13">
        <v>1</v>
      </c>
      <c r="H2064" s="3">
        <v>499</v>
      </c>
      <c r="I2064" s="3">
        <v>499</v>
      </c>
      <c r="J20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4" s="13">
        <f>IF(表1[[#This Row],[sale_price]]&lt;表1[[#This Row],[origin_price]],1,0)</f>
        <v>0</v>
      </c>
      <c r="L2064" s="1" t="s">
        <v>3504</v>
      </c>
      <c r="M2064" s="1" t="s">
        <v>3384</v>
      </c>
      <c r="N2064" s="1" t="s">
        <v>12</v>
      </c>
      <c r="O2064" s="1" t="s">
        <v>17</v>
      </c>
    </row>
    <row r="2065" spans="1:15" ht="41" customHeight="1" x14ac:dyDescent="0.2">
      <c r="A2065" s="1" t="s">
        <v>3264</v>
      </c>
      <c r="B2065" s="1" t="s">
        <v>3506</v>
      </c>
      <c r="C2065" s="1" t="s">
        <v>9379</v>
      </c>
      <c r="D2065" s="1" t="s">
        <v>110</v>
      </c>
      <c r="E2065" s="1" t="str">
        <f>IFERROR(VLOOKUP(表1[[#This Row],[goods_id]],表4[],2,0),"无")</f>
        <v>无</v>
      </c>
      <c r="F2065" s="8" t="str">
        <f>IFERROR(VLOOKUP(表1[[#This Row],[goods_id]],表3[],2,0),"老款")</f>
        <v>老款</v>
      </c>
      <c r="G2065" s="13">
        <v>1</v>
      </c>
      <c r="H2065" s="3">
        <v>499</v>
      </c>
      <c r="I2065" s="3">
        <v>499</v>
      </c>
      <c r="J20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5" s="13">
        <f>IF(表1[[#This Row],[sale_price]]&lt;表1[[#This Row],[origin_price]],1,0)</f>
        <v>0</v>
      </c>
      <c r="L2065" s="1" t="s">
        <v>3504</v>
      </c>
      <c r="M2065" s="1" t="s">
        <v>3384</v>
      </c>
      <c r="N2065" s="1" t="s">
        <v>12</v>
      </c>
      <c r="O2065" s="1" t="s">
        <v>17</v>
      </c>
    </row>
    <row r="2066" spans="1:15" ht="41" customHeight="1" x14ac:dyDescent="0.2">
      <c r="A2066" s="1" t="s">
        <v>3264</v>
      </c>
      <c r="B2066" s="1" t="s">
        <v>3507</v>
      </c>
      <c r="C2066" s="1" t="s">
        <v>9380</v>
      </c>
      <c r="D2066" s="1" t="s">
        <v>110</v>
      </c>
      <c r="E2066" s="1" t="str">
        <f>IFERROR(VLOOKUP(表1[[#This Row],[goods_id]],表4[],2,0),"无")</f>
        <v>无</v>
      </c>
      <c r="F2066" s="8" t="str">
        <f>IFERROR(VLOOKUP(表1[[#This Row],[goods_id]],表3[],2,0),"老款")</f>
        <v>老款</v>
      </c>
      <c r="G2066" s="13">
        <v>1</v>
      </c>
      <c r="H2066" s="3">
        <v>539</v>
      </c>
      <c r="I2066" s="3">
        <v>539</v>
      </c>
      <c r="J20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6" s="13">
        <f>IF(表1[[#This Row],[sale_price]]&lt;表1[[#This Row],[origin_price]],1,0)</f>
        <v>0</v>
      </c>
      <c r="L2066" s="1" t="s">
        <v>3508</v>
      </c>
      <c r="M2066" s="1" t="s">
        <v>3384</v>
      </c>
      <c r="N2066" s="1" t="s">
        <v>22</v>
      </c>
      <c r="O2066" s="1" t="s">
        <v>17</v>
      </c>
    </row>
    <row r="2067" spans="1:15" ht="41" customHeight="1" x14ac:dyDescent="0.2">
      <c r="A2067" s="1" t="s">
        <v>3264</v>
      </c>
      <c r="B2067" s="1" t="s">
        <v>3509</v>
      </c>
      <c r="C2067" s="1" t="s">
        <v>9380</v>
      </c>
      <c r="D2067" s="1" t="s">
        <v>110</v>
      </c>
      <c r="E2067" s="1" t="str">
        <f>IFERROR(VLOOKUP(表1[[#This Row],[goods_id]],表4[],2,0),"无")</f>
        <v>无</v>
      </c>
      <c r="F2067" s="8" t="str">
        <f>IFERROR(VLOOKUP(表1[[#This Row],[goods_id]],表3[],2,0),"老款")</f>
        <v>老款</v>
      </c>
      <c r="G2067" s="13">
        <v>1</v>
      </c>
      <c r="H2067" s="3">
        <v>539</v>
      </c>
      <c r="I2067" s="3">
        <v>539</v>
      </c>
      <c r="J20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7" s="13">
        <f>IF(表1[[#This Row],[sale_price]]&lt;表1[[#This Row],[origin_price]],1,0)</f>
        <v>0</v>
      </c>
      <c r="L2067" s="1" t="s">
        <v>3508</v>
      </c>
      <c r="M2067" s="1" t="s">
        <v>3384</v>
      </c>
      <c r="N2067" s="1" t="s">
        <v>22</v>
      </c>
      <c r="O2067" s="1" t="s">
        <v>17</v>
      </c>
    </row>
    <row r="2068" spans="1:15" ht="41" customHeight="1" x14ac:dyDescent="0.2">
      <c r="A2068" s="1" t="s">
        <v>3264</v>
      </c>
      <c r="B2068" s="1" t="s">
        <v>3510</v>
      </c>
      <c r="C2068" s="1" t="s">
        <v>9381</v>
      </c>
      <c r="D2068" s="1" t="s">
        <v>28</v>
      </c>
      <c r="E2068" s="1" t="str">
        <f>IFERROR(VLOOKUP(表1[[#This Row],[goods_id]],表4[],2,0),"无")</f>
        <v>无</v>
      </c>
      <c r="F2068" s="8" t="str">
        <f>IFERROR(VLOOKUP(表1[[#This Row],[goods_id]],表3[],2,0),"老款")</f>
        <v>老款</v>
      </c>
      <c r="G2068" s="13">
        <v>1</v>
      </c>
      <c r="H2068" s="3">
        <v>399</v>
      </c>
      <c r="I2068" s="3">
        <v>399</v>
      </c>
      <c r="J20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68" s="13">
        <f>IF(表1[[#This Row],[sale_price]]&lt;表1[[#This Row],[origin_price]],1,0)</f>
        <v>0</v>
      </c>
      <c r="L2068" s="1" t="s">
        <v>3511</v>
      </c>
      <c r="M2068" s="1" t="s">
        <v>3384</v>
      </c>
      <c r="N2068" s="1" t="s">
        <v>12</v>
      </c>
      <c r="O2068" s="1" t="s">
        <v>17</v>
      </c>
    </row>
    <row r="2069" spans="1:15" ht="41" customHeight="1" x14ac:dyDescent="0.2">
      <c r="A2069" s="1" t="s">
        <v>3264</v>
      </c>
      <c r="B2069" s="1" t="s">
        <v>3512</v>
      </c>
      <c r="C2069" s="1" t="s">
        <v>9381</v>
      </c>
      <c r="D2069" s="1" t="s">
        <v>28</v>
      </c>
      <c r="E2069" s="1" t="str">
        <f>IFERROR(VLOOKUP(表1[[#This Row],[goods_id]],表4[],2,0),"无")</f>
        <v>无</v>
      </c>
      <c r="F2069" s="8" t="str">
        <f>IFERROR(VLOOKUP(表1[[#This Row],[goods_id]],表3[],2,0),"老款")</f>
        <v>老款</v>
      </c>
      <c r="G2069" s="13">
        <v>1</v>
      </c>
      <c r="H2069" s="3">
        <v>399</v>
      </c>
      <c r="I2069" s="3">
        <v>399</v>
      </c>
      <c r="J20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69" s="13">
        <f>IF(表1[[#This Row],[sale_price]]&lt;表1[[#This Row],[origin_price]],1,0)</f>
        <v>0</v>
      </c>
      <c r="L2069" s="1" t="s">
        <v>3511</v>
      </c>
      <c r="M2069" s="1" t="s">
        <v>3384</v>
      </c>
      <c r="N2069" s="1" t="s">
        <v>12</v>
      </c>
      <c r="O2069" s="1" t="s">
        <v>17</v>
      </c>
    </row>
    <row r="2070" spans="1:15" ht="41" customHeight="1" x14ac:dyDescent="0.2">
      <c r="A2070" s="1" t="s">
        <v>3264</v>
      </c>
      <c r="B2070" s="1" t="s">
        <v>3513</v>
      </c>
      <c r="C2070" s="1" t="s">
        <v>9381</v>
      </c>
      <c r="D2070" s="1" t="s">
        <v>28</v>
      </c>
      <c r="E2070" s="1" t="str">
        <f>IFERROR(VLOOKUP(表1[[#This Row],[goods_id]],表4[],2,0),"无")</f>
        <v>无</v>
      </c>
      <c r="F2070" s="8" t="str">
        <f>IFERROR(VLOOKUP(表1[[#This Row],[goods_id]],表3[],2,0),"老款")</f>
        <v>老款</v>
      </c>
      <c r="G2070" s="13">
        <v>1</v>
      </c>
      <c r="H2070" s="3">
        <v>399</v>
      </c>
      <c r="I2070" s="3">
        <v>399</v>
      </c>
      <c r="J20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70" s="13">
        <f>IF(表1[[#This Row],[sale_price]]&lt;表1[[#This Row],[origin_price]],1,0)</f>
        <v>0</v>
      </c>
      <c r="L2070" s="1" t="s">
        <v>3511</v>
      </c>
      <c r="M2070" s="1" t="s">
        <v>3384</v>
      </c>
      <c r="N2070" s="1" t="s">
        <v>12</v>
      </c>
      <c r="O2070" s="1" t="s">
        <v>17</v>
      </c>
    </row>
    <row r="2071" spans="1:15" ht="41" customHeight="1" x14ac:dyDescent="0.2">
      <c r="A2071" s="1" t="s">
        <v>3264</v>
      </c>
      <c r="B2071" s="1" t="s">
        <v>3514</v>
      </c>
      <c r="C2071" s="1" t="s">
        <v>9382</v>
      </c>
      <c r="D2071" s="1" t="s">
        <v>38</v>
      </c>
      <c r="E2071" s="1" t="str">
        <f>IFERROR(VLOOKUP(表1[[#This Row],[goods_id]],表4[],2,0),"无")</f>
        <v>无</v>
      </c>
      <c r="F2071" s="8" t="str">
        <f>IFERROR(VLOOKUP(表1[[#This Row],[goods_id]],表3[],2,0),"老款")</f>
        <v>老款</v>
      </c>
      <c r="G2071" s="13">
        <v>1</v>
      </c>
      <c r="H2071" s="3">
        <v>399</v>
      </c>
      <c r="I2071" s="3">
        <v>399</v>
      </c>
      <c r="J20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71" s="13">
        <f>IF(表1[[#This Row],[sale_price]]&lt;表1[[#This Row],[origin_price]],1,0)</f>
        <v>0</v>
      </c>
      <c r="L2071" s="1" t="s">
        <v>3515</v>
      </c>
      <c r="M2071" s="1" t="s">
        <v>3516</v>
      </c>
      <c r="N2071" s="1" t="s">
        <v>12</v>
      </c>
      <c r="O2071" s="1" t="s">
        <v>17</v>
      </c>
    </row>
    <row r="2072" spans="1:15" ht="41" customHeight="1" x14ac:dyDescent="0.2">
      <c r="A2072" s="1" t="s">
        <v>3264</v>
      </c>
      <c r="B2072" s="1" t="s">
        <v>3517</v>
      </c>
      <c r="C2072" s="1" t="s">
        <v>9382</v>
      </c>
      <c r="D2072" s="1" t="s">
        <v>38</v>
      </c>
      <c r="E2072" s="1" t="str">
        <f>IFERROR(VLOOKUP(表1[[#This Row],[goods_id]],表4[],2,0),"无")</f>
        <v>无</v>
      </c>
      <c r="F2072" s="8" t="str">
        <f>IFERROR(VLOOKUP(表1[[#This Row],[goods_id]],表3[],2,0),"老款")</f>
        <v>老款</v>
      </c>
      <c r="G2072" s="13">
        <v>1</v>
      </c>
      <c r="H2072" s="3">
        <v>399</v>
      </c>
      <c r="I2072" s="3">
        <v>399</v>
      </c>
      <c r="J20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72" s="13">
        <f>IF(表1[[#This Row],[sale_price]]&lt;表1[[#This Row],[origin_price]],1,0)</f>
        <v>0</v>
      </c>
      <c r="L2072" s="1" t="s">
        <v>3515</v>
      </c>
      <c r="M2072" s="1" t="s">
        <v>3516</v>
      </c>
      <c r="N2072" s="1" t="s">
        <v>12</v>
      </c>
      <c r="O2072" s="1" t="s">
        <v>17</v>
      </c>
    </row>
    <row r="2073" spans="1:15" ht="41" customHeight="1" x14ac:dyDescent="0.2">
      <c r="A2073" s="1" t="s">
        <v>3264</v>
      </c>
      <c r="B2073" s="1" t="s">
        <v>3518</v>
      </c>
      <c r="C2073" s="1" t="s">
        <v>9311</v>
      </c>
      <c r="D2073" s="1" t="s">
        <v>38</v>
      </c>
      <c r="E2073" s="1" t="str">
        <f>IFERROR(VLOOKUP(表1[[#This Row],[goods_id]],表4[],2,0),"无")</f>
        <v>无</v>
      </c>
      <c r="F2073" s="8" t="str">
        <f>IFERROR(VLOOKUP(表1[[#This Row],[goods_id]],表3[],2,0),"老款")</f>
        <v>老款</v>
      </c>
      <c r="G2073" s="13">
        <v>1</v>
      </c>
      <c r="H2073" s="3">
        <v>639</v>
      </c>
      <c r="I2073" s="3">
        <v>639</v>
      </c>
      <c r="J20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3" s="13">
        <f>IF(表1[[#This Row],[sale_price]]&lt;表1[[#This Row],[origin_price]],1,0)</f>
        <v>0</v>
      </c>
      <c r="L2073" s="1" t="s">
        <v>3519</v>
      </c>
      <c r="M2073" s="1" t="s">
        <v>572</v>
      </c>
      <c r="N2073" s="1" t="s">
        <v>12</v>
      </c>
      <c r="O2073" s="1" t="s">
        <v>13</v>
      </c>
    </row>
    <row r="2074" spans="1:15" ht="41" customHeight="1" x14ac:dyDescent="0.2">
      <c r="A2074" s="1" t="s">
        <v>3264</v>
      </c>
      <c r="B2074" s="1" t="s">
        <v>3520</v>
      </c>
      <c r="C2074" s="1" t="s">
        <v>9383</v>
      </c>
      <c r="D2074" s="1" t="s">
        <v>110</v>
      </c>
      <c r="E2074" s="1" t="str">
        <f>IFERROR(VLOOKUP(表1[[#This Row],[goods_id]],表4[],2,0),"无")</f>
        <v>无</v>
      </c>
      <c r="F2074" s="8" t="str">
        <f>IFERROR(VLOOKUP(表1[[#This Row],[goods_id]],表3[],2,0),"老款")</f>
        <v>老款</v>
      </c>
      <c r="G2074" s="13">
        <v>1</v>
      </c>
      <c r="H2074" s="3">
        <v>899</v>
      </c>
      <c r="I2074" s="3">
        <v>899</v>
      </c>
      <c r="J20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4" s="13">
        <f>IF(表1[[#This Row],[sale_price]]&lt;表1[[#This Row],[origin_price]],1,0)</f>
        <v>0</v>
      </c>
      <c r="L2074" s="1" t="s">
        <v>3521</v>
      </c>
      <c r="M2074" s="1" t="s">
        <v>264</v>
      </c>
      <c r="N2074" s="1" t="s">
        <v>22</v>
      </c>
      <c r="O2074" s="1" t="s">
        <v>13</v>
      </c>
    </row>
    <row r="2075" spans="1:15" ht="41" customHeight="1" x14ac:dyDescent="0.2">
      <c r="A2075" s="1" t="s">
        <v>3264</v>
      </c>
      <c r="B2075" s="1" t="s">
        <v>3522</v>
      </c>
      <c r="C2075" s="1" t="s">
        <v>9384</v>
      </c>
      <c r="D2075" s="1" t="s">
        <v>28</v>
      </c>
      <c r="E2075" s="1" t="str">
        <f>IFERROR(VLOOKUP(表1[[#This Row],[goods_id]],表4[],2,0),"无")</f>
        <v>无</v>
      </c>
      <c r="F2075" s="8" t="str">
        <f>IFERROR(VLOOKUP(表1[[#This Row],[goods_id]],表3[],2,0),"老款")</f>
        <v>老款</v>
      </c>
      <c r="G2075" s="13">
        <v>1</v>
      </c>
      <c r="H2075" s="5">
        <v>1390</v>
      </c>
      <c r="I2075" s="3">
        <v>1390</v>
      </c>
      <c r="J20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75" s="13">
        <f>IF(表1[[#This Row],[sale_price]]&lt;表1[[#This Row],[origin_price]],1,0)</f>
        <v>0</v>
      </c>
      <c r="L2075" s="1" t="s">
        <v>3523</v>
      </c>
      <c r="M2075" s="1" t="s">
        <v>3524</v>
      </c>
      <c r="N2075" s="1" t="s">
        <v>26</v>
      </c>
      <c r="O2075" s="1" t="s">
        <v>17</v>
      </c>
    </row>
    <row r="2076" spans="1:15" ht="41" customHeight="1" x14ac:dyDescent="0.2">
      <c r="A2076" s="1" t="s">
        <v>3264</v>
      </c>
      <c r="B2076" s="1" t="s">
        <v>3525</v>
      </c>
      <c r="C2076" s="1" t="s">
        <v>9385</v>
      </c>
      <c r="D2076" s="1" t="s">
        <v>3526</v>
      </c>
      <c r="E2076" s="1" t="str">
        <f>IFERROR(VLOOKUP(表1[[#This Row],[goods_id]],表4[],2,0),"无")</f>
        <v>无</v>
      </c>
      <c r="F2076" s="8" t="str">
        <f>IFERROR(VLOOKUP(表1[[#This Row],[goods_id]],表3[],2,0),"老款")</f>
        <v>老款</v>
      </c>
      <c r="G2076" s="13">
        <v>1</v>
      </c>
      <c r="H2076" s="3">
        <v>899</v>
      </c>
      <c r="I2076" s="3">
        <v>899</v>
      </c>
      <c r="J20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6" s="13">
        <f>IF(表1[[#This Row],[sale_price]]&lt;表1[[#This Row],[origin_price]],1,0)</f>
        <v>0</v>
      </c>
      <c r="L2076" s="1"/>
      <c r="M2076" s="1" t="s">
        <v>3527</v>
      </c>
      <c r="N2076" s="1" t="s">
        <v>12</v>
      </c>
      <c r="O2076" s="1" t="s">
        <v>17</v>
      </c>
    </row>
    <row r="2077" spans="1:15" ht="41" customHeight="1" x14ac:dyDescent="0.2">
      <c r="A2077" s="1" t="s">
        <v>3264</v>
      </c>
      <c r="B2077" s="1" t="s">
        <v>3528</v>
      </c>
      <c r="C2077" s="1" t="s">
        <v>9386</v>
      </c>
      <c r="D2077" s="1" t="s">
        <v>3529</v>
      </c>
      <c r="E2077" s="1" t="str">
        <f>IFERROR(VLOOKUP(表1[[#This Row],[goods_id]],表4[],2,0),"无")</f>
        <v>无</v>
      </c>
      <c r="F2077" s="8" t="str">
        <f>IFERROR(VLOOKUP(表1[[#This Row],[goods_id]],表3[],2,0),"老款")</f>
        <v>老款</v>
      </c>
      <c r="G2077" s="13">
        <v>1</v>
      </c>
      <c r="H2077" s="3">
        <v>699</v>
      </c>
      <c r="I2077" s="3">
        <v>699</v>
      </c>
      <c r="J20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7" s="13">
        <f>IF(表1[[#This Row],[sale_price]]&lt;表1[[#This Row],[origin_price]],1,0)</f>
        <v>0</v>
      </c>
      <c r="L2077" s="1" t="s">
        <v>3530</v>
      </c>
      <c r="M2077" s="1" t="s">
        <v>3531</v>
      </c>
      <c r="N2077" s="1" t="s">
        <v>22</v>
      </c>
      <c r="O2077" s="1" t="s">
        <v>17</v>
      </c>
    </row>
    <row r="2078" spans="1:15" ht="41" customHeight="1" x14ac:dyDescent="0.2">
      <c r="A2078" s="1" t="s">
        <v>3264</v>
      </c>
      <c r="B2078" s="1" t="s">
        <v>3532</v>
      </c>
      <c r="C2078" s="1" t="s">
        <v>9387</v>
      </c>
      <c r="D2078" s="1" t="s">
        <v>28</v>
      </c>
      <c r="E2078" s="1" t="str">
        <f>IFERROR(VLOOKUP(表1[[#This Row],[goods_id]],表4[],2,0),"无")</f>
        <v>无</v>
      </c>
      <c r="F2078" s="8" t="str">
        <f>IFERROR(VLOOKUP(表1[[#This Row],[goods_id]],表3[],2,0),"老款")</f>
        <v>老款</v>
      </c>
      <c r="G2078" s="13">
        <v>1</v>
      </c>
      <c r="H2078" s="3">
        <v>599</v>
      </c>
      <c r="I2078" s="3">
        <v>599</v>
      </c>
      <c r="J20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8" s="13">
        <f>IF(表1[[#This Row],[sale_price]]&lt;表1[[#This Row],[origin_price]],1,0)</f>
        <v>0</v>
      </c>
      <c r="L2078" s="1" t="s">
        <v>3533</v>
      </c>
      <c r="M2078" s="1" t="s">
        <v>3534</v>
      </c>
      <c r="N2078" s="1" t="s">
        <v>12</v>
      </c>
      <c r="O2078" s="1" t="s">
        <v>13</v>
      </c>
    </row>
    <row r="2079" spans="1:15" ht="41" customHeight="1" x14ac:dyDescent="0.2">
      <c r="A2079" s="1" t="s">
        <v>3264</v>
      </c>
      <c r="B2079" s="1" t="s">
        <v>3535</v>
      </c>
      <c r="C2079" s="1" t="s">
        <v>9388</v>
      </c>
      <c r="D2079" s="1" t="s">
        <v>28</v>
      </c>
      <c r="E2079" s="1" t="str">
        <f>IFERROR(VLOOKUP(表1[[#This Row],[goods_id]],表4[],2,0),"无")</f>
        <v>无</v>
      </c>
      <c r="F2079" s="8" t="str">
        <f>IFERROR(VLOOKUP(表1[[#This Row],[goods_id]],表3[],2,0),"老款")</f>
        <v>老款</v>
      </c>
      <c r="G2079" s="13">
        <v>1</v>
      </c>
      <c r="H2079" s="3">
        <v>539</v>
      </c>
      <c r="I2079" s="3">
        <v>539</v>
      </c>
      <c r="J20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9" s="13">
        <f>IF(表1[[#This Row],[sale_price]]&lt;表1[[#This Row],[origin_price]],1,0)</f>
        <v>0</v>
      </c>
      <c r="L2079" s="1" t="s">
        <v>3536</v>
      </c>
      <c r="M2079" s="1" t="s">
        <v>814</v>
      </c>
      <c r="N2079" s="1" t="s">
        <v>22</v>
      </c>
      <c r="O2079" s="1" t="s">
        <v>17</v>
      </c>
    </row>
    <row r="2080" spans="1:15" ht="41" customHeight="1" x14ac:dyDescent="0.2">
      <c r="A2080" s="1" t="s">
        <v>3264</v>
      </c>
      <c r="B2080" s="1" t="s">
        <v>3537</v>
      </c>
      <c r="C2080" s="1" t="s">
        <v>9389</v>
      </c>
      <c r="D2080" s="1" t="s">
        <v>164</v>
      </c>
      <c r="E2080" s="1" t="str">
        <f>IFERROR(VLOOKUP(表1[[#This Row],[goods_id]],表4[],2,0),"无")</f>
        <v>无</v>
      </c>
      <c r="F2080" s="8" t="str">
        <f>IFERROR(VLOOKUP(表1[[#This Row],[goods_id]],表3[],2,0),"老款")</f>
        <v>老款</v>
      </c>
      <c r="G2080" s="13">
        <v>1</v>
      </c>
      <c r="H2080" s="3">
        <v>569</v>
      </c>
      <c r="I2080" s="3">
        <v>569</v>
      </c>
      <c r="J20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0" s="13">
        <f>IF(表1[[#This Row],[sale_price]]&lt;表1[[#This Row],[origin_price]],1,0)</f>
        <v>0</v>
      </c>
      <c r="L2080" s="1" t="s">
        <v>3538</v>
      </c>
      <c r="M2080" s="1" t="s">
        <v>3539</v>
      </c>
      <c r="N2080" s="1" t="s">
        <v>12</v>
      </c>
      <c r="O2080" s="1" t="s">
        <v>17</v>
      </c>
    </row>
    <row r="2081" spans="1:15" ht="41" customHeight="1" x14ac:dyDescent="0.2">
      <c r="A2081" s="1" t="s">
        <v>3264</v>
      </c>
      <c r="B2081" s="1" t="s">
        <v>3540</v>
      </c>
      <c r="C2081" s="1" t="s">
        <v>9389</v>
      </c>
      <c r="D2081" s="1" t="s">
        <v>164</v>
      </c>
      <c r="E2081" s="1" t="str">
        <f>IFERROR(VLOOKUP(表1[[#This Row],[goods_id]],表4[],2,0),"无")</f>
        <v>无</v>
      </c>
      <c r="F2081" s="8" t="str">
        <f>IFERROR(VLOOKUP(表1[[#This Row],[goods_id]],表3[],2,0),"老款")</f>
        <v>老款</v>
      </c>
      <c r="G2081" s="13">
        <v>1</v>
      </c>
      <c r="H2081" s="3">
        <v>569</v>
      </c>
      <c r="I2081" s="3">
        <v>569</v>
      </c>
      <c r="J20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1" s="13">
        <f>IF(表1[[#This Row],[sale_price]]&lt;表1[[#This Row],[origin_price]],1,0)</f>
        <v>0</v>
      </c>
      <c r="L2081" s="1" t="s">
        <v>3538</v>
      </c>
      <c r="M2081" s="1" t="s">
        <v>3539</v>
      </c>
      <c r="N2081" s="1" t="s">
        <v>12</v>
      </c>
      <c r="O2081" s="1" t="s">
        <v>17</v>
      </c>
    </row>
    <row r="2082" spans="1:15" ht="41" customHeight="1" x14ac:dyDescent="0.2">
      <c r="A2082" s="1" t="s">
        <v>3264</v>
      </c>
      <c r="B2082" s="1" t="s">
        <v>3541</v>
      </c>
      <c r="C2082" s="1" t="s">
        <v>9390</v>
      </c>
      <c r="D2082" s="1" t="s">
        <v>28</v>
      </c>
      <c r="E2082" s="1" t="str">
        <f>IFERROR(VLOOKUP(表1[[#This Row],[goods_id]],表4[],2,0),"无")</f>
        <v>无</v>
      </c>
      <c r="F2082" s="8" t="str">
        <f>IFERROR(VLOOKUP(表1[[#This Row],[goods_id]],表3[],2,0),"老款")</f>
        <v>老款</v>
      </c>
      <c r="G2082" s="13">
        <v>1</v>
      </c>
      <c r="H2082" s="3">
        <v>799</v>
      </c>
      <c r="I2082" s="3">
        <v>799</v>
      </c>
      <c r="J20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2" s="13">
        <f>IF(表1[[#This Row],[sale_price]]&lt;表1[[#This Row],[origin_price]],1,0)</f>
        <v>0</v>
      </c>
      <c r="L2082" s="1" t="s">
        <v>3542</v>
      </c>
      <c r="M2082" s="1" t="s">
        <v>105</v>
      </c>
      <c r="N2082" s="1" t="s">
        <v>22</v>
      </c>
      <c r="O2082" s="1" t="s">
        <v>17</v>
      </c>
    </row>
    <row r="2083" spans="1:15" ht="41" customHeight="1" x14ac:dyDescent="0.2">
      <c r="A2083" s="1" t="s">
        <v>3264</v>
      </c>
      <c r="B2083" s="1" t="s">
        <v>3543</v>
      </c>
      <c r="C2083" s="1" t="s">
        <v>9391</v>
      </c>
      <c r="D2083" s="1" t="s">
        <v>38</v>
      </c>
      <c r="E2083" s="1" t="str">
        <f>IFERROR(VLOOKUP(表1[[#This Row],[goods_id]],表4[],2,0),"无")</f>
        <v>无</v>
      </c>
      <c r="F2083" s="8" t="str">
        <f>IFERROR(VLOOKUP(表1[[#This Row],[goods_id]],表3[],2,0),"老款")</f>
        <v>老款</v>
      </c>
      <c r="G2083" s="13">
        <v>1</v>
      </c>
      <c r="H2083" s="3">
        <v>439</v>
      </c>
      <c r="I2083" s="3">
        <v>439</v>
      </c>
      <c r="J20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3" s="13">
        <f>IF(表1[[#This Row],[sale_price]]&lt;表1[[#This Row],[origin_price]],1,0)</f>
        <v>0</v>
      </c>
      <c r="L2083" s="1" t="s">
        <v>3544</v>
      </c>
      <c r="M2083" s="4" t="s">
        <v>7653</v>
      </c>
      <c r="N2083" s="1" t="s">
        <v>12</v>
      </c>
      <c r="O2083" s="1" t="s">
        <v>17</v>
      </c>
    </row>
    <row r="2084" spans="1:15" ht="41" customHeight="1" x14ac:dyDescent="0.2">
      <c r="A2084" s="1" t="s">
        <v>3264</v>
      </c>
      <c r="B2084" s="1" t="s">
        <v>3545</v>
      </c>
      <c r="C2084" s="1" t="s">
        <v>9391</v>
      </c>
      <c r="D2084" s="1" t="s">
        <v>38</v>
      </c>
      <c r="E2084" s="1" t="str">
        <f>IFERROR(VLOOKUP(表1[[#This Row],[goods_id]],表4[],2,0),"无")</f>
        <v>无</v>
      </c>
      <c r="F2084" s="8" t="str">
        <f>IFERROR(VLOOKUP(表1[[#This Row],[goods_id]],表3[],2,0),"老款")</f>
        <v>老款</v>
      </c>
      <c r="G2084" s="13">
        <v>1</v>
      </c>
      <c r="H2084" s="3">
        <v>439</v>
      </c>
      <c r="I2084" s="3">
        <v>439</v>
      </c>
      <c r="J20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4" s="13">
        <f>IF(表1[[#This Row],[sale_price]]&lt;表1[[#This Row],[origin_price]],1,0)</f>
        <v>0</v>
      </c>
      <c r="L2084" s="1" t="s">
        <v>3544</v>
      </c>
      <c r="M2084" s="1" t="s">
        <v>3384</v>
      </c>
      <c r="N2084" s="1" t="s">
        <v>12</v>
      </c>
      <c r="O2084" s="1" t="s">
        <v>17</v>
      </c>
    </row>
    <row r="2085" spans="1:15" ht="41" customHeight="1" x14ac:dyDescent="0.2">
      <c r="A2085" s="1" t="s">
        <v>3264</v>
      </c>
      <c r="B2085" s="1" t="s">
        <v>3546</v>
      </c>
      <c r="C2085" s="1" t="s">
        <v>9311</v>
      </c>
      <c r="D2085" s="1" t="s">
        <v>38</v>
      </c>
      <c r="E2085" s="1" t="str">
        <f>IFERROR(VLOOKUP(表1[[#This Row],[goods_id]],表4[],2,0),"无")</f>
        <v>无</v>
      </c>
      <c r="F2085" s="8" t="str">
        <f>IFERROR(VLOOKUP(表1[[#This Row],[goods_id]],表3[],2,0),"老款")</f>
        <v>老款</v>
      </c>
      <c r="G2085" s="13">
        <v>1</v>
      </c>
      <c r="H2085" s="3">
        <v>639</v>
      </c>
      <c r="I2085" s="3">
        <v>639</v>
      </c>
      <c r="J20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5" s="13">
        <f>IF(表1[[#This Row],[sale_price]]&lt;表1[[#This Row],[origin_price]],1,0)</f>
        <v>0</v>
      </c>
      <c r="L2085" s="1" t="s">
        <v>3519</v>
      </c>
      <c r="M2085" s="1" t="s">
        <v>572</v>
      </c>
      <c r="N2085" s="1" t="s">
        <v>12</v>
      </c>
      <c r="O2085" s="1" t="s">
        <v>13</v>
      </c>
    </row>
    <row r="2086" spans="1:15" ht="41" customHeight="1" x14ac:dyDescent="0.2">
      <c r="A2086" s="1" t="s">
        <v>3264</v>
      </c>
      <c r="B2086" s="1" t="s">
        <v>3547</v>
      </c>
      <c r="C2086" s="1" t="s">
        <v>9392</v>
      </c>
      <c r="D2086" s="1" t="s">
        <v>164</v>
      </c>
      <c r="E2086" s="1" t="str">
        <f>IFERROR(VLOOKUP(表1[[#This Row],[goods_id]],表4[],2,0),"无")</f>
        <v>无</v>
      </c>
      <c r="F2086" s="8" t="str">
        <f>IFERROR(VLOOKUP(表1[[#This Row],[goods_id]],表3[],2,0),"老款")</f>
        <v>老款</v>
      </c>
      <c r="G2086" s="13">
        <v>1</v>
      </c>
      <c r="H2086" s="3">
        <v>599</v>
      </c>
      <c r="I2086" s="3">
        <v>599</v>
      </c>
      <c r="J20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6" s="13">
        <f>IF(表1[[#This Row],[sale_price]]&lt;表1[[#This Row],[origin_price]],1,0)</f>
        <v>0</v>
      </c>
      <c r="L2086" s="1" t="s">
        <v>3548</v>
      </c>
      <c r="M2086" s="1" t="s">
        <v>3534</v>
      </c>
      <c r="N2086" s="1" t="s">
        <v>12</v>
      </c>
      <c r="O2086" s="1" t="s">
        <v>13</v>
      </c>
    </row>
    <row r="2087" spans="1:15" ht="41" customHeight="1" x14ac:dyDescent="0.2">
      <c r="A2087" s="1" t="s">
        <v>3264</v>
      </c>
      <c r="B2087" s="1" t="s">
        <v>3549</v>
      </c>
      <c r="C2087" s="1" t="s">
        <v>9393</v>
      </c>
      <c r="D2087" s="1" t="s">
        <v>28</v>
      </c>
      <c r="E2087" s="1" t="str">
        <f>IFERROR(VLOOKUP(表1[[#This Row],[goods_id]],表4[],2,0),"无")</f>
        <v>无</v>
      </c>
      <c r="F2087" s="8" t="str">
        <f>IFERROR(VLOOKUP(表1[[#This Row],[goods_id]],表3[],2,0),"老款")</f>
        <v>老款</v>
      </c>
      <c r="G2087" s="13">
        <v>1</v>
      </c>
      <c r="H2087" s="3">
        <v>439</v>
      </c>
      <c r="I2087" s="3">
        <v>439</v>
      </c>
      <c r="J20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7" s="13">
        <f>IF(表1[[#This Row],[sale_price]]&lt;表1[[#This Row],[origin_price]],1,0)</f>
        <v>0</v>
      </c>
      <c r="L2087" s="1" t="s">
        <v>3550</v>
      </c>
      <c r="M2087" s="1" t="s">
        <v>264</v>
      </c>
      <c r="N2087" s="1" t="s">
        <v>12</v>
      </c>
      <c r="O2087" s="1" t="s">
        <v>17</v>
      </c>
    </row>
    <row r="2088" spans="1:15" ht="41" customHeight="1" x14ac:dyDescent="0.2">
      <c r="A2088" s="1" t="s">
        <v>3264</v>
      </c>
      <c r="B2088" s="1" t="s">
        <v>3551</v>
      </c>
      <c r="C2088" s="1" t="s">
        <v>9393</v>
      </c>
      <c r="D2088" s="1" t="s">
        <v>28</v>
      </c>
      <c r="E2088" s="1" t="str">
        <f>IFERROR(VLOOKUP(表1[[#This Row],[goods_id]],表4[],2,0),"无")</f>
        <v>无</v>
      </c>
      <c r="F2088" s="8" t="str">
        <f>IFERROR(VLOOKUP(表1[[#This Row],[goods_id]],表3[],2,0),"老款")</f>
        <v>老款</v>
      </c>
      <c r="G2088" s="13">
        <v>1</v>
      </c>
      <c r="H2088" s="3">
        <v>439</v>
      </c>
      <c r="I2088" s="3">
        <v>439</v>
      </c>
      <c r="J20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8" s="13">
        <f>IF(表1[[#This Row],[sale_price]]&lt;表1[[#This Row],[origin_price]],1,0)</f>
        <v>0</v>
      </c>
      <c r="L2088" s="1" t="s">
        <v>3550</v>
      </c>
      <c r="M2088" s="1" t="s">
        <v>264</v>
      </c>
      <c r="N2088" s="1" t="s">
        <v>12</v>
      </c>
      <c r="O2088" s="1" t="s">
        <v>17</v>
      </c>
    </row>
    <row r="2089" spans="1:15" ht="41" customHeight="1" x14ac:dyDescent="0.2">
      <c r="A2089" s="1" t="s">
        <v>3264</v>
      </c>
      <c r="B2089" s="1" t="s">
        <v>3552</v>
      </c>
      <c r="C2089" s="1" t="s">
        <v>9394</v>
      </c>
      <c r="D2089" s="1" t="s">
        <v>28</v>
      </c>
      <c r="E2089" s="1" t="str">
        <f>IFERROR(VLOOKUP(表1[[#This Row],[goods_id]],表4[],2,0),"无")</f>
        <v>无</v>
      </c>
      <c r="F2089" s="8" t="str">
        <f>IFERROR(VLOOKUP(表1[[#This Row],[goods_id]],表3[],2,0),"老款")</f>
        <v>老款</v>
      </c>
      <c r="G2089" s="13">
        <v>1</v>
      </c>
      <c r="H2089" s="3">
        <v>799</v>
      </c>
      <c r="I2089" s="3">
        <v>799</v>
      </c>
      <c r="J20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9" s="13">
        <f>IF(表1[[#This Row],[sale_price]]&lt;表1[[#This Row],[origin_price]],1,0)</f>
        <v>0</v>
      </c>
      <c r="L2089" s="1" t="s">
        <v>3553</v>
      </c>
      <c r="M2089" s="1" t="s">
        <v>3554</v>
      </c>
      <c r="N2089" s="1" t="s">
        <v>12</v>
      </c>
      <c r="O2089" s="1" t="s">
        <v>82</v>
      </c>
    </row>
    <row r="2090" spans="1:15" ht="41" customHeight="1" x14ac:dyDescent="0.2">
      <c r="A2090" s="1" t="s">
        <v>3264</v>
      </c>
      <c r="B2090" s="1" t="s">
        <v>3555</v>
      </c>
      <c r="C2090" s="1" t="s">
        <v>9395</v>
      </c>
      <c r="D2090" s="1" t="s">
        <v>38</v>
      </c>
      <c r="E2090" s="1" t="str">
        <f>IFERROR(VLOOKUP(表1[[#This Row],[goods_id]],表4[],2,0),"无")</f>
        <v>无</v>
      </c>
      <c r="F2090" s="8" t="str">
        <f>IFERROR(VLOOKUP(表1[[#This Row],[goods_id]],表3[],2,0),"老款")</f>
        <v>老款</v>
      </c>
      <c r="G2090" s="13">
        <v>1</v>
      </c>
      <c r="H2090" s="3">
        <v>569</v>
      </c>
      <c r="I2090" s="3">
        <v>569</v>
      </c>
      <c r="J20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0" s="13">
        <f>IF(表1[[#This Row],[sale_price]]&lt;表1[[#This Row],[origin_price]],1,0)</f>
        <v>0</v>
      </c>
      <c r="L2090" s="1" t="s">
        <v>3556</v>
      </c>
      <c r="M2090" s="1" t="s">
        <v>3475</v>
      </c>
      <c r="N2090" s="1" t="s">
        <v>12</v>
      </c>
      <c r="O2090" s="1" t="s">
        <v>13</v>
      </c>
    </row>
    <row r="2091" spans="1:15" ht="41" customHeight="1" x14ac:dyDescent="0.2">
      <c r="A2091" s="1" t="s">
        <v>3264</v>
      </c>
      <c r="B2091" s="1" t="s">
        <v>3557</v>
      </c>
      <c r="C2091" s="1" t="s">
        <v>9395</v>
      </c>
      <c r="D2091" s="1" t="s">
        <v>38</v>
      </c>
      <c r="E2091" s="1" t="str">
        <f>IFERROR(VLOOKUP(表1[[#This Row],[goods_id]],表4[],2,0),"无")</f>
        <v>无</v>
      </c>
      <c r="F2091" s="8" t="str">
        <f>IFERROR(VLOOKUP(表1[[#This Row],[goods_id]],表3[],2,0),"老款")</f>
        <v>老款</v>
      </c>
      <c r="G2091" s="13">
        <v>1</v>
      </c>
      <c r="H2091" s="3">
        <v>569</v>
      </c>
      <c r="I2091" s="3">
        <v>569</v>
      </c>
      <c r="J20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1" s="13">
        <f>IF(表1[[#This Row],[sale_price]]&lt;表1[[#This Row],[origin_price]],1,0)</f>
        <v>0</v>
      </c>
      <c r="L2091" s="1" t="s">
        <v>3556</v>
      </c>
      <c r="M2091" s="1" t="s">
        <v>3475</v>
      </c>
      <c r="N2091" s="1" t="s">
        <v>12</v>
      </c>
      <c r="O2091" s="1" t="s">
        <v>13</v>
      </c>
    </row>
    <row r="2092" spans="1:15" ht="41" customHeight="1" x14ac:dyDescent="0.2">
      <c r="A2092" s="1" t="s">
        <v>3264</v>
      </c>
      <c r="B2092" s="1" t="s">
        <v>3558</v>
      </c>
      <c r="C2092" s="1" t="s">
        <v>9396</v>
      </c>
      <c r="D2092" s="1" t="s">
        <v>28</v>
      </c>
      <c r="E2092" s="1" t="str">
        <f>IFERROR(VLOOKUP(表1[[#This Row],[goods_id]],表4[],2,0),"无")</f>
        <v>无</v>
      </c>
      <c r="F2092" s="8" t="str">
        <f>IFERROR(VLOOKUP(表1[[#This Row],[goods_id]],表3[],2,0),"老款")</f>
        <v>老款</v>
      </c>
      <c r="G2092" s="13">
        <v>1</v>
      </c>
      <c r="H2092" s="3">
        <v>339</v>
      </c>
      <c r="I2092" s="3">
        <v>339</v>
      </c>
      <c r="J20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2" s="13">
        <f>IF(表1[[#This Row],[sale_price]]&lt;表1[[#This Row],[origin_price]],1,0)</f>
        <v>0</v>
      </c>
      <c r="L2092" s="1" t="s">
        <v>3559</v>
      </c>
      <c r="M2092" s="1" t="s">
        <v>105</v>
      </c>
      <c r="N2092" s="1" t="s">
        <v>26</v>
      </c>
      <c r="O2092" s="1" t="s">
        <v>2946</v>
      </c>
    </row>
    <row r="2093" spans="1:15" ht="41" customHeight="1" x14ac:dyDescent="0.2">
      <c r="A2093" s="1" t="s">
        <v>3264</v>
      </c>
      <c r="B2093" s="1" t="s">
        <v>3560</v>
      </c>
      <c r="C2093" s="1" t="s">
        <v>9396</v>
      </c>
      <c r="D2093" s="1" t="s">
        <v>28</v>
      </c>
      <c r="E2093" s="1" t="str">
        <f>IFERROR(VLOOKUP(表1[[#This Row],[goods_id]],表4[],2,0),"无")</f>
        <v>无</v>
      </c>
      <c r="F2093" s="8" t="str">
        <f>IFERROR(VLOOKUP(表1[[#This Row],[goods_id]],表3[],2,0),"老款")</f>
        <v>老款</v>
      </c>
      <c r="G2093" s="13">
        <v>1</v>
      </c>
      <c r="H2093" s="3">
        <v>339</v>
      </c>
      <c r="I2093" s="3">
        <v>339</v>
      </c>
      <c r="J20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3" s="13">
        <f>IF(表1[[#This Row],[sale_price]]&lt;表1[[#This Row],[origin_price]],1,0)</f>
        <v>0</v>
      </c>
      <c r="L2093" s="1" t="s">
        <v>3559</v>
      </c>
      <c r="M2093" s="1" t="s">
        <v>105</v>
      </c>
      <c r="N2093" s="1" t="s">
        <v>26</v>
      </c>
      <c r="O2093" s="1" t="s">
        <v>2946</v>
      </c>
    </row>
    <row r="2094" spans="1:15" ht="41" customHeight="1" x14ac:dyDescent="0.2">
      <c r="A2094" s="1" t="s">
        <v>3264</v>
      </c>
      <c r="B2094" s="1" t="s">
        <v>3561</v>
      </c>
      <c r="C2094" s="1" t="s">
        <v>9397</v>
      </c>
      <c r="D2094" s="1" t="s">
        <v>38</v>
      </c>
      <c r="E2094" s="1" t="str">
        <f>IFERROR(VLOOKUP(表1[[#This Row],[goods_id]],表4[],2,0),"无")</f>
        <v>无</v>
      </c>
      <c r="F2094" s="8" t="str">
        <f>IFERROR(VLOOKUP(表1[[#This Row],[goods_id]],表3[],2,0),"老款")</f>
        <v>老款</v>
      </c>
      <c r="G2094" s="13">
        <v>1</v>
      </c>
      <c r="H2094" s="3">
        <v>599</v>
      </c>
      <c r="I2094" s="3">
        <v>599</v>
      </c>
      <c r="J20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4" s="13">
        <f>IF(表1[[#This Row],[sale_price]]&lt;表1[[#This Row],[origin_price]],1,0)</f>
        <v>0</v>
      </c>
      <c r="L2094" s="1" t="s">
        <v>3562</v>
      </c>
      <c r="M2094" s="1" t="s">
        <v>3384</v>
      </c>
      <c r="N2094" s="1" t="s">
        <v>12</v>
      </c>
      <c r="O2094" s="1" t="s">
        <v>17</v>
      </c>
    </row>
    <row r="2095" spans="1:15" ht="41" customHeight="1" x14ac:dyDescent="0.2">
      <c r="A2095" s="1" t="s">
        <v>3264</v>
      </c>
      <c r="B2095" s="1" t="s">
        <v>3563</v>
      </c>
      <c r="C2095" s="1" t="s">
        <v>9397</v>
      </c>
      <c r="D2095" s="1" t="s">
        <v>38</v>
      </c>
      <c r="E2095" s="1" t="str">
        <f>IFERROR(VLOOKUP(表1[[#This Row],[goods_id]],表4[],2,0),"无")</f>
        <v>无</v>
      </c>
      <c r="F2095" s="8" t="str">
        <f>IFERROR(VLOOKUP(表1[[#This Row],[goods_id]],表3[],2,0),"老款")</f>
        <v>老款</v>
      </c>
      <c r="G2095" s="13">
        <v>1</v>
      </c>
      <c r="H2095" s="3">
        <v>599</v>
      </c>
      <c r="I2095" s="3">
        <v>599</v>
      </c>
      <c r="J20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5" s="13">
        <f>IF(表1[[#This Row],[sale_price]]&lt;表1[[#This Row],[origin_price]],1,0)</f>
        <v>0</v>
      </c>
      <c r="L2095" s="1" t="s">
        <v>3562</v>
      </c>
      <c r="M2095" s="1" t="s">
        <v>3384</v>
      </c>
      <c r="N2095" s="1" t="s">
        <v>12</v>
      </c>
      <c r="O2095" s="1" t="s">
        <v>17</v>
      </c>
    </row>
    <row r="2096" spans="1:15" ht="41" customHeight="1" x14ac:dyDescent="0.2">
      <c r="A2096" s="1" t="s">
        <v>3264</v>
      </c>
      <c r="B2096" s="1" t="s">
        <v>3564</v>
      </c>
      <c r="C2096" s="1" t="s">
        <v>9398</v>
      </c>
      <c r="D2096" s="1" t="s">
        <v>366</v>
      </c>
      <c r="E2096" s="1" t="str">
        <f>IFERROR(VLOOKUP(表1[[#This Row],[goods_id]],表4[],2,0),"无")</f>
        <v>无</v>
      </c>
      <c r="F2096" s="8" t="str">
        <f>IFERROR(VLOOKUP(表1[[#This Row],[goods_id]],表3[],2,0),"老款")</f>
        <v>老款</v>
      </c>
      <c r="G2096" s="13">
        <v>1</v>
      </c>
      <c r="H2096" s="3">
        <v>569</v>
      </c>
      <c r="I2096" s="3">
        <v>569</v>
      </c>
      <c r="J20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6" s="13">
        <f>IF(表1[[#This Row],[sale_price]]&lt;表1[[#This Row],[origin_price]],1,0)</f>
        <v>0</v>
      </c>
      <c r="L2096" s="1" t="s">
        <v>3565</v>
      </c>
      <c r="M2096" s="1" t="s">
        <v>264</v>
      </c>
      <c r="N2096" s="1" t="s">
        <v>22</v>
      </c>
      <c r="O2096" s="1" t="s">
        <v>17</v>
      </c>
    </row>
    <row r="2097" spans="1:15" ht="41" customHeight="1" x14ac:dyDescent="0.2">
      <c r="A2097" s="1" t="s">
        <v>3264</v>
      </c>
      <c r="B2097" s="1" t="s">
        <v>3566</v>
      </c>
      <c r="C2097" s="1" t="s">
        <v>9399</v>
      </c>
      <c r="D2097" s="1" t="s">
        <v>154</v>
      </c>
      <c r="E2097" s="1" t="str">
        <f>IFERROR(VLOOKUP(表1[[#This Row],[goods_id]],表4[],2,0),"无")</f>
        <v>无</v>
      </c>
      <c r="F2097" s="8" t="str">
        <f>IFERROR(VLOOKUP(表1[[#This Row],[goods_id]],表3[],2,0),"老款")</f>
        <v>老款</v>
      </c>
      <c r="G2097" s="13">
        <v>1</v>
      </c>
      <c r="H2097" s="3">
        <v>569</v>
      </c>
      <c r="I2097" s="3">
        <v>569</v>
      </c>
      <c r="J20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7" s="13">
        <f>IF(表1[[#This Row],[sale_price]]&lt;表1[[#This Row],[origin_price]],1,0)</f>
        <v>0</v>
      </c>
      <c r="L2097" s="1" t="s">
        <v>3567</v>
      </c>
      <c r="M2097" s="1" t="s">
        <v>3384</v>
      </c>
      <c r="N2097" s="1" t="s">
        <v>12</v>
      </c>
      <c r="O2097" s="1" t="s">
        <v>82</v>
      </c>
    </row>
    <row r="2098" spans="1:15" ht="41" customHeight="1" x14ac:dyDescent="0.2">
      <c r="A2098" s="1" t="s">
        <v>3264</v>
      </c>
      <c r="B2098" s="1" t="s">
        <v>3568</v>
      </c>
      <c r="C2098" s="1" t="s">
        <v>9400</v>
      </c>
      <c r="D2098" s="1" t="s">
        <v>28</v>
      </c>
      <c r="E2098" s="1" t="str">
        <f>IFERROR(VLOOKUP(表1[[#This Row],[goods_id]],表4[],2,0),"无")</f>
        <v>无</v>
      </c>
      <c r="F2098" s="8" t="str">
        <f>IFERROR(VLOOKUP(表1[[#This Row],[goods_id]],表3[],2,0),"老款")</f>
        <v>老款</v>
      </c>
      <c r="G2098" s="13">
        <v>1</v>
      </c>
      <c r="H2098" s="3">
        <v>539</v>
      </c>
      <c r="I2098" s="3">
        <v>539</v>
      </c>
      <c r="J20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8" s="13">
        <f>IF(表1[[#This Row],[sale_price]]&lt;表1[[#This Row],[origin_price]],1,0)</f>
        <v>0</v>
      </c>
      <c r="L2098" s="1" t="s">
        <v>3569</v>
      </c>
      <c r="M2098" s="1" t="s">
        <v>572</v>
      </c>
      <c r="N2098" s="1" t="s">
        <v>12</v>
      </c>
      <c r="O2098" s="1" t="s">
        <v>17</v>
      </c>
    </row>
    <row r="2099" spans="1:15" ht="41" customHeight="1" x14ac:dyDescent="0.2">
      <c r="A2099" s="1" t="s">
        <v>3264</v>
      </c>
      <c r="B2099" s="1" t="s">
        <v>3570</v>
      </c>
      <c r="C2099" s="1" t="s">
        <v>9400</v>
      </c>
      <c r="D2099" s="1" t="s">
        <v>28</v>
      </c>
      <c r="E2099" s="1" t="str">
        <f>IFERROR(VLOOKUP(表1[[#This Row],[goods_id]],表4[],2,0),"无")</f>
        <v>无</v>
      </c>
      <c r="F2099" s="8" t="str">
        <f>IFERROR(VLOOKUP(表1[[#This Row],[goods_id]],表3[],2,0),"老款")</f>
        <v>老款</v>
      </c>
      <c r="G2099" s="13">
        <v>1</v>
      </c>
      <c r="H2099" s="3">
        <v>539</v>
      </c>
      <c r="I2099" s="3">
        <v>539</v>
      </c>
      <c r="J20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9" s="13">
        <f>IF(表1[[#This Row],[sale_price]]&lt;表1[[#This Row],[origin_price]],1,0)</f>
        <v>0</v>
      </c>
      <c r="L2099" s="1" t="s">
        <v>3569</v>
      </c>
      <c r="M2099" s="1" t="s">
        <v>572</v>
      </c>
      <c r="N2099" s="1" t="s">
        <v>12</v>
      </c>
      <c r="O2099" s="1" t="s">
        <v>17</v>
      </c>
    </row>
    <row r="2100" spans="1:15" ht="41" customHeight="1" x14ac:dyDescent="0.2">
      <c r="A2100" s="1" t="s">
        <v>3264</v>
      </c>
      <c r="B2100" s="1" t="s">
        <v>3571</v>
      </c>
      <c r="C2100" s="1" t="s">
        <v>9400</v>
      </c>
      <c r="D2100" s="1" t="s">
        <v>28</v>
      </c>
      <c r="E2100" s="1" t="str">
        <f>IFERROR(VLOOKUP(表1[[#This Row],[goods_id]],表4[],2,0),"无")</f>
        <v>无</v>
      </c>
      <c r="F2100" s="8" t="str">
        <f>IFERROR(VLOOKUP(表1[[#This Row],[goods_id]],表3[],2,0),"老款")</f>
        <v>老款</v>
      </c>
      <c r="G2100" s="13">
        <v>1</v>
      </c>
      <c r="H2100" s="3">
        <v>539</v>
      </c>
      <c r="I2100" s="3">
        <v>539</v>
      </c>
      <c r="J21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0" s="13">
        <f>IF(表1[[#This Row],[sale_price]]&lt;表1[[#This Row],[origin_price]],1,0)</f>
        <v>0</v>
      </c>
      <c r="L2100" s="1" t="s">
        <v>3569</v>
      </c>
      <c r="M2100" s="1" t="s">
        <v>572</v>
      </c>
      <c r="N2100" s="1" t="s">
        <v>12</v>
      </c>
      <c r="O2100" s="1" t="s">
        <v>17</v>
      </c>
    </row>
    <row r="2101" spans="1:15" ht="41" customHeight="1" x14ac:dyDescent="0.2">
      <c r="A2101" s="1" t="s">
        <v>3264</v>
      </c>
      <c r="B2101" s="1" t="s">
        <v>3572</v>
      </c>
      <c r="C2101" s="1" t="s">
        <v>9401</v>
      </c>
      <c r="D2101" s="1" t="s">
        <v>110</v>
      </c>
      <c r="E2101" s="1" t="str">
        <f>IFERROR(VLOOKUP(表1[[#This Row],[goods_id]],表4[],2,0),"无")</f>
        <v>无</v>
      </c>
      <c r="F2101" s="8" t="str">
        <f>IFERROR(VLOOKUP(表1[[#This Row],[goods_id]],表3[],2,0),"老款")</f>
        <v>老款</v>
      </c>
      <c r="G2101" s="13">
        <v>1</v>
      </c>
      <c r="H2101" s="3">
        <v>399</v>
      </c>
      <c r="I2101" s="3">
        <v>399</v>
      </c>
      <c r="J21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01" s="13">
        <f>IF(表1[[#This Row],[sale_price]]&lt;表1[[#This Row],[origin_price]],1,0)</f>
        <v>0</v>
      </c>
      <c r="L2101" s="1" t="s">
        <v>3573</v>
      </c>
      <c r="M2101" s="1" t="s">
        <v>3384</v>
      </c>
      <c r="N2101" s="1" t="s">
        <v>12</v>
      </c>
      <c r="O2101" s="1" t="s">
        <v>17</v>
      </c>
    </row>
    <row r="2102" spans="1:15" ht="41" customHeight="1" x14ac:dyDescent="0.2">
      <c r="A2102" s="1" t="s">
        <v>3264</v>
      </c>
      <c r="B2102" s="1" t="s">
        <v>3574</v>
      </c>
      <c r="C2102" s="1" t="s">
        <v>9402</v>
      </c>
      <c r="D2102" s="1" t="s">
        <v>164</v>
      </c>
      <c r="E2102" s="1" t="str">
        <f>IFERROR(VLOOKUP(表1[[#This Row],[goods_id]],表4[],2,0),"无")</f>
        <v>无</v>
      </c>
      <c r="F2102" s="8" t="str">
        <f>IFERROR(VLOOKUP(表1[[#This Row],[goods_id]],表3[],2,0),"老款")</f>
        <v>老款</v>
      </c>
      <c r="G2102" s="13">
        <v>1</v>
      </c>
      <c r="H2102" s="3">
        <v>639</v>
      </c>
      <c r="I2102" s="3">
        <v>639</v>
      </c>
      <c r="J21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2" s="13">
        <f>IF(表1[[#This Row],[sale_price]]&lt;表1[[#This Row],[origin_price]],1,0)</f>
        <v>0</v>
      </c>
      <c r="L2102" s="1" t="s">
        <v>3575</v>
      </c>
      <c r="M2102" s="1" t="s">
        <v>264</v>
      </c>
      <c r="N2102" s="1" t="s">
        <v>22</v>
      </c>
      <c r="O2102" s="1" t="s">
        <v>13</v>
      </c>
    </row>
    <row r="2103" spans="1:15" ht="41" customHeight="1" x14ac:dyDescent="0.2">
      <c r="A2103" s="1" t="s">
        <v>3264</v>
      </c>
      <c r="B2103" s="1" t="s">
        <v>3576</v>
      </c>
      <c r="C2103" s="1" t="s">
        <v>9402</v>
      </c>
      <c r="D2103" s="1" t="s">
        <v>164</v>
      </c>
      <c r="E2103" s="1" t="str">
        <f>IFERROR(VLOOKUP(表1[[#This Row],[goods_id]],表4[],2,0),"无")</f>
        <v>无</v>
      </c>
      <c r="F2103" s="8" t="str">
        <f>IFERROR(VLOOKUP(表1[[#This Row],[goods_id]],表3[],2,0),"老款")</f>
        <v>老款</v>
      </c>
      <c r="G2103" s="13">
        <v>1</v>
      </c>
      <c r="H2103" s="3">
        <v>639</v>
      </c>
      <c r="I2103" s="3">
        <v>639</v>
      </c>
      <c r="J21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3" s="13">
        <f>IF(表1[[#This Row],[sale_price]]&lt;表1[[#This Row],[origin_price]],1,0)</f>
        <v>0</v>
      </c>
      <c r="L2103" s="1" t="s">
        <v>3575</v>
      </c>
      <c r="M2103" s="1" t="s">
        <v>264</v>
      </c>
      <c r="N2103" s="1" t="s">
        <v>22</v>
      </c>
      <c r="O2103" s="1" t="s">
        <v>13</v>
      </c>
    </row>
    <row r="2104" spans="1:15" ht="41" customHeight="1" x14ac:dyDescent="0.2">
      <c r="A2104" s="1" t="s">
        <v>3264</v>
      </c>
      <c r="B2104" s="1" t="s">
        <v>3577</v>
      </c>
      <c r="C2104" s="1" t="s">
        <v>9403</v>
      </c>
      <c r="D2104" s="1" t="s">
        <v>184</v>
      </c>
      <c r="E2104" s="1" t="str">
        <f>IFERROR(VLOOKUP(表1[[#This Row],[goods_id]],表4[],2,0),"无")</f>
        <v>无</v>
      </c>
      <c r="F2104" s="8" t="str">
        <f>IFERROR(VLOOKUP(表1[[#This Row],[goods_id]],表3[],2,0),"老款")</f>
        <v>老款</v>
      </c>
      <c r="G2104" s="13">
        <v>1</v>
      </c>
      <c r="H2104" s="3">
        <v>499</v>
      </c>
      <c r="I2104" s="3">
        <v>499</v>
      </c>
      <c r="J21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4" s="13">
        <f>IF(表1[[#This Row],[sale_price]]&lt;表1[[#This Row],[origin_price]],1,0)</f>
        <v>0</v>
      </c>
      <c r="L2104" s="1" t="s">
        <v>3578</v>
      </c>
      <c r="M2104" s="1" t="s">
        <v>3384</v>
      </c>
      <c r="N2104" s="1" t="s">
        <v>22</v>
      </c>
      <c r="O2104" s="1" t="s">
        <v>17</v>
      </c>
    </row>
    <row r="2105" spans="1:15" ht="41" customHeight="1" x14ac:dyDescent="0.2">
      <c r="A2105" s="1" t="s">
        <v>3264</v>
      </c>
      <c r="B2105" s="1" t="s">
        <v>3579</v>
      </c>
      <c r="C2105" s="1" t="s">
        <v>9404</v>
      </c>
      <c r="D2105" s="1" t="s">
        <v>28</v>
      </c>
      <c r="E2105" s="1" t="str">
        <f>IFERROR(VLOOKUP(表1[[#This Row],[goods_id]],表4[],2,0),"无")</f>
        <v>无</v>
      </c>
      <c r="F2105" s="8" t="str">
        <f>IFERROR(VLOOKUP(表1[[#This Row],[goods_id]],表3[],2,0),"老款")</f>
        <v>老款</v>
      </c>
      <c r="G2105" s="13">
        <v>1</v>
      </c>
      <c r="H2105" s="3">
        <v>439</v>
      </c>
      <c r="I2105" s="3">
        <v>439</v>
      </c>
      <c r="J21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5" s="13">
        <f>IF(表1[[#This Row],[sale_price]]&lt;表1[[#This Row],[origin_price]],1,0)</f>
        <v>0</v>
      </c>
      <c r="L2105" s="1" t="s">
        <v>3580</v>
      </c>
      <c r="M2105" s="1" t="s">
        <v>3384</v>
      </c>
      <c r="N2105" s="1" t="s">
        <v>12</v>
      </c>
      <c r="O2105" s="1" t="s">
        <v>17</v>
      </c>
    </row>
    <row r="2106" spans="1:15" ht="41" customHeight="1" x14ac:dyDescent="0.2">
      <c r="A2106" s="1" t="s">
        <v>3264</v>
      </c>
      <c r="B2106" s="1" t="s">
        <v>3581</v>
      </c>
      <c r="C2106" s="1" t="s">
        <v>9404</v>
      </c>
      <c r="D2106" s="1" t="s">
        <v>28</v>
      </c>
      <c r="E2106" s="1" t="str">
        <f>IFERROR(VLOOKUP(表1[[#This Row],[goods_id]],表4[],2,0),"无")</f>
        <v>无</v>
      </c>
      <c r="F2106" s="8" t="str">
        <f>IFERROR(VLOOKUP(表1[[#This Row],[goods_id]],表3[],2,0),"老款")</f>
        <v>老款</v>
      </c>
      <c r="G2106" s="13">
        <v>1</v>
      </c>
      <c r="H2106" s="3">
        <v>439</v>
      </c>
      <c r="I2106" s="3">
        <v>439</v>
      </c>
      <c r="J21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6" s="13">
        <f>IF(表1[[#This Row],[sale_price]]&lt;表1[[#This Row],[origin_price]],1,0)</f>
        <v>0</v>
      </c>
      <c r="L2106" s="1" t="s">
        <v>3580</v>
      </c>
      <c r="M2106" s="1" t="s">
        <v>3384</v>
      </c>
      <c r="N2106" s="1" t="s">
        <v>12</v>
      </c>
      <c r="O2106" s="1" t="s">
        <v>17</v>
      </c>
    </row>
    <row r="2107" spans="1:15" ht="41" customHeight="1" x14ac:dyDescent="0.2">
      <c r="A2107" s="1" t="s">
        <v>3264</v>
      </c>
      <c r="B2107" s="1" t="s">
        <v>3582</v>
      </c>
      <c r="C2107" s="1" t="s">
        <v>9404</v>
      </c>
      <c r="D2107" s="1" t="s">
        <v>28</v>
      </c>
      <c r="E2107" s="1" t="str">
        <f>IFERROR(VLOOKUP(表1[[#This Row],[goods_id]],表4[],2,0),"无")</f>
        <v>无</v>
      </c>
      <c r="F2107" s="8" t="str">
        <f>IFERROR(VLOOKUP(表1[[#This Row],[goods_id]],表3[],2,0),"老款")</f>
        <v>老款</v>
      </c>
      <c r="G2107" s="13">
        <v>1</v>
      </c>
      <c r="H2107" s="3">
        <v>439</v>
      </c>
      <c r="I2107" s="3">
        <v>439</v>
      </c>
      <c r="J21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7" s="13">
        <f>IF(表1[[#This Row],[sale_price]]&lt;表1[[#This Row],[origin_price]],1,0)</f>
        <v>0</v>
      </c>
      <c r="L2107" s="1" t="s">
        <v>3580</v>
      </c>
      <c r="M2107" s="1" t="s">
        <v>3384</v>
      </c>
      <c r="N2107" s="1" t="s">
        <v>12</v>
      </c>
      <c r="O2107" s="1" t="s">
        <v>17</v>
      </c>
    </row>
    <row r="2108" spans="1:15" ht="41" customHeight="1" x14ac:dyDescent="0.2">
      <c r="A2108" s="1" t="s">
        <v>3264</v>
      </c>
      <c r="B2108" s="1" t="s">
        <v>3583</v>
      </c>
      <c r="C2108" s="1" t="s">
        <v>9405</v>
      </c>
      <c r="D2108" s="1" t="s">
        <v>164</v>
      </c>
      <c r="E2108" s="1" t="str">
        <f>IFERROR(VLOOKUP(表1[[#This Row],[goods_id]],表4[],2,0),"无")</f>
        <v>无</v>
      </c>
      <c r="F2108" s="8" t="str">
        <f>IFERROR(VLOOKUP(表1[[#This Row],[goods_id]],表3[],2,0),"老款")</f>
        <v>老款</v>
      </c>
      <c r="G2108" s="13">
        <v>1</v>
      </c>
      <c r="H2108" s="3">
        <v>599</v>
      </c>
      <c r="I2108" s="3">
        <v>599</v>
      </c>
      <c r="J21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8" s="13">
        <f>IF(表1[[#This Row],[sale_price]]&lt;表1[[#This Row],[origin_price]],1,0)</f>
        <v>0</v>
      </c>
      <c r="L2108" s="1" t="s">
        <v>3584</v>
      </c>
      <c r="M2108" s="1" t="s">
        <v>264</v>
      </c>
      <c r="N2108" s="1" t="s">
        <v>12</v>
      </c>
      <c r="O2108" s="1" t="s">
        <v>17</v>
      </c>
    </row>
    <row r="2109" spans="1:15" ht="41" customHeight="1" x14ac:dyDescent="0.2">
      <c r="A2109" s="1" t="s">
        <v>3264</v>
      </c>
      <c r="B2109" s="1" t="s">
        <v>3585</v>
      </c>
      <c r="C2109" s="1" t="s">
        <v>9406</v>
      </c>
      <c r="D2109" s="1" t="s">
        <v>38</v>
      </c>
      <c r="E2109" s="1" t="str">
        <f>IFERROR(VLOOKUP(表1[[#This Row],[goods_id]],表4[],2,0),"无")</f>
        <v>无</v>
      </c>
      <c r="F2109" s="8" t="str">
        <f>IFERROR(VLOOKUP(表1[[#This Row],[goods_id]],表3[],2,0),"老款")</f>
        <v>老款</v>
      </c>
      <c r="G2109" s="13">
        <v>1</v>
      </c>
      <c r="H2109" s="3">
        <v>599</v>
      </c>
      <c r="I2109" s="3">
        <v>599</v>
      </c>
      <c r="J21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9" s="13">
        <f>IF(表1[[#This Row],[sale_price]]&lt;表1[[#This Row],[origin_price]],1,0)</f>
        <v>0</v>
      </c>
      <c r="L2109" s="1" t="s">
        <v>3586</v>
      </c>
      <c r="M2109" s="1" t="s">
        <v>264</v>
      </c>
      <c r="N2109" s="1" t="s">
        <v>12</v>
      </c>
      <c r="O2109" s="1" t="s">
        <v>17</v>
      </c>
    </row>
    <row r="2110" spans="1:15" ht="41" customHeight="1" x14ac:dyDescent="0.2">
      <c r="A2110" s="1" t="s">
        <v>3264</v>
      </c>
      <c r="B2110" s="1" t="s">
        <v>3587</v>
      </c>
      <c r="C2110" s="1" t="s">
        <v>9406</v>
      </c>
      <c r="D2110" s="1" t="s">
        <v>38</v>
      </c>
      <c r="E2110" s="1" t="str">
        <f>IFERROR(VLOOKUP(表1[[#This Row],[goods_id]],表4[],2,0),"无")</f>
        <v>无</v>
      </c>
      <c r="F2110" s="8" t="str">
        <f>IFERROR(VLOOKUP(表1[[#This Row],[goods_id]],表3[],2,0),"老款")</f>
        <v>老款</v>
      </c>
      <c r="G2110" s="13">
        <v>1</v>
      </c>
      <c r="H2110" s="3">
        <v>599</v>
      </c>
      <c r="I2110" s="3">
        <v>599</v>
      </c>
      <c r="J21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0" s="13">
        <f>IF(表1[[#This Row],[sale_price]]&lt;表1[[#This Row],[origin_price]],1,0)</f>
        <v>0</v>
      </c>
      <c r="L2110" s="1" t="s">
        <v>3586</v>
      </c>
      <c r="M2110" s="1" t="s">
        <v>264</v>
      </c>
      <c r="N2110" s="1" t="s">
        <v>12</v>
      </c>
      <c r="O2110" s="1" t="s">
        <v>17</v>
      </c>
    </row>
    <row r="2111" spans="1:15" ht="41" customHeight="1" x14ac:dyDescent="0.2">
      <c r="A2111" s="1" t="s">
        <v>3264</v>
      </c>
      <c r="B2111" s="1" t="s">
        <v>3588</v>
      </c>
      <c r="C2111" s="1" t="s">
        <v>9407</v>
      </c>
      <c r="D2111" s="1" t="s">
        <v>552</v>
      </c>
      <c r="E2111" s="1" t="str">
        <f>IFERROR(VLOOKUP(表1[[#This Row],[goods_id]],表4[],2,0),"无")</f>
        <v>无</v>
      </c>
      <c r="F2111" s="8" t="str">
        <f>IFERROR(VLOOKUP(表1[[#This Row],[goods_id]],表3[],2,0),"老款")</f>
        <v>老款</v>
      </c>
      <c r="G2111" s="13">
        <v>1</v>
      </c>
      <c r="H2111" s="3">
        <v>469</v>
      </c>
      <c r="I2111" s="3">
        <v>469</v>
      </c>
      <c r="J21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1" s="13">
        <f>IF(表1[[#This Row],[sale_price]]&lt;表1[[#This Row],[origin_price]],1,0)</f>
        <v>0</v>
      </c>
      <c r="L2111" s="1" t="s">
        <v>3589</v>
      </c>
      <c r="M2111" s="1" t="s">
        <v>3590</v>
      </c>
      <c r="N2111" s="1" t="s">
        <v>22</v>
      </c>
      <c r="O2111" s="1" t="s">
        <v>17</v>
      </c>
    </row>
    <row r="2112" spans="1:15" ht="41" customHeight="1" x14ac:dyDescent="0.2">
      <c r="A2112" s="1" t="s">
        <v>3264</v>
      </c>
      <c r="B2112" s="1" t="s">
        <v>3591</v>
      </c>
      <c r="C2112" s="1" t="s">
        <v>9401</v>
      </c>
      <c r="D2112" s="1" t="s">
        <v>110</v>
      </c>
      <c r="E2112" s="1" t="str">
        <f>IFERROR(VLOOKUP(表1[[#This Row],[goods_id]],表4[],2,0),"无")</f>
        <v>无</v>
      </c>
      <c r="F2112" s="8" t="str">
        <f>IFERROR(VLOOKUP(表1[[#This Row],[goods_id]],表3[],2,0),"老款")</f>
        <v>老款</v>
      </c>
      <c r="G2112" s="13">
        <v>1</v>
      </c>
      <c r="H2112" s="3">
        <v>399</v>
      </c>
      <c r="I2112" s="3">
        <v>399</v>
      </c>
      <c r="J21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12" s="13">
        <f>IF(表1[[#This Row],[sale_price]]&lt;表1[[#This Row],[origin_price]],1,0)</f>
        <v>0</v>
      </c>
      <c r="L2112" s="1" t="s">
        <v>3573</v>
      </c>
      <c r="M2112" s="1" t="s">
        <v>3590</v>
      </c>
      <c r="N2112" s="1" t="s">
        <v>12</v>
      </c>
      <c r="O2112" s="1" t="s">
        <v>17</v>
      </c>
    </row>
    <row r="2113" spans="1:15" ht="41" customHeight="1" x14ac:dyDescent="0.2">
      <c r="A2113" s="1" t="s">
        <v>3264</v>
      </c>
      <c r="B2113" s="1" t="s">
        <v>3592</v>
      </c>
      <c r="C2113" s="1" t="s">
        <v>9408</v>
      </c>
      <c r="D2113" s="1" t="s">
        <v>110</v>
      </c>
      <c r="E2113" s="1" t="str">
        <f>IFERROR(VLOOKUP(表1[[#This Row],[goods_id]],表4[],2,0),"无")</f>
        <v>无</v>
      </c>
      <c r="F2113" s="8" t="str">
        <f>IFERROR(VLOOKUP(表1[[#This Row],[goods_id]],表3[],2,0),"老款")</f>
        <v>老款</v>
      </c>
      <c r="G2113" s="13">
        <v>1</v>
      </c>
      <c r="H2113" s="3">
        <v>539</v>
      </c>
      <c r="I2113" s="3">
        <v>539</v>
      </c>
      <c r="J21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3" s="13">
        <f>IF(表1[[#This Row],[sale_price]]&lt;表1[[#This Row],[origin_price]],1,0)</f>
        <v>0</v>
      </c>
      <c r="L2113" s="1" t="s">
        <v>3593</v>
      </c>
      <c r="M2113" s="1" t="s">
        <v>264</v>
      </c>
      <c r="N2113" s="1" t="s">
        <v>26</v>
      </c>
      <c r="O2113" s="1" t="s">
        <v>82</v>
      </c>
    </row>
    <row r="2114" spans="1:15" ht="41" customHeight="1" x14ac:dyDescent="0.2">
      <c r="A2114" s="1" t="s">
        <v>3264</v>
      </c>
      <c r="B2114" s="1" t="s">
        <v>3594</v>
      </c>
      <c r="C2114" s="1" t="s">
        <v>9409</v>
      </c>
      <c r="D2114" s="1" t="s">
        <v>28</v>
      </c>
      <c r="E2114" s="1" t="str">
        <f>IFERROR(VLOOKUP(表1[[#This Row],[goods_id]],表4[],2,0),"无")</f>
        <v>无</v>
      </c>
      <c r="F2114" s="8" t="str">
        <f>IFERROR(VLOOKUP(表1[[#This Row],[goods_id]],表3[],2,0),"老款")</f>
        <v>老款</v>
      </c>
      <c r="G2114" s="13">
        <v>1</v>
      </c>
      <c r="H2114" s="3">
        <v>539</v>
      </c>
      <c r="I2114" s="3">
        <v>539</v>
      </c>
      <c r="J21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4" s="13">
        <f>IF(表1[[#This Row],[sale_price]]&lt;表1[[#This Row],[origin_price]],1,0)</f>
        <v>0</v>
      </c>
      <c r="L2114" s="1" t="s">
        <v>3595</v>
      </c>
      <c r="M2114" s="1" t="s">
        <v>264</v>
      </c>
      <c r="N2114" s="1" t="s">
        <v>12</v>
      </c>
      <c r="O2114" s="1" t="s">
        <v>13</v>
      </c>
    </row>
    <row r="2115" spans="1:15" ht="41" customHeight="1" x14ac:dyDescent="0.2">
      <c r="A2115" s="1" t="s">
        <v>3264</v>
      </c>
      <c r="B2115" s="1" t="s">
        <v>3596</v>
      </c>
      <c r="C2115" s="1" t="s">
        <v>9409</v>
      </c>
      <c r="D2115" s="1" t="s">
        <v>28</v>
      </c>
      <c r="E2115" s="1" t="str">
        <f>IFERROR(VLOOKUP(表1[[#This Row],[goods_id]],表4[],2,0),"无")</f>
        <v>无</v>
      </c>
      <c r="F2115" s="8" t="str">
        <f>IFERROR(VLOOKUP(表1[[#This Row],[goods_id]],表3[],2,0),"老款")</f>
        <v>老款</v>
      </c>
      <c r="G2115" s="13">
        <v>1</v>
      </c>
      <c r="H2115" s="3">
        <v>539</v>
      </c>
      <c r="I2115" s="3">
        <v>539</v>
      </c>
      <c r="J21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5" s="13">
        <f>IF(表1[[#This Row],[sale_price]]&lt;表1[[#This Row],[origin_price]],1,0)</f>
        <v>0</v>
      </c>
      <c r="L2115" s="1" t="s">
        <v>3595</v>
      </c>
      <c r="M2115" s="1" t="s">
        <v>264</v>
      </c>
      <c r="N2115" s="1" t="s">
        <v>12</v>
      </c>
      <c r="O2115" s="1" t="s">
        <v>13</v>
      </c>
    </row>
    <row r="2116" spans="1:15" ht="41" customHeight="1" x14ac:dyDescent="0.2">
      <c r="A2116" s="1" t="s">
        <v>3264</v>
      </c>
      <c r="B2116" s="1" t="s">
        <v>3597</v>
      </c>
      <c r="C2116" s="1" t="s">
        <v>9410</v>
      </c>
      <c r="D2116" s="1" t="s">
        <v>110</v>
      </c>
      <c r="E2116" s="1" t="str">
        <f>IFERROR(VLOOKUP(表1[[#This Row],[goods_id]],表4[],2,0),"无")</f>
        <v>无</v>
      </c>
      <c r="F2116" s="8" t="str">
        <f>IFERROR(VLOOKUP(表1[[#This Row],[goods_id]],表3[],2,0),"老款")</f>
        <v>老款</v>
      </c>
      <c r="G2116" s="13">
        <v>1</v>
      </c>
      <c r="H2116" s="3">
        <v>499</v>
      </c>
      <c r="I2116" s="3">
        <v>499</v>
      </c>
      <c r="J21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6" s="13">
        <f>IF(表1[[#This Row],[sale_price]]&lt;表1[[#This Row],[origin_price]],1,0)</f>
        <v>0</v>
      </c>
      <c r="L2116" s="1" t="s">
        <v>3598</v>
      </c>
      <c r="M2116" s="1" t="s">
        <v>3599</v>
      </c>
      <c r="N2116" s="1" t="s">
        <v>22</v>
      </c>
      <c r="O2116" s="1" t="s">
        <v>17</v>
      </c>
    </row>
    <row r="2117" spans="1:15" ht="41" customHeight="1" x14ac:dyDescent="0.2">
      <c r="A2117" s="1" t="s">
        <v>3264</v>
      </c>
      <c r="B2117" s="1" t="s">
        <v>3600</v>
      </c>
      <c r="C2117" s="1" t="s">
        <v>9410</v>
      </c>
      <c r="D2117" s="1" t="s">
        <v>110</v>
      </c>
      <c r="E2117" s="1" t="str">
        <f>IFERROR(VLOOKUP(表1[[#This Row],[goods_id]],表4[],2,0),"无")</f>
        <v>无</v>
      </c>
      <c r="F2117" s="8" t="str">
        <f>IFERROR(VLOOKUP(表1[[#This Row],[goods_id]],表3[],2,0),"老款")</f>
        <v>老款</v>
      </c>
      <c r="G2117" s="13">
        <v>1</v>
      </c>
      <c r="H2117" s="3">
        <v>499</v>
      </c>
      <c r="I2117" s="3">
        <v>499</v>
      </c>
      <c r="J21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7" s="13">
        <f>IF(表1[[#This Row],[sale_price]]&lt;表1[[#This Row],[origin_price]],1,0)</f>
        <v>0</v>
      </c>
      <c r="L2117" s="1" t="s">
        <v>3598</v>
      </c>
      <c r="M2117" s="1" t="s">
        <v>3599</v>
      </c>
      <c r="N2117" s="1" t="s">
        <v>22</v>
      </c>
      <c r="O2117" s="1" t="s">
        <v>17</v>
      </c>
    </row>
    <row r="2118" spans="1:15" ht="41" customHeight="1" x14ac:dyDescent="0.2">
      <c r="A2118" s="1" t="s">
        <v>3264</v>
      </c>
      <c r="B2118" s="1" t="s">
        <v>3601</v>
      </c>
      <c r="C2118" s="1" t="s">
        <v>9411</v>
      </c>
      <c r="D2118" s="1" t="s">
        <v>28</v>
      </c>
      <c r="E2118" s="1" t="str">
        <f>IFERROR(VLOOKUP(表1[[#This Row],[goods_id]],表4[],2,0),"无")</f>
        <v>无</v>
      </c>
      <c r="F2118" s="8" t="str">
        <f>IFERROR(VLOOKUP(表1[[#This Row],[goods_id]],表3[],2,0),"老款")</f>
        <v>老款</v>
      </c>
      <c r="G2118" s="13">
        <v>1</v>
      </c>
      <c r="H2118" s="3">
        <v>569</v>
      </c>
      <c r="I2118" s="3">
        <v>569</v>
      </c>
      <c r="J21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8" s="13">
        <f>IF(表1[[#This Row],[sale_price]]&lt;表1[[#This Row],[origin_price]],1,0)</f>
        <v>0</v>
      </c>
      <c r="L2118" s="1" t="s">
        <v>3602</v>
      </c>
      <c r="M2118" s="1" t="s">
        <v>572</v>
      </c>
      <c r="N2118" s="1" t="s">
        <v>12</v>
      </c>
      <c r="O2118" s="1" t="s">
        <v>17</v>
      </c>
    </row>
    <row r="2119" spans="1:15" ht="41" customHeight="1" x14ac:dyDescent="0.2">
      <c r="A2119" s="1" t="s">
        <v>3264</v>
      </c>
      <c r="B2119" s="1" t="s">
        <v>3603</v>
      </c>
      <c r="C2119" s="1" t="s">
        <v>9411</v>
      </c>
      <c r="D2119" s="1" t="s">
        <v>28</v>
      </c>
      <c r="E2119" s="1" t="str">
        <f>IFERROR(VLOOKUP(表1[[#This Row],[goods_id]],表4[],2,0),"无")</f>
        <v>无</v>
      </c>
      <c r="F2119" s="8" t="str">
        <f>IFERROR(VLOOKUP(表1[[#This Row],[goods_id]],表3[],2,0),"老款")</f>
        <v>老款</v>
      </c>
      <c r="G2119" s="13">
        <v>1</v>
      </c>
      <c r="H2119" s="3">
        <v>569</v>
      </c>
      <c r="I2119" s="3">
        <v>569</v>
      </c>
      <c r="J21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9" s="13">
        <f>IF(表1[[#This Row],[sale_price]]&lt;表1[[#This Row],[origin_price]],1,0)</f>
        <v>0</v>
      </c>
      <c r="L2119" s="1" t="s">
        <v>3602</v>
      </c>
      <c r="M2119" s="1" t="s">
        <v>572</v>
      </c>
      <c r="N2119" s="1" t="s">
        <v>12</v>
      </c>
      <c r="O2119" s="1" t="s">
        <v>17</v>
      </c>
    </row>
    <row r="2120" spans="1:15" ht="41" customHeight="1" x14ac:dyDescent="0.2">
      <c r="A2120" s="1" t="s">
        <v>3264</v>
      </c>
      <c r="B2120" s="1" t="s">
        <v>3604</v>
      </c>
      <c r="C2120" s="1" t="s">
        <v>9412</v>
      </c>
      <c r="D2120" s="1" t="s">
        <v>164</v>
      </c>
      <c r="E2120" s="1" t="str">
        <f>IFERROR(VLOOKUP(表1[[#This Row],[goods_id]],表4[],2,0),"无")</f>
        <v>无</v>
      </c>
      <c r="F2120" s="8" t="str">
        <f>IFERROR(VLOOKUP(表1[[#This Row],[goods_id]],表3[],2,0),"老款")</f>
        <v>老款</v>
      </c>
      <c r="G2120" s="13">
        <v>1</v>
      </c>
      <c r="H2120" s="3">
        <v>699</v>
      </c>
      <c r="I2120" s="3">
        <v>699</v>
      </c>
      <c r="J21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0" s="13">
        <f>IF(表1[[#This Row],[sale_price]]&lt;表1[[#This Row],[origin_price]],1,0)</f>
        <v>0</v>
      </c>
      <c r="L2120" s="1" t="s">
        <v>3605</v>
      </c>
      <c r="M2120" s="1" t="s">
        <v>264</v>
      </c>
      <c r="N2120" s="1" t="s">
        <v>22</v>
      </c>
      <c r="O2120" s="1" t="s">
        <v>17</v>
      </c>
    </row>
    <row r="2121" spans="1:15" ht="41" customHeight="1" x14ac:dyDescent="0.2">
      <c r="A2121" s="1" t="s">
        <v>3264</v>
      </c>
      <c r="B2121" s="1" t="s">
        <v>3606</v>
      </c>
      <c r="C2121" s="1" t="s">
        <v>9413</v>
      </c>
      <c r="D2121" s="1" t="s">
        <v>110</v>
      </c>
      <c r="E2121" s="1" t="str">
        <f>IFERROR(VLOOKUP(表1[[#This Row],[goods_id]],表4[],2,0),"无")</f>
        <v>无</v>
      </c>
      <c r="F2121" s="8" t="str">
        <f>IFERROR(VLOOKUP(表1[[#This Row],[goods_id]],表3[],2,0),"老款")</f>
        <v>老款</v>
      </c>
      <c r="G2121" s="13">
        <v>1</v>
      </c>
      <c r="H2121" s="3">
        <v>499</v>
      </c>
      <c r="I2121" s="3">
        <v>499</v>
      </c>
      <c r="J21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1" s="13">
        <f>IF(表1[[#This Row],[sale_price]]&lt;表1[[#This Row],[origin_price]],1,0)</f>
        <v>0</v>
      </c>
      <c r="L2121" s="1" t="s">
        <v>3607</v>
      </c>
      <c r="M2121" s="1" t="s">
        <v>3384</v>
      </c>
      <c r="N2121" s="1" t="s">
        <v>22</v>
      </c>
      <c r="O2121" s="1" t="s">
        <v>17</v>
      </c>
    </row>
    <row r="2122" spans="1:15" ht="41" customHeight="1" x14ac:dyDescent="0.2">
      <c r="A2122" s="1" t="s">
        <v>3264</v>
      </c>
      <c r="B2122" s="1" t="s">
        <v>3608</v>
      </c>
      <c r="C2122" s="1" t="s">
        <v>9414</v>
      </c>
      <c r="D2122" s="1" t="s">
        <v>110</v>
      </c>
      <c r="E2122" s="1" t="str">
        <f>IFERROR(VLOOKUP(表1[[#This Row],[goods_id]],表4[],2,0),"无")</f>
        <v>无</v>
      </c>
      <c r="F2122" s="8" t="str">
        <f>IFERROR(VLOOKUP(表1[[#This Row],[goods_id]],表3[],2,0),"老款")</f>
        <v>老款</v>
      </c>
      <c r="G2122" s="13">
        <v>1</v>
      </c>
      <c r="H2122" s="3">
        <v>499</v>
      </c>
      <c r="I2122" s="3">
        <v>499</v>
      </c>
      <c r="J21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2" s="13">
        <f>IF(表1[[#This Row],[sale_price]]&lt;表1[[#This Row],[origin_price]],1,0)</f>
        <v>0</v>
      </c>
      <c r="L2122" s="1" t="s">
        <v>3607</v>
      </c>
      <c r="M2122" s="1" t="s">
        <v>3384</v>
      </c>
      <c r="N2122" s="1" t="s">
        <v>22</v>
      </c>
      <c r="O2122" s="1" t="s">
        <v>17</v>
      </c>
    </row>
    <row r="2123" spans="1:15" ht="41" customHeight="1" x14ac:dyDescent="0.2">
      <c r="A2123" s="1" t="s">
        <v>3264</v>
      </c>
      <c r="B2123" s="1" t="s">
        <v>3609</v>
      </c>
      <c r="C2123" s="1" t="s">
        <v>9415</v>
      </c>
      <c r="D2123" s="1" t="s">
        <v>154</v>
      </c>
      <c r="E2123" s="1" t="str">
        <f>IFERROR(VLOOKUP(表1[[#This Row],[goods_id]],表4[],2,0),"无")</f>
        <v>无</v>
      </c>
      <c r="F2123" s="8" t="str">
        <f>IFERROR(VLOOKUP(表1[[#This Row],[goods_id]],表3[],2,0),"老款")</f>
        <v>老款</v>
      </c>
      <c r="G2123" s="13">
        <v>1</v>
      </c>
      <c r="H2123" s="3">
        <v>539</v>
      </c>
      <c r="I2123" s="3">
        <v>539</v>
      </c>
      <c r="J21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3" s="13">
        <f>IF(表1[[#This Row],[sale_price]]&lt;表1[[#This Row],[origin_price]],1,0)</f>
        <v>0</v>
      </c>
      <c r="L2123" s="1" t="s">
        <v>3610</v>
      </c>
      <c r="M2123" s="1" t="s">
        <v>105</v>
      </c>
      <c r="N2123" s="1" t="s">
        <v>22</v>
      </c>
      <c r="O2123" s="1" t="s">
        <v>13</v>
      </c>
    </row>
    <row r="2124" spans="1:15" ht="41" customHeight="1" x14ac:dyDescent="0.2">
      <c r="A2124" s="1" t="s">
        <v>3264</v>
      </c>
      <c r="B2124" s="1" t="s">
        <v>3611</v>
      </c>
      <c r="C2124" s="1" t="s">
        <v>9416</v>
      </c>
      <c r="D2124" s="1" t="s">
        <v>28</v>
      </c>
      <c r="E2124" s="1" t="str">
        <f>IFERROR(VLOOKUP(表1[[#This Row],[goods_id]],表4[],2,0),"无")</f>
        <v>无</v>
      </c>
      <c r="F2124" s="8" t="str">
        <f>IFERROR(VLOOKUP(表1[[#This Row],[goods_id]],表3[],2,0),"老款")</f>
        <v>老款</v>
      </c>
      <c r="G2124" s="13">
        <v>1</v>
      </c>
      <c r="H2124" s="3">
        <v>899</v>
      </c>
      <c r="I2124" s="3">
        <v>899</v>
      </c>
      <c r="J21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24" s="13">
        <f>IF(表1[[#This Row],[sale_price]]&lt;表1[[#This Row],[origin_price]],1,0)</f>
        <v>0</v>
      </c>
      <c r="L2124" s="1" t="s">
        <v>3612</v>
      </c>
      <c r="M2124" s="1" t="s">
        <v>3613</v>
      </c>
      <c r="N2124" s="1" t="s">
        <v>12</v>
      </c>
      <c r="O2124" s="1" t="s">
        <v>17</v>
      </c>
    </row>
    <row r="2125" spans="1:15" ht="41" customHeight="1" x14ac:dyDescent="0.2">
      <c r="A2125" s="1" t="s">
        <v>3264</v>
      </c>
      <c r="B2125" s="1" t="s">
        <v>3614</v>
      </c>
      <c r="C2125" s="1" t="s">
        <v>9417</v>
      </c>
      <c r="D2125" s="1" t="s">
        <v>388</v>
      </c>
      <c r="E2125" s="1" t="str">
        <f>IFERROR(VLOOKUP(表1[[#This Row],[goods_id]],表4[],2,0),"无")</f>
        <v>无</v>
      </c>
      <c r="F2125" s="8" t="str">
        <f>IFERROR(VLOOKUP(表1[[#This Row],[goods_id]],表3[],2,0),"老款")</f>
        <v>老款</v>
      </c>
      <c r="G2125" s="13">
        <v>1</v>
      </c>
      <c r="H2125" s="3">
        <v>539</v>
      </c>
      <c r="I2125" s="3">
        <v>539</v>
      </c>
      <c r="J21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5" s="13">
        <f>IF(表1[[#This Row],[sale_price]]&lt;表1[[#This Row],[origin_price]],1,0)</f>
        <v>0</v>
      </c>
      <c r="L2125" s="1" t="s">
        <v>3615</v>
      </c>
      <c r="M2125" s="1" t="s">
        <v>7654</v>
      </c>
      <c r="N2125" s="1" t="s">
        <v>22</v>
      </c>
      <c r="O2125" s="1" t="s">
        <v>17</v>
      </c>
    </row>
    <row r="2126" spans="1:15" ht="41" customHeight="1" x14ac:dyDescent="0.2">
      <c r="A2126" s="1" t="s">
        <v>3264</v>
      </c>
      <c r="B2126" s="1" t="s">
        <v>3616</v>
      </c>
      <c r="C2126" s="1" t="s">
        <v>9417</v>
      </c>
      <c r="D2126" s="1" t="s">
        <v>388</v>
      </c>
      <c r="E2126" s="1" t="str">
        <f>IFERROR(VLOOKUP(表1[[#This Row],[goods_id]],表4[],2,0),"无")</f>
        <v>无</v>
      </c>
      <c r="F2126" s="8" t="str">
        <f>IFERROR(VLOOKUP(表1[[#This Row],[goods_id]],表3[],2,0),"老款")</f>
        <v>老款</v>
      </c>
      <c r="G2126" s="13">
        <v>1</v>
      </c>
      <c r="H2126" s="3">
        <v>539</v>
      </c>
      <c r="I2126" s="3">
        <v>539</v>
      </c>
      <c r="J21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6" s="13">
        <f>IF(表1[[#This Row],[sale_price]]&lt;表1[[#This Row],[origin_price]],1,0)</f>
        <v>0</v>
      </c>
      <c r="L2126" s="1" t="s">
        <v>3615</v>
      </c>
      <c r="M2126" s="1" t="s">
        <v>7654</v>
      </c>
      <c r="N2126" s="1" t="s">
        <v>22</v>
      </c>
      <c r="O2126" s="1" t="s">
        <v>17</v>
      </c>
    </row>
    <row r="2127" spans="1:15" ht="41" customHeight="1" x14ac:dyDescent="0.2">
      <c r="A2127" s="1" t="s">
        <v>3264</v>
      </c>
      <c r="B2127" s="1" t="s">
        <v>3617</v>
      </c>
      <c r="C2127" s="1" t="s">
        <v>9418</v>
      </c>
      <c r="D2127" s="1" t="s">
        <v>28</v>
      </c>
      <c r="E2127" s="1" t="str">
        <f>IFERROR(VLOOKUP(表1[[#This Row],[goods_id]],表4[],2,0),"无")</f>
        <v>无</v>
      </c>
      <c r="F2127" s="8" t="str">
        <f>IFERROR(VLOOKUP(表1[[#This Row],[goods_id]],表3[],2,0),"老款")</f>
        <v>老款</v>
      </c>
      <c r="G2127" s="13">
        <v>1</v>
      </c>
      <c r="H2127" s="5">
        <v>1290</v>
      </c>
      <c r="I2127" s="3">
        <v>1290</v>
      </c>
      <c r="J21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7" s="13">
        <f>IF(表1[[#This Row],[sale_price]]&lt;表1[[#This Row],[origin_price]],1,0)</f>
        <v>0</v>
      </c>
      <c r="L2127" s="1" t="s">
        <v>3618</v>
      </c>
      <c r="M2127" s="4" t="s">
        <v>7655</v>
      </c>
      <c r="N2127" s="1" t="s">
        <v>12</v>
      </c>
      <c r="O2127" s="1" t="s">
        <v>17</v>
      </c>
    </row>
    <row r="2128" spans="1:15" ht="41" customHeight="1" x14ac:dyDescent="0.2">
      <c r="A2128" s="1" t="s">
        <v>3264</v>
      </c>
      <c r="B2128" s="1" t="s">
        <v>3619</v>
      </c>
      <c r="C2128" s="1" t="s">
        <v>9418</v>
      </c>
      <c r="D2128" s="1" t="s">
        <v>28</v>
      </c>
      <c r="E2128" s="1" t="str">
        <f>IFERROR(VLOOKUP(表1[[#This Row],[goods_id]],表4[],2,0),"无")</f>
        <v>无</v>
      </c>
      <c r="F2128" s="8" t="str">
        <f>IFERROR(VLOOKUP(表1[[#This Row],[goods_id]],表3[],2,0),"老款")</f>
        <v>老款</v>
      </c>
      <c r="G2128" s="13">
        <v>1</v>
      </c>
      <c r="H2128" s="5">
        <v>1290</v>
      </c>
      <c r="I2128" s="3">
        <v>1290</v>
      </c>
      <c r="J21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8" s="13">
        <f>IF(表1[[#This Row],[sale_price]]&lt;表1[[#This Row],[origin_price]],1,0)</f>
        <v>0</v>
      </c>
      <c r="L2128" s="1" t="s">
        <v>3618</v>
      </c>
      <c r="M2128" s="4" t="s">
        <v>7655</v>
      </c>
      <c r="N2128" s="1" t="s">
        <v>12</v>
      </c>
      <c r="O2128" s="1" t="s">
        <v>17</v>
      </c>
    </row>
    <row r="2129" spans="1:15" ht="41" customHeight="1" x14ac:dyDescent="0.2">
      <c r="A2129" s="1" t="s">
        <v>3264</v>
      </c>
      <c r="B2129" s="1" t="s">
        <v>3620</v>
      </c>
      <c r="C2129" s="1" t="s">
        <v>9419</v>
      </c>
      <c r="D2129" s="1" t="s">
        <v>110</v>
      </c>
      <c r="E2129" s="1" t="str">
        <f>IFERROR(VLOOKUP(表1[[#This Row],[goods_id]],表4[],2,0),"无")</f>
        <v>无</v>
      </c>
      <c r="F2129" s="8" t="str">
        <f>IFERROR(VLOOKUP(表1[[#This Row],[goods_id]],表3[],2,0),"老款")</f>
        <v>老款</v>
      </c>
      <c r="G2129" s="13">
        <v>1</v>
      </c>
      <c r="H2129" s="3">
        <v>599</v>
      </c>
      <c r="I2129" s="3">
        <v>599</v>
      </c>
      <c r="J21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9" s="13">
        <f>IF(表1[[#This Row],[sale_price]]&lt;表1[[#This Row],[origin_price]],1,0)</f>
        <v>0</v>
      </c>
      <c r="L2129" s="1" t="s">
        <v>3621</v>
      </c>
      <c r="M2129" s="1" t="s">
        <v>264</v>
      </c>
      <c r="N2129" s="1" t="s">
        <v>12</v>
      </c>
      <c r="O2129" s="1" t="s">
        <v>17</v>
      </c>
    </row>
    <row r="2130" spans="1:15" ht="41" customHeight="1" x14ac:dyDescent="0.2">
      <c r="A2130" s="1" t="s">
        <v>3264</v>
      </c>
      <c r="B2130" s="1" t="s">
        <v>3622</v>
      </c>
      <c r="C2130" s="1" t="s">
        <v>9420</v>
      </c>
      <c r="D2130" s="1" t="s">
        <v>2343</v>
      </c>
      <c r="E2130" s="1" t="str">
        <f>IFERROR(VLOOKUP(表1[[#This Row],[goods_id]],表4[],2,0),"无")</f>
        <v>无</v>
      </c>
      <c r="F2130" s="8" t="str">
        <f>IFERROR(VLOOKUP(表1[[#This Row],[goods_id]],表3[],2,0),"老款")</f>
        <v>老款</v>
      </c>
      <c r="G2130" s="13">
        <v>1</v>
      </c>
      <c r="H2130" s="3">
        <v>769</v>
      </c>
      <c r="I2130" s="3">
        <v>769</v>
      </c>
      <c r="J21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0" s="13">
        <f>IF(表1[[#This Row],[sale_price]]&lt;表1[[#This Row],[origin_price]],1,0)</f>
        <v>0</v>
      </c>
      <c r="L2130" s="1" t="s">
        <v>3623</v>
      </c>
      <c r="M2130" s="1" t="s">
        <v>264</v>
      </c>
      <c r="N2130" s="1" t="s">
        <v>12</v>
      </c>
      <c r="O2130" s="1" t="s">
        <v>13</v>
      </c>
    </row>
    <row r="2131" spans="1:15" ht="41" customHeight="1" x14ac:dyDescent="0.2">
      <c r="A2131" s="1" t="s">
        <v>3264</v>
      </c>
      <c r="B2131" s="1" t="s">
        <v>3624</v>
      </c>
      <c r="C2131" s="1" t="s">
        <v>9421</v>
      </c>
      <c r="D2131" s="1" t="s">
        <v>24</v>
      </c>
      <c r="E2131" s="1" t="str">
        <f>IFERROR(VLOOKUP(表1[[#This Row],[goods_id]],表4[],2,0),"无")</f>
        <v>无</v>
      </c>
      <c r="F2131" s="8" t="str">
        <f>IFERROR(VLOOKUP(表1[[#This Row],[goods_id]],表3[],2,0),"老款")</f>
        <v>老款</v>
      </c>
      <c r="G2131" s="13">
        <v>1</v>
      </c>
      <c r="H2131" s="3">
        <v>599</v>
      </c>
      <c r="I2131" s="3">
        <v>599</v>
      </c>
      <c r="J21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1" s="13">
        <f>IF(表1[[#This Row],[sale_price]]&lt;表1[[#This Row],[origin_price]],1,0)</f>
        <v>0</v>
      </c>
      <c r="L2131" s="1" t="s">
        <v>3625</v>
      </c>
      <c r="M2131" s="4" t="s">
        <v>7656</v>
      </c>
      <c r="N2131" s="1" t="s">
        <v>26</v>
      </c>
      <c r="O2131" s="1" t="s">
        <v>82</v>
      </c>
    </row>
    <row r="2132" spans="1:15" ht="41" customHeight="1" x14ac:dyDescent="0.2">
      <c r="A2132" s="1" t="s">
        <v>3264</v>
      </c>
      <c r="B2132" s="1" t="s">
        <v>3626</v>
      </c>
      <c r="C2132" s="1" t="s">
        <v>9421</v>
      </c>
      <c r="D2132" s="1" t="s">
        <v>24</v>
      </c>
      <c r="E2132" s="1" t="str">
        <f>IFERROR(VLOOKUP(表1[[#This Row],[goods_id]],表4[],2,0),"无")</f>
        <v>无</v>
      </c>
      <c r="F2132" s="8" t="str">
        <f>IFERROR(VLOOKUP(表1[[#This Row],[goods_id]],表3[],2,0),"老款")</f>
        <v>老款</v>
      </c>
      <c r="G2132" s="13">
        <v>1</v>
      </c>
      <c r="H2132" s="3">
        <v>599</v>
      </c>
      <c r="I2132" s="3">
        <v>599</v>
      </c>
      <c r="J21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2" s="13">
        <f>IF(表1[[#This Row],[sale_price]]&lt;表1[[#This Row],[origin_price]],1,0)</f>
        <v>0</v>
      </c>
      <c r="L2132" s="1" t="s">
        <v>3625</v>
      </c>
      <c r="M2132" s="4" t="s">
        <v>7656</v>
      </c>
      <c r="N2132" s="1" t="s">
        <v>26</v>
      </c>
      <c r="O2132" s="1" t="s">
        <v>82</v>
      </c>
    </row>
    <row r="2133" spans="1:15" ht="41" customHeight="1" x14ac:dyDescent="0.2">
      <c r="A2133" s="1" t="s">
        <v>3264</v>
      </c>
      <c r="B2133" s="1" t="s">
        <v>3627</v>
      </c>
      <c r="C2133" s="1" t="s">
        <v>9422</v>
      </c>
      <c r="D2133" s="1" t="s">
        <v>110</v>
      </c>
      <c r="E2133" s="1" t="str">
        <f>IFERROR(VLOOKUP(表1[[#This Row],[goods_id]],表4[],2,0),"无")</f>
        <v>无</v>
      </c>
      <c r="F2133" s="8" t="str">
        <f>IFERROR(VLOOKUP(表1[[#This Row],[goods_id]],表3[],2,0),"老款")</f>
        <v>老款</v>
      </c>
      <c r="G2133" s="13">
        <v>1</v>
      </c>
      <c r="H2133" s="3">
        <v>369</v>
      </c>
      <c r="I2133" s="3">
        <v>369</v>
      </c>
      <c r="J21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33" s="13">
        <f>IF(表1[[#This Row],[sale_price]]&lt;表1[[#This Row],[origin_price]],1,0)</f>
        <v>0</v>
      </c>
      <c r="L2133" s="1" t="s">
        <v>3628</v>
      </c>
      <c r="M2133" s="1" t="s">
        <v>105</v>
      </c>
      <c r="N2133" s="1" t="s">
        <v>26</v>
      </c>
      <c r="O2133" s="1" t="s">
        <v>49</v>
      </c>
    </row>
    <row r="2134" spans="1:15" ht="41" customHeight="1" x14ac:dyDescent="0.2">
      <c r="A2134" s="1" t="s">
        <v>3264</v>
      </c>
      <c r="B2134" s="1" t="s">
        <v>3629</v>
      </c>
      <c r="C2134" s="1" t="s">
        <v>9423</v>
      </c>
      <c r="D2134" s="1" t="s">
        <v>110</v>
      </c>
      <c r="E2134" s="1" t="str">
        <f>IFERROR(VLOOKUP(表1[[#This Row],[goods_id]],表4[],2,0),"无")</f>
        <v>无</v>
      </c>
      <c r="F2134" s="8" t="str">
        <f>IFERROR(VLOOKUP(表1[[#This Row],[goods_id]],表3[],2,0),"老款")</f>
        <v>老款</v>
      </c>
      <c r="G2134" s="13">
        <v>1</v>
      </c>
      <c r="H2134" s="3">
        <v>669</v>
      </c>
      <c r="I2134" s="3">
        <v>669</v>
      </c>
      <c r="J21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4" s="13">
        <f>IF(表1[[#This Row],[sale_price]]&lt;表1[[#This Row],[origin_price]],1,0)</f>
        <v>0</v>
      </c>
      <c r="L2134" s="1" t="s">
        <v>3630</v>
      </c>
      <c r="M2134" s="1" t="s">
        <v>3631</v>
      </c>
      <c r="N2134" s="1" t="s">
        <v>22</v>
      </c>
      <c r="O2134" s="1" t="s">
        <v>17</v>
      </c>
    </row>
    <row r="2135" spans="1:15" ht="41" customHeight="1" x14ac:dyDescent="0.2">
      <c r="A2135" s="1" t="s">
        <v>3264</v>
      </c>
      <c r="B2135" s="1" t="s">
        <v>3632</v>
      </c>
      <c r="C2135" s="1" t="s">
        <v>9423</v>
      </c>
      <c r="D2135" s="1" t="s">
        <v>110</v>
      </c>
      <c r="E2135" s="1" t="str">
        <f>IFERROR(VLOOKUP(表1[[#This Row],[goods_id]],表4[],2,0),"无")</f>
        <v>无</v>
      </c>
      <c r="F2135" s="8" t="str">
        <f>IFERROR(VLOOKUP(表1[[#This Row],[goods_id]],表3[],2,0),"老款")</f>
        <v>老款</v>
      </c>
      <c r="G2135" s="13">
        <v>1</v>
      </c>
      <c r="H2135" s="3">
        <v>669</v>
      </c>
      <c r="I2135" s="3">
        <v>669</v>
      </c>
      <c r="J21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5" s="13">
        <f>IF(表1[[#This Row],[sale_price]]&lt;表1[[#This Row],[origin_price]],1,0)</f>
        <v>0</v>
      </c>
      <c r="L2135" s="1" t="s">
        <v>3630</v>
      </c>
      <c r="M2135" s="1" t="s">
        <v>3631</v>
      </c>
      <c r="N2135" s="1" t="s">
        <v>22</v>
      </c>
      <c r="O2135" s="1" t="s">
        <v>17</v>
      </c>
    </row>
    <row r="2136" spans="1:15" ht="41" customHeight="1" x14ac:dyDescent="0.2">
      <c r="A2136" s="1" t="s">
        <v>3264</v>
      </c>
      <c r="B2136" s="1" t="s">
        <v>3633</v>
      </c>
      <c r="C2136" s="1" t="s">
        <v>9424</v>
      </c>
      <c r="D2136" s="1" t="s">
        <v>110</v>
      </c>
      <c r="E2136" s="1" t="str">
        <f>IFERROR(VLOOKUP(表1[[#This Row],[goods_id]],表4[],2,0),"无")</f>
        <v>无</v>
      </c>
      <c r="F2136" s="8" t="str">
        <f>IFERROR(VLOOKUP(表1[[#This Row],[goods_id]],表3[],2,0),"老款")</f>
        <v>老款</v>
      </c>
      <c r="G2136" s="13">
        <v>1</v>
      </c>
      <c r="H2136" s="3">
        <v>699</v>
      </c>
      <c r="I2136" s="3">
        <v>699</v>
      </c>
      <c r="J21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6" s="13">
        <f>IF(表1[[#This Row],[sale_price]]&lt;表1[[#This Row],[origin_price]],1,0)</f>
        <v>0</v>
      </c>
      <c r="L2136" s="1" t="s">
        <v>3634</v>
      </c>
      <c r="M2136" s="1" t="s">
        <v>3635</v>
      </c>
      <c r="N2136" s="1" t="s">
        <v>12</v>
      </c>
      <c r="O2136" s="1" t="s">
        <v>13</v>
      </c>
    </row>
    <row r="2137" spans="1:15" ht="41" customHeight="1" x14ac:dyDescent="0.2">
      <c r="A2137" s="1" t="s">
        <v>3264</v>
      </c>
      <c r="B2137" s="1" t="s">
        <v>3636</v>
      </c>
      <c r="C2137" s="1" t="s">
        <v>9424</v>
      </c>
      <c r="D2137" s="1" t="s">
        <v>110</v>
      </c>
      <c r="E2137" s="1" t="str">
        <f>IFERROR(VLOOKUP(表1[[#This Row],[goods_id]],表4[],2,0),"无")</f>
        <v>无</v>
      </c>
      <c r="F2137" s="8" t="str">
        <f>IFERROR(VLOOKUP(表1[[#This Row],[goods_id]],表3[],2,0),"老款")</f>
        <v>老款</v>
      </c>
      <c r="G2137" s="13">
        <v>1</v>
      </c>
      <c r="H2137" s="3">
        <v>699</v>
      </c>
      <c r="I2137" s="3">
        <v>699</v>
      </c>
      <c r="J21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7" s="13">
        <f>IF(表1[[#This Row],[sale_price]]&lt;表1[[#This Row],[origin_price]],1,0)</f>
        <v>0</v>
      </c>
      <c r="L2137" s="1" t="s">
        <v>3634</v>
      </c>
      <c r="M2137" s="1" t="s">
        <v>3635</v>
      </c>
      <c r="N2137" s="1" t="s">
        <v>12</v>
      </c>
      <c r="O2137" s="1" t="s">
        <v>13</v>
      </c>
    </row>
    <row r="2138" spans="1:15" ht="41" customHeight="1" x14ac:dyDescent="0.2">
      <c r="A2138" s="1" t="s">
        <v>3264</v>
      </c>
      <c r="B2138" s="1" t="s">
        <v>3637</v>
      </c>
      <c r="C2138" s="1" t="s">
        <v>9425</v>
      </c>
      <c r="D2138" s="1" t="s">
        <v>110</v>
      </c>
      <c r="E2138" s="1" t="str">
        <f>IFERROR(VLOOKUP(表1[[#This Row],[goods_id]],表4[],2,0),"无")</f>
        <v>无</v>
      </c>
      <c r="F2138" s="8" t="str">
        <f>IFERROR(VLOOKUP(表1[[#This Row],[goods_id]],表3[],2,0),"老款")</f>
        <v>老款</v>
      </c>
      <c r="G2138" s="13">
        <v>1</v>
      </c>
      <c r="H2138" s="3">
        <v>599</v>
      </c>
      <c r="I2138" s="3">
        <v>599</v>
      </c>
      <c r="J21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8" s="13">
        <f>IF(表1[[#This Row],[sale_price]]&lt;表1[[#This Row],[origin_price]],1,0)</f>
        <v>0</v>
      </c>
      <c r="L2138" s="1" t="s">
        <v>3638</v>
      </c>
      <c r="M2138" s="1" t="s">
        <v>264</v>
      </c>
      <c r="N2138" s="1" t="s">
        <v>12</v>
      </c>
      <c r="O2138" s="1" t="s">
        <v>13</v>
      </c>
    </row>
    <row r="2139" spans="1:15" ht="41" customHeight="1" x14ac:dyDescent="0.2">
      <c r="A2139" s="1" t="s">
        <v>3264</v>
      </c>
      <c r="B2139" s="1" t="s">
        <v>3639</v>
      </c>
      <c r="C2139" s="1" t="s">
        <v>9426</v>
      </c>
      <c r="D2139" s="1" t="s">
        <v>110</v>
      </c>
      <c r="E2139" s="1" t="str">
        <f>IFERROR(VLOOKUP(表1[[#This Row],[goods_id]],表4[],2,0),"无")</f>
        <v>无</v>
      </c>
      <c r="F2139" s="8" t="str">
        <f>IFERROR(VLOOKUP(表1[[#This Row],[goods_id]],表3[],2,0),"老款")</f>
        <v>老款</v>
      </c>
      <c r="G2139" s="13">
        <v>1</v>
      </c>
      <c r="H2139" s="3">
        <v>439</v>
      </c>
      <c r="I2139" s="3">
        <v>439</v>
      </c>
      <c r="J21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9" s="13">
        <f>IF(表1[[#This Row],[sale_price]]&lt;表1[[#This Row],[origin_price]],1,0)</f>
        <v>0</v>
      </c>
      <c r="L2139" s="1" t="s">
        <v>3640</v>
      </c>
      <c r="M2139" s="1" t="s">
        <v>264</v>
      </c>
      <c r="N2139" s="1" t="s">
        <v>12</v>
      </c>
      <c r="O2139" s="1" t="s">
        <v>13</v>
      </c>
    </row>
    <row r="2140" spans="1:15" ht="41" customHeight="1" x14ac:dyDescent="0.2">
      <c r="A2140" s="1" t="s">
        <v>3264</v>
      </c>
      <c r="B2140" s="1" t="s">
        <v>3641</v>
      </c>
      <c r="C2140" s="1" t="s">
        <v>9427</v>
      </c>
      <c r="D2140" s="1" t="s">
        <v>164</v>
      </c>
      <c r="E2140" s="1" t="str">
        <f>IFERROR(VLOOKUP(表1[[#This Row],[goods_id]],表4[],2,0),"无")</f>
        <v>无</v>
      </c>
      <c r="F2140" s="8" t="str">
        <f>IFERROR(VLOOKUP(表1[[#This Row],[goods_id]],表3[],2,0),"老款")</f>
        <v>老款</v>
      </c>
      <c r="G2140" s="13">
        <v>1</v>
      </c>
      <c r="H2140" s="3">
        <v>769</v>
      </c>
      <c r="I2140" s="3">
        <v>769</v>
      </c>
      <c r="J21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0" s="13">
        <f>IF(表1[[#This Row],[sale_price]]&lt;表1[[#This Row],[origin_price]],1,0)</f>
        <v>0</v>
      </c>
      <c r="L2140" s="1" t="s">
        <v>3642</v>
      </c>
      <c r="M2140" s="1" t="s">
        <v>264</v>
      </c>
      <c r="N2140" s="1" t="s">
        <v>12</v>
      </c>
      <c r="O2140" s="1" t="s">
        <v>17</v>
      </c>
    </row>
    <row r="2141" spans="1:15" ht="41" customHeight="1" x14ac:dyDescent="0.2">
      <c r="A2141" s="1" t="s">
        <v>3264</v>
      </c>
      <c r="B2141" s="1" t="s">
        <v>3643</v>
      </c>
      <c r="C2141" s="1" t="s">
        <v>9428</v>
      </c>
      <c r="D2141" s="1" t="s">
        <v>164</v>
      </c>
      <c r="E2141" s="1" t="str">
        <f>IFERROR(VLOOKUP(表1[[#This Row],[goods_id]],表4[],2,0),"无")</f>
        <v>无</v>
      </c>
      <c r="F2141" s="8" t="str">
        <f>IFERROR(VLOOKUP(表1[[#This Row],[goods_id]],表3[],2,0),"老款")</f>
        <v>老款</v>
      </c>
      <c r="G2141" s="13">
        <v>1</v>
      </c>
      <c r="H2141" s="3">
        <v>669</v>
      </c>
      <c r="I2141" s="3">
        <v>669</v>
      </c>
      <c r="J21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1" s="13">
        <f>IF(表1[[#This Row],[sale_price]]&lt;表1[[#This Row],[origin_price]],1,0)</f>
        <v>0</v>
      </c>
      <c r="L2141" s="1" t="s">
        <v>3644</v>
      </c>
      <c r="M2141" s="1" t="s">
        <v>264</v>
      </c>
      <c r="N2141" s="1" t="s">
        <v>12</v>
      </c>
      <c r="O2141" s="1" t="s">
        <v>13</v>
      </c>
    </row>
    <row r="2142" spans="1:15" ht="41" customHeight="1" x14ac:dyDescent="0.2">
      <c r="A2142" s="1" t="s">
        <v>3264</v>
      </c>
      <c r="B2142" s="1" t="s">
        <v>3645</v>
      </c>
      <c r="C2142" s="1" t="s">
        <v>9422</v>
      </c>
      <c r="D2142" s="1" t="s">
        <v>110</v>
      </c>
      <c r="E2142" s="1" t="str">
        <f>IFERROR(VLOOKUP(表1[[#This Row],[goods_id]],表4[],2,0),"无")</f>
        <v>无</v>
      </c>
      <c r="F2142" s="8" t="str">
        <f>IFERROR(VLOOKUP(表1[[#This Row],[goods_id]],表3[],2,0),"老款")</f>
        <v>老款</v>
      </c>
      <c r="G2142" s="13">
        <v>1</v>
      </c>
      <c r="H2142" s="3">
        <v>369</v>
      </c>
      <c r="I2142" s="3">
        <v>369</v>
      </c>
      <c r="J21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42" s="13">
        <f>IF(表1[[#This Row],[sale_price]]&lt;表1[[#This Row],[origin_price]],1,0)</f>
        <v>0</v>
      </c>
      <c r="L2142" s="1" t="s">
        <v>3628</v>
      </c>
      <c r="M2142" s="1" t="s">
        <v>105</v>
      </c>
      <c r="N2142" s="1" t="s">
        <v>26</v>
      </c>
      <c r="O2142" s="1" t="s">
        <v>49</v>
      </c>
    </row>
    <row r="2143" spans="1:15" ht="41" customHeight="1" x14ac:dyDescent="0.2">
      <c r="A2143" s="1" t="s">
        <v>3264</v>
      </c>
      <c r="B2143" s="1" t="s">
        <v>3646</v>
      </c>
      <c r="C2143" s="1" t="s">
        <v>9429</v>
      </c>
      <c r="D2143" s="1" t="s">
        <v>24</v>
      </c>
      <c r="E2143" s="1" t="str">
        <f>IFERROR(VLOOKUP(表1[[#This Row],[goods_id]],表4[],2,0),"无")</f>
        <v>无</v>
      </c>
      <c r="F2143" s="8" t="str">
        <f>IFERROR(VLOOKUP(表1[[#This Row],[goods_id]],表3[],2,0),"老款")</f>
        <v>老款</v>
      </c>
      <c r="G2143" s="13">
        <v>1</v>
      </c>
      <c r="H2143" s="3">
        <v>239</v>
      </c>
      <c r="I2143" s="3">
        <v>239</v>
      </c>
      <c r="J21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3" s="13">
        <f>IF(表1[[#This Row],[sale_price]]&lt;表1[[#This Row],[origin_price]],1,0)</f>
        <v>0</v>
      </c>
      <c r="L2143" s="1" t="s">
        <v>7657</v>
      </c>
      <c r="M2143" s="1" t="s">
        <v>105</v>
      </c>
      <c r="N2143" s="1" t="s">
        <v>61</v>
      </c>
      <c r="O2143" s="1" t="s">
        <v>2946</v>
      </c>
    </row>
    <row r="2144" spans="1:15" ht="41" customHeight="1" x14ac:dyDescent="0.2">
      <c r="A2144" s="1" t="s">
        <v>3264</v>
      </c>
      <c r="B2144" s="1" t="s">
        <v>3647</v>
      </c>
      <c r="C2144" s="1" t="s">
        <v>9429</v>
      </c>
      <c r="D2144" s="1" t="s">
        <v>24</v>
      </c>
      <c r="E2144" s="1" t="str">
        <f>IFERROR(VLOOKUP(表1[[#This Row],[goods_id]],表4[],2,0),"无")</f>
        <v>无</v>
      </c>
      <c r="F2144" s="8" t="str">
        <f>IFERROR(VLOOKUP(表1[[#This Row],[goods_id]],表3[],2,0),"老款")</f>
        <v>老款</v>
      </c>
      <c r="G2144" s="13">
        <v>1</v>
      </c>
      <c r="H2144" s="3">
        <v>239</v>
      </c>
      <c r="I2144" s="3">
        <v>239</v>
      </c>
      <c r="J21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4" s="13">
        <f>IF(表1[[#This Row],[sale_price]]&lt;表1[[#This Row],[origin_price]],1,0)</f>
        <v>0</v>
      </c>
      <c r="L2144" s="1" t="s">
        <v>7657</v>
      </c>
      <c r="M2144" s="1" t="s">
        <v>105</v>
      </c>
      <c r="N2144" s="1" t="s">
        <v>61</v>
      </c>
      <c r="O2144" s="1" t="s">
        <v>2946</v>
      </c>
    </row>
    <row r="2145" spans="1:15" ht="41" customHeight="1" x14ac:dyDescent="0.2">
      <c r="A2145" s="1" t="s">
        <v>3264</v>
      </c>
      <c r="B2145" s="1" t="s">
        <v>3648</v>
      </c>
      <c r="C2145" s="1" t="s">
        <v>9430</v>
      </c>
      <c r="D2145" s="1" t="s">
        <v>628</v>
      </c>
      <c r="E2145" s="1" t="str">
        <f>IFERROR(VLOOKUP(表1[[#This Row],[goods_id]],表4[],2,0),"无")</f>
        <v>无</v>
      </c>
      <c r="F2145" s="8" t="str">
        <f>IFERROR(VLOOKUP(表1[[#This Row],[goods_id]],表3[],2,0),"老款")</f>
        <v>老款</v>
      </c>
      <c r="G2145" s="13">
        <v>1</v>
      </c>
      <c r="H2145" s="3">
        <v>569</v>
      </c>
      <c r="I2145" s="3">
        <v>569</v>
      </c>
      <c r="J21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5" s="13">
        <f>IF(表1[[#This Row],[sale_price]]&lt;表1[[#This Row],[origin_price]],1,0)</f>
        <v>0</v>
      </c>
      <c r="L2145" s="1" t="s">
        <v>3649</v>
      </c>
      <c r="M2145" s="1" t="s">
        <v>105</v>
      </c>
      <c r="N2145" s="1" t="s">
        <v>12</v>
      </c>
      <c r="O2145" s="1" t="s">
        <v>17</v>
      </c>
    </row>
    <row r="2146" spans="1:15" ht="41" customHeight="1" x14ac:dyDescent="0.2">
      <c r="A2146" s="1" t="s">
        <v>3264</v>
      </c>
      <c r="B2146" s="1" t="s">
        <v>3650</v>
      </c>
      <c r="C2146" s="1" t="s">
        <v>9430</v>
      </c>
      <c r="D2146" s="1" t="s">
        <v>628</v>
      </c>
      <c r="E2146" s="1" t="str">
        <f>IFERROR(VLOOKUP(表1[[#This Row],[goods_id]],表4[],2,0),"无")</f>
        <v>无</v>
      </c>
      <c r="F2146" s="8" t="str">
        <f>IFERROR(VLOOKUP(表1[[#This Row],[goods_id]],表3[],2,0),"老款")</f>
        <v>老款</v>
      </c>
      <c r="G2146" s="13">
        <v>1</v>
      </c>
      <c r="H2146" s="3">
        <v>569</v>
      </c>
      <c r="I2146" s="3">
        <v>569</v>
      </c>
      <c r="J21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6" s="13">
        <f>IF(表1[[#This Row],[sale_price]]&lt;表1[[#This Row],[origin_price]],1,0)</f>
        <v>0</v>
      </c>
      <c r="L2146" s="1" t="s">
        <v>3649</v>
      </c>
      <c r="M2146" s="1" t="s">
        <v>105</v>
      </c>
      <c r="N2146" s="1" t="s">
        <v>12</v>
      </c>
      <c r="O2146" s="1" t="s">
        <v>17</v>
      </c>
    </row>
    <row r="2147" spans="1:15" ht="41" customHeight="1" x14ac:dyDescent="0.2">
      <c r="A2147" s="1" t="s">
        <v>3264</v>
      </c>
      <c r="B2147" s="1" t="s">
        <v>3651</v>
      </c>
      <c r="C2147" s="1" t="s">
        <v>9431</v>
      </c>
      <c r="D2147" s="1" t="s">
        <v>28</v>
      </c>
      <c r="E2147" s="1" t="str">
        <f>IFERROR(VLOOKUP(表1[[#This Row],[goods_id]],表4[],2,0),"无")</f>
        <v>无</v>
      </c>
      <c r="F2147" s="8" t="str">
        <f>IFERROR(VLOOKUP(表1[[#This Row],[goods_id]],表3[],2,0),"老款")</f>
        <v>老款</v>
      </c>
      <c r="G2147" s="13">
        <v>1</v>
      </c>
      <c r="H2147" s="3">
        <v>699</v>
      </c>
      <c r="I2147" s="3">
        <v>699</v>
      </c>
      <c r="J21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7" s="13">
        <f>IF(表1[[#This Row],[sale_price]]&lt;表1[[#This Row],[origin_price]],1,0)</f>
        <v>0</v>
      </c>
      <c r="L2147" s="1" t="s">
        <v>3652</v>
      </c>
      <c r="M2147" s="1" t="s">
        <v>3653</v>
      </c>
      <c r="N2147" s="1" t="s">
        <v>12</v>
      </c>
      <c r="O2147" s="1" t="s">
        <v>17</v>
      </c>
    </row>
    <row r="2148" spans="1:15" ht="41" customHeight="1" x14ac:dyDescent="0.2">
      <c r="A2148" s="1" t="s">
        <v>3264</v>
      </c>
      <c r="B2148" s="1" t="s">
        <v>3654</v>
      </c>
      <c r="C2148" s="1" t="s">
        <v>9431</v>
      </c>
      <c r="D2148" s="1" t="s">
        <v>28</v>
      </c>
      <c r="E2148" s="1" t="str">
        <f>IFERROR(VLOOKUP(表1[[#This Row],[goods_id]],表4[],2,0),"无")</f>
        <v>无</v>
      </c>
      <c r="F2148" s="8" t="str">
        <f>IFERROR(VLOOKUP(表1[[#This Row],[goods_id]],表3[],2,0),"老款")</f>
        <v>老款</v>
      </c>
      <c r="G2148" s="13">
        <v>1</v>
      </c>
      <c r="H2148" s="3">
        <v>699</v>
      </c>
      <c r="I2148" s="3">
        <v>699</v>
      </c>
      <c r="J21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8" s="13">
        <f>IF(表1[[#This Row],[sale_price]]&lt;表1[[#This Row],[origin_price]],1,0)</f>
        <v>0</v>
      </c>
      <c r="L2148" s="1" t="s">
        <v>3652</v>
      </c>
      <c r="M2148" s="1" t="s">
        <v>3653</v>
      </c>
      <c r="N2148" s="1" t="s">
        <v>12</v>
      </c>
      <c r="O2148" s="1" t="s">
        <v>17</v>
      </c>
    </row>
    <row r="2149" spans="1:15" ht="41" customHeight="1" x14ac:dyDescent="0.2">
      <c r="A2149" s="1" t="s">
        <v>3264</v>
      </c>
      <c r="B2149" s="1" t="s">
        <v>3655</v>
      </c>
      <c r="C2149" s="1" t="s">
        <v>9432</v>
      </c>
      <c r="D2149" s="1" t="s">
        <v>28</v>
      </c>
      <c r="E2149" s="1" t="str">
        <f>IFERROR(VLOOKUP(表1[[#This Row],[goods_id]],表4[],2,0),"无")</f>
        <v>无</v>
      </c>
      <c r="F2149" s="8" t="str">
        <f>IFERROR(VLOOKUP(表1[[#This Row],[goods_id]],表3[],2,0),"老款")</f>
        <v>老款</v>
      </c>
      <c r="G2149" s="13">
        <v>1</v>
      </c>
      <c r="H2149" s="3">
        <v>239</v>
      </c>
      <c r="I2149" s="3">
        <v>239</v>
      </c>
      <c r="J21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9" s="13">
        <f>IF(表1[[#This Row],[sale_price]]&lt;表1[[#This Row],[origin_price]],1,0)</f>
        <v>0</v>
      </c>
      <c r="L2149" s="1" t="s">
        <v>3656</v>
      </c>
      <c r="M2149" s="1" t="s">
        <v>329</v>
      </c>
      <c r="N2149" s="1" t="s">
        <v>22</v>
      </c>
      <c r="O2149" s="1" t="s">
        <v>17</v>
      </c>
    </row>
    <row r="2150" spans="1:15" ht="41" customHeight="1" x14ac:dyDescent="0.2">
      <c r="A2150" s="1" t="s">
        <v>3264</v>
      </c>
      <c r="B2150" s="1" t="s">
        <v>3657</v>
      </c>
      <c r="C2150" s="1" t="s">
        <v>9433</v>
      </c>
      <c r="D2150" s="1" t="s">
        <v>28</v>
      </c>
      <c r="E2150" s="1" t="str">
        <f>IFERROR(VLOOKUP(表1[[#This Row],[goods_id]],表4[],2,0),"无")</f>
        <v>无</v>
      </c>
      <c r="F2150" s="8" t="str">
        <f>IFERROR(VLOOKUP(表1[[#This Row],[goods_id]],表3[],2,0),"老款")</f>
        <v>老款</v>
      </c>
      <c r="G2150" s="13">
        <v>1</v>
      </c>
      <c r="H2150" s="3">
        <v>699</v>
      </c>
      <c r="I2150" s="3">
        <v>699</v>
      </c>
      <c r="J21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0" s="13">
        <f>IF(表1[[#This Row],[sale_price]]&lt;表1[[#This Row],[origin_price]],1,0)</f>
        <v>0</v>
      </c>
      <c r="L2150" s="1" t="s">
        <v>3658</v>
      </c>
      <c r="M2150" s="1" t="s">
        <v>264</v>
      </c>
      <c r="N2150" s="1" t="s">
        <v>12</v>
      </c>
      <c r="O2150" s="1" t="s">
        <v>13</v>
      </c>
    </row>
    <row r="2151" spans="1:15" ht="41" customHeight="1" x14ac:dyDescent="0.2">
      <c r="A2151" s="1" t="s">
        <v>3264</v>
      </c>
      <c r="B2151" s="1" t="s">
        <v>3659</v>
      </c>
      <c r="C2151" s="1" t="s">
        <v>9434</v>
      </c>
      <c r="D2151" s="1" t="s">
        <v>59</v>
      </c>
      <c r="E2151" s="1" t="str">
        <f>IFERROR(VLOOKUP(表1[[#This Row],[goods_id]],表4[],2,0),"无")</f>
        <v>无</v>
      </c>
      <c r="F2151" s="8" t="str">
        <f>IFERROR(VLOOKUP(表1[[#This Row],[goods_id]],表3[],2,0),"老款")</f>
        <v>老款</v>
      </c>
      <c r="G2151" s="13">
        <v>1</v>
      </c>
      <c r="H2151" s="3">
        <v>869</v>
      </c>
      <c r="I2151" s="3">
        <v>869</v>
      </c>
      <c r="J21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51" s="13">
        <f>IF(表1[[#This Row],[sale_price]]&lt;表1[[#This Row],[origin_price]],1,0)</f>
        <v>0</v>
      </c>
      <c r="L2151" s="1" t="s">
        <v>3660</v>
      </c>
      <c r="M2151" s="4" t="s">
        <v>7658</v>
      </c>
      <c r="N2151" s="1" t="s">
        <v>22</v>
      </c>
      <c r="O2151" s="1" t="s">
        <v>17</v>
      </c>
    </row>
    <row r="2152" spans="1:15" ht="41" customHeight="1" x14ac:dyDescent="0.2">
      <c r="A2152" s="1" t="s">
        <v>3264</v>
      </c>
      <c r="B2152" s="1" t="s">
        <v>3661</v>
      </c>
      <c r="C2152" s="1" t="s">
        <v>9395</v>
      </c>
      <c r="D2152" s="1" t="s">
        <v>28</v>
      </c>
      <c r="E2152" s="1" t="str">
        <f>IFERROR(VLOOKUP(表1[[#This Row],[goods_id]],表4[],2,0),"无")</f>
        <v>无</v>
      </c>
      <c r="F2152" s="8" t="str">
        <f>IFERROR(VLOOKUP(表1[[#This Row],[goods_id]],表3[],2,0),"老款")</f>
        <v>老款</v>
      </c>
      <c r="G2152" s="13">
        <v>1</v>
      </c>
      <c r="H2152" s="3">
        <v>569</v>
      </c>
      <c r="I2152" s="3">
        <v>569</v>
      </c>
      <c r="J21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2" s="13">
        <f>IF(表1[[#This Row],[sale_price]]&lt;表1[[#This Row],[origin_price]],1,0)</f>
        <v>0</v>
      </c>
      <c r="L2152" s="1" t="s">
        <v>3662</v>
      </c>
      <c r="M2152" s="1" t="s">
        <v>296</v>
      </c>
      <c r="N2152" s="1" t="s">
        <v>12</v>
      </c>
      <c r="O2152" s="1" t="s">
        <v>13</v>
      </c>
    </row>
    <row r="2153" spans="1:15" ht="41" customHeight="1" x14ac:dyDescent="0.2">
      <c r="A2153" s="1" t="s">
        <v>3264</v>
      </c>
      <c r="B2153" s="1" t="s">
        <v>3663</v>
      </c>
      <c r="C2153" s="1" t="s">
        <v>9395</v>
      </c>
      <c r="D2153" s="1" t="s">
        <v>28</v>
      </c>
      <c r="E2153" s="1" t="str">
        <f>IFERROR(VLOOKUP(表1[[#This Row],[goods_id]],表4[],2,0),"无")</f>
        <v>无</v>
      </c>
      <c r="F2153" s="8" t="str">
        <f>IFERROR(VLOOKUP(表1[[#This Row],[goods_id]],表3[],2,0),"老款")</f>
        <v>老款</v>
      </c>
      <c r="G2153" s="13">
        <v>1</v>
      </c>
      <c r="H2153" s="3">
        <v>569</v>
      </c>
      <c r="I2153" s="3">
        <v>569</v>
      </c>
      <c r="J21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3" s="13">
        <f>IF(表1[[#This Row],[sale_price]]&lt;表1[[#This Row],[origin_price]],1,0)</f>
        <v>0</v>
      </c>
      <c r="L2153" s="1" t="s">
        <v>3662</v>
      </c>
      <c r="M2153" s="1" t="s">
        <v>296</v>
      </c>
      <c r="N2153" s="1" t="s">
        <v>12</v>
      </c>
      <c r="O2153" s="1" t="s">
        <v>13</v>
      </c>
    </row>
    <row r="2154" spans="1:15" ht="41" customHeight="1" x14ac:dyDescent="0.2">
      <c r="A2154" s="1" t="s">
        <v>3264</v>
      </c>
      <c r="B2154" s="1" t="s">
        <v>3664</v>
      </c>
      <c r="C2154" s="1" t="s">
        <v>9435</v>
      </c>
      <c r="D2154" s="1" t="s">
        <v>28</v>
      </c>
      <c r="E2154" s="1" t="str">
        <f>IFERROR(VLOOKUP(表1[[#This Row],[goods_id]],表4[],2,0),"无")</f>
        <v>无</v>
      </c>
      <c r="F2154" s="8" t="str">
        <f>IFERROR(VLOOKUP(表1[[#This Row],[goods_id]],表3[],2,0),"老款")</f>
        <v>老款</v>
      </c>
      <c r="G2154" s="13">
        <v>1</v>
      </c>
      <c r="H2154" s="3">
        <v>569</v>
      </c>
      <c r="I2154" s="3">
        <v>569</v>
      </c>
      <c r="J21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4" s="13">
        <f>IF(表1[[#This Row],[sale_price]]&lt;表1[[#This Row],[origin_price]],1,0)</f>
        <v>0</v>
      </c>
      <c r="L2154" s="1" t="s">
        <v>3665</v>
      </c>
      <c r="M2154" s="1" t="s">
        <v>296</v>
      </c>
      <c r="N2154" s="1" t="s">
        <v>12</v>
      </c>
      <c r="O2154" s="1" t="s">
        <v>17</v>
      </c>
    </row>
    <row r="2155" spans="1:15" ht="41" customHeight="1" x14ac:dyDescent="0.2">
      <c r="A2155" s="1" t="s">
        <v>3264</v>
      </c>
      <c r="B2155" s="1" t="s">
        <v>3666</v>
      </c>
      <c r="C2155" s="1" t="s">
        <v>9436</v>
      </c>
      <c r="D2155" s="1" t="s">
        <v>28</v>
      </c>
      <c r="E2155" s="1" t="str">
        <f>IFERROR(VLOOKUP(表1[[#This Row],[goods_id]],表4[],2,0),"无")</f>
        <v>无</v>
      </c>
      <c r="F2155" s="8" t="str">
        <f>IFERROR(VLOOKUP(表1[[#This Row],[goods_id]],表3[],2,0),"老款")</f>
        <v>老款</v>
      </c>
      <c r="G2155" s="13">
        <v>1</v>
      </c>
      <c r="H2155" s="3">
        <v>699</v>
      </c>
      <c r="I2155" s="3">
        <v>699</v>
      </c>
      <c r="J21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5" s="13">
        <f>IF(表1[[#This Row],[sale_price]]&lt;表1[[#This Row],[origin_price]],1,0)</f>
        <v>0</v>
      </c>
      <c r="L2155" s="1" t="s">
        <v>3667</v>
      </c>
      <c r="M2155" s="1" t="s">
        <v>264</v>
      </c>
      <c r="N2155" s="1" t="s">
        <v>22</v>
      </c>
      <c r="O2155" s="1" t="s">
        <v>13</v>
      </c>
    </row>
    <row r="2156" spans="1:15" ht="41" customHeight="1" x14ac:dyDescent="0.2">
      <c r="A2156" s="1" t="s">
        <v>3264</v>
      </c>
      <c r="B2156" s="1" t="s">
        <v>3668</v>
      </c>
      <c r="C2156" s="1" t="s">
        <v>9436</v>
      </c>
      <c r="D2156" s="1" t="s">
        <v>28</v>
      </c>
      <c r="E2156" s="1" t="str">
        <f>IFERROR(VLOOKUP(表1[[#This Row],[goods_id]],表4[],2,0),"无")</f>
        <v>无</v>
      </c>
      <c r="F2156" s="8" t="str">
        <f>IFERROR(VLOOKUP(表1[[#This Row],[goods_id]],表3[],2,0),"老款")</f>
        <v>老款</v>
      </c>
      <c r="G2156" s="13">
        <v>1</v>
      </c>
      <c r="H2156" s="3">
        <v>699</v>
      </c>
      <c r="I2156" s="3">
        <v>699</v>
      </c>
      <c r="J21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6" s="13">
        <f>IF(表1[[#This Row],[sale_price]]&lt;表1[[#This Row],[origin_price]],1,0)</f>
        <v>0</v>
      </c>
      <c r="L2156" s="1" t="s">
        <v>3667</v>
      </c>
      <c r="M2156" s="1" t="s">
        <v>264</v>
      </c>
      <c r="N2156" s="1" t="s">
        <v>22</v>
      </c>
      <c r="O2156" s="1" t="s">
        <v>13</v>
      </c>
    </row>
    <row r="2157" spans="1:15" ht="41" customHeight="1" x14ac:dyDescent="0.2">
      <c r="A2157" s="1" t="s">
        <v>3264</v>
      </c>
      <c r="B2157" s="1" t="s">
        <v>3669</v>
      </c>
      <c r="C2157" s="1" t="s">
        <v>9437</v>
      </c>
      <c r="D2157" s="1" t="s">
        <v>28</v>
      </c>
      <c r="E2157" s="1" t="str">
        <f>IFERROR(VLOOKUP(表1[[#This Row],[goods_id]],表4[],2,0),"无")</f>
        <v>无</v>
      </c>
      <c r="F2157" s="8" t="str">
        <f>IFERROR(VLOOKUP(表1[[#This Row],[goods_id]],表3[],2,0),"老款")</f>
        <v>老款</v>
      </c>
      <c r="G2157" s="13">
        <v>1</v>
      </c>
      <c r="H2157" s="3">
        <v>639</v>
      </c>
      <c r="I2157" s="3">
        <v>639</v>
      </c>
      <c r="J21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7" s="13">
        <f>IF(表1[[#This Row],[sale_price]]&lt;表1[[#This Row],[origin_price]],1,0)</f>
        <v>0</v>
      </c>
      <c r="L2157" s="1" t="s">
        <v>3670</v>
      </c>
      <c r="M2157" s="1" t="s">
        <v>296</v>
      </c>
      <c r="N2157" s="1" t="s">
        <v>12</v>
      </c>
      <c r="O2157" s="1" t="s">
        <v>17</v>
      </c>
    </row>
    <row r="2158" spans="1:15" ht="41" customHeight="1" x14ac:dyDescent="0.2">
      <c r="A2158" s="1" t="s">
        <v>3264</v>
      </c>
      <c r="B2158" s="1" t="s">
        <v>3671</v>
      </c>
      <c r="C2158" s="1" t="s">
        <v>9438</v>
      </c>
      <c r="D2158" s="1" t="s">
        <v>24</v>
      </c>
      <c r="E2158" s="1" t="str">
        <f>IFERROR(VLOOKUP(表1[[#This Row],[goods_id]],表4[],2,0),"无")</f>
        <v>无</v>
      </c>
      <c r="F2158" s="8" t="str">
        <f>IFERROR(VLOOKUP(表1[[#This Row],[goods_id]],表3[],2,0),"老款")</f>
        <v>老款</v>
      </c>
      <c r="G2158" s="13">
        <v>1</v>
      </c>
      <c r="H2158" s="3">
        <v>499</v>
      </c>
      <c r="I2158" s="3">
        <v>499</v>
      </c>
      <c r="J21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8" s="13">
        <f>IF(表1[[#This Row],[sale_price]]&lt;表1[[#This Row],[origin_price]],1,0)</f>
        <v>0</v>
      </c>
      <c r="L2158" s="1" t="s">
        <v>3672</v>
      </c>
      <c r="M2158" s="1" t="s">
        <v>3673</v>
      </c>
      <c r="N2158" s="1" t="s">
        <v>12</v>
      </c>
      <c r="O2158" s="1" t="s">
        <v>13</v>
      </c>
    </row>
    <row r="2159" spans="1:15" ht="41" customHeight="1" x14ac:dyDescent="0.2">
      <c r="A2159" s="1" t="s">
        <v>3264</v>
      </c>
      <c r="B2159" s="1" t="s">
        <v>3674</v>
      </c>
      <c r="C2159" s="1" t="s">
        <v>9438</v>
      </c>
      <c r="D2159" s="1" t="s">
        <v>24</v>
      </c>
      <c r="E2159" s="1" t="str">
        <f>IFERROR(VLOOKUP(表1[[#This Row],[goods_id]],表4[],2,0),"无")</f>
        <v>无</v>
      </c>
      <c r="F2159" s="8" t="str">
        <f>IFERROR(VLOOKUP(表1[[#This Row],[goods_id]],表3[],2,0),"老款")</f>
        <v>老款</v>
      </c>
      <c r="G2159" s="13">
        <v>1</v>
      </c>
      <c r="H2159" s="3">
        <v>499</v>
      </c>
      <c r="I2159" s="3">
        <v>499</v>
      </c>
      <c r="J21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9" s="13">
        <f>IF(表1[[#This Row],[sale_price]]&lt;表1[[#This Row],[origin_price]],1,0)</f>
        <v>0</v>
      </c>
      <c r="L2159" s="1" t="s">
        <v>3672</v>
      </c>
      <c r="M2159" s="1" t="s">
        <v>3673</v>
      </c>
      <c r="N2159" s="1" t="s">
        <v>12</v>
      </c>
      <c r="O2159" s="1" t="s">
        <v>13</v>
      </c>
    </row>
    <row r="2160" spans="1:15" ht="41" customHeight="1" x14ac:dyDescent="0.2">
      <c r="A2160" s="1" t="s">
        <v>3264</v>
      </c>
      <c r="B2160" s="1" t="s">
        <v>3675</v>
      </c>
      <c r="C2160" s="1" t="s">
        <v>9439</v>
      </c>
      <c r="D2160" s="1" t="s">
        <v>24</v>
      </c>
      <c r="E2160" s="1" t="str">
        <f>IFERROR(VLOOKUP(表1[[#This Row],[goods_id]],表4[],2,0),"无")</f>
        <v>无</v>
      </c>
      <c r="F2160" s="8" t="str">
        <f>IFERROR(VLOOKUP(表1[[#This Row],[goods_id]],表3[],2,0),"老款")</f>
        <v>老款</v>
      </c>
      <c r="G2160" s="13">
        <v>1</v>
      </c>
      <c r="H2160" s="3">
        <v>699</v>
      </c>
      <c r="I2160" s="3">
        <v>699</v>
      </c>
      <c r="J21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0" s="13">
        <f>IF(表1[[#This Row],[sale_price]]&lt;表1[[#This Row],[origin_price]],1,0)</f>
        <v>0</v>
      </c>
      <c r="L2160" s="1" t="s">
        <v>3676</v>
      </c>
      <c r="M2160" s="1" t="s">
        <v>3384</v>
      </c>
      <c r="N2160" s="1" t="s">
        <v>12</v>
      </c>
      <c r="O2160" s="1" t="s">
        <v>17</v>
      </c>
    </row>
    <row r="2161" spans="1:15" ht="41" customHeight="1" x14ac:dyDescent="0.2">
      <c r="A2161" s="1" t="s">
        <v>3264</v>
      </c>
      <c r="B2161" s="1" t="s">
        <v>3677</v>
      </c>
      <c r="C2161" s="1" t="s">
        <v>9440</v>
      </c>
      <c r="D2161" s="1" t="s">
        <v>24</v>
      </c>
      <c r="E2161" s="1" t="str">
        <f>IFERROR(VLOOKUP(表1[[#This Row],[goods_id]],表4[],2,0),"无")</f>
        <v>无</v>
      </c>
      <c r="F2161" s="8" t="str">
        <f>IFERROR(VLOOKUP(表1[[#This Row],[goods_id]],表3[],2,0),"老款")</f>
        <v>老款</v>
      </c>
      <c r="G2161" s="13">
        <v>1</v>
      </c>
      <c r="H2161" s="3">
        <v>999</v>
      </c>
      <c r="I2161" s="3">
        <v>999</v>
      </c>
      <c r="J21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1" s="13">
        <f>IF(表1[[#This Row],[sale_price]]&lt;表1[[#This Row],[origin_price]],1,0)</f>
        <v>0</v>
      </c>
      <c r="L2161" s="1" t="s">
        <v>3678</v>
      </c>
      <c r="M2161" s="1" t="s">
        <v>105</v>
      </c>
      <c r="N2161" s="1" t="s">
        <v>12</v>
      </c>
      <c r="O2161" s="1" t="s">
        <v>17</v>
      </c>
    </row>
    <row r="2162" spans="1:15" ht="41" customHeight="1" x14ac:dyDescent="0.2">
      <c r="A2162" s="1" t="s">
        <v>3264</v>
      </c>
      <c r="B2162" s="1" t="s">
        <v>3679</v>
      </c>
      <c r="C2162" s="1" t="s">
        <v>9441</v>
      </c>
      <c r="D2162" s="1" t="s">
        <v>28</v>
      </c>
      <c r="E2162" s="1" t="str">
        <f>IFERROR(VLOOKUP(表1[[#This Row],[goods_id]],表4[],2,0),"无")</f>
        <v>无</v>
      </c>
      <c r="F2162" s="8" t="str">
        <f>IFERROR(VLOOKUP(表1[[#This Row],[goods_id]],表3[],2,0),"老款")</f>
        <v>老款</v>
      </c>
      <c r="G2162" s="13">
        <v>1</v>
      </c>
      <c r="H2162" s="3">
        <v>439</v>
      </c>
      <c r="I2162" s="3">
        <v>439</v>
      </c>
      <c r="J21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2" s="13">
        <f>IF(表1[[#This Row],[sale_price]]&lt;表1[[#This Row],[origin_price]],1,0)</f>
        <v>0</v>
      </c>
      <c r="L2162" s="1" t="s">
        <v>7659</v>
      </c>
      <c r="M2162" s="1" t="s">
        <v>3680</v>
      </c>
      <c r="N2162" s="1" t="s">
        <v>12</v>
      </c>
      <c r="O2162" s="1" t="s">
        <v>17</v>
      </c>
    </row>
    <row r="2163" spans="1:15" ht="41" customHeight="1" x14ac:dyDescent="0.2">
      <c r="A2163" s="1" t="s">
        <v>3264</v>
      </c>
      <c r="B2163" s="1" t="s">
        <v>3681</v>
      </c>
      <c r="C2163" s="1" t="s">
        <v>9442</v>
      </c>
      <c r="D2163" s="1" t="s">
        <v>28</v>
      </c>
      <c r="E2163" s="1" t="str">
        <f>IFERROR(VLOOKUP(表1[[#This Row],[goods_id]],表4[],2,0),"无")</f>
        <v>无</v>
      </c>
      <c r="F2163" s="8" t="str">
        <f>IFERROR(VLOOKUP(表1[[#This Row],[goods_id]],表3[],2,0),"老款")</f>
        <v>老款</v>
      </c>
      <c r="G2163" s="13">
        <v>1</v>
      </c>
      <c r="H2163" s="3">
        <v>439</v>
      </c>
      <c r="I2163" s="3">
        <v>439</v>
      </c>
      <c r="J21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3" s="13">
        <f>IF(表1[[#This Row],[sale_price]]&lt;表1[[#This Row],[origin_price]],1,0)</f>
        <v>0</v>
      </c>
      <c r="L2163" s="1" t="s">
        <v>7659</v>
      </c>
      <c r="M2163" s="1" t="s">
        <v>3680</v>
      </c>
      <c r="N2163" s="1" t="s">
        <v>12</v>
      </c>
      <c r="O2163" s="1" t="s">
        <v>17</v>
      </c>
    </row>
    <row r="2164" spans="1:15" ht="41" customHeight="1" x14ac:dyDescent="0.2">
      <c r="A2164" s="1" t="s">
        <v>3264</v>
      </c>
      <c r="B2164" s="1" t="s">
        <v>3682</v>
      </c>
      <c r="C2164" s="1" t="s">
        <v>9442</v>
      </c>
      <c r="D2164" s="1" t="s">
        <v>28</v>
      </c>
      <c r="E2164" s="1" t="str">
        <f>IFERROR(VLOOKUP(表1[[#This Row],[goods_id]],表4[],2,0),"无")</f>
        <v>无</v>
      </c>
      <c r="F2164" s="8" t="str">
        <f>IFERROR(VLOOKUP(表1[[#This Row],[goods_id]],表3[],2,0),"老款")</f>
        <v>老款</v>
      </c>
      <c r="G2164" s="13">
        <v>1</v>
      </c>
      <c r="H2164" s="3">
        <v>439</v>
      </c>
      <c r="I2164" s="3">
        <v>439</v>
      </c>
      <c r="J21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4" s="13">
        <f>IF(表1[[#This Row],[sale_price]]&lt;表1[[#This Row],[origin_price]],1,0)</f>
        <v>0</v>
      </c>
      <c r="L2164" s="1" t="s">
        <v>7659</v>
      </c>
      <c r="M2164" s="1" t="s">
        <v>3680</v>
      </c>
      <c r="N2164" s="1" t="s">
        <v>12</v>
      </c>
      <c r="O2164" s="1" t="s">
        <v>17</v>
      </c>
    </row>
    <row r="2165" spans="1:15" ht="41" customHeight="1" x14ac:dyDescent="0.2">
      <c r="A2165" s="1" t="s">
        <v>3264</v>
      </c>
      <c r="B2165" s="1" t="s">
        <v>3683</v>
      </c>
      <c r="C2165" s="1" t="s">
        <v>9443</v>
      </c>
      <c r="D2165" s="1" t="s">
        <v>24</v>
      </c>
      <c r="E2165" s="1" t="str">
        <f>IFERROR(VLOOKUP(表1[[#This Row],[goods_id]],表4[],2,0),"无")</f>
        <v>无</v>
      </c>
      <c r="F2165" s="8" t="str">
        <f>IFERROR(VLOOKUP(表1[[#This Row],[goods_id]],表3[],2,0),"老款")</f>
        <v>老款</v>
      </c>
      <c r="G2165" s="13">
        <v>1</v>
      </c>
      <c r="H2165" s="3">
        <v>569</v>
      </c>
      <c r="I2165" s="3">
        <v>569</v>
      </c>
      <c r="J21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5" s="13">
        <f>IF(表1[[#This Row],[sale_price]]&lt;表1[[#This Row],[origin_price]],1,0)</f>
        <v>0</v>
      </c>
      <c r="L2165" s="1" t="s">
        <v>3684</v>
      </c>
      <c r="M2165" s="1" t="s">
        <v>3384</v>
      </c>
      <c r="N2165" s="1" t="s">
        <v>12</v>
      </c>
      <c r="O2165" s="1" t="s">
        <v>17</v>
      </c>
    </row>
    <row r="2166" spans="1:15" ht="41" customHeight="1" x14ac:dyDescent="0.2">
      <c r="A2166" s="1" t="s">
        <v>3264</v>
      </c>
      <c r="B2166" s="1" t="s">
        <v>3685</v>
      </c>
      <c r="C2166" s="1" t="s">
        <v>9444</v>
      </c>
      <c r="D2166" s="1" t="s">
        <v>622</v>
      </c>
      <c r="E2166" s="1" t="str">
        <f>IFERROR(VLOOKUP(表1[[#This Row],[goods_id]],表4[],2,0),"无")</f>
        <v>无</v>
      </c>
      <c r="F2166" s="8" t="str">
        <f>IFERROR(VLOOKUP(表1[[#This Row],[goods_id]],表3[],2,0),"老款")</f>
        <v>老款</v>
      </c>
      <c r="G2166" s="13">
        <v>1</v>
      </c>
      <c r="H2166" s="3">
        <v>669</v>
      </c>
      <c r="I2166" s="3">
        <v>669</v>
      </c>
      <c r="J21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6" s="13">
        <f>IF(表1[[#This Row],[sale_price]]&lt;表1[[#This Row],[origin_price]],1,0)</f>
        <v>0</v>
      </c>
      <c r="L2166" s="1" t="s">
        <v>3686</v>
      </c>
      <c r="M2166" s="1" t="s">
        <v>296</v>
      </c>
      <c r="N2166" s="1" t="s">
        <v>12</v>
      </c>
      <c r="O2166" s="1" t="s">
        <v>17</v>
      </c>
    </row>
    <row r="2167" spans="1:15" ht="41" customHeight="1" x14ac:dyDescent="0.2">
      <c r="A2167" s="1" t="s">
        <v>3264</v>
      </c>
      <c r="B2167" s="1" t="s">
        <v>3687</v>
      </c>
      <c r="C2167" s="1" t="s">
        <v>9444</v>
      </c>
      <c r="D2167" s="1" t="s">
        <v>622</v>
      </c>
      <c r="E2167" s="1" t="str">
        <f>IFERROR(VLOOKUP(表1[[#This Row],[goods_id]],表4[],2,0),"无")</f>
        <v>无</v>
      </c>
      <c r="F2167" s="8" t="str">
        <f>IFERROR(VLOOKUP(表1[[#This Row],[goods_id]],表3[],2,0),"老款")</f>
        <v>老款</v>
      </c>
      <c r="G2167" s="13">
        <v>1</v>
      </c>
      <c r="H2167" s="3">
        <v>669</v>
      </c>
      <c r="I2167" s="3">
        <v>669</v>
      </c>
      <c r="J21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7" s="13">
        <f>IF(表1[[#This Row],[sale_price]]&lt;表1[[#This Row],[origin_price]],1,0)</f>
        <v>0</v>
      </c>
      <c r="L2167" s="1" t="s">
        <v>3686</v>
      </c>
      <c r="M2167" s="1" t="s">
        <v>296</v>
      </c>
      <c r="N2167" s="1" t="s">
        <v>12</v>
      </c>
      <c r="O2167" s="1" t="s">
        <v>17</v>
      </c>
    </row>
    <row r="2168" spans="1:15" ht="41" customHeight="1" x14ac:dyDescent="0.2">
      <c r="A2168" s="1" t="s">
        <v>3264</v>
      </c>
      <c r="B2168" s="1" t="s">
        <v>3688</v>
      </c>
      <c r="C2168" s="1" t="s">
        <v>9407</v>
      </c>
      <c r="D2168" s="1" t="s">
        <v>38</v>
      </c>
      <c r="E2168" s="1" t="str">
        <f>IFERROR(VLOOKUP(表1[[#This Row],[goods_id]],表4[],2,0),"无")</f>
        <v>无</v>
      </c>
      <c r="F2168" s="8" t="str">
        <f>IFERROR(VLOOKUP(表1[[#This Row],[goods_id]],表3[],2,0),"老款")</f>
        <v>老款</v>
      </c>
      <c r="G2168" s="13">
        <v>1</v>
      </c>
      <c r="H2168" s="3">
        <v>539</v>
      </c>
      <c r="I2168" s="3">
        <v>539</v>
      </c>
      <c r="J21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8" s="13">
        <f>IF(表1[[#This Row],[sale_price]]&lt;表1[[#This Row],[origin_price]],1,0)</f>
        <v>0</v>
      </c>
      <c r="L2168" s="1" t="s">
        <v>3689</v>
      </c>
      <c r="M2168" s="1" t="s">
        <v>329</v>
      </c>
      <c r="N2168" s="1" t="s">
        <v>12</v>
      </c>
      <c r="O2168" s="1" t="s">
        <v>17</v>
      </c>
    </row>
    <row r="2169" spans="1:15" ht="41" customHeight="1" x14ac:dyDescent="0.2">
      <c r="A2169" s="1" t="s">
        <v>3264</v>
      </c>
      <c r="B2169" s="1" t="s">
        <v>3690</v>
      </c>
      <c r="C2169" s="1" t="s">
        <v>9407</v>
      </c>
      <c r="D2169" s="1" t="s">
        <v>38</v>
      </c>
      <c r="E2169" s="1" t="str">
        <f>IFERROR(VLOOKUP(表1[[#This Row],[goods_id]],表4[],2,0),"无")</f>
        <v>无</v>
      </c>
      <c r="F2169" s="8" t="str">
        <f>IFERROR(VLOOKUP(表1[[#This Row],[goods_id]],表3[],2,0),"老款")</f>
        <v>老款</v>
      </c>
      <c r="G2169" s="13">
        <v>1</v>
      </c>
      <c r="H2169" s="3">
        <v>539</v>
      </c>
      <c r="I2169" s="3">
        <v>539</v>
      </c>
      <c r="J21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9" s="13">
        <f>IF(表1[[#This Row],[sale_price]]&lt;表1[[#This Row],[origin_price]],1,0)</f>
        <v>0</v>
      </c>
      <c r="L2169" s="1" t="s">
        <v>3689</v>
      </c>
      <c r="M2169" s="1" t="s">
        <v>329</v>
      </c>
      <c r="N2169" s="1" t="s">
        <v>12</v>
      </c>
      <c r="O2169" s="1" t="s">
        <v>17</v>
      </c>
    </row>
    <row r="2170" spans="1:15" ht="41" customHeight="1" x14ac:dyDescent="0.2">
      <c r="A2170" s="1" t="s">
        <v>3264</v>
      </c>
      <c r="B2170" s="1" t="s">
        <v>3691</v>
      </c>
      <c r="C2170" s="1" t="s">
        <v>9432</v>
      </c>
      <c r="D2170" s="1" t="s">
        <v>28</v>
      </c>
      <c r="E2170" s="1" t="str">
        <f>IFERROR(VLOOKUP(表1[[#This Row],[goods_id]],表4[],2,0),"无")</f>
        <v>无</v>
      </c>
      <c r="F2170" s="8" t="str">
        <f>IFERROR(VLOOKUP(表1[[#This Row],[goods_id]],表3[],2,0),"老款")</f>
        <v>老款</v>
      </c>
      <c r="G2170" s="13">
        <v>1</v>
      </c>
      <c r="H2170" s="3">
        <v>239</v>
      </c>
      <c r="I2170" s="3">
        <v>239</v>
      </c>
      <c r="J21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70" s="13">
        <f>IF(表1[[#This Row],[sale_price]]&lt;表1[[#This Row],[origin_price]],1,0)</f>
        <v>0</v>
      </c>
      <c r="L2170" s="1" t="s">
        <v>3656</v>
      </c>
      <c r="M2170" s="1" t="s">
        <v>329</v>
      </c>
      <c r="N2170" s="1" t="s">
        <v>22</v>
      </c>
      <c r="O2170" s="1" t="s">
        <v>17</v>
      </c>
    </row>
    <row r="2171" spans="1:15" ht="41" customHeight="1" x14ac:dyDescent="0.2">
      <c r="A2171" s="1" t="s">
        <v>3264</v>
      </c>
      <c r="B2171" s="1" t="s">
        <v>3692</v>
      </c>
      <c r="C2171" s="1" t="s">
        <v>9432</v>
      </c>
      <c r="D2171" s="1" t="s">
        <v>28</v>
      </c>
      <c r="E2171" s="1" t="str">
        <f>IFERROR(VLOOKUP(表1[[#This Row],[goods_id]],表4[],2,0),"无")</f>
        <v>无</v>
      </c>
      <c r="F2171" s="8" t="str">
        <f>IFERROR(VLOOKUP(表1[[#This Row],[goods_id]],表3[],2,0),"老款")</f>
        <v>老款</v>
      </c>
      <c r="G2171" s="13">
        <v>1</v>
      </c>
      <c r="H2171" s="3">
        <v>239</v>
      </c>
      <c r="I2171" s="3">
        <v>239</v>
      </c>
      <c r="J21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71" s="13">
        <f>IF(表1[[#This Row],[sale_price]]&lt;表1[[#This Row],[origin_price]],1,0)</f>
        <v>0</v>
      </c>
      <c r="L2171" s="1" t="s">
        <v>3656</v>
      </c>
      <c r="M2171" s="1" t="s">
        <v>329</v>
      </c>
      <c r="N2171" s="1" t="s">
        <v>22</v>
      </c>
      <c r="O2171" s="1" t="s">
        <v>17</v>
      </c>
    </row>
    <row r="2172" spans="1:15" ht="41" customHeight="1" x14ac:dyDescent="0.2">
      <c r="A2172" s="1" t="s">
        <v>3264</v>
      </c>
      <c r="B2172" s="1" t="s">
        <v>3693</v>
      </c>
      <c r="C2172" s="1" t="s">
        <v>9445</v>
      </c>
      <c r="D2172" s="1" t="s">
        <v>24</v>
      </c>
      <c r="E2172" s="1" t="str">
        <f>IFERROR(VLOOKUP(表1[[#This Row],[goods_id]],表4[],2,0),"无")</f>
        <v>无</v>
      </c>
      <c r="F2172" s="8" t="str">
        <f>IFERROR(VLOOKUP(表1[[#This Row],[goods_id]],表3[],2,0),"老款")</f>
        <v>老款</v>
      </c>
      <c r="G2172" s="13">
        <v>1</v>
      </c>
      <c r="H2172" s="3">
        <v>499</v>
      </c>
      <c r="I2172" s="3">
        <v>499</v>
      </c>
      <c r="J21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2" s="13">
        <f>IF(表1[[#This Row],[sale_price]]&lt;表1[[#This Row],[origin_price]],1,0)</f>
        <v>0</v>
      </c>
      <c r="L2172" s="1" t="s">
        <v>3694</v>
      </c>
      <c r="M2172" s="1" t="s">
        <v>105</v>
      </c>
      <c r="N2172" s="1" t="s">
        <v>22</v>
      </c>
      <c r="O2172" s="1" t="s">
        <v>17</v>
      </c>
    </row>
    <row r="2173" spans="1:15" ht="41" customHeight="1" x14ac:dyDescent="0.2">
      <c r="A2173" s="1" t="s">
        <v>3264</v>
      </c>
      <c r="B2173" s="1" t="s">
        <v>3695</v>
      </c>
      <c r="C2173" s="1" t="s">
        <v>9446</v>
      </c>
      <c r="D2173" s="1" t="s">
        <v>38</v>
      </c>
      <c r="E2173" s="1" t="str">
        <f>IFERROR(VLOOKUP(表1[[#This Row],[goods_id]],表4[],2,0),"无")</f>
        <v>无</v>
      </c>
      <c r="F2173" s="8" t="str">
        <f>IFERROR(VLOOKUP(表1[[#This Row],[goods_id]],表3[],2,0),"老款")</f>
        <v>老款</v>
      </c>
      <c r="G2173" s="13">
        <v>1</v>
      </c>
      <c r="H2173" s="3">
        <v>569</v>
      </c>
      <c r="I2173" s="3">
        <v>569</v>
      </c>
      <c r="J21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3" s="13">
        <f>IF(表1[[#This Row],[sale_price]]&lt;表1[[#This Row],[origin_price]],1,0)</f>
        <v>0</v>
      </c>
      <c r="L2173" s="1" t="s">
        <v>336</v>
      </c>
      <c r="M2173" s="1" t="s">
        <v>3590</v>
      </c>
      <c r="N2173" s="1" t="s">
        <v>12</v>
      </c>
      <c r="O2173" s="1" t="s">
        <v>13</v>
      </c>
    </row>
    <row r="2174" spans="1:15" ht="41" customHeight="1" x14ac:dyDescent="0.2">
      <c r="A2174" s="1" t="s">
        <v>3264</v>
      </c>
      <c r="B2174" s="1" t="s">
        <v>3696</v>
      </c>
      <c r="C2174" s="1" t="s">
        <v>9447</v>
      </c>
      <c r="D2174" s="1" t="s">
        <v>28</v>
      </c>
      <c r="E2174" s="1" t="str">
        <f>IFERROR(VLOOKUP(表1[[#This Row],[goods_id]],表4[],2,0),"无")</f>
        <v>无</v>
      </c>
      <c r="F2174" s="8" t="str">
        <f>IFERROR(VLOOKUP(表1[[#This Row],[goods_id]],表3[],2,0),"老款")</f>
        <v>老款</v>
      </c>
      <c r="G2174" s="13">
        <v>1</v>
      </c>
      <c r="H2174" s="3">
        <v>799</v>
      </c>
      <c r="I2174" s="3">
        <v>799</v>
      </c>
      <c r="J21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4" s="13">
        <f>IF(表1[[#This Row],[sale_price]]&lt;表1[[#This Row],[origin_price]],1,0)</f>
        <v>0</v>
      </c>
      <c r="L2174" s="1" t="s">
        <v>3697</v>
      </c>
      <c r="M2174" s="1" t="s">
        <v>188</v>
      </c>
      <c r="N2174" s="1" t="s">
        <v>12</v>
      </c>
      <c r="O2174" s="1" t="s">
        <v>49</v>
      </c>
    </row>
    <row r="2175" spans="1:15" ht="41" customHeight="1" x14ac:dyDescent="0.2">
      <c r="A2175" s="1" t="s">
        <v>3264</v>
      </c>
      <c r="B2175" s="1" t="s">
        <v>3698</v>
      </c>
      <c r="C2175" s="1" t="s">
        <v>9447</v>
      </c>
      <c r="D2175" s="1" t="s">
        <v>28</v>
      </c>
      <c r="E2175" s="1" t="str">
        <f>IFERROR(VLOOKUP(表1[[#This Row],[goods_id]],表4[],2,0),"无")</f>
        <v>无</v>
      </c>
      <c r="F2175" s="8" t="str">
        <f>IFERROR(VLOOKUP(表1[[#This Row],[goods_id]],表3[],2,0),"老款")</f>
        <v>老款</v>
      </c>
      <c r="G2175" s="13">
        <v>1</v>
      </c>
      <c r="H2175" s="3">
        <v>799</v>
      </c>
      <c r="I2175" s="3">
        <v>799</v>
      </c>
      <c r="J21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5" s="13">
        <f>IF(表1[[#This Row],[sale_price]]&lt;表1[[#This Row],[origin_price]],1,0)</f>
        <v>0</v>
      </c>
      <c r="L2175" s="1" t="s">
        <v>3697</v>
      </c>
      <c r="M2175" s="1" t="s">
        <v>188</v>
      </c>
      <c r="N2175" s="1" t="s">
        <v>12</v>
      </c>
      <c r="O2175" s="1" t="s">
        <v>49</v>
      </c>
    </row>
    <row r="2176" spans="1:15" ht="41" customHeight="1" x14ac:dyDescent="0.2">
      <c r="A2176" s="1" t="s">
        <v>3264</v>
      </c>
      <c r="B2176" s="1" t="s">
        <v>3699</v>
      </c>
      <c r="C2176" s="1" t="s">
        <v>9448</v>
      </c>
      <c r="D2176" s="1" t="s">
        <v>28</v>
      </c>
      <c r="E2176" s="1" t="str">
        <f>IFERROR(VLOOKUP(表1[[#This Row],[goods_id]],表4[],2,0),"无")</f>
        <v>无</v>
      </c>
      <c r="F2176" s="8" t="str">
        <f>IFERROR(VLOOKUP(表1[[#This Row],[goods_id]],表3[],2,0),"老款")</f>
        <v>老款</v>
      </c>
      <c r="G2176" s="13">
        <v>1</v>
      </c>
      <c r="H2176" s="3">
        <v>369</v>
      </c>
      <c r="I2176" s="3">
        <v>369</v>
      </c>
      <c r="J21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76" s="13">
        <f>IF(表1[[#This Row],[sale_price]]&lt;表1[[#This Row],[origin_price]],1,0)</f>
        <v>0</v>
      </c>
      <c r="L2176" s="1" t="s">
        <v>329</v>
      </c>
      <c r="M2176" s="1" t="s">
        <v>3673</v>
      </c>
      <c r="N2176" s="1" t="s">
        <v>22</v>
      </c>
      <c r="O2176" s="1" t="s">
        <v>17</v>
      </c>
    </row>
    <row r="2177" spans="1:15" ht="41" customHeight="1" x14ac:dyDescent="0.2">
      <c r="A2177" s="1" t="s">
        <v>3264</v>
      </c>
      <c r="B2177" s="1" t="s">
        <v>3700</v>
      </c>
      <c r="C2177" s="1" t="s">
        <v>9448</v>
      </c>
      <c r="D2177" s="1" t="s">
        <v>28</v>
      </c>
      <c r="E2177" s="1" t="str">
        <f>IFERROR(VLOOKUP(表1[[#This Row],[goods_id]],表4[],2,0),"无")</f>
        <v>无</v>
      </c>
      <c r="F2177" s="8" t="str">
        <f>IFERROR(VLOOKUP(表1[[#This Row],[goods_id]],表3[],2,0),"老款")</f>
        <v>老款</v>
      </c>
      <c r="G2177" s="13">
        <v>1</v>
      </c>
      <c r="H2177" s="3">
        <v>369</v>
      </c>
      <c r="I2177" s="3">
        <v>369</v>
      </c>
      <c r="J21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77" s="13">
        <f>IF(表1[[#This Row],[sale_price]]&lt;表1[[#This Row],[origin_price]],1,0)</f>
        <v>0</v>
      </c>
      <c r="L2177" s="1" t="s">
        <v>329</v>
      </c>
      <c r="M2177" s="1" t="s">
        <v>3673</v>
      </c>
      <c r="N2177" s="1" t="s">
        <v>22</v>
      </c>
      <c r="O2177" s="1" t="s">
        <v>17</v>
      </c>
    </row>
    <row r="2178" spans="1:15" ht="41" customHeight="1" x14ac:dyDescent="0.2">
      <c r="A2178" s="1" t="s">
        <v>3264</v>
      </c>
      <c r="B2178" s="1" t="s">
        <v>3701</v>
      </c>
      <c r="C2178" s="1" t="s">
        <v>9449</v>
      </c>
      <c r="D2178" s="1" t="s">
        <v>28</v>
      </c>
      <c r="E2178" s="1" t="str">
        <f>IFERROR(VLOOKUP(表1[[#This Row],[goods_id]],表4[],2,0),"无")</f>
        <v>无</v>
      </c>
      <c r="F2178" s="8" t="str">
        <f>IFERROR(VLOOKUP(表1[[#This Row],[goods_id]],表3[],2,0),"老款")</f>
        <v>老款</v>
      </c>
      <c r="G2178" s="13">
        <v>1</v>
      </c>
      <c r="H2178" s="3">
        <v>539</v>
      </c>
      <c r="I2178" s="3">
        <v>539</v>
      </c>
      <c r="J21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8" s="13">
        <f>IF(表1[[#This Row],[sale_price]]&lt;表1[[#This Row],[origin_price]],1,0)</f>
        <v>0</v>
      </c>
      <c r="L2178" s="1" t="s">
        <v>187</v>
      </c>
      <c r="M2178" s="1" t="s">
        <v>188</v>
      </c>
      <c r="N2178" s="1" t="s">
        <v>12</v>
      </c>
      <c r="O2178" s="1" t="s">
        <v>17</v>
      </c>
    </row>
    <row r="2179" spans="1:15" ht="41" customHeight="1" x14ac:dyDescent="0.2">
      <c r="A2179" s="1" t="s">
        <v>3264</v>
      </c>
      <c r="B2179" s="1" t="s">
        <v>3702</v>
      </c>
      <c r="C2179" s="1" t="s">
        <v>9449</v>
      </c>
      <c r="D2179" s="1" t="s">
        <v>28</v>
      </c>
      <c r="E2179" s="1" t="str">
        <f>IFERROR(VLOOKUP(表1[[#This Row],[goods_id]],表4[],2,0),"无")</f>
        <v>无</v>
      </c>
      <c r="F2179" s="8" t="str">
        <f>IFERROR(VLOOKUP(表1[[#This Row],[goods_id]],表3[],2,0),"老款")</f>
        <v>老款</v>
      </c>
      <c r="G2179" s="13">
        <v>1</v>
      </c>
      <c r="H2179" s="3">
        <v>539</v>
      </c>
      <c r="I2179" s="3">
        <v>539</v>
      </c>
      <c r="J21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9" s="13">
        <f>IF(表1[[#This Row],[sale_price]]&lt;表1[[#This Row],[origin_price]],1,0)</f>
        <v>0</v>
      </c>
      <c r="L2179" s="1" t="s">
        <v>187</v>
      </c>
      <c r="M2179" s="1" t="s">
        <v>188</v>
      </c>
      <c r="N2179" s="1" t="s">
        <v>12</v>
      </c>
      <c r="O2179" s="1" t="s">
        <v>17</v>
      </c>
    </row>
    <row r="2180" spans="1:15" ht="41" customHeight="1" x14ac:dyDescent="0.2">
      <c r="A2180" s="1" t="s">
        <v>3264</v>
      </c>
      <c r="B2180" s="1" t="s">
        <v>3703</v>
      </c>
      <c r="C2180" s="1" t="s">
        <v>9450</v>
      </c>
      <c r="D2180" s="1" t="s">
        <v>28</v>
      </c>
      <c r="E2180" s="1" t="str">
        <f>IFERROR(VLOOKUP(表1[[#This Row],[goods_id]],表4[],2,0),"无")</f>
        <v>无</v>
      </c>
      <c r="F2180" s="8" t="str">
        <f>IFERROR(VLOOKUP(表1[[#This Row],[goods_id]],表3[],2,0),"老款")</f>
        <v>老款</v>
      </c>
      <c r="G2180" s="13">
        <v>1</v>
      </c>
      <c r="H2180" s="3">
        <v>639</v>
      </c>
      <c r="I2180" s="3">
        <v>639</v>
      </c>
      <c r="J21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0" s="13">
        <f>IF(表1[[#This Row],[sale_price]]&lt;表1[[#This Row],[origin_price]],1,0)</f>
        <v>0</v>
      </c>
      <c r="L2180" s="1" t="s">
        <v>187</v>
      </c>
      <c r="M2180" s="1" t="s">
        <v>188</v>
      </c>
      <c r="N2180" s="1" t="s">
        <v>12</v>
      </c>
      <c r="O2180" s="1" t="s">
        <v>13</v>
      </c>
    </row>
    <row r="2181" spans="1:15" ht="41" customHeight="1" x14ac:dyDescent="0.2">
      <c r="A2181" s="1" t="s">
        <v>3264</v>
      </c>
      <c r="B2181" s="1" t="s">
        <v>3704</v>
      </c>
      <c r="C2181" s="1" t="s">
        <v>9450</v>
      </c>
      <c r="D2181" s="1" t="s">
        <v>28</v>
      </c>
      <c r="E2181" s="1" t="str">
        <f>IFERROR(VLOOKUP(表1[[#This Row],[goods_id]],表4[],2,0),"无")</f>
        <v>无</v>
      </c>
      <c r="F2181" s="8" t="str">
        <f>IFERROR(VLOOKUP(表1[[#This Row],[goods_id]],表3[],2,0),"老款")</f>
        <v>老款</v>
      </c>
      <c r="G2181" s="13">
        <v>1</v>
      </c>
      <c r="H2181" s="3">
        <v>639</v>
      </c>
      <c r="I2181" s="3">
        <v>639</v>
      </c>
      <c r="J21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1" s="13">
        <f>IF(表1[[#This Row],[sale_price]]&lt;表1[[#This Row],[origin_price]],1,0)</f>
        <v>0</v>
      </c>
      <c r="L2181" s="1" t="s">
        <v>187</v>
      </c>
      <c r="M2181" s="1" t="s">
        <v>188</v>
      </c>
      <c r="N2181" s="1" t="s">
        <v>12</v>
      </c>
      <c r="O2181" s="1" t="s">
        <v>13</v>
      </c>
    </row>
    <row r="2182" spans="1:15" ht="41" customHeight="1" x14ac:dyDescent="0.2">
      <c r="A2182" s="1" t="s">
        <v>3264</v>
      </c>
      <c r="B2182" s="1" t="s">
        <v>3705</v>
      </c>
      <c r="C2182" s="1" t="s">
        <v>9449</v>
      </c>
      <c r="D2182" s="1" t="s">
        <v>28</v>
      </c>
      <c r="E2182" s="1" t="str">
        <f>IFERROR(VLOOKUP(表1[[#This Row],[goods_id]],表4[],2,0),"无")</f>
        <v>无</v>
      </c>
      <c r="F2182" s="8" t="str">
        <f>IFERROR(VLOOKUP(表1[[#This Row],[goods_id]],表3[],2,0),"老款")</f>
        <v>老款</v>
      </c>
      <c r="G2182" s="13">
        <v>1</v>
      </c>
      <c r="H2182" s="3">
        <v>539</v>
      </c>
      <c r="I2182" s="3">
        <v>539</v>
      </c>
      <c r="J21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2" s="13">
        <f>IF(表1[[#This Row],[sale_price]]&lt;表1[[#This Row],[origin_price]],1,0)</f>
        <v>0</v>
      </c>
      <c r="L2182" s="1" t="s">
        <v>187</v>
      </c>
      <c r="M2182" s="1" t="s">
        <v>188</v>
      </c>
      <c r="N2182" s="1" t="s">
        <v>12</v>
      </c>
      <c r="O2182" s="1" t="s">
        <v>13</v>
      </c>
    </row>
    <row r="2183" spans="1:15" ht="41" customHeight="1" x14ac:dyDescent="0.2">
      <c r="A2183" s="1" t="s">
        <v>3264</v>
      </c>
      <c r="B2183" s="1" t="s">
        <v>3706</v>
      </c>
      <c r="C2183" s="1" t="s">
        <v>9449</v>
      </c>
      <c r="D2183" s="1" t="s">
        <v>28</v>
      </c>
      <c r="E2183" s="1" t="str">
        <f>IFERROR(VLOOKUP(表1[[#This Row],[goods_id]],表4[],2,0),"无")</f>
        <v>无</v>
      </c>
      <c r="F2183" s="8" t="str">
        <f>IFERROR(VLOOKUP(表1[[#This Row],[goods_id]],表3[],2,0),"老款")</f>
        <v>老款</v>
      </c>
      <c r="G2183" s="13">
        <v>1</v>
      </c>
      <c r="H2183" s="3">
        <v>539</v>
      </c>
      <c r="I2183" s="3">
        <v>539</v>
      </c>
      <c r="J21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3" s="13">
        <f>IF(表1[[#This Row],[sale_price]]&lt;表1[[#This Row],[origin_price]],1,0)</f>
        <v>0</v>
      </c>
      <c r="L2183" s="1" t="s">
        <v>187</v>
      </c>
      <c r="M2183" s="1" t="s">
        <v>188</v>
      </c>
      <c r="N2183" s="1" t="s">
        <v>12</v>
      </c>
      <c r="O2183" s="1" t="s">
        <v>13</v>
      </c>
    </row>
    <row r="2184" spans="1:15" ht="41" customHeight="1" x14ac:dyDescent="0.2">
      <c r="A2184" s="1" t="s">
        <v>3264</v>
      </c>
      <c r="B2184" s="1" t="s">
        <v>3707</v>
      </c>
      <c r="C2184" s="1" t="s">
        <v>9415</v>
      </c>
      <c r="D2184" s="1" t="s">
        <v>24</v>
      </c>
      <c r="E2184" s="1" t="str">
        <f>IFERROR(VLOOKUP(表1[[#This Row],[goods_id]],表4[],2,0),"无")</f>
        <v>无</v>
      </c>
      <c r="F2184" s="8" t="str">
        <f>IFERROR(VLOOKUP(表1[[#This Row],[goods_id]],表3[],2,0),"老款")</f>
        <v>老款</v>
      </c>
      <c r="G2184" s="13">
        <v>1</v>
      </c>
      <c r="H2184" s="3">
        <v>699</v>
      </c>
      <c r="I2184" s="3">
        <v>699</v>
      </c>
      <c r="J21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4" s="13">
        <f>IF(表1[[#This Row],[sale_price]]&lt;表1[[#This Row],[origin_price]],1,0)</f>
        <v>0</v>
      </c>
      <c r="L2184" s="1" t="s">
        <v>329</v>
      </c>
      <c r="M2184" s="1" t="s">
        <v>3384</v>
      </c>
      <c r="N2184" s="1" t="s">
        <v>12</v>
      </c>
      <c r="O2184" s="1" t="s">
        <v>17</v>
      </c>
    </row>
    <row r="2185" spans="1:15" ht="41" customHeight="1" x14ac:dyDescent="0.2">
      <c r="A2185" s="1" t="s">
        <v>3264</v>
      </c>
      <c r="B2185" s="1" t="s">
        <v>3708</v>
      </c>
      <c r="C2185" s="1" t="s">
        <v>9451</v>
      </c>
      <c r="D2185" s="1" t="s">
        <v>28</v>
      </c>
      <c r="E2185" s="1" t="str">
        <f>IFERROR(VLOOKUP(表1[[#This Row],[goods_id]],表4[],2,0),"无")</f>
        <v>无</v>
      </c>
      <c r="F2185" s="8" t="str">
        <f>IFERROR(VLOOKUP(表1[[#This Row],[goods_id]],表3[],2,0),"老款")</f>
        <v>老款</v>
      </c>
      <c r="G2185" s="13">
        <v>1</v>
      </c>
      <c r="H2185" s="3">
        <v>399</v>
      </c>
      <c r="I2185" s="3">
        <v>399</v>
      </c>
      <c r="J21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85" s="13">
        <f>IF(表1[[#This Row],[sale_price]]&lt;表1[[#This Row],[origin_price]],1,0)</f>
        <v>0</v>
      </c>
      <c r="L2185" s="1" t="s">
        <v>187</v>
      </c>
      <c r="M2185" s="1" t="s">
        <v>188</v>
      </c>
      <c r="N2185" s="1" t="s">
        <v>12</v>
      </c>
      <c r="O2185" s="1" t="s">
        <v>17</v>
      </c>
    </row>
    <row r="2186" spans="1:15" ht="41" customHeight="1" x14ac:dyDescent="0.2">
      <c r="A2186" s="1" t="s">
        <v>3264</v>
      </c>
      <c r="B2186" s="1" t="s">
        <v>3709</v>
      </c>
      <c r="C2186" s="1" t="s">
        <v>9452</v>
      </c>
      <c r="D2186" s="1" t="s">
        <v>28</v>
      </c>
      <c r="E2186" s="1" t="str">
        <f>IFERROR(VLOOKUP(表1[[#This Row],[goods_id]],表4[],2,0),"无")</f>
        <v>无</v>
      </c>
      <c r="F2186" s="8" t="str">
        <f>IFERROR(VLOOKUP(表1[[#This Row],[goods_id]],表3[],2,0),"老款")</f>
        <v>老款</v>
      </c>
      <c r="G2186" s="13">
        <v>1</v>
      </c>
      <c r="H2186" s="3">
        <v>599</v>
      </c>
      <c r="I2186" s="3">
        <v>599</v>
      </c>
      <c r="J21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6" s="13">
        <f>IF(表1[[#This Row],[sale_price]]&lt;表1[[#This Row],[origin_price]],1,0)</f>
        <v>0</v>
      </c>
      <c r="L2186" s="1" t="s">
        <v>187</v>
      </c>
      <c r="M2186" s="1" t="s">
        <v>188</v>
      </c>
      <c r="N2186" s="1" t="s">
        <v>12</v>
      </c>
      <c r="O2186" s="1" t="s">
        <v>17</v>
      </c>
    </row>
    <row r="2187" spans="1:15" ht="41" customHeight="1" x14ac:dyDescent="0.2">
      <c r="A2187" s="1" t="s">
        <v>3264</v>
      </c>
      <c r="B2187" s="1" t="s">
        <v>3710</v>
      </c>
      <c r="C2187" s="1" t="s">
        <v>9452</v>
      </c>
      <c r="D2187" s="1" t="s">
        <v>28</v>
      </c>
      <c r="E2187" s="1" t="str">
        <f>IFERROR(VLOOKUP(表1[[#This Row],[goods_id]],表4[],2,0),"无")</f>
        <v>无</v>
      </c>
      <c r="F2187" s="8" t="str">
        <f>IFERROR(VLOOKUP(表1[[#This Row],[goods_id]],表3[],2,0),"老款")</f>
        <v>老款</v>
      </c>
      <c r="G2187" s="13">
        <v>1</v>
      </c>
      <c r="H2187" s="3">
        <v>599</v>
      </c>
      <c r="I2187" s="3">
        <v>599</v>
      </c>
      <c r="J21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7" s="13">
        <f>IF(表1[[#This Row],[sale_price]]&lt;表1[[#This Row],[origin_price]],1,0)</f>
        <v>0</v>
      </c>
      <c r="L2187" s="1" t="s">
        <v>187</v>
      </c>
      <c r="M2187" s="1" t="s">
        <v>188</v>
      </c>
      <c r="N2187" s="1" t="s">
        <v>12</v>
      </c>
      <c r="O2187" s="1" t="s">
        <v>17</v>
      </c>
    </row>
    <row r="2188" spans="1:15" ht="41" customHeight="1" x14ac:dyDescent="0.2">
      <c r="A2188" s="1" t="s">
        <v>3264</v>
      </c>
      <c r="B2188" s="1" t="s">
        <v>3711</v>
      </c>
      <c r="C2188" s="1" t="s">
        <v>9453</v>
      </c>
      <c r="D2188" s="1" t="s">
        <v>28</v>
      </c>
      <c r="E2188" s="1" t="str">
        <f>IFERROR(VLOOKUP(表1[[#This Row],[goods_id]],表4[],2,0),"无")</f>
        <v>无</v>
      </c>
      <c r="F2188" s="8" t="str">
        <f>IFERROR(VLOOKUP(表1[[#This Row],[goods_id]],表3[],2,0),"老款")</f>
        <v>老款</v>
      </c>
      <c r="G2188" s="13">
        <v>1</v>
      </c>
      <c r="H2188" s="3">
        <v>499</v>
      </c>
      <c r="I2188" s="3">
        <v>499</v>
      </c>
      <c r="J21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8" s="13">
        <f>IF(表1[[#This Row],[sale_price]]&lt;表1[[#This Row],[origin_price]],1,0)</f>
        <v>0</v>
      </c>
      <c r="L2188" s="1" t="s">
        <v>105</v>
      </c>
      <c r="M2188" s="1" t="s">
        <v>3384</v>
      </c>
      <c r="N2188" s="1" t="s">
        <v>12</v>
      </c>
      <c r="O2188" s="1" t="s">
        <v>17</v>
      </c>
    </row>
    <row r="2189" spans="1:15" ht="41" customHeight="1" x14ac:dyDescent="0.2">
      <c r="A2189" s="1" t="s">
        <v>3264</v>
      </c>
      <c r="B2189" s="1" t="s">
        <v>3712</v>
      </c>
      <c r="C2189" s="1" t="s">
        <v>9453</v>
      </c>
      <c r="D2189" s="1" t="s">
        <v>28</v>
      </c>
      <c r="E2189" s="1" t="str">
        <f>IFERROR(VLOOKUP(表1[[#This Row],[goods_id]],表4[],2,0),"无")</f>
        <v>无</v>
      </c>
      <c r="F2189" s="8" t="str">
        <f>IFERROR(VLOOKUP(表1[[#This Row],[goods_id]],表3[],2,0),"老款")</f>
        <v>老款</v>
      </c>
      <c r="G2189" s="13">
        <v>1</v>
      </c>
      <c r="H2189" s="3">
        <v>499</v>
      </c>
      <c r="I2189" s="3">
        <v>499</v>
      </c>
      <c r="J21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9" s="13">
        <f>IF(表1[[#This Row],[sale_price]]&lt;表1[[#This Row],[origin_price]],1,0)</f>
        <v>0</v>
      </c>
      <c r="L2189" s="1" t="s">
        <v>105</v>
      </c>
      <c r="M2189" s="1" t="s">
        <v>3384</v>
      </c>
      <c r="N2189" s="1" t="s">
        <v>12</v>
      </c>
      <c r="O2189" s="1" t="s">
        <v>17</v>
      </c>
    </row>
    <row r="2190" spans="1:15" ht="41" customHeight="1" x14ac:dyDescent="0.2">
      <c r="A2190" s="1" t="s">
        <v>3264</v>
      </c>
      <c r="B2190" s="1" t="s">
        <v>3713</v>
      </c>
      <c r="C2190" s="1" t="s">
        <v>9454</v>
      </c>
      <c r="D2190" s="1" t="s">
        <v>28</v>
      </c>
      <c r="E2190" s="1" t="str">
        <f>IFERROR(VLOOKUP(表1[[#This Row],[goods_id]],表4[],2,0),"无")</f>
        <v>无</v>
      </c>
      <c r="F2190" s="8" t="str">
        <f>IFERROR(VLOOKUP(表1[[#This Row],[goods_id]],表3[],2,0),"老款")</f>
        <v>老款</v>
      </c>
      <c r="G2190" s="13">
        <v>1</v>
      </c>
      <c r="H2190" s="3">
        <v>799</v>
      </c>
      <c r="I2190" s="3">
        <v>799</v>
      </c>
      <c r="J21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0" s="13">
        <f>IF(表1[[#This Row],[sale_price]]&lt;表1[[#This Row],[origin_price]],1,0)</f>
        <v>0</v>
      </c>
      <c r="L2190" s="1" t="s">
        <v>3714</v>
      </c>
      <c r="M2190" s="4" t="s">
        <v>7660</v>
      </c>
      <c r="N2190" s="1" t="s">
        <v>12</v>
      </c>
      <c r="O2190" s="1" t="s">
        <v>13</v>
      </c>
    </row>
    <row r="2191" spans="1:15" ht="41" customHeight="1" x14ac:dyDescent="0.2">
      <c r="A2191" s="1" t="s">
        <v>3264</v>
      </c>
      <c r="B2191" s="1" t="s">
        <v>3715</v>
      </c>
      <c r="C2191" s="1" t="s">
        <v>9401</v>
      </c>
      <c r="D2191" s="1" t="s">
        <v>3716</v>
      </c>
      <c r="E2191" s="1" t="str">
        <f>IFERROR(VLOOKUP(表1[[#This Row],[goods_id]],表4[],2,0),"无")</f>
        <v>无</v>
      </c>
      <c r="F2191" s="8" t="str">
        <f>IFERROR(VLOOKUP(表1[[#This Row],[goods_id]],表3[],2,0),"老款")</f>
        <v>老款</v>
      </c>
      <c r="G2191" s="13">
        <v>1</v>
      </c>
      <c r="H2191" s="3">
        <v>439</v>
      </c>
      <c r="I2191" s="3">
        <v>439</v>
      </c>
      <c r="J21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1" s="13">
        <f>IF(表1[[#This Row],[sale_price]]&lt;表1[[#This Row],[origin_price]],1,0)</f>
        <v>0</v>
      </c>
      <c r="L2191" s="1" t="s">
        <v>638</v>
      </c>
      <c r="M2191" s="1" t="s">
        <v>188</v>
      </c>
      <c r="N2191" s="1" t="s">
        <v>12</v>
      </c>
      <c r="O2191" s="1" t="s">
        <v>17</v>
      </c>
    </row>
    <row r="2192" spans="1:15" ht="41" customHeight="1" x14ac:dyDescent="0.2">
      <c r="A2192" s="1" t="s">
        <v>3264</v>
      </c>
      <c r="B2192" s="1" t="s">
        <v>3717</v>
      </c>
      <c r="C2192" s="1" t="s">
        <v>9455</v>
      </c>
      <c r="D2192" s="1" t="s">
        <v>24</v>
      </c>
      <c r="E2192" s="1" t="str">
        <f>IFERROR(VLOOKUP(表1[[#This Row],[goods_id]],表4[],2,0),"无")</f>
        <v>无</v>
      </c>
      <c r="F2192" s="8" t="str">
        <f>IFERROR(VLOOKUP(表1[[#This Row],[goods_id]],表3[],2,0),"老款")</f>
        <v>老款</v>
      </c>
      <c r="G2192" s="13">
        <v>1</v>
      </c>
      <c r="H2192" s="3">
        <v>599</v>
      </c>
      <c r="I2192" s="3">
        <v>599</v>
      </c>
      <c r="J21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2" s="13">
        <f>IF(表1[[#This Row],[sale_price]]&lt;表1[[#This Row],[origin_price]],1,0)</f>
        <v>0</v>
      </c>
      <c r="L2192" s="1" t="s">
        <v>3718</v>
      </c>
      <c r="M2192" s="1" t="s">
        <v>188</v>
      </c>
      <c r="N2192" s="1" t="s">
        <v>12</v>
      </c>
      <c r="O2192" s="1" t="s">
        <v>13</v>
      </c>
    </row>
    <row r="2193" spans="1:15" ht="41" customHeight="1" x14ac:dyDescent="0.2">
      <c r="A2193" s="1" t="s">
        <v>3264</v>
      </c>
      <c r="B2193" s="1" t="s">
        <v>3719</v>
      </c>
      <c r="C2193" s="1" t="s">
        <v>9395</v>
      </c>
      <c r="D2193" s="1" t="s">
        <v>191</v>
      </c>
      <c r="E2193" s="1" t="str">
        <f>IFERROR(VLOOKUP(表1[[#This Row],[goods_id]],表4[],2,0),"无")</f>
        <v>无</v>
      </c>
      <c r="F2193" s="8" t="str">
        <f>IFERROR(VLOOKUP(表1[[#This Row],[goods_id]],表3[],2,0),"老款")</f>
        <v>老款</v>
      </c>
      <c r="G2193" s="13">
        <v>1</v>
      </c>
      <c r="H2193" s="3">
        <v>699</v>
      </c>
      <c r="I2193" s="3">
        <v>699</v>
      </c>
      <c r="J21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3" s="13">
        <f>IF(表1[[#This Row],[sale_price]]&lt;表1[[#This Row],[origin_price]],1,0)</f>
        <v>0</v>
      </c>
      <c r="L2193" s="1" t="s">
        <v>2829</v>
      </c>
      <c r="M2193" s="1" t="s">
        <v>188</v>
      </c>
      <c r="N2193" s="1" t="s">
        <v>12</v>
      </c>
      <c r="O2193" s="1" t="s">
        <v>13</v>
      </c>
    </row>
    <row r="2194" spans="1:15" ht="41" customHeight="1" x14ac:dyDescent="0.2">
      <c r="A2194" s="1" t="s">
        <v>3264</v>
      </c>
      <c r="B2194" s="1" t="s">
        <v>3720</v>
      </c>
      <c r="C2194" s="1" t="s">
        <v>9402</v>
      </c>
      <c r="D2194" s="1" t="s">
        <v>682</v>
      </c>
      <c r="E2194" s="1" t="str">
        <f>IFERROR(VLOOKUP(表1[[#This Row],[goods_id]],表4[],2,0),"无")</f>
        <v>无</v>
      </c>
      <c r="F2194" s="8" t="str">
        <f>IFERROR(VLOOKUP(表1[[#This Row],[goods_id]],表3[],2,0),"老款")</f>
        <v>老款</v>
      </c>
      <c r="G2194" s="13">
        <v>1</v>
      </c>
      <c r="H2194" s="3">
        <v>669</v>
      </c>
      <c r="I2194" s="3">
        <v>669</v>
      </c>
      <c r="J21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4" s="13">
        <f>IF(表1[[#This Row],[sale_price]]&lt;表1[[#This Row],[origin_price]],1,0)</f>
        <v>0</v>
      </c>
      <c r="L2194" s="1" t="s">
        <v>187</v>
      </c>
      <c r="M2194" s="1" t="s">
        <v>188</v>
      </c>
      <c r="N2194" s="1" t="s">
        <v>12</v>
      </c>
      <c r="O2194" s="1" t="s">
        <v>13</v>
      </c>
    </row>
    <row r="2195" spans="1:15" ht="41" customHeight="1" x14ac:dyDescent="0.2">
      <c r="A2195" s="1" t="s">
        <v>3264</v>
      </c>
      <c r="B2195" s="1" t="s">
        <v>3721</v>
      </c>
      <c r="C2195" s="1" t="s">
        <v>9456</v>
      </c>
      <c r="D2195" s="1" t="s">
        <v>164</v>
      </c>
      <c r="E2195" s="1" t="str">
        <f>IFERROR(VLOOKUP(表1[[#This Row],[goods_id]],表4[],2,0),"无")</f>
        <v>无</v>
      </c>
      <c r="F2195" s="8" t="str">
        <f>IFERROR(VLOOKUP(表1[[#This Row],[goods_id]],表3[],2,0),"老款")</f>
        <v>老款</v>
      </c>
      <c r="G2195" s="13">
        <v>1</v>
      </c>
      <c r="H2195" s="3">
        <v>699</v>
      </c>
      <c r="I2195" s="3">
        <v>699</v>
      </c>
      <c r="J21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5" s="13">
        <f>IF(表1[[#This Row],[sale_price]]&lt;表1[[#This Row],[origin_price]],1,0)</f>
        <v>0</v>
      </c>
      <c r="L2195" s="1" t="s">
        <v>187</v>
      </c>
      <c r="M2195" s="1" t="s">
        <v>188</v>
      </c>
      <c r="N2195" s="1" t="s">
        <v>12</v>
      </c>
      <c r="O2195" s="1" t="s">
        <v>13</v>
      </c>
    </row>
    <row r="2196" spans="1:15" ht="41" customHeight="1" x14ac:dyDescent="0.2">
      <c r="A2196" s="1" t="s">
        <v>3264</v>
      </c>
      <c r="B2196" s="1" t="s">
        <v>3722</v>
      </c>
      <c r="C2196" s="1" t="s">
        <v>9457</v>
      </c>
      <c r="D2196" s="1" t="s">
        <v>28</v>
      </c>
      <c r="E2196" s="1" t="str">
        <f>IFERROR(VLOOKUP(表1[[#This Row],[goods_id]],表4[],2,0),"无")</f>
        <v>无</v>
      </c>
      <c r="F2196" s="8" t="str">
        <f>IFERROR(VLOOKUP(表1[[#This Row],[goods_id]],表3[],2,0),"老款")</f>
        <v>老款</v>
      </c>
      <c r="G2196" s="13">
        <v>1</v>
      </c>
      <c r="H2196" s="3">
        <v>539</v>
      </c>
      <c r="I2196" s="3">
        <v>539</v>
      </c>
      <c r="J21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6" s="13">
        <f>IF(表1[[#This Row],[sale_price]]&lt;表1[[#This Row],[origin_price]],1,0)</f>
        <v>0</v>
      </c>
      <c r="L2196" s="1" t="s">
        <v>105</v>
      </c>
      <c r="M2196" s="1" t="s">
        <v>572</v>
      </c>
      <c r="N2196" s="1" t="s">
        <v>12</v>
      </c>
      <c r="O2196" s="1" t="s">
        <v>17</v>
      </c>
    </row>
    <row r="2197" spans="1:15" ht="41" customHeight="1" x14ac:dyDescent="0.2">
      <c r="A2197" s="1" t="s">
        <v>3264</v>
      </c>
      <c r="B2197" s="1" t="s">
        <v>3723</v>
      </c>
      <c r="C2197" s="1" t="s">
        <v>9457</v>
      </c>
      <c r="D2197" s="1" t="s">
        <v>28</v>
      </c>
      <c r="E2197" s="1" t="str">
        <f>IFERROR(VLOOKUP(表1[[#This Row],[goods_id]],表4[],2,0),"无")</f>
        <v>无</v>
      </c>
      <c r="F2197" s="8" t="str">
        <f>IFERROR(VLOOKUP(表1[[#This Row],[goods_id]],表3[],2,0),"老款")</f>
        <v>老款</v>
      </c>
      <c r="G2197" s="13">
        <v>1</v>
      </c>
      <c r="H2197" s="3">
        <v>539</v>
      </c>
      <c r="I2197" s="3">
        <v>539</v>
      </c>
      <c r="J21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7" s="13">
        <f>IF(表1[[#This Row],[sale_price]]&lt;表1[[#This Row],[origin_price]],1,0)</f>
        <v>0</v>
      </c>
      <c r="L2197" s="1" t="s">
        <v>105</v>
      </c>
      <c r="M2197" s="1" t="s">
        <v>572</v>
      </c>
      <c r="N2197" s="1" t="s">
        <v>12</v>
      </c>
      <c r="O2197" s="1" t="s">
        <v>17</v>
      </c>
    </row>
    <row r="2198" spans="1:15" ht="41" customHeight="1" x14ac:dyDescent="0.2">
      <c r="A2198" s="1" t="s">
        <v>3264</v>
      </c>
      <c r="B2198" s="1" t="s">
        <v>3724</v>
      </c>
      <c r="C2198" s="1" t="s">
        <v>9458</v>
      </c>
      <c r="D2198" s="1" t="s">
        <v>28</v>
      </c>
      <c r="E2198" s="1" t="str">
        <f>IFERROR(VLOOKUP(表1[[#This Row],[goods_id]],表4[],2,0),"无")</f>
        <v>无</v>
      </c>
      <c r="F2198" s="8" t="str">
        <f>IFERROR(VLOOKUP(表1[[#This Row],[goods_id]],表3[],2,0),"老款")</f>
        <v>老款</v>
      </c>
      <c r="G2198" s="13">
        <v>1</v>
      </c>
      <c r="H2198" s="3">
        <v>539</v>
      </c>
      <c r="I2198" s="3">
        <v>539</v>
      </c>
      <c r="J21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8" s="13">
        <f>IF(表1[[#This Row],[sale_price]]&lt;表1[[#This Row],[origin_price]],1,0)</f>
        <v>0</v>
      </c>
      <c r="L2198" s="1" t="s">
        <v>105</v>
      </c>
      <c r="M2198" s="1" t="s">
        <v>572</v>
      </c>
      <c r="N2198" s="1" t="s">
        <v>12</v>
      </c>
      <c r="O2198" s="1" t="s">
        <v>17</v>
      </c>
    </row>
    <row r="2199" spans="1:15" ht="41" customHeight="1" x14ac:dyDescent="0.2">
      <c r="A2199" s="1" t="s">
        <v>3264</v>
      </c>
      <c r="B2199" s="1" t="s">
        <v>3725</v>
      </c>
      <c r="C2199" s="1" t="s">
        <v>9459</v>
      </c>
      <c r="D2199" s="1" t="s">
        <v>28</v>
      </c>
      <c r="E2199" s="1" t="str">
        <f>IFERROR(VLOOKUP(表1[[#This Row],[goods_id]],表4[],2,0),"无")</f>
        <v>无</v>
      </c>
      <c r="F2199" s="8" t="str">
        <f>IFERROR(VLOOKUP(表1[[#This Row],[goods_id]],表3[],2,0),"老款")</f>
        <v>老款</v>
      </c>
      <c r="G2199" s="13">
        <v>1</v>
      </c>
      <c r="H2199" s="3">
        <v>499</v>
      </c>
      <c r="I2199" s="3">
        <v>499</v>
      </c>
      <c r="J21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9" s="13">
        <f>IF(表1[[#This Row],[sale_price]]&lt;表1[[#This Row],[origin_price]],1,0)</f>
        <v>0</v>
      </c>
      <c r="L2199" s="1" t="s">
        <v>105</v>
      </c>
      <c r="M2199" s="1" t="s">
        <v>572</v>
      </c>
      <c r="N2199" s="1" t="s">
        <v>12</v>
      </c>
      <c r="O2199" s="1" t="s">
        <v>17</v>
      </c>
    </row>
    <row r="2200" spans="1:15" ht="41" customHeight="1" x14ac:dyDescent="0.2">
      <c r="A2200" s="1" t="s">
        <v>3264</v>
      </c>
      <c r="B2200" s="1" t="s">
        <v>3726</v>
      </c>
      <c r="C2200" s="1" t="s">
        <v>9459</v>
      </c>
      <c r="D2200" s="1" t="s">
        <v>28</v>
      </c>
      <c r="E2200" s="1" t="str">
        <f>IFERROR(VLOOKUP(表1[[#This Row],[goods_id]],表4[],2,0),"无")</f>
        <v>无</v>
      </c>
      <c r="F2200" s="8" t="str">
        <f>IFERROR(VLOOKUP(表1[[#This Row],[goods_id]],表3[],2,0),"老款")</f>
        <v>老款</v>
      </c>
      <c r="G2200" s="13">
        <v>1</v>
      </c>
      <c r="H2200" s="3">
        <v>499</v>
      </c>
      <c r="I2200" s="3">
        <v>499</v>
      </c>
      <c r="J22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0" s="13">
        <f>IF(表1[[#This Row],[sale_price]]&lt;表1[[#This Row],[origin_price]],1,0)</f>
        <v>0</v>
      </c>
      <c r="L2200" s="1" t="s">
        <v>105</v>
      </c>
      <c r="M2200" s="1" t="s">
        <v>572</v>
      </c>
      <c r="N2200" s="1" t="s">
        <v>12</v>
      </c>
      <c r="O2200" s="1" t="s">
        <v>17</v>
      </c>
    </row>
    <row r="2201" spans="1:15" ht="41" customHeight="1" x14ac:dyDescent="0.2">
      <c r="A2201" s="1" t="s">
        <v>3264</v>
      </c>
      <c r="B2201" s="1" t="s">
        <v>3727</v>
      </c>
      <c r="C2201" s="1" t="s">
        <v>9459</v>
      </c>
      <c r="D2201" s="1" t="s">
        <v>28</v>
      </c>
      <c r="E2201" s="1" t="str">
        <f>IFERROR(VLOOKUP(表1[[#This Row],[goods_id]],表4[],2,0),"无")</f>
        <v>无</v>
      </c>
      <c r="F2201" s="8" t="str">
        <f>IFERROR(VLOOKUP(表1[[#This Row],[goods_id]],表3[],2,0),"老款")</f>
        <v>老款</v>
      </c>
      <c r="G2201" s="13">
        <v>1</v>
      </c>
      <c r="H2201" s="3">
        <v>499</v>
      </c>
      <c r="I2201" s="3">
        <v>499</v>
      </c>
      <c r="J22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1" s="13">
        <f>IF(表1[[#This Row],[sale_price]]&lt;表1[[#This Row],[origin_price]],1,0)</f>
        <v>0</v>
      </c>
      <c r="L2201" s="1" t="s">
        <v>105</v>
      </c>
      <c r="M2201" s="1" t="s">
        <v>572</v>
      </c>
      <c r="N2201" s="1" t="s">
        <v>12</v>
      </c>
      <c r="O2201" s="1" t="s">
        <v>17</v>
      </c>
    </row>
    <row r="2202" spans="1:15" ht="41" customHeight="1" x14ac:dyDescent="0.2">
      <c r="A2202" s="1" t="s">
        <v>3264</v>
      </c>
      <c r="B2202" s="1" t="s">
        <v>3728</v>
      </c>
      <c r="C2202" s="1" t="s">
        <v>9457</v>
      </c>
      <c r="D2202" s="1" t="s">
        <v>110</v>
      </c>
      <c r="E2202" s="1" t="str">
        <f>IFERROR(VLOOKUP(表1[[#This Row],[goods_id]],表4[],2,0),"无")</f>
        <v>无</v>
      </c>
      <c r="F2202" s="8" t="str">
        <f>IFERROR(VLOOKUP(表1[[#This Row],[goods_id]],表3[],2,0),"老款")</f>
        <v>老款</v>
      </c>
      <c r="G2202" s="13">
        <v>1</v>
      </c>
      <c r="H2202" s="3">
        <v>439</v>
      </c>
      <c r="I2202" s="3">
        <v>439</v>
      </c>
      <c r="J22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2" s="13">
        <f>IF(表1[[#This Row],[sale_price]]&lt;表1[[#This Row],[origin_price]],1,0)</f>
        <v>0</v>
      </c>
      <c r="L2202" s="1"/>
      <c r="M2202" s="1" t="s">
        <v>3384</v>
      </c>
      <c r="N2202" s="1" t="s">
        <v>22</v>
      </c>
      <c r="O2202" s="1" t="s">
        <v>17</v>
      </c>
    </row>
    <row r="2203" spans="1:15" ht="41" customHeight="1" x14ac:dyDescent="0.2">
      <c r="A2203" s="1" t="s">
        <v>3264</v>
      </c>
      <c r="B2203" s="1" t="s">
        <v>3729</v>
      </c>
      <c r="C2203" s="1" t="s">
        <v>9457</v>
      </c>
      <c r="D2203" s="1" t="s">
        <v>110</v>
      </c>
      <c r="E2203" s="1" t="str">
        <f>IFERROR(VLOOKUP(表1[[#This Row],[goods_id]],表4[],2,0),"无")</f>
        <v>无</v>
      </c>
      <c r="F2203" s="8" t="str">
        <f>IFERROR(VLOOKUP(表1[[#This Row],[goods_id]],表3[],2,0),"老款")</f>
        <v>老款</v>
      </c>
      <c r="G2203" s="13">
        <v>1</v>
      </c>
      <c r="H2203" s="3">
        <v>439</v>
      </c>
      <c r="I2203" s="3">
        <v>439</v>
      </c>
      <c r="J22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3" s="13">
        <f>IF(表1[[#This Row],[sale_price]]&lt;表1[[#This Row],[origin_price]],1,0)</f>
        <v>0</v>
      </c>
      <c r="L2203" s="1"/>
      <c r="M2203" s="1" t="s">
        <v>3384</v>
      </c>
      <c r="N2203" s="1" t="s">
        <v>22</v>
      </c>
      <c r="O2203" s="1" t="s">
        <v>17</v>
      </c>
    </row>
    <row r="2204" spans="1:15" ht="41" customHeight="1" x14ac:dyDescent="0.2">
      <c r="A2204" s="1" t="s">
        <v>3264</v>
      </c>
      <c r="B2204" s="1" t="s">
        <v>3730</v>
      </c>
      <c r="C2204" s="1" t="s">
        <v>9460</v>
      </c>
      <c r="D2204" s="1" t="s">
        <v>164</v>
      </c>
      <c r="E2204" s="1" t="str">
        <f>IFERROR(VLOOKUP(表1[[#This Row],[goods_id]],表4[],2,0),"无")</f>
        <v>无</v>
      </c>
      <c r="F2204" s="8" t="str">
        <f>IFERROR(VLOOKUP(表1[[#This Row],[goods_id]],表3[],2,0),"老款")</f>
        <v>老款</v>
      </c>
      <c r="G2204" s="13">
        <v>1</v>
      </c>
      <c r="H2204" s="3">
        <v>599</v>
      </c>
      <c r="I2204" s="3">
        <v>599</v>
      </c>
      <c r="J22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4" s="13">
        <f>IF(表1[[#This Row],[sale_price]]&lt;表1[[#This Row],[origin_price]],1,0)</f>
        <v>0</v>
      </c>
      <c r="L2204" s="1" t="s">
        <v>187</v>
      </c>
      <c r="M2204" s="1" t="s">
        <v>188</v>
      </c>
      <c r="N2204" s="1" t="s">
        <v>12</v>
      </c>
      <c r="O2204" s="1" t="s">
        <v>17</v>
      </c>
    </row>
    <row r="2205" spans="1:15" ht="41" customHeight="1" x14ac:dyDescent="0.2">
      <c r="A2205" s="1" t="s">
        <v>3264</v>
      </c>
      <c r="B2205" s="1" t="s">
        <v>3731</v>
      </c>
      <c r="C2205" s="1" t="s">
        <v>9461</v>
      </c>
      <c r="D2205" s="1" t="s">
        <v>28</v>
      </c>
      <c r="E2205" s="1" t="str">
        <f>IFERROR(VLOOKUP(表1[[#This Row],[goods_id]],表4[],2,0),"无")</f>
        <v>无</v>
      </c>
      <c r="F2205" s="8" t="str">
        <f>IFERROR(VLOOKUP(表1[[#This Row],[goods_id]],表3[],2,0),"老款")</f>
        <v>老款</v>
      </c>
      <c r="G2205" s="13">
        <v>1</v>
      </c>
      <c r="H2205" s="3">
        <v>499</v>
      </c>
      <c r="I2205" s="3">
        <v>499</v>
      </c>
      <c r="J22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5" s="13">
        <f>IF(表1[[#This Row],[sale_price]]&lt;表1[[#This Row],[origin_price]],1,0)</f>
        <v>0</v>
      </c>
      <c r="L2205" s="1" t="s">
        <v>7661</v>
      </c>
      <c r="M2205" s="1" t="s">
        <v>188</v>
      </c>
      <c r="N2205" s="1" t="s">
        <v>12</v>
      </c>
      <c r="O2205" s="1" t="s">
        <v>13</v>
      </c>
    </row>
    <row r="2206" spans="1:15" ht="41" customHeight="1" x14ac:dyDescent="0.2">
      <c r="A2206" s="1" t="s">
        <v>3264</v>
      </c>
      <c r="B2206" s="1" t="s">
        <v>3732</v>
      </c>
      <c r="C2206" s="1" t="s">
        <v>9462</v>
      </c>
      <c r="D2206" s="1" t="s">
        <v>28</v>
      </c>
      <c r="E2206" s="1" t="str">
        <f>IFERROR(VLOOKUP(表1[[#This Row],[goods_id]],表4[],2,0),"无")</f>
        <v>无</v>
      </c>
      <c r="F2206" s="8" t="str">
        <f>IFERROR(VLOOKUP(表1[[#This Row],[goods_id]],表3[],2,0),"老款")</f>
        <v>老款</v>
      </c>
      <c r="G2206" s="13">
        <v>1</v>
      </c>
      <c r="H2206" s="3">
        <v>499</v>
      </c>
      <c r="I2206" s="3">
        <v>499</v>
      </c>
      <c r="J22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6" s="13">
        <f>IF(表1[[#This Row],[sale_price]]&lt;表1[[#This Row],[origin_price]],1,0)</f>
        <v>0</v>
      </c>
      <c r="L2206" s="1" t="s">
        <v>7661</v>
      </c>
      <c r="M2206" s="1" t="s">
        <v>188</v>
      </c>
      <c r="N2206" s="1" t="s">
        <v>12</v>
      </c>
      <c r="O2206" s="1" t="s">
        <v>13</v>
      </c>
    </row>
    <row r="2207" spans="1:15" ht="41" customHeight="1" x14ac:dyDescent="0.2">
      <c r="A2207" s="1" t="s">
        <v>3264</v>
      </c>
      <c r="B2207" s="1" t="s">
        <v>3733</v>
      </c>
      <c r="C2207" s="1" t="s">
        <v>9463</v>
      </c>
      <c r="D2207" s="1" t="s">
        <v>28</v>
      </c>
      <c r="E2207" s="1" t="str">
        <f>IFERROR(VLOOKUP(表1[[#This Row],[goods_id]],表4[],2,0),"无")</f>
        <v>无</v>
      </c>
      <c r="F2207" s="8" t="str">
        <f>IFERROR(VLOOKUP(表1[[#This Row],[goods_id]],表3[],2,0),"老款")</f>
        <v>老款</v>
      </c>
      <c r="G2207" s="13">
        <v>1</v>
      </c>
      <c r="H2207" s="3">
        <v>499</v>
      </c>
      <c r="I2207" s="3">
        <v>499</v>
      </c>
      <c r="J22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7" s="13">
        <f>IF(表1[[#This Row],[sale_price]]&lt;表1[[#This Row],[origin_price]],1,0)</f>
        <v>0</v>
      </c>
      <c r="L2207" s="4" t="s">
        <v>7662</v>
      </c>
      <c r="M2207" s="1" t="s">
        <v>188</v>
      </c>
      <c r="N2207" s="1" t="s">
        <v>26</v>
      </c>
      <c r="O2207" s="1" t="s">
        <v>17</v>
      </c>
    </row>
    <row r="2208" spans="1:15" ht="41" customHeight="1" x14ac:dyDescent="0.2">
      <c r="A2208" s="1" t="s">
        <v>3264</v>
      </c>
      <c r="B2208" s="1" t="s">
        <v>3734</v>
      </c>
      <c r="C2208" s="1" t="s">
        <v>9464</v>
      </c>
      <c r="D2208" s="1" t="s">
        <v>110</v>
      </c>
      <c r="E2208" s="1" t="str">
        <f>IFERROR(VLOOKUP(表1[[#This Row],[goods_id]],表4[],2,0),"无")</f>
        <v>无</v>
      </c>
      <c r="F2208" s="8" t="str">
        <f>IFERROR(VLOOKUP(表1[[#This Row],[goods_id]],表3[],2,0),"老款")</f>
        <v>老款</v>
      </c>
      <c r="G2208" s="13">
        <v>1</v>
      </c>
      <c r="H2208" s="3">
        <v>899</v>
      </c>
      <c r="I2208" s="3">
        <v>899</v>
      </c>
      <c r="J22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8" s="13">
        <f>IF(表1[[#This Row],[sale_price]]&lt;表1[[#This Row],[origin_price]],1,0)</f>
        <v>0</v>
      </c>
      <c r="L2208" s="1" t="s">
        <v>638</v>
      </c>
      <c r="M2208" s="1" t="s">
        <v>188</v>
      </c>
      <c r="N2208" s="1" t="s">
        <v>22</v>
      </c>
      <c r="O2208" s="1" t="s">
        <v>17</v>
      </c>
    </row>
    <row r="2209" spans="1:15" ht="41" customHeight="1" x14ac:dyDescent="0.2">
      <c r="A2209" s="1" t="s">
        <v>3264</v>
      </c>
      <c r="B2209" s="1" t="s">
        <v>3735</v>
      </c>
      <c r="C2209" s="1" t="s">
        <v>9464</v>
      </c>
      <c r="D2209" s="1" t="s">
        <v>110</v>
      </c>
      <c r="E2209" s="1" t="str">
        <f>IFERROR(VLOOKUP(表1[[#This Row],[goods_id]],表4[],2,0),"无")</f>
        <v>无</v>
      </c>
      <c r="F2209" s="8" t="str">
        <f>IFERROR(VLOOKUP(表1[[#This Row],[goods_id]],表3[],2,0),"老款")</f>
        <v>老款</v>
      </c>
      <c r="G2209" s="13">
        <v>1</v>
      </c>
      <c r="H2209" s="3">
        <v>899</v>
      </c>
      <c r="I2209" s="3">
        <v>899</v>
      </c>
      <c r="J22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9" s="13">
        <f>IF(表1[[#This Row],[sale_price]]&lt;表1[[#This Row],[origin_price]],1,0)</f>
        <v>0</v>
      </c>
      <c r="L2209" s="1" t="s">
        <v>638</v>
      </c>
      <c r="M2209" s="1" t="s">
        <v>188</v>
      </c>
      <c r="N2209" s="1" t="s">
        <v>22</v>
      </c>
      <c r="O2209" s="1" t="s">
        <v>17</v>
      </c>
    </row>
    <row r="2210" spans="1:15" ht="41" customHeight="1" x14ac:dyDescent="0.2">
      <c r="A2210" s="1" t="s">
        <v>3264</v>
      </c>
      <c r="B2210" s="1" t="s">
        <v>3736</v>
      </c>
      <c r="C2210" s="1" t="s">
        <v>9465</v>
      </c>
      <c r="D2210" s="1" t="s">
        <v>28</v>
      </c>
      <c r="E2210" s="1" t="str">
        <f>IFERROR(VLOOKUP(表1[[#This Row],[goods_id]],表4[],2,0),"无")</f>
        <v>无</v>
      </c>
      <c r="F2210" s="8" t="str">
        <f>IFERROR(VLOOKUP(表1[[#This Row],[goods_id]],表3[],2,0),"老款")</f>
        <v>老款</v>
      </c>
      <c r="G2210" s="13">
        <v>1</v>
      </c>
      <c r="H2210" s="3">
        <v>599</v>
      </c>
      <c r="I2210" s="3">
        <v>599</v>
      </c>
      <c r="J22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0" s="13">
        <f>IF(表1[[#This Row],[sale_price]]&lt;表1[[#This Row],[origin_price]],1,0)</f>
        <v>0</v>
      </c>
      <c r="L2210" s="4" t="s">
        <v>7663</v>
      </c>
      <c r="M2210" s="1" t="s">
        <v>188</v>
      </c>
      <c r="N2210" s="1" t="s">
        <v>12</v>
      </c>
      <c r="O2210" s="1" t="s">
        <v>17</v>
      </c>
    </row>
    <row r="2211" spans="1:15" ht="41" customHeight="1" x14ac:dyDescent="0.2">
      <c r="A2211" s="1" t="s">
        <v>3264</v>
      </c>
      <c r="B2211" s="1" t="s">
        <v>3737</v>
      </c>
      <c r="C2211" s="1" t="s">
        <v>9466</v>
      </c>
      <c r="D2211" s="1" t="s">
        <v>28</v>
      </c>
      <c r="E2211" s="1" t="str">
        <f>IFERROR(VLOOKUP(表1[[#This Row],[goods_id]],表4[],2,0),"无")</f>
        <v>无</v>
      </c>
      <c r="F2211" s="8" t="str">
        <f>IFERROR(VLOOKUP(表1[[#This Row],[goods_id]],表3[],2,0),"老款")</f>
        <v>老款</v>
      </c>
      <c r="G2211" s="13">
        <v>1</v>
      </c>
      <c r="H2211" s="3">
        <v>599</v>
      </c>
      <c r="I2211" s="3">
        <v>599</v>
      </c>
      <c r="J22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1" s="13">
        <f>IF(表1[[#This Row],[sale_price]]&lt;表1[[#This Row],[origin_price]],1,0)</f>
        <v>0</v>
      </c>
      <c r="L2211" s="1" t="s">
        <v>2829</v>
      </c>
      <c r="M2211" s="1" t="s">
        <v>188</v>
      </c>
      <c r="N2211" s="1" t="s">
        <v>12</v>
      </c>
      <c r="O2211" s="1" t="s">
        <v>13</v>
      </c>
    </row>
    <row r="2212" spans="1:15" ht="41" customHeight="1" x14ac:dyDescent="0.2">
      <c r="A2212" s="1" t="s">
        <v>3264</v>
      </c>
      <c r="B2212" s="1" t="s">
        <v>3738</v>
      </c>
      <c r="C2212" s="1" t="s">
        <v>9466</v>
      </c>
      <c r="D2212" s="1" t="s">
        <v>28</v>
      </c>
      <c r="E2212" s="1" t="str">
        <f>IFERROR(VLOOKUP(表1[[#This Row],[goods_id]],表4[],2,0),"无")</f>
        <v>无</v>
      </c>
      <c r="F2212" s="8" t="str">
        <f>IFERROR(VLOOKUP(表1[[#This Row],[goods_id]],表3[],2,0),"老款")</f>
        <v>老款</v>
      </c>
      <c r="G2212" s="13">
        <v>1</v>
      </c>
      <c r="H2212" s="3">
        <v>599</v>
      </c>
      <c r="I2212" s="3">
        <v>599</v>
      </c>
      <c r="J22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2" s="13">
        <f>IF(表1[[#This Row],[sale_price]]&lt;表1[[#This Row],[origin_price]],1,0)</f>
        <v>0</v>
      </c>
      <c r="L2212" s="1" t="s">
        <v>2829</v>
      </c>
      <c r="M2212" s="1" t="s">
        <v>188</v>
      </c>
      <c r="N2212" s="1" t="s">
        <v>12</v>
      </c>
      <c r="O2212" s="1" t="s">
        <v>13</v>
      </c>
    </row>
    <row r="2213" spans="1:15" ht="41" customHeight="1" x14ac:dyDescent="0.2">
      <c r="A2213" s="1" t="s">
        <v>3264</v>
      </c>
      <c r="B2213" s="1" t="s">
        <v>3739</v>
      </c>
      <c r="C2213" s="1" t="s">
        <v>9467</v>
      </c>
      <c r="D2213" s="1" t="s">
        <v>28</v>
      </c>
      <c r="E2213" s="1" t="str">
        <f>IFERROR(VLOOKUP(表1[[#This Row],[goods_id]],表4[],2,0),"无")</f>
        <v>无</v>
      </c>
      <c r="F2213" s="8" t="str">
        <f>IFERROR(VLOOKUP(表1[[#This Row],[goods_id]],表3[],2,0),"老款")</f>
        <v>老款</v>
      </c>
      <c r="G2213" s="13">
        <v>1</v>
      </c>
      <c r="H2213" s="3">
        <v>599</v>
      </c>
      <c r="I2213" s="3">
        <v>599</v>
      </c>
      <c r="J22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3" s="13">
        <f>IF(表1[[#This Row],[sale_price]]&lt;表1[[#This Row],[origin_price]],1,0)</f>
        <v>0</v>
      </c>
      <c r="L2213" s="4" t="s">
        <v>7664</v>
      </c>
      <c r="M2213" s="1" t="s">
        <v>188</v>
      </c>
      <c r="N2213" s="1" t="s">
        <v>22</v>
      </c>
      <c r="O2213" s="1" t="s">
        <v>17</v>
      </c>
    </row>
    <row r="2214" spans="1:15" ht="41" customHeight="1" x14ac:dyDescent="0.2">
      <c r="A2214" s="1" t="s">
        <v>3264</v>
      </c>
      <c r="B2214" s="1" t="s">
        <v>3740</v>
      </c>
      <c r="C2214" s="1" t="s">
        <v>9467</v>
      </c>
      <c r="D2214" s="1" t="s">
        <v>28</v>
      </c>
      <c r="E2214" s="1" t="str">
        <f>IFERROR(VLOOKUP(表1[[#This Row],[goods_id]],表4[],2,0),"无")</f>
        <v>无</v>
      </c>
      <c r="F2214" s="8" t="str">
        <f>IFERROR(VLOOKUP(表1[[#This Row],[goods_id]],表3[],2,0),"老款")</f>
        <v>老款</v>
      </c>
      <c r="G2214" s="13">
        <v>1</v>
      </c>
      <c r="H2214" s="3">
        <v>599</v>
      </c>
      <c r="I2214" s="3">
        <v>599</v>
      </c>
      <c r="J22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4" s="13">
        <f>IF(表1[[#This Row],[sale_price]]&lt;表1[[#This Row],[origin_price]],1,0)</f>
        <v>0</v>
      </c>
      <c r="L2214" s="4" t="s">
        <v>7664</v>
      </c>
      <c r="M2214" s="1" t="s">
        <v>188</v>
      </c>
      <c r="N2214" s="1" t="s">
        <v>22</v>
      </c>
      <c r="O2214" s="1" t="s">
        <v>17</v>
      </c>
    </row>
    <row r="2215" spans="1:15" ht="41" customHeight="1" x14ac:dyDescent="0.2">
      <c r="A2215" s="1" t="s">
        <v>3264</v>
      </c>
      <c r="B2215" s="1" t="s">
        <v>3741</v>
      </c>
      <c r="C2215" s="1" t="s">
        <v>9468</v>
      </c>
      <c r="D2215" s="1" t="s">
        <v>110</v>
      </c>
      <c r="E2215" s="1" t="str">
        <f>IFERROR(VLOOKUP(表1[[#This Row],[goods_id]],表4[],2,0),"无")</f>
        <v>无</v>
      </c>
      <c r="F2215" s="8" t="str">
        <f>IFERROR(VLOOKUP(表1[[#This Row],[goods_id]],表3[],2,0),"老款")</f>
        <v>老款</v>
      </c>
      <c r="G2215" s="13">
        <v>1</v>
      </c>
      <c r="H2215" s="3">
        <v>799</v>
      </c>
      <c r="I2215" s="3">
        <v>799</v>
      </c>
      <c r="J22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5" s="13">
        <f>IF(表1[[#This Row],[sale_price]]&lt;表1[[#This Row],[origin_price]],1,0)</f>
        <v>0</v>
      </c>
      <c r="L2215" s="1" t="s">
        <v>638</v>
      </c>
      <c r="M2215" s="1" t="s">
        <v>188</v>
      </c>
      <c r="N2215" s="1" t="s">
        <v>12</v>
      </c>
      <c r="O2215" s="1" t="s">
        <v>13</v>
      </c>
    </row>
    <row r="2216" spans="1:15" ht="41" customHeight="1" x14ac:dyDescent="0.2">
      <c r="A2216" s="1" t="s">
        <v>3264</v>
      </c>
      <c r="B2216" s="1" t="s">
        <v>3742</v>
      </c>
      <c r="C2216" s="1" t="s">
        <v>9469</v>
      </c>
      <c r="D2216" s="1" t="s">
        <v>184</v>
      </c>
      <c r="E2216" s="1" t="str">
        <f>IFERROR(VLOOKUP(表1[[#This Row],[goods_id]],表4[],2,0),"无")</f>
        <v>无</v>
      </c>
      <c r="F2216" s="8" t="str">
        <f>IFERROR(VLOOKUP(表1[[#This Row],[goods_id]],表3[],2,0),"老款")</f>
        <v>老款</v>
      </c>
      <c r="G2216" s="13">
        <v>1</v>
      </c>
      <c r="H2216" s="3">
        <v>299</v>
      </c>
      <c r="I2216" s="3">
        <v>599</v>
      </c>
      <c r="J22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6" s="13">
        <f>IF(表1[[#This Row],[sale_price]]&lt;表1[[#This Row],[origin_price]],1,0)</f>
        <v>1</v>
      </c>
      <c r="L2216" s="1" t="s">
        <v>187</v>
      </c>
      <c r="M2216" s="1" t="s">
        <v>188</v>
      </c>
      <c r="N2216" s="1" t="s">
        <v>12</v>
      </c>
      <c r="O2216" s="1" t="s">
        <v>17</v>
      </c>
    </row>
    <row r="2217" spans="1:15" ht="41" customHeight="1" x14ac:dyDescent="0.2">
      <c r="A2217" s="1" t="s">
        <v>3264</v>
      </c>
      <c r="B2217" s="1" t="s">
        <v>3743</v>
      </c>
      <c r="C2217" s="1" t="s">
        <v>9470</v>
      </c>
      <c r="D2217" s="1" t="s">
        <v>38</v>
      </c>
      <c r="E2217" s="1" t="str">
        <f>IFERROR(VLOOKUP(表1[[#This Row],[goods_id]],表4[],2,0),"无")</f>
        <v>无</v>
      </c>
      <c r="F2217" s="8" t="str">
        <f>IFERROR(VLOOKUP(表1[[#This Row],[goods_id]],表3[],2,0),"老款")</f>
        <v>老款</v>
      </c>
      <c r="G2217" s="13">
        <v>1</v>
      </c>
      <c r="H2217" s="3">
        <v>249</v>
      </c>
      <c r="I2217" s="3">
        <v>499</v>
      </c>
      <c r="J22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7" s="13">
        <f>IF(表1[[#This Row],[sale_price]]&lt;表1[[#This Row],[origin_price]],1,0)</f>
        <v>1</v>
      </c>
      <c r="L2217" s="1" t="s">
        <v>3718</v>
      </c>
      <c r="M2217" s="1" t="s">
        <v>188</v>
      </c>
      <c r="N2217" s="1" t="s">
        <v>12</v>
      </c>
      <c r="O2217" s="1" t="s">
        <v>13</v>
      </c>
    </row>
    <row r="2218" spans="1:15" ht="41" customHeight="1" x14ac:dyDescent="0.2">
      <c r="A2218" s="1" t="s">
        <v>3264</v>
      </c>
      <c r="B2218" s="1" t="s">
        <v>3744</v>
      </c>
      <c r="C2218" s="1" t="s">
        <v>9470</v>
      </c>
      <c r="D2218" s="1" t="s">
        <v>38</v>
      </c>
      <c r="E2218" s="1" t="str">
        <f>IFERROR(VLOOKUP(表1[[#This Row],[goods_id]],表4[],2,0),"无")</f>
        <v>无</v>
      </c>
      <c r="F2218" s="8" t="str">
        <f>IFERROR(VLOOKUP(表1[[#This Row],[goods_id]],表3[],2,0),"老款")</f>
        <v>老款</v>
      </c>
      <c r="G2218" s="13">
        <v>1</v>
      </c>
      <c r="H2218" s="3">
        <v>249</v>
      </c>
      <c r="I2218" s="3">
        <v>499</v>
      </c>
      <c r="J22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8" s="13">
        <f>IF(表1[[#This Row],[sale_price]]&lt;表1[[#This Row],[origin_price]],1,0)</f>
        <v>1</v>
      </c>
      <c r="L2218" s="1" t="s">
        <v>3718</v>
      </c>
      <c r="M2218" s="1" t="s">
        <v>188</v>
      </c>
      <c r="N2218" s="1" t="s">
        <v>12</v>
      </c>
      <c r="O2218" s="1" t="s">
        <v>13</v>
      </c>
    </row>
    <row r="2219" spans="1:15" ht="41" customHeight="1" x14ac:dyDescent="0.2">
      <c r="A2219" s="1" t="s">
        <v>3264</v>
      </c>
      <c r="B2219" s="1" t="s">
        <v>3745</v>
      </c>
      <c r="C2219" s="1" t="s">
        <v>9471</v>
      </c>
      <c r="D2219" s="1" t="s">
        <v>110</v>
      </c>
      <c r="E2219" s="1" t="str">
        <f>IFERROR(VLOOKUP(表1[[#This Row],[goods_id]],表4[],2,0),"无")</f>
        <v>无</v>
      </c>
      <c r="F2219" s="8" t="str">
        <f>IFERROR(VLOOKUP(表1[[#This Row],[goods_id]],表3[],2,0),"老款")</f>
        <v>老款</v>
      </c>
      <c r="G2219" s="13">
        <v>1</v>
      </c>
      <c r="H2219" s="3">
        <v>319</v>
      </c>
      <c r="I2219" s="3">
        <v>639</v>
      </c>
      <c r="J22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9" s="13">
        <f>IF(表1[[#This Row],[sale_price]]&lt;表1[[#This Row],[origin_price]],1,0)</f>
        <v>1</v>
      </c>
      <c r="L2219" s="1" t="s">
        <v>187</v>
      </c>
      <c r="M2219" s="1" t="s">
        <v>188</v>
      </c>
      <c r="N2219" s="1" t="s">
        <v>12</v>
      </c>
      <c r="O2219" s="1" t="s">
        <v>13</v>
      </c>
    </row>
    <row r="2220" spans="1:15" ht="41" customHeight="1" x14ac:dyDescent="0.2">
      <c r="A2220" s="1" t="s">
        <v>3264</v>
      </c>
      <c r="B2220" s="1" t="s">
        <v>3746</v>
      </c>
      <c r="C2220" s="1" t="s">
        <v>9472</v>
      </c>
      <c r="D2220" s="1" t="s">
        <v>28</v>
      </c>
      <c r="E2220" s="1" t="str">
        <f>IFERROR(VLOOKUP(表1[[#This Row],[goods_id]],表4[],2,0),"无")</f>
        <v>无</v>
      </c>
      <c r="F2220" s="8" t="str">
        <f>IFERROR(VLOOKUP(表1[[#This Row],[goods_id]],表3[],2,0),"老款")</f>
        <v>老款</v>
      </c>
      <c r="G2220" s="13">
        <v>1</v>
      </c>
      <c r="H2220" s="3">
        <v>739</v>
      </c>
      <c r="I2220" s="3">
        <v>739</v>
      </c>
      <c r="J22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0" s="13">
        <f>IF(表1[[#This Row],[sale_price]]&lt;表1[[#This Row],[origin_price]],1,0)</f>
        <v>0</v>
      </c>
      <c r="L2220" s="4" t="s">
        <v>7665</v>
      </c>
      <c r="M2220" s="1" t="s">
        <v>188</v>
      </c>
      <c r="N2220" s="1" t="s">
        <v>12</v>
      </c>
      <c r="O2220" s="1" t="s">
        <v>17</v>
      </c>
    </row>
    <row r="2221" spans="1:15" ht="41" customHeight="1" x14ac:dyDescent="0.2">
      <c r="A2221" s="1" t="s">
        <v>3264</v>
      </c>
      <c r="B2221" s="1" t="s">
        <v>3747</v>
      </c>
      <c r="C2221" s="1" t="s">
        <v>9473</v>
      </c>
      <c r="D2221" s="1" t="s">
        <v>328</v>
      </c>
      <c r="E2221" s="1" t="str">
        <f>IFERROR(VLOOKUP(表1[[#This Row],[goods_id]],表4[],2,0),"无")</f>
        <v>无</v>
      </c>
      <c r="F2221" s="8" t="str">
        <f>IFERROR(VLOOKUP(表1[[#This Row],[goods_id]],表3[],2,0),"老款")</f>
        <v>老款</v>
      </c>
      <c r="G2221" s="13">
        <v>1</v>
      </c>
      <c r="H2221" s="3">
        <v>269</v>
      </c>
      <c r="I2221" s="3">
        <v>539</v>
      </c>
      <c r="J22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1" s="13">
        <f>IF(表1[[#This Row],[sale_price]]&lt;表1[[#This Row],[origin_price]],1,0)</f>
        <v>1</v>
      </c>
      <c r="L2221" s="1" t="s">
        <v>2829</v>
      </c>
      <c r="M2221" s="1" t="s">
        <v>188</v>
      </c>
      <c r="N2221" s="1" t="s">
        <v>12</v>
      </c>
      <c r="O2221" s="1" t="s">
        <v>13</v>
      </c>
    </row>
    <row r="2222" spans="1:15" ht="41" customHeight="1" x14ac:dyDescent="0.2">
      <c r="A2222" s="1" t="s">
        <v>3264</v>
      </c>
      <c r="B2222" s="1" t="s">
        <v>3748</v>
      </c>
      <c r="C2222" s="1" t="s">
        <v>9474</v>
      </c>
      <c r="D2222" s="1" t="s">
        <v>28</v>
      </c>
      <c r="E2222" s="1" t="str">
        <f>IFERROR(VLOOKUP(表1[[#This Row],[goods_id]],表4[],2,0),"无")</f>
        <v>无</v>
      </c>
      <c r="F2222" s="8" t="str">
        <f>IFERROR(VLOOKUP(表1[[#This Row],[goods_id]],表3[],2,0),"老款")</f>
        <v>老款</v>
      </c>
      <c r="G2222" s="13">
        <v>1</v>
      </c>
      <c r="H2222" s="3">
        <v>369</v>
      </c>
      <c r="I2222" s="3">
        <v>739</v>
      </c>
      <c r="J22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2" s="13">
        <f>IF(表1[[#This Row],[sale_price]]&lt;表1[[#This Row],[origin_price]],1,0)</f>
        <v>1</v>
      </c>
      <c r="L2222" s="4" t="s">
        <v>7665</v>
      </c>
      <c r="M2222" s="1" t="s">
        <v>188</v>
      </c>
      <c r="N2222" s="1" t="s">
        <v>12</v>
      </c>
      <c r="O2222" s="1" t="s">
        <v>17</v>
      </c>
    </row>
    <row r="2223" spans="1:15" ht="41" customHeight="1" x14ac:dyDescent="0.2">
      <c r="A2223" s="1" t="s">
        <v>3264</v>
      </c>
      <c r="B2223" s="1" t="s">
        <v>3749</v>
      </c>
      <c r="C2223" s="1" t="s">
        <v>9475</v>
      </c>
      <c r="D2223" s="1" t="s">
        <v>38</v>
      </c>
      <c r="E2223" s="1" t="str">
        <f>IFERROR(VLOOKUP(表1[[#This Row],[goods_id]],表4[],2,0),"无")</f>
        <v>无</v>
      </c>
      <c r="F2223" s="8" t="str">
        <f>IFERROR(VLOOKUP(表1[[#This Row],[goods_id]],表3[],2,0),"老款")</f>
        <v>老款</v>
      </c>
      <c r="G2223" s="13">
        <v>1</v>
      </c>
      <c r="H2223" s="3">
        <v>284</v>
      </c>
      <c r="I2223" s="3">
        <v>569</v>
      </c>
      <c r="J22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3" s="13">
        <f>IF(表1[[#This Row],[sale_price]]&lt;表1[[#This Row],[origin_price]],1,0)</f>
        <v>1</v>
      </c>
      <c r="L2223" s="1" t="s">
        <v>3750</v>
      </c>
      <c r="M2223" s="1" t="s">
        <v>188</v>
      </c>
      <c r="N2223" s="1" t="s">
        <v>12</v>
      </c>
      <c r="O2223" s="1" t="s">
        <v>17</v>
      </c>
    </row>
    <row r="2224" spans="1:15" ht="41" customHeight="1" x14ac:dyDescent="0.2">
      <c r="A2224" s="1" t="s">
        <v>3264</v>
      </c>
      <c r="B2224" s="1" t="s">
        <v>3751</v>
      </c>
      <c r="C2224" s="1" t="s">
        <v>9476</v>
      </c>
      <c r="D2224" s="1" t="s">
        <v>28</v>
      </c>
      <c r="E2224" s="1" t="str">
        <f>IFERROR(VLOOKUP(表1[[#This Row],[goods_id]],表4[],2,0),"无")</f>
        <v>无</v>
      </c>
      <c r="F2224" s="8" t="str">
        <f>IFERROR(VLOOKUP(表1[[#This Row],[goods_id]],表3[],2,0),"老款")</f>
        <v>老款</v>
      </c>
      <c r="G2224" s="13">
        <v>1</v>
      </c>
      <c r="H2224" s="3">
        <v>289</v>
      </c>
      <c r="I2224" s="3">
        <v>569</v>
      </c>
      <c r="J22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4" s="13">
        <f>IF(表1[[#This Row],[sale_price]]&lt;表1[[#This Row],[origin_price]],1,0)</f>
        <v>1</v>
      </c>
      <c r="L2224" s="1" t="s">
        <v>3752</v>
      </c>
      <c r="M2224" s="1"/>
      <c r="N2224" s="1" t="s">
        <v>22</v>
      </c>
      <c r="O2224" s="1" t="s">
        <v>17</v>
      </c>
    </row>
    <row r="2225" spans="1:15" ht="41" customHeight="1" x14ac:dyDescent="0.2">
      <c r="A2225" s="1" t="s">
        <v>3264</v>
      </c>
      <c r="B2225" s="1" t="s">
        <v>3753</v>
      </c>
      <c r="C2225" s="1" t="s">
        <v>9476</v>
      </c>
      <c r="D2225" s="1" t="s">
        <v>28</v>
      </c>
      <c r="E2225" s="1" t="str">
        <f>IFERROR(VLOOKUP(表1[[#This Row],[goods_id]],表4[],2,0),"无")</f>
        <v>无</v>
      </c>
      <c r="F2225" s="8" t="str">
        <f>IFERROR(VLOOKUP(表1[[#This Row],[goods_id]],表3[],2,0),"老款")</f>
        <v>老款</v>
      </c>
      <c r="G2225" s="13">
        <v>1</v>
      </c>
      <c r="H2225" s="3">
        <v>289</v>
      </c>
      <c r="I2225" s="3">
        <v>569</v>
      </c>
      <c r="J22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5" s="13">
        <f>IF(表1[[#This Row],[sale_price]]&lt;表1[[#This Row],[origin_price]],1,0)</f>
        <v>1</v>
      </c>
      <c r="L2225" s="1" t="s">
        <v>3752</v>
      </c>
      <c r="M2225" s="1"/>
      <c r="N2225" s="1" t="s">
        <v>22</v>
      </c>
      <c r="O2225" s="1" t="s">
        <v>17</v>
      </c>
    </row>
    <row r="2226" spans="1:15" ht="41" customHeight="1" x14ac:dyDescent="0.2">
      <c r="A2226" s="1" t="s">
        <v>3264</v>
      </c>
      <c r="B2226" s="1" t="s">
        <v>3754</v>
      </c>
      <c r="C2226" s="1" t="s">
        <v>9477</v>
      </c>
      <c r="D2226" s="1" t="s">
        <v>38</v>
      </c>
      <c r="E2226" s="1" t="str">
        <f>IFERROR(VLOOKUP(表1[[#This Row],[goods_id]],表4[],2,0),"无")</f>
        <v>无</v>
      </c>
      <c r="F2226" s="8" t="str">
        <f>IFERROR(VLOOKUP(表1[[#This Row],[goods_id]],表3[],2,0),"老款")</f>
        <v>老款</v>
      </c>
      <c r="G2226" s="13">
        <v>1</v>
      </c>
      <c r="H2226" s="3">
        <v>279</v>
      </c>
      <c r="I2226" s="3">
        <v>439</v>
      </c>
      <c r="J22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6" s="13">
        <f>IF(表1[[#This Row],[sale_price]]&lt;表1[[#This Row],[origin_price]],1,0)</f>
        <v>1</v>
      </c>
      <c r="L2226" s="1" t="s">
        <v>3718</v>
      </c>
      <c r="M2226" s="1" t="s">
        <v>188</v>
      </c>
      <c r="N2226" s="1" t="s">
        <v>12</v>
      </c>
      <c r="O2226" s="1" t="s">
        <v>17</v>
      </c>
    </row>
    <row r="2227" spans="1:15" ht="41" customHeight="1" x14ac:dyDescent="0.2">
      <c r="A2227" s="1" t="s">
        <v>3264</v>
      </c>
      <c r="B2227" s="1" t="s">
        <v>3755</v>
      </c>
      <c r="C2227" s="1" t="s">
        <v>9477</v>
      </c>
      <c r="D2227" s="1" t="s">
        <v>38</v>
      </c>
      <c r="E2227" s="1" t="str">
        <f>IFERROR(VLOOKUP(表1[[#This Row],[goods_id]],表4[],2,0),"无")</f>
        <v>无</v>
      </c>
      <c r="F2227" s="8" t="str">
        <f>IFERROR(VLOOKUP(表1[[#This Row],[goods_id]],表3[],2,0),"老款")</f>
        <v>老款</v>
      </c>
      <c r="G2227" s="13">
        <v>1</v>
      </c>
      <c r="H2227" s="3">
        <v>279</v>
      </c>
      <c r="I2227" s="3">
        <v>439</v>
      </c>
      <c r="J22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7" s="13">
        <f>IF(表1[[#This Row],[sale_price]]&lt;表1[[#This Row],[origin_price]],1,0)</f>
        <v>1</v>
      </c>
      <c r="L2227" s="1" t="s">
        <v>3718</v>
      </c>
      <c r="M2227" s="1" t="s">
        <v>188</v>
      </c>
      <c r="N2227" s="1" t="s">
        <v>12</v>
      </c>
      <c r="O2227" s="1" t="s">
        <v>17</v>
      </c>
    </row>
    <row r="2228" spans="1:15" ht="41" customHeight="1" x14ac:dyDescent="0.2">
      <c r="A2228" s="1" t="s">
        <v>3264</v>
      </c>
      <c r="B2228" s="1" t="s">
        <v>3756</v>
      </c>
      <c r="C2228" s="1" t="s">
        <v>9403</v>
      </c>
      <c r="D2228" s="1" t="s">
        <v>154</v>
      </c>
      <c r="E2228" s="1" t="str">
        <f>IFERROR(VLOOKUP(表1[[#This Row],[goods_id]],表4[],2,0),"无")</f>
        <v>无</v>
      </c>
      <c r="F2228" s="8" t="str">
        <f>IFERROR(VLOOKUP(表1[[#This Row],[goods_id]],表3[],2,0),"老款")</f>
        <v>老款</v>
      </c>
      <c r="G2228" s="13">
        <v>1</v>
      </c>
      <c r="H2228" s="3">
        <v>234</v>
      </c>
      <c r="I2228" s="3">
        <v>469</v>
      </c>
      <c r="J22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8" s="13">
        <f>IF(表1[[#This Row],[sale_price]]&lt;表1[[#This Row],[origin_price]],1,0)</f>
        <v>1</v>
      </c>
      <c r="L2228" s="1" t="s">
        <v>638</v>
      </c>
      <c r="M2228" s="1" t="s">
        <v>188</v>
      </c>
      <c r="N2228" s="1" t="s">
        <v>12</v>
      </c>
      <c r="O2228" s="1" t="s">
        <v>17</v>
      </c>
    </row>
    <row r="2229" spans="1:15" ht="41" customHeight="1" x14ac:dyDescent="0.2">
      <c r="A2229" s="1" t="s">
        <v>3264</v>
      </c>
      <c r="B2229" s="1" t="s">
        <v>3757</v>
      </c>
      <c r="C2229" s="1" t="s">
        <v>9478</v>
      </c>
      <c r="D2229" s="1" t="s">
        <v>110</v>
      </c>
      <c r="E2229" s="1" t="str">
        <f>IFERROR(VLOOKUP(表1[[#This Row],[goods_id]],表4[],2,0),"无")</f>
        <v>无</v>
      </c>
      <c r="F2229" s="8" t="str">
        <f>IFERROR(VLOOKUP(表1[[#This Row],[goods_id]],表3[],2,0),"老款")</f>
        <v>老款</v>
      </c>
      <c r="G2229" s="13">
        <v>1</v>
      </c>
      <c r="H2229" s="3">
        <v>269</v>
      </c>
      <c r="I2229" s="3">
        <v>539</v>
      </c>
      <c r="J22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9" s="13">
        <f>IF(表1[[#This Row],[sale_price]]&lt;表1[[#This Row],[origin_price]],1,0)</f>
        <v>1</v>
      </c>
      <c r="L2229" s="1" t="s">
        <v>187</v>
      </c>
      <c r="M2229" s="1" t="s">
        <v>188</v>
      </c>
      <c r="N2229" s="1" t="s">
        <v>12</v>
      </c>
      <c r="O2229" s="1" t="s">
        <v>13</v>
      </c>
    </row>
    <row r="2230" spans="1:15" ht="41" customHeight="1" x14ac:dyDescent="0.2">
      <c r="A2230" s="1" t="s">
        <v>3264</v>
      </c>
      <c r="B2230" s="1" t="s">
        <v>3758</v>
      </c>
      <c r="C2230" s="1" t="s">
        <v>9479</v>
      </c>
      <c r="D2230" s="1" t="s">
        <v>24</v>
      </c>
      <c r="E2230" s="1" t="str">
        <f>IFERROR(VLOOKUP(表1[[#This Row],[goods_id]],表4[],2,0),"无")</f>
        <v>无</v>
      </c>
      <c r="F2230" s="8" t="str">
        <f>IFERROR(VLOOKUP(表1[[#This Row],[goods_id]],表3[],2,0),"老款")</f>
        <v>老款</v>
      </c>
      <c r="G2230" s="13">
        <v>1</v>
      </c>
      <c r="H2230" s="3">
        <v>349</v>
      </c>
      <c r="I2230" s="3">
        <v>699</v>
      </c>
      <c r="J22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0" s="13">
        <f>IF(表1[[#This Row],[sale_price]]&lt;表1[[#This Row],[origin_price]],1,0)</f>
        <v>1</v>
      </c>
      <c r="L2230" s="1"/>
      <c r="M2230" s="1" t="s">
        <v>572</v>
      </c>
      <c r="N2230" s="1" t="s">
        <v>22</v>
      </c>
      <c r="O2230" s="1" t="s">
        <v>17</v>
      </c>
    </row>
    <row r="2231" spans="1:15" ht="41" customHeight="1" x14ac:dyDescent="0.2">
      <c r="A2231" s="1" t="s">
        <v>3264</v>
      </c>
      <c r="B2231" s="1" t="s">
        <v>3759</v>
      </c>
      <c r="C2231" s="1" t="s">
        <v>9480</v>
      </c>
      <c r="D2231" s="1" t="s">
        <v>184</v>
      </c>
      <c r="E2231" s="1" t="str">
        <f>IFERROR(VLOOKUP(表1[[#This Row],[goods_id]],表4[],2,0),"无")</f>
        <v>无</v>
      </c>
      <c r="F2231" s="8" t="str">
        <f>IFERROR(VLOOKUP(表1[[#This Row],[goods_id]],表3[],2,0),"老款")</f>
        <v>老款</v>
      </c>
      <c r="G2231" s="13">
        <v>1</v>
      </c>
      <c r="H2231" s="3">
        <v>269</v>
      </c>
      <c r="I2231" s="3">
        <v>539</v>
      </c>
      <c r="J22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1" s="13">
        <f>IF(表1[[#This Row],[sale_price]]&lt;表1[[#This Row],[origin_price]],1,0)</f>
        <v>1</v>
      </c>
      <c r="L2231" s="1" t="s">
        <v>2829</v>
      </c>
      <c r="M2231" s="1" t="s">
        <v>188</v>
      </c>
      <c r="N2231" s="1" t="s">
        <v>12</v>
      </c>
      <c r="O2231" s="1" t="s">
        <v>13</v>
      </c>
    </row>
    <row r="2232" spans="1:15" ht="41" customHeight="1" x14ac:dyDescent="0.2">
      <c r="A2232" s="1" t="s">
        <v>3264</v>
      </c>
      <c r="B2232" s="1" t="s">
        <v>3760</v>
      </c>
      <c r="C2232" s="1" t="s">
        <v>9481</v>
      </c>
      <c r="D2232" s="1" t="s">
        <v>164</v>
      </c>
      <c r="E2232" s="1" t="str">
        <f>IFERROR(VLOOKUP(表1[[#This Row],[goods_id]],表4[],2,0),"无")</f>
        <v>无</v>
      </c>
      <c r="F2232" s="8" t="str">
        <f>IFERROR(VLOOKUP(表1[[#This Row],[goods_id]],表3[],2,0),"老款")</f>
        <v>老款</v>
      </c>
      <c r="G2232" s="13">
        <v>1</v>
      </c>
      <c r="H2232" s="3">
        <v>299</v>
      </c>
      <c r="I2232" s="3">
        <v>599</v>
      </c>
      <c r="J22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2" s="13">
        <f>IF(表1[[#This Row],[sale_price]]&lt;表1[[#This Row],[origin_price]],1,0)</f>
        <v>1</v>
      </c>
      <c r="L2232" s="1" t="s">
        <v>187</v>
      </c>
      <c r="M2232" s="1" t="s">
        <v>188</v>
      </c>
      <c r="N2232" s="1" t="s">
        <v>12</v>
      </c>
      <c r="O2232" s="1" t="s">
        <v>13</v>
      </c>
    </row>
    <row r="2233" spans="1:15" ht="41" customHeight="1" x14ac:dyDescent="0.2">
      <c r="A2233" s="1" t="s">
        <v>3264</v>
      </c>
      <c r="B2233" s="1" t="s">
        <v>3761</v>
      </c>
      <c r="C2233" s="1" t="s">
        <v>9482</v>
      </c>
      <c r="D2233" s="1" t="s">
        <v>28</v>
      </c>
      <c r="E2233" s="1" t="str">
        <f>IFERROR(VLOOKUP(表1[[#This Row],[goods_id]],表4[],2,0),"无")</f>
        <v>无</v>
      </c>
      <c r="F2233" s="8" t="str">
        <f>IFERROR(VLOOKUP(表1[[#This Row],[goods_id]],表3[],2,0),"老款")</f>
        <v>老款</v>
      </c>
      <c r="G2233" s="13">
        <v>1</v>
      </c>
      <c r="H2233" s="3">
        <v>349</v>
      </c>
      <c r="I2233" s="3">
        <v>699</v>
      </c>
      <c r="J22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3" s="13">
        <f>IF(表1[[#This Row],[sale_price]]&lt;表1[[#This Row],[origin_price]],1,0)</f>
        <v>1</v>
      </c>
      <c r="L2233" s="1" t="s">
        <v>3762</v>
      </c>
      <c r="M2233" s="1" t="s">
        <v>3384</v>
      </c>
      <c r="N2233" s="1" t="s">
        <v>12</v>
      </c>
      <c r="O2233" s="1" t="s">
        <v>17</v>
      </c>
    </row>
    <row r="2234" spans="1:15" ht="41" customHeight="1" x14ac:dyDescent="0.2">
      <c r="A2234" s="1" t="s">
        <v>3264</v>
      </c>
      <c r="B2234" s="1" t="s">
        <v>3763</v>
      </c>
      <c r="C2234" s="1" t="s">
        <v>9482</v>
      </c>
      <c r="D2234" s="1" t="s">
        <v>28</v>
      </c>
      <c r="E2234" s="1" t="str">
        <f>IFERROR(VLOOKUP(表1[[#This Row],[goods_id]],表4[],2,0),"无")</f>
        <v>无</v>
      </c>
      <c r="F2234" s="8" t="str">
        <f>IFERROR(VLOOKUP(表1[[#This Row],[goods_id]],表3[],2,0),"老款")</f>
        <v>老款</v>
      </c>
      <c r="G2234" s="13">
        <v>1</v>
      </c>
      <c r="H2234" s="3">
        <v>349</v>
      </c>
      <c r="I2234" s="3">
        <v>699</v>
      </c>
      <c r="J22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4" s="13">
        <f>IF(表1[[#This Row],[sale_price]]&lt;表1[[#This Row],[origin_price]],1,0)</f>
        <v>1</v>
      </c>
      <c r="L2234" s="1" t="s">
        <v>3762</v>
      </c>
      <c r="M2234" s="1" t="s">
        <v>3384</v>
      </c>
      <c r="N2234" s="1" t="s">
        <v>12</v>
      </c>
      <c r="O2234" s="1" t="s">
        <v>17</v>
      </c>
    </row>
    <row r="2235" spans="1:15" ht="41" customHeight="1" x14ac:dyDescent="0.2">
      <c r="A2235" s="1" t="s">
        <v>3264</v>
      </c>
      <c r="B2235" s="1" t="s">
        <v>3764</v>
      </c>
      <c r="C2235" s="1" t="s">
        <v>9482</v>
      </c>
      <c r="D2235" s="1" t="s">
        <v>28</v>
      </c>
      <c r="E2235" s="1" t="str">
        <f>IFERROR(VLOOKUP(表1[[#This Row],[goods_id]],表4[],2,0),"无")</f>
        <v>无</v>
      </c>
      <c r="F2235" s="8" t="str">
        <f>IFERROR(VLOOKUP(表1[[#This Row],[goods_id]],表3[],2,0),"老款")</f>
        <v>老款</v>
      </c>
      <c r="G2235" s="13">
        <v>1</v>
      </c>
      <c r="H2235" s="3">
        <v>349</v>
      </c>
      <c r="I2235" s="3">
        <v>699</v>
      </c>
      <c r="J22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5" s="13">
        <f>IF(表1[[#This Row],[sale_price]]&lt;表1[[#This Row],[origin_price]],1,0)</f>
        <v>1</v>
      </c>
      <c r="L2235" s="1" t="s">
        <v>3762</v>
      </c>
      <c r="M2235" s="1" t="s">
        <v>3384</v>
      </c>
      <c r="N2235" s="1" t="s">
        <v>12</v>
      </c>
      <c r="O2235" s="1" t="s">
        <v>17</v>
      </c>
    </row>
    <row r="2236" spans="1:15" ht="41" customHeight="1" x14ac:dyDescent="0.2">
      <c r="A2236" s="1" t="s">
        <v>3264</v>
      </c>
      <c r="B2236" s="1" t="s">
        <v>3765</v>
      </c>
      <c r="C2236" s="1" t="s">
        <v>9483</v>
      </c>
      <c r="D2236" s="1" t="s">
        <v>93</v>
      </c>
      <c r="E2236" s="1" t="str">
        <f>IFERROR(VLOOKUP(表1[[#This Row],[goods_id]],表4[],2,0),"无")</f>
        <v>无</v>
      </c>
      <c r="F2236" s="8" t="str">
        <f>IFERROR(VLOOKUP(表1[[#This Row],[goods_id]],表3[],2,0),"老款")</f>
        <v>老款</v>
      </c>
      <c r="G2236" s="13">
        <v>1</v>
      </c>
      <c r="H2236" s="3">
        <v>539</v>
      </c>
      <c r="I2236" s="3">
        <v>539</v>
      </c>
      <c r="J22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6" s="13">
        <f>IF(表1[[#This Row],[sale_price]]&lt;表1[[#This Row],[origin_price]],1,0)</f>
        <v>0</v>
      </c>
      <c r="L2236" s="1"/>
      <c r="M2236" s="1" t="s">
        <v>572</v>
      </c>
      <c r="N2236" s="1" t="s">
        <v>22</v>
      </c>
      <c r="O2236" s="1" t="s">
        <v>13</v>
      </c>
    </row>
    <row r="2237" spans="1:15" ht="41" customHeight="1" x14ac:dyDescent="0.2">
      <c r="A2237" s="1" t="s">
        <v>3264</v>
      </c>
      <c r="B2237" s="1" t="s">
        <v>3766</v>
      </c>
      <c r="C2237" s="1" t="s">
        <v>9484</v>
      </c>
      <c r="D2237" s="1" t="s">
        <v>38</v>
      </c>
      <c r="E2237" s="1" t="str">
        <f>IFERROR(VLOOKUP(表1[[#This Row],[goods_id]],表4[],2,0),"无")</f>
        <v>无</v>
      </c>
      <c r="F2237" s="8" t="str">
        <f>IFERROR(VLOOKUP(表1[[#This Row],[goods_id]],表3[],2,0),"老款")</f>
        <v>老款</v>
      </c>
      <c r="G2237" s="13">
        <v>1</v>
      </c>
      <c r="H2237" s="3">
        <v>539</v>
      </c>
      <c r="I2237" s="3">
        <v>539</v>
      </c>
      <c r="J22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7" s="13">
        <f>IF(表1[[#This Row],[sale_price]]&lt;表1[[#This Row],[origin_price]],1,0)</f>
        <v>0</v>
      </c>
      <c r="L2237" s="1" t="s">
        <v>3718</v>
      </c>
      <c r="M2237" s="1" t="s">
        <v>188</v>
      </c>
      <c r="N2237" s="1" t="s">
        <v>12</v>
      </c>
      <c r="O2237" s="1" t="s">
        <v>17</v>
      </c>
    </row>
    <row r="2238" spans="1:15" ht="41" customHeight="1" x14ac:dyDescent="0.2">
      <c r="A2238" s="1" t="s">
        <v>3264</v>
      </c>
      <c r="B2238" s="1" t="s">
        <v>3767</v>
      </c>
      <c r="C2238" s="1" t="s">
        <v>9485</v>
      </c>
      <c r="D2238" s="1" t="s">
        <v>240</v>
      </c>
      <c r="E2238" s="1" t="str">
        <f>IFERROR(VLOOKUP(表1[[#This Row],[goods_id]],表4[],2,0),"无")</f>
        <v>无</v>
      </c>
      <c r="F2238" s="8" t="str">
        <f>IFERROR(VLOOKUP(表1[[#This Row],[goods_id]],表3[],2,0),"老款")</f>
        <v>老款</v>
      </c>
      <c r="G2238" s="13">
        <v>1</v>
      </c>
      <c r="H2238" s="3">
        <v>249</v>
      </c>
      <c r="I2238" s="3">
        <v>499</v>
      </c>
      <c r="J22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8" s="13">
        <f>IF(表1[[#This Row],[sale_price]]&lt;表1[[#This Row],[origin_price]],1,0)</f>
        <v>1</v>
      </c>
      <c r="L2238" s="1" t="s">
        <v>3768</v>
      </c>
      <c r="M2238" s="1" t="s">
        <v>264</v>
      </c>
      <c r="N2238" s="1" t="s">
        <v>12</v>
      </c>
      <c r="O2238" s="1" t="s">
        <v>13</v>
      </c>
    </row>
    <row r="2239" spans="1:15" ht="41" customHeight="1" x14ac:dyDescent="0.2">
      <c r="A2239" s="1" t="s">
        <v>3264</v>
      </c>
      <c r="B2239" s="1" t="s">
        <v>3769</v>
      </c>
      <c r="C2239" s="1" t="s">
        <v>9486</v>
      </c>
      <c r="D2239" s="1" t="s">
        <v>191</v>
      </c>
      <c r="E2239" s="1" t="str">
        <f>IFERROR(VLOOKUP(表1[[#This Row],[goods_id]],表4[],2,0),"无")</f>
        <v>无</v>
      </c>
      <c r="F2239" s="8" t="str">
        <f>IFERROR(VLOOKUP(表1[[#This Row],[goods_id]],表3[],2,0),"老款")</f>
        <v>老款</v>
      </c>
      <c r="G2239" s="13">
        <v>1</v>
      </c>
      <c r="H2239" s="3">
        <v>269</v>
      </c>
      <c r="I2239" s="3">
        <v>539</v>
      </c>
      <c r="J22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9" s="13">
        <f>IF(表1[[#This Row],[sale_price]]&lt;表1[[#This Row],[origin_price]],1,0)</f>
        <v>1</v>
      </c>
      <c r="L2239" s="1" t="s">
        <v>3770</v>
      </c>
      <c r="M2239" s="1" t="s">
        <v>296</v>
      </c>
      <c r="N2239" s="1" t="s">
        <v>12</v>
      </c>
      <c r="O2239" s="1" t="s">
        <v>13</v>
      </c>
    </row>
    <row r="2240" spans="1:15" ht="41" customHeight="1" x14ac:dyDescent="0.2">
      <c r="A2240" s="1" t="s">
        <v>3264</v>
      </c>
      <c r="B2240" s="1" t="s">
        <v>3771</v>
      </c>
      <c r="C2240" s="1" t="s">
        <v>9486</v>
      </c>
      <c r="D2240" s="1" t="s">
        <v>191</v>
      </c>
      <c r="E2240" s="1" t="str">
        <f>IFERROR(VLOOKUP(表1[[#This Row],[goods_id]],表4[],2,0),"无")</f>
        <v>无</v>
      </c>
      <c r="F2240" s="8" t="str">
        <f>IFERROR(VLOOKUP(表1[[#This Row],[goods_id]],表3[],2,0),"老款")</f>
        <v>老款</v>
      </c>
      <c r="G2240" s="13">
        <v>1</v>
      </c>
      <c r="H2240" s="3">
        <v>269</v>
      </c>
      <c r="I2240" s="3">
        <v>539</v>
      </c>
      <c r="J22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0" s="13">
        <f>IF(表1[[#This Row],[sale_price]]&lt;表1[[#This Row],[origin_price]],1,0)</f>
        <v>1</v>
      </c>
      <c r="L2240" s="1" t="s">
        <v>3770</v>
      </c>
      <c r="M2240" s="1" t="s">
        <v>296</v>
      </c>
      <c r="N2240" s="1" t="s">
        <v>12</v>
      </c>
      <c r="O2240" s="1" t="s">
        <v>13</v>
      </c>
    </row>
    <row r="2241" spans="1:15" ht="41" customHeight="1" x14ac:dyDescent="0.2">
      <c r="A2241" s="1" t="s">
        <v>3264</v>
      </c>
      <c r="B2241" s="1" t="s">
        <v>3772</v>
      </c>
      <c r="C2241" s="1" t="s">
        <v>9487</v>
      </c>
      <c r="D2241" s="1" t="s">
        <v>28</v>
      </c>
      <c r="E2241" s="1" t="str">
        <f>IFERROR(VLOOKUP(表1[[#This Row],[goods_id]],表4[],2,0),"无")</f>
        <v>无</v>
      </c>
      <c r="F2241" s="8" t="str">
        <f>IFERROR(VLOOKUP(表1[[#This Row],[goods_id]],表3[],2,0),"老款")</f>
        <v>老款</v>
      </c>
      <c r="G2241" s="13">
        <v>1</v>
      </c>
      <c r="H2241" s="3">
        <v>384</v>
      </c>
      <c r="I2241" s="3">
        <v>769</v>
      </c>
      <c r="J22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1" s="13">
        <f>IF(表1[[#This Row],[sale_price]]&lt;表1[[#This Row],[origin_price]],1,0)</f>
        <v>1</v>
      </c>
      <c r="L2241" s="1" t="s">
        <v>3750</v>
      </c>
      <c r="M2241" s="1" t="s">
        <v>188</v>
      </c>
      <c r="N2241" s="1" t="s">
        <v>22</v>
      </c>
      <c r="O2241" s="1" t="s">
        <v>17</v>
      </c>
    </row>
    <row r="2242" spans="1:15" ht="41" customHeight="1" x14ac:dyDescent="0.2">
      <c r="A2242" s="1" t="s">
        <v>3264</v>
      </c>
      <c r="B2242" s="1" t="s">
        <v>3773</v>
      </c>
      <c r="C2242" s="1" t="s">
        <v>9484</v>
      </c>
      <c r="D2242" s="1" t="s">
        <v>38</v>
      </c>
      <c r="E2242" s="1" t="str">
        <f>IFERROR(VLOOKUP(表1[[#This Row],[goods_id]],表4[],2,0),"无")</f>
        <v>无</v>
      </c>
      <c r="F2242" s="8" t="str">
        <f>IFERROR(VLOOKUP(表1[[#This Row],[goods_id]],表3[],2,0),"老款")</f>
        <v>老款</v>
      </c>
      <c r="G2242" s="13">
        <v>1</v>
      </c>
      <c r="H2242" s="3">
        <v>269</v>
      </c>
      <c r="I2242" s="3">
        <v>539</v>
      </c>
      <c r="J22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2" s="13">
        <f>IF(表1[[#This Row],[sale_price]]&lt;表1[[#This Row],[origin_price]],1,0)</f>
        <v>1</v>
      </c>
      <c r="L2242" s="1" t="s">
        <v>3718</v>
      </c>
      <c r="M2242" s="1" t="s">
        <v>188</v>
      </c>
      <c r="N2242" s="1" t="s">
        <v>12</v>
      </c>
      <c r="O2242" s="1" t="s">
        <v>17</v>
      </c>
    </row>
    <row r="2243" spans="1:15" ht="41" customHeight="1" x14ac:dyDescent="0.2">
      <c r="A2243" s="1" t="s">
        <v>3264</v>
      </c>
      <c r="B2243" s="1" t="s">
        <v>3774</v>
      </c>
      <c r="C2243" s="1" t="s">
        <v>9488</v>
      </c>
      <c r="D2243" s="1" t="s">
        <v>287</v>
      </c>
      <c r="E2243" s="1" t="str">
        <f>IFERROR(VLOOKUP(表1[[#This Row],[goods_id]],表4[],2,0),"无")</f>
        <v>无</v>
      </c>
      <c r="F2243" s="8" t="str">
        <f>IFERROR(VLOOKUP(表1[[#This Row],[goods_id]],表3[],2,0),"老款")</f>
        <v>老款</v>
      </c>
      <c r="G2243" s="13">
        <v>1</v>
      </c>
      <c r="H2243" s="3">
        <v>419</v>
      </c>
      <c r="I2243" s="3">
        <v>839</v>
      </c>
      <c r="J22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3" s="13">
        <f>IF(表1[[#This Row],[sale_price]]&lt;表1[[#This Row],[origin_price]],1,0)</f>
        <v>1</v>
      </c>
      <c r="L2243" s="1" t="s">
        <v>3775</v>
      </c>
      <c r="M2243" s="1" t="s">
        <v>296</v>
      </c>
      <c r="N2243" s="1" t="s">
        <v>12</v>
      </c>
      <c r="O2243" s="1" t="s">
        <v>13</v>
      </c>
    </row>
    <row r="2244" spans="1:15" ht="41" customHeight="1" x14ac:dyDescent="0.2">
      <c r="A2244" s="1" t="s">
        <v>3264</v>
      </c>
      <c r="B2244" s="1" t="s">
        <v>3776</v>
      </c>
      <c r="C2244" s="1" t="s">
        <v>9304</v>
      </c>
      <c r="D2244" s="1" t="s">
        <v>3777</v>
      </c>
      <c r="E2244" s="1" t="str">
        <f>IFERROR(VLOOKUP(表1[[#This Row],[goods_id]],表4[],2,0),"无")</f>
        <v>无</v>
      </c>
      <c r="F2244" s="8" t="str">
        <f>IFERROR(VLOOKUP(表1[[#This Row],[goods_id]],表3[],2,0),"老款")</f>
        <v>老款</v>
      </c>
      <c r="G2244" s="13">
        <v>1</v>
      </c>
      <c r="H2244" s="3">
        <v>284</v>
      </c>
      <c r="I2244" s="3">
        <v>569</v>
      </c>
      <c r="J22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4" s="13">
        <f>IF(表1[[#This Row],[sale_price]]&lt;表1[[#This Row],[origin_price]],1,0)</f>
        <v>1</v>
      </c>
      <c r="L2244" s="1" t="s">
        <v>292</v>
      </c>
      <c r="M2244" s="1" t="s">
        <v>3384</v>
      </c>
      <c r="N2244" s="1" t="s">
        <v>22</v>
      </c>
      <c r="O2244" s="1" t="s">
        <v>17</v>
      </c>
    </row>
    <row r="2245" spans="1:15" ht="41" customHeight="1" x14ac:dyDescent="0.2">
      <c r="A2245" s="1" t="s">
        <v>3264</v>
      </c>
      <c r="B2245" s="1" t="s">
        <v>3778</v>
      </c>
      <c r="C2245" s="1" t="s">
        <v>9489</v>
      </c>
      <c r="D2245" s="1" t="s">
        <v>28</v>
      </c>
      <c r="E2245" s="1" t="str">
        <f>IFERROR(VLOOKUP(表1[[#This Row],[goods_id]],表4[],2,0),"无")</f>
        <v>无</v>
      </c>
      <c r="F2245" s="8" t="str">
        <f>IFERROR(VLOOKUP(表1[[#This Row],[goods_id]],表3[],2,0),"老款")</f>
        <v>老款</v>
      </c>
      <c r="G2245" s="13">
        <v>1</v>
      </c>
      <c r="H2245" s="3">
        <v>539</v>
      </c>
      <c r="I2245" s="3">
        <v>539</v>
      </c>
      <c r="J22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5" s="13">
        <f>IF(表1[[#This Row],[sale_price]]&lt;表1[[#This Row],[origin_price]],1,0)</f>
        <v>0</v>
      </c>
      <c r="L2245" s="1" t="s">
        <v>3779</v>
      </c>
      <c r="M2245" s="1" t="s">
        <v>188</v>
      </c>
      <c r="N2245" s="1" t="s">
        <v>12</v>
      </c>
      <c r="O2245" s="1" t="s">
        <v>13</v>
      </c>
    </row>
    <row r="2246" spans="1:15" ht="41" customHeight="1" x14ac:dyDescent="0.2">
      <c r="A2246" s="1" t="s">
        <v>3264</v>
      </c>
      <c r="B2246" s="1" t="s">
        <v>3780</v>
      </c>
      <c r="C2246" s="1" t="s">
        <v>9490</v>
      </c>
      <c r="D2246" s="1" t="s">
        <v>59</v>
      </c>
      <c r="E2246" s="1" t="str">
        <f>IFERROR(VLOOKUP(表1[[#This Row],[goods_id]],表4[],2,0),"无")</f>
        <v>无</v>
      </c>
      <c r="F2246" s="8" t="str">
        <f>IFERROR(VLOOKUP(表1[[#This Row],[goods_id]],表3[],2,0),"老款")</f>
        <v>老款</v>
      </c>
      <c r="G2246" s="13">
        <v>1</v>
      </c>
      <c r="H2246" s="3">
        <v>184</v>
      </c>
      <c r="I2246" s="3">
        <v>369</v>
      </c>
      <c r="J22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46" s="13">
        <f>IF(表1[[#This Row],[sale_price]]&lt;表1[[#This Row],[origin_price]],1,0)</f>
        <v>1</v>
      </c>
      <c r="L2246" s="1" t="s">
        <v>526</v>
      </c>
      <c r="M2246" s="1" t="s">
        <v>3781</v>
      </c>
      <c r="N2246" s="1" t="s">
        <v>22</v>
      </c>
      <c r="O2246" s="1" t="s">
        <v>13</v>
      </c>
    </row>
    <row r="2247" spans="1:15" ht="41" customHeight="1" x14ac:dyDescent="0.2">
      <c r="A2247" s="1" t="s">
        <v>3264</v>
      </c>
      <c r="B2247" s="1" t="s">
        <v>3782</v>
      </c>
      <c r="C2247" s="1" t="s">
        <v>9491</v>
      </c>
      <c r="D2247" s="1" t="s">
        <v>24</v>
      </c>
      <c r="E2247" s="1" t="str">
        <f>IFERROR(VLOOKUP(表1[[#This Row],[goods_id]],表4[],2,0),"无")</f>
        <v>无</v>
      </c>
      <c r="F2247" s="8" t="str">
        <f>IFERROR(VLOOKUP(表1[[#This Row],[goods_id]],表3[],2,0),"老款")</f>
        <v>老款</v>
      </c>
      <c r="G2247" s="13">
        <v>1</v>
      </c>
      <c r="H2247" s="3">
        <v>249</v>
      </c>
      <c r="I2247" s="3">
        <v>499</v>
      </c>
      <c r="J22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47" s="13">
        <f>IF(表1[[#This Row],[sale_price]]&lt;表1[[#This Row],[origin_price]],1,0)</f>
        <v>1</v>
      </c>
      <c r="L2247" s="1"/>
      <c r="M2247" s="4" t="s">
        <v>7666</v>
      </c>
      <c r="N2247" s="1" t="s">
        <v>22</v>
      </c>
      <c r="O2247" s="1" t="s">
        <v>17</v>
      </c>
    </row>
    <row r="2248" spans="1:15" ht="41" customHeight="1" x14ac:dyDescent="0.2">
      <c r="A2248" s="1" t="s">
        <v>3264</v>
      </c>
      <c r="B2248" s="1" t="s">
        <v>3783</v>
      </c>
      <c r="C2248" s="1" t="s">
        <v>9492</v>
      </c>
      <c r="D2248" s="1" t="s">
        <v>24</v>
      </c>
      <c r="E2248" s="1" t="str">
        <f>IFERROR(VLOOKUP(表1[[#This Row],[goods_id]],表4[],2,0),"无")</f>
        <v>无</v>
      </c>
      <c r="F2248" s="8" t="str">
        <f>IFERROR(VLOOKUP(表1[[#This Row],[goods_id]],表3[],2,0),"老款")</f>
        <v>老款</v>
      </c>
      <c r="G2248" s="13">
        <v>1</v>
      </c>
      <c r="H2248" s="3">
        <v>269</v>
      </c>
      <c r="I2248" s="3">
        <v>539</v>
      </c>
      <c r="J22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8" s="13">
        <f>IF(表1[[#This Row],[sale_price]]&lt;表1[[#This Row],[origin_price]],1,0)</f>
        <v>1</v>
      </c>
      <c r="L2248" s="1" t="s">
        <v>105</v>
      </c>
      <c r="M2248" s="1" t="s">
        <v>7667</v>
      </c>
      <c r="N2248" s="1" t="s">
        <v>22</v>
      </c>
      <c r="O2248" s="1" t="s">
        <v>17</v>
      </c>
    </row>
    <row r="2249" spans="1:15" ht="41" customHeight="1" x14ac:dyDescent="0.2">
      <c r="A2249" s="1" t="s">
        <v>3264</v>
      </c>
      <c r="B2249" s="1" t="s">
        <v>3784</v>
      </c>
      <c r="C2249" s="1" t="s">
        <v>9493</v>
      </c>
      <c r="D2249" s="1" t="s">
        <v>191</v>
      </c>
      <c r="E2249" s="1" t="str">
        <f>IFERROR(VLOOKUP(表1[[#This Row],[goods_id]],表4[],2,0),"无")</f>
        <v>无</v>
      </c>
      <c r="F2249" s="8" t="str">
        <f>IFERROR(VLOOKUP(表1[[#This Row],[goods_id]],表3[],2,0),"老款")</f>
        <v>老款</v>
      </c>
      <c r="G2249" s="13">
        <v>1</v>
      </c>
      <c r="H2249" s="3">
        <v>191</v>
      </c>
      <c r="I2249" s="3">
        <v>639</v>
      </c>
      <c r="J22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9" s="13">
        <f>IF(表1[[#This Row],[sale_price]]&lt;表1[[#This Row],[origin_price]],1,0)</f>
        <v>1</v>
      </c>
      <c r="L2249" s="1" t="s">
        <v>2829</v>
      </c>
      <c r="M2249" s="1" t="s">
        <v>188</v>
      </c>
      <c r="N2249" s="1" t="s">
        <v>12</v>
      </c>
      <c r="O2249" s="1" t="s">
        <v>13</v>
      </c>
    </row>
    <row r="2250" spans="1:15" ht="41" customHeight="1" x14ac:dyDescent="0.2">
      <c r="A2250" s="1" t="s">
        <v>3264</v>
      </c>
      <c r="B2250" s="1" t="s">
        <v>3785</v>
      </c>
      <c r="C2250" s="1" t="s">
        <v>9494</v>
      </c>
      <c r="D2250" s="1" t="s">
        <v>164</v>
      </c>
      <c r="E2250" s="1" t="str">
        <f>IFERROR(VLOOKUP(表1[[#This Row],[goods_id]],表4[],2,0),"无")</f>
        <v>无</v>
      </c>
      <c r="F2250" s="8" t="str">
        <f>IFERROR(VLOOKUP(表1[[#This Row],[goods_id]],表3[],2,0),"老款")</f>
        <v>老款</v>
      </c>
      <c r="G2250" s="13">
        <v>1</v>
      </c>
      <c r="H2250" s="3">
        <v>284</v>
      </c>
      <c r="I2250" s="3">
        <v>569</v>
      </c>
      <c r="J22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0" s="13">
        <f>IF(表1[[#This Row],[sale_price]]&lt;表1[[#This Row],[origin_price]],1,0)</f>
        <v>1</v>
      </c>
      <c r="L2250" s="1" t="s">
        <v>187</v>
      </c>
      <c r="M2250" s="1" t="s">
        <v>188</v>
      </c>
      <c r="N2250" s="1" t="s">
        <v>12</v>
      </c>
      <c r="O2250" s="1" t="s">
        <v>17</v>
      </c>
    </row>
    <row r="2251" spans="1:15" ht="41" customHeight="1" x14ac:dyDescent="0.2">
      <c r="A2251" s="1" t="s">
        <v>3264</v>
      </c>
      <c r="B2251" s="1" t="s">
        <v>3786</v>
      </c>
      <c r="C2251" s="1" t="s">
        <v>9494</v>
      </c>
      <c r="D2251" s="1" t="s">
        <v>164</v>
      </c>
      <c r="E2251" s="1" t="str">
        <f>IFERROR(VLOOKUP(表1[[#This Row],[goods_id]],表4[],2,0),"无")</f>
        <v>无</v>
      </c>
      <c r="F2251" s="8" t="str">
        <f>IFERROR(VLOOKUP(表1[[#This Row],[goods_id]],表3[],2,0),"老款")</f>
        <v>老款</v>
      </c>
      <c r="G2251" s="13">
        <v>1</v>
      </c>
      <c r="H2251" s="3">
        <v>284</v>
      </c>
      <c r="I2251" s="3">
        <v>569</v>
      </c>
      <c r="J22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1" s="13">
        <f>IF(表1[[#This Row],[sale_price]]&lt;表1[[#This Row],[origin_price]],1,0)</f>
        <v>1</v>
      </c>
      <c r="L2251" s="1" t="s">
        <v>187</v>
      </c>
      <c r="M2251" s="1" t="s">
        <v>188</v>
      </c>
      <c r="N2251" s="1" t="s">
        <v>12</v>
      </c>
      <c r="O2251" s="1" t="s">
        <v>17</v>
      </c>
    </row>
    <row r="2252" spans="1:15" ht="41" customHeight="1" x14ac:dyDescent="0.2">
      <c r="A2252" s="1" t="s">
        <v>3264</v>
      </c>
      <c r="B2252" s="1" t="s">
        <v>3787</v>
      </c>
      <c r="C2252" s="1" t="s">
        <v>9495</v>
      </c>
      <c r="D2252" s="1" t="s">
        <v>110</v>
      </c>
      <c r="E2252" s="1" t="str">
        <f>IFERROR(VLOOKUP(表1[[#This Row],[goods_id]],表4[],2,0),"无")</f>
        <v>无</v>
      </c>
      <c r="F2252" s="8" t="str">
        <f>IFERROR(VLOOKUP(表1[[#This Row],[goods_id]],表3[],2,0),"老款")</f>
        <v>老款</v>
      </c>
      <c r="G2252" s="13">
        <v>1</v>
      </c>
      <c r="H2252" s="3">
        <v>299</v>
      </c>
      <c r="I2252" s="3">
        <v>599</v>
      </c>
      <c r="J22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2" s="13">
        <f>IF(表1[[#This Row],[sale_price]]&lt;表1[[#This Row],[origin_price]],1,0)</f>
        <v>1</v>
      </c>
      <c r="L2252" s="1" t="s">
        <v>3788</v>
      </c>
      <c r="M2252" s="1" t="s">
        <v>264</v>
      </c>
      <c r="N2252" s="1" t="s">
        <v>12</v>
      </c>
      <c r="O2252" s="1" t="s">
        <v>13</v>
      </c>
    </row>
    <row r="2253" spans="1:15" ht="41" customHeight="1" x14ac:dyDescent="0.2">
      <c r="A2253" s="1" t="s">
        <v>3264</v>
      </c>
      <c r="B2253" s="1" t="s">
        <v>3789</v>
      </c>
      <c r="C2253" s="1" t="s">
        <v>9496</v>
      </c>
      <c r="D2253" s="1" t="s">
        <v>28</v>
      </c>
      <c r="E2253" s="1" t="str">
        <f>IFERROR(VLOOKUP(表1[[#This Row],[goods_id]],表4[],2,0),"无")</f>
        <v>无</v>
      </c>
      <c r="F2253" s="8" t="str">
        <f>IFERROR(VLOOKUP(表1[[#This Row],[goods_id]],表3[],2,0),"老款")</f>
        <v>老款</v>
      </c>
      <c r="G2253" s="13">
        <v>1</v>
      </c>
      <c r="H2253" s="3">
        <v>269</v>
      </c>
      <c r="I2253" s="3">
        <v>539</v>
      </c>
      <c r="J22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3" s="13">
        <f>IF(表1[[#This Row],[sale_price]]&lt;表1[[#This Row],[origin_price]],1,0)</f>
        <v>1</v>
      </c>
      <c r="L2253" s="1" t="s">
        <v>3779</v>
      </c>
      <c r="M2253" s="1" t="s">
        <v>188</v>
      </c>
      <c r="N2253" s="1" t="s">
        <v>12</v>
      </c>
      <c r="O2253" s="1" t="s">
        <v>13</v>
      </c>
    </row>
    <row r="2254" spans="1:15" ht="41" customHeight="1" x14ac:dyDescent="0.2">
      <c r="A2254" s="1" t="s">
        <v>3264</v>
      </c>
      <c r="B2254" s="1" t="s">
        <v>3790</v>
      </c>
      <c r="C2254" s="1" t="s">
        <v>9497</v>
      </c>
      <c r="D2254" s="1" t="s">
        <v>24</v>
      </c>
      <c r="E2254" s="1" t="str">
        <f>IFERROR(VLOOKUP(表1[[#This Row],[goods_id]],表4[],2,0),"无")</f>
        <v>无</v>
      </c>
      <c r="F2254" s="8" t="str">
        <f>IFERROR(VLOOKUP(表1[[#This Row],[goods_id]],表3[],2,0),"老款")</f>
        <v>老款</v>
      </c>
      <c r="G2254" s="13">
        <v>1</v>
      </c>
      <c r="H2254" s="3">
        <v>269</v>
      </c>
      <c r="I2254" s="3">
        <v>539</v>
      </c>
      <c r="J22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4" s="13">
        <f>IF(表1[[#This Row],[sale_price]]&lt;表1[[#This Row],[origin_price]],1,0)</f>
        <v>1</v>
      </c>
      <c r="L2254" s="1" t="s">
        <v>3791</v>
      </c>
      <c r="M2254" s="1" t="s">
        <v>3384</v>
      </c>
      <c r="N2254" s="1" t="s">
        <v>12</v>
      </c>
      <c r="O2254" s="1" t="s">
        <v>17</v>
      </c>
    </row>
    <row r="2255" spans="1:15" ht="41" customHeight="1" x14ac:dyDescent="0.2">
      <c r="A2255" s="1" t="s">
        <v>3264</v>
      </c>
      <c r="B2255" s="1" t="s">
        <v>3792</v>
      </c>
      <c r="C2255" s="1" t="s">
        <v>9497</v>
      </c>
      <c r="D2255" s="1" t="s">
        <v>24</v>
      </c>
      <c r="E2255" s="1" t="str">
        <f>IFERROR(VLOOKUP(表1[[#This Row],[goods_id]],表4[],2,0),"无")</f>
        <v>无</v>
      </c>
      <c r="F2255" s="8" t="str">
        <f>IFERROR(VLOOKUP(表1[[#This Row],[goods_id]],表3[],2,0),"老款")</f>
        <v>老款</v>
      </c>
      <c r="G2255" s="13">
        <v>1</v>
      </c>
      <c r="H2255" s="3">
        <v>269</v>
      </c>
      <c r="I2255" s="3">
        <v>539</v>
      </c>
      <c r="J22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5" s="13">
        <f>IF(表1[[#This Row],[sale_price]]&lt;表1[[#This Row],[origin_price]],1,0)</f>
        <v>1</v>
      </c>
      <c r="L2255" s="1" t="s">
        <v>3791</v>
      </c>
      <c r="M2255" s="1" t="s">
        <v>3384</v>
      </c>
      <c r="N2255" s="1" t="s">
        <v>12</v>
      </c>
      <c r="O2255" s="1" t="s">
        <v>17</v>
      </c>
    </row>
    <row r="2256" spans="1:15" ht="41" customHeight="1" x14ac:dyDescent="0.2">
      <c r="A2256" s="1" t="s">
        <v>3264</v>
      </c>
      <c r="B2256" s="1" t="s">
        <v>3793</v>
      </c>
      <c r="C2256" s="1" t="s">
        <v>9498</v>
      </c>
      <c r="D2256" s="1" t="s">
        <v>59</v>
      </c>
      <c r="E2256" s="1" t="str">
        <f>IFERROR(VLOOKUP(表1[[#This Row],[goods_id]],表4[],2,0),"无")</f>
        <v>无</v>
      </c>
      <c r="F2256" s="8" t="str">
        <f>IFERROR(VLOOKUP(表1[[#This Row],[goods_id]],表3[],2,0),"老款")</f>
        <v>老款</v>
      </c>
      <c r="G2256" s="13">
        <v>1</v>
      </c>
      <c r="H2256" s="3">
        <v>299</v>
      </c>
      <c r="I2256" s="3">
        <v>599</v>
      </c>
      <c r="J22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6" s="13">
        <f>IF(表1[[#This Row],[sale_price]]&lt;表1[[#This Row],[origin_price]],1,0)</f>
        <v>1</v>
      </c>
      <c r="L2256" s="1" t="s">
        <v>7668</v>
      </c>
      <c r="M2256" s="1" t="s">
        <v>296</v>
      </c>
      <c r="N2256" s="1" t="s">
        <v>12</v>
      </c>
      <c r="O2256" s="1" t="s">
        <v>193</v>
      </c>
    </row>
    <row r="2257" spans="1:15" ht="41" customHeight="1" x14ac:dyDescent="0.2">
      <c r="A2257" s="1" t="s">
        <v>3264</v>
      </c>
      <c r="B2257" s="1" t="s">
        <v>3794</v>
      </c>
      <c r="C2257" s="1" t="s">
        <v>9499</v>
      </c>
      <c r="D2257" s="1" t="s">
        <v>38</v>
      </c>
      <c r="E2257" s="1" t="str">
        <f>IFERROR(VLOOKUP(表1[[#This Row],[goods_id]],表4[],2,0),"无")</f>
        <v>无</v>
      </c>
      <c r="F2257" s="8" t="str">
        <f>IFERROR(VLOOKUP(表1[[#This Row],[goods_id]],表3[],2,0),"老款")</f>
        <v>老款</v>
      </c>
      <c r="G2257" s="13">
        <v>1</v>
      </c>
      <c r="H2257" s="3">
        <v>249</v>
      </c>
      <c r="I2257" s="3">
        <v>499</v>
      </c>
      <c r="J22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7" s="13">
        <f>IF(表1[[#This Row],[sale_price]]&lt;表1[[#This Row],[origin_price]],1,0)</f>
        <v>1</v>
      </c>
      <c r="L2257" s="1" t="s">
        <v>3795</v>
      </c>
      <c r="M2257" s="1" t="s">
        <v>3384</v>
      </c>
      <c r="N2257" s="1" t="s">
        <v>12</v>
      </c>
      <c r="O2257" s="1" t="s">
        <v>17</v>
      </c>
    </row>
    <row r="2258" spans="1:15" ht="41" customHeight="1" x14ac:dyDescent="0.2">
      <c r="A2258" s="1" t="s">
        <v>3264</v>
      </c>
      <c r="B2258" s="1" t="s">
        <v>3796</v>
      </c>
      <c r="C2258" s="1" t="s">
        <v>9499</v>
      </c>
      <c r="D2258" s="1" t="s">
        <v>38</v>
      </c>
      <c r="E2258" s="1" t="str">
        <f>IFERROR(VLOOKUP(表1[[#This Row],[goods_id]],表4[],2,0),"无")</f>
        <v>无</v>
      </c>
      <c r="F2258" s="8" t="str">
        <f>IFERROR(VLOOKUP(表1[[#This Row],[goods_id]],表3[],2,0),"老款")</f>
        <v>老款</v>
      </c>
      <c r="G2258" s="13">
        <v>1</v>
      </c>
      <c r="H2258" s="3">
        <v>249</v>
      </c>
      <c r="I2258" s="3">
        <v>499</v>
      </c>
      <c r="J22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8" s="13">
        <f>IF(表1[[#This Row],[sale_price]]&lt;表1[[#This Row],[origin_price]],1,0)</f>
        <v>1</v>
      </c>
      <c r="L2258" s="1" t="s">
        <v>3795</v>
      </c>
      <c r="M2258" s="1" t="s">
        <v>3384</v>
      </c>
      <c r="N2258" s="1" t="s">
        <v>12</v>
      </c>
      <c r="O2258" s="1" t="s">
        <v>17</v>
      </c>
    </row>
    <row r="2259" spans="1:15" ht="41" customHeight="1" x14ac:dyDescent="0.2">
      <c r="A2259" s="1" t="s">
        <v>3264</v>
      </c>
      <c r="B2259" s="1" t="s">
        <v>3797</v>
      </c>
      <c r="C2259" s="1" t="s">
        <v>9500</v>
      </c>
      <c r="D2259" s="1" t="s">
        <v>3529</v>
      </c>
      <c r="E2259" s="1" t="str">
        <f>IFERROR(VLOOKUP(表1[[#This Row],[goods_id]],表4[],2,0),"无")</f>
        <v>无</v>
      </c>
      <c r="F2259" s="8" t="str">
        <f>IFERROR(VLOOKUP(表1[[#This Row],[goods_id]],表3[],2,0),"老款")</f>
        <v>老款</v>
      </c>
      <c r="G2259" s="13">
        <v>1</v>
      </c>
      <c r="H2259" s="3">
        <v>249</v>
      </c>
      <c r="I2259" s="3">
        <v>499</v>
      </c>
      <c r="J22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9" s="13">
        <f>IF(表1[[#This Row],[sale_price]]&lt;表1[[#This Row],[origin_price]],1,0)</f>
        <v>1</v>
      </c>
      <c r="L2259" s="1" t="s">
        <v>105</v>
      </c>
      <c r="M2259" s="1" t="s">
        <v>7669</v>
      </c>
      <c r="N2259" s="1" t="s">
        <v>12</v>
      </c>
      <c r="O2259" s="1" t="s">
        <v>17</v>
      </c>
    </row>
    <row r="2260" spans="1:15" ht="41" customHeight="1" x14ac:dyDescent="0.2">
      <c r="A2260" s="1" t="s">
        <v>3264</v>
      </c>
      <c r="B2260" s="1" t="s">
        <v>3798</v>
      </c>
      <c r="C2260" s="1" t="s">
        <v>9501</v>
      </c>
      <c r="D2260" s="1" t="s">
        <v>1844</v>
      </c>
      <c r="E2260" s="1" t="str">
        <f>IFERROR(VLOOKUP(表1[[#This Row],[goods_id]],表4[],2,0),"无")</f>
        <v>无</v>
      </c>
      <c r="F2260" s="8" t="str">
        <f>IFERROR(VLOOKUP(表1[[#This Row],[goods_id]],表3[],2,0),"老款")</f>
        <v>老款</v>
      </c>
      <c r="G2260" s="13">
        <v>1</v>
      </c>
      <c r="H2260" s="3">
        <v>399</v>
      </c>
      <c r="I2260" s="3">
        <v>799</v>
      </c>
      <c r="J22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0" s="13">
        <f>IF(表1[[#This Row],[sale_price]]&lt;表1[[#This Row],[origin_price]],1,0)</f>
        <v>1</v>
      </c>
      <c r="L2260" s="1" t="s">
        <v>3799</v>
      </c>
      <c r="M2260" s="1" t="s">
        <v>814</v>
      </c>
      <c r="N2260" s="1" t="s">
        <v>12</v>
      </c>
      <c r="O2260" s="1" t="s">
        <v>13</v>
      </c>
    </row>
    <row r="2261" spans="1:15" ht="41" customHeight="1" x14ac:dyDescent="0.2">
      <c r="A2261" s="1" t="s">
        <v>3264</v>
      </c>
      <c r="B2261" s="1" t="s">
        <v>3800</v>
      </c>
      <c r="C2261" s="1" t="s">
        <v>9502</v>
      </c>
      <c r="D2261" s="1" t="s">
        <v>222</v>
      </c>
      <c r="E2261" s="1" t="str">
        <f>IFERROR(VLOOKUP(表1[[#This Row],[goods_id]],表4[],2,0),"无")</f>
        <v>无</v>
      </c>
      <c r="F2261" s="8" t="str">
        <f>IFERROR(VLOOKUP(表1[[#This Row],[goods_id]],表3[],2,0),"老款")</f>
        <v>老款</v>
      </c>
      <c r="G2261" s="13">
        <v>1</v>
      </c>
      <c r="H2261" s="3">
        <v>269</v>
      </c>
      <c r="I2261" s="3">
        <v>539</v>
      </c>
      <c r="J22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1" s="13">
        <f>IF(表1[[#This Row],[sale_price]]&lt;表1[[#This Row],[origin_price]],1,0)</f>
        <v>1</v>
      </c>
      <c r="L2261" s="1" t="s">
        <v>187</v>
      </c>
      <c r="M2261" s="1" t="s">
        <v>188</v>
      </c>
      <c r="N2261" s="1" t="s">
        <v>12</v>
      </c>
      <c r="O2261" s="1" t="s">
        <v>17</v>
      </c>
    </row>
    <row r="2262" spans="1:15" ht="41" customHeight="1" x14ac:dyDescent="0.2">
      <c r="A2262" s="1" t="s">
        <v>3264</v>
      </c>
      <c r="B2262" s="1" t="s">
        <v>3801</v>
      </c>
      <c r="C2262" s="1" t="s">
        <v>9503</v>
      </c>
      <c r="D2262" s="1" t="s">
        <v>628</v>
      </c>
      <c r="E2262" s="1" t="str">
        <f>IFERROR(VLOOKUP(表1[[#This Row],[goods_id]],表4[],2,0),"无")</f>
        <v>无</v>
      </c>
      <c r="F2262" s="8" t="str">
        <f>IFERROR(VLOOKUP(表1[[#This Row],[goods_id]],表3[],2,0),"老款")</f>
        <v>老款</v>
      </c>
      <c r="G2262" s="13">
        <v>1</v>
      </c>
      <c r="H2262" s="3">
        <v>219</v>
      </c>
      <c r="I2262" s="3">
        <v>439</v>
      </c>
      <c r="J22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2" s="13">
        <f>IF(表1[[#This Row],[sale_price]]&lt;表1[[#This Row],[origin_price]],1,0)</f>
        <v>1</v>
      </c>
      <c r="L2262" s="1" t="s">
        <v>3802</v>
      </c>
      <c r="M2262" s="1" t="s">
        <v>3803</v>
      </c>
      <c r="N2262" s="1" t="s">
        <v>22</v>
      </c>
      <c r="O2262" s="1" t="s">
        <v>17</v>
      </c>
    </row>
    <row r="2263" spans="1:15" ht="41" customHeight="1" x14ac:dyDescent="0.2">
      <c r="A2263" s="1" t="s">
        <v>3264</v>
      </c>
      <c r="B2263" s="1" t="s">
        <v>3804</v>
      </c>
      <c r="C2263" s="1" t="s">
        <v>9504</v>
      </c>
      <c r="D2263" s="1" t="s">
        <v>164</v>
      </c>
      <c r="E2263" s="1" t="str">
        <f>IFERROR(VLOOKUP(表1[[#This Row],[goods_id]],表4[],2,0),"无")</f>
        <v>无</v>
      </c>
      <c r="F2263" s="8" t="str">
        <f>IFERROR(VLOOKUP(表1[[#This Row],[goods_id]],表3[],2,0),"老款")</f>
        <v>老款</v>
      </c>
      <c r="G2263" s="13">
        <v>1</v>
      </c>
      <c r="H2263" s="3">
        <v>349</v>
      </c>
      <c r="I2263" s="3">
        <v>699</v>
      </c>
      <c r="J22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3" s="13">
        <f>IF(表1[[#This Row],[sale_price]]&lt;表1[[#This Row],[origin_price]],1,0)</f>
        <v>1</v>
      </c>
      <c r="L2263" s="1" t="s">
        <v>3805</v>
      </c>
      <c r="M2263" s="1" t="s">
        <v>264</v>
      </c>
      <c r="N2263" s="1" t="s">
        <v>12</v>
      </c>
      <c r="O2263" s="1" t="s">
        <v>13</v>
      </c>
    </row>
    <row r="2264" spans="1:15" ht="41" customHeight="1" x14ac:dyDescent="0.2">
      <c r="A2264" s="1" t="s">
        <v>3264</v>
      </c>
      <c r="B2264" s="1" t="s">
        <v>3806</v>
      </c>
      <c r="C2264" s="1" t="s">
        <v>9505</v>
      </c>
      <c r="D2264" s="1" t="s">
        <v>164</v>
      </c>
      <c r="E2264" s="1" t="str">
        <f>IFERROR(VLOOKUP(表1[[#This Row],[goods_id]],表4[],2,0),"无")</f>
        <v>无</v>
      </c>
      <c r="F2264" s="8" t="str">
        <f>IFERROR(VLOOKUP(表1[[#This Row],[goods_id]],表3[],2,0),"老款")</f>
        <v>老款</v>
      </c>
      <c r="G2264" s="13">
        <v>1</v>
      </c>
      <c r="H2264" s="3">
        <v>299</v>
      </c>
      <c r="I2264" s="3">
        <v>599</v>
      </c>
      <c r="J22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4" s="13">
        <f>IF(表1[[#This Row],[sale_price]]&lt;表1[[#This Row],[origin_price]],1,0)</f>
        <v>1</v>
      </c>
      <c r="L2264" s="1" t="s">
        <v>3807</v>
      </c>
      <c r="M2264" s="1" t="s">
        <v>264</v>
      </c>
      <c r="N2264" s="1" t="s">
        <v>12</v>
      </c>
      <c r="O2264" s="1" t="s">
        <v>17</v>
      </c>
    </row>
    <row r="2265" spans="1:15" ht="41" customHeight="1" x14ac:dyDescent="0.2">
      <c r="A2265" s="1" t="s">
        <v>3264</v>
      </c>
      <c r="B2265" s="1" t="s">
        <v>3808</v>
      </c>
      <c r="C2265" s="1" t="s">
        <v>9506</v>
      </c>
      <c r="D2265" s="1" t="s">
        <v>110</v>
      </c>
      <c r="E2265" s="1" t="str">
        <f>IFERROR(VLOOKUP(表1[[#This Row],[goods_id]],表4[],2,0),"无")</f>
        <v>无</v>
      </c>
      <c r="F2265" s="8" t="str">
        <f>IFERROR(VLOOKUP(表1[[#This Row],[goods_id]],表3[],2,0),"老款")</f>
        <v>老款</v>
      </c>
      <c r="G2265" s="13">
        <v>1</v>
      </c>
      <c r="H2265" s="3">
        <v>299</v>
      </c>
      <c r="I2265" s="3">
        <v>599</v>
      </c>
      <c r="J22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5" s="13">
        <f>IF(表1[[#This Row],[sale_price]]&lt;表1[[#This Row],[origin_price]],1,0)</f>
        <v>1</v>
      </c>
      <c r="L2265" s="1" t="s">
        <v>187</v>
      </c>
      <c r="M2265" s="1" t="s">
        <v>188</v>
      </c>
      <c r="N2265" s="1" t="s">
        <v>12</v>
      </c>
      <c r="O2265" s="1" t="s">
        <v>13</v>
      </c>
    </row>
    <row r="2266" spans="1:15" ht="41" customHeight="1" x14ac:dyDescent="0.2">
      <c r="A2266" s="1" t="s">
        <v>3264</v>
      </c>
      <c r="B2266" s="1" t="s">
        <v>3809</v>
      </c>
      <c r="C2266" s="1" t="s">
        <v>9506</v>
      </c>
      <c r="D2266" s="1" t="s">
        <v>110</v>
      </c>
      <c r="E2266" s="1" t="str">
        <f>IFERROR(VLOOKUP(表1[[#This Row],[goods_id]],表4[],2,0),"无")</f>
        <v>无</v>
      </c>
      <c r="F2266" s="8" t="str">
        <f>IFERROR(VLOOKUP(表1[[#This Row],[goods_id]],表3[],2,0),"老款")</f>
        <v>老款</v>
      </c>
      <c r="G2266" s="13">
        <v>1</v>
      </c>
      <c r="H2266" s="3">
        <v>299</v>
      </c>
      <c r="I2266" s="3">
        <v>599</v>
      </c>
      <c r="J22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6" s="13">
        <f>IF(表1[[#This Row],[sale_price]]&lt;表1[[#This Row],[origin_price]],1,0)</f>
        <v>1</v>
      </c>
      <c r="L2266" s="1" t="s">
        <v>187</v>
      </c>
      <c r="M2266" s="1" t="s">
        <v>188</v>
      </c>
      <c r="N2266" s="1" t="s">
        <v>12</v>
      </c>
      <c r="O2266" s="1" t="s">
        <v>13</v>
      </c>
    </row>
    <row r="2267" spans="1:15" ht="41" customHeight="1" x14ac:dyDescent="0.2">
      <c r="A2267" s="1" t="s">
        <v>3264</v>
      </c>
      <c r="B2267" s="1" t="s">
        <v>3810</v>
      </c>
      <c r="C2267" s="1" t="s">
        <v>9507</v>
      </c>
      <c r="D2267" s="1" t="s">
        <v>110</v>
      </c>
      <c r="E2267" s="1" t="str">
        <f>IFERROR(VLOOKUP(表1[[#This Row],[goods_id]],表4[],2,0),"无")</f>
        <v>无</v>
      </c>
      <c r="F2267" s="8" t="str">
        <f>IFERROR(VLOOKUP(表1[[#This Row],[goods_id]],表3[],2,0),"老款")</f>
        <v>老款</v>
      </c>
      <c r="G2267" s="13">
        <v>1</v>
      </c>
      <c r="H2267" s="3">
        <v>299</v>
      </c>
      <c r="I2267" s="3">
        <v>599</v>
      </c>
      <c r="J22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7" s="13">
        <f>IF(表1[[#This Row],[sale_price]]&lt;表1[[#This Row],[origin_price]],1,0)</f>
        <v>1</v>
      </c>
      <c r="L2267" s="1" t="s">
        <v>3811</v>
      </c>
      <c r="M2267" s="1" t="s">
        <v>264</v>
      </c>
      <c r="N2267" s="1" t="s">
        <v>12</v>
      </c>
      <c r="O2267" s="1" t="s">
        <v>17</v>
      </c>
    </row>
    <row r="2268" spans="1:15" ht="41" customHeight="1" x14ac:dyDescent="0.2">
      <c r="A2268" s="1" t="s">
        <v>3264</v>
      </c>
      <c r="B2268" s="1" t="s">
        <v>3812</v>
      </c>
      <c r="C2268" s="1" t="s">
        <v>9507</v>
      </c>
      <c r="D2268" s="1" t="s">
        <v>110</v>
      </c>
      <c r="E2268" s="1" t="str">
        <f>IFERROR(VLOOKUP(表1[[#This Row],[goods_id]],表4[],2,0),"无")</f>
        <v>无</v>
      </c>
      <c r="F2268" s="8" t="str">
        <f>IFERROR(VLOOKUP(表1[[#This Row],[goods_id]],表3[],2,0),"老款")</f>
        <v>老款</v>
      </c>
      <c r="G2268" s="13">
        <v>1</v>
      </c>
      <c r="H2268" s="3">
        <v>299</v>
      </c>
      <c r="I2268" s="3">
        <v>599</v>
      </c>
      <c r="J22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8" s="13">
        <f>IF(表1[[#This Row],[sale_price]]&lt;表1[[#This Row],[origin_price]],1,0)</f>
        <v>1</v>
      </c>
      <c r="L2268" s="1" t="s">
        <v>3811</v>
      </c>
      <c r="M2268" s="1" t="s">
        <v>264</v>
      </c>
      <c r="N2268" s="1" t="s">
        <v>12</v>
      </c>
      <c r="O2268" s="1" t="s">
        <v>17</v>
      </c>
    </row>
    <row r="2269" spans="1:15" ht="41" customHeight="1" x14ac:dyDescent="0.2">
      <c r="A2269" s="1" t="s">
        <v>3264</v>
      </c>
      <c r="B2269" s="1" t="s">
        <v>3813</v>
      </c>
      <c r="C2269" s="1" t="s">
        <v>9508</v>
      </c>
      <c r="D2269" s="1" t="s">
        <v>28</v>
      </c>
      <c r="E2269" s="1" t="str">
        <f>IFERROR(VLOOKUP(表1[[#This Row],[goods_id]],表4[],2,0),"无")</f>
        <v>无</v>
      </c>
      <c r="F2269" s="8" t="str">
        <f>IFERROR(VLOOKUP(表1[[#This Row],[goods_id]],表3[],2,0),"老款")</f>
        <v>老款</v>
      </c>
      <c r="G2269" s="13">
        <v>1</v>
      </c>
      <c r="H2269" s="3">
        <v>599</v>
      </c>
      <c r="I2269" s="3">
        <v>599</v>
      </c>
      <c r="J22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9" s="13">
        <f>IF(表1[[#This Row],[sale_price]]&lt;表1[[#This Row],[origin_price]],1,0)</f>
        <v>0</v>
      </c>
      <c r="L2269" s="1" t="s">
        <v>3814</v>
      </c>
      <c r="M2269" s="1" t="s">
        <v>572</v>
      </c>
      <c r="N2269" s="1" t="s">
        <v>22</v>
      </c>
      <c r="O2269" s="1" t="s">
        <v>17</v>
      </c>
    </row>
    <row r="2270" spans="1:15" ht="41" customHeight="1" x14ac:dyDescent="0.2">
      <c r="A2270" s="1" t="s">
        <v>3264</v>
      </c>
      <c r="B2270" s="1" t="s">
        <v>3815</v>
      </c>
      <c r="C2270" s="1" t="s">
        <v>9509</v>
      </c>
      <c r="D2270" s="1" t="s">
        <v>28</v>
      </c>
      <c r="E2270" s="1" t="str">
        <f>IFERROR(VLOOKUP(表1[[#This Row],[goods_id]],表4[],2,0),"无")</f>
        <v>无</v>
      </c>
      <c r="F2270" s="8" t="str">
        <f>IFERROR(VLOOKUP(表1[[#This Row],[goods_id]],表3[],2,0),"老款")</f>
        <v>老款</v>
      </c>
      <c r="G2270" s="13">
        <v>1</v>
      </c>
      <c r="H2270" s="3">
        <v>199</v>
      </c>
      <c r="I2270" s="3">
        <v>399</v>
      </c>
      <c r="J22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70" s="13">
        <f>IF(表1[[#This Row],[sale_price]]&lt;表1[[#This Row],[origin_price]],1,0)</f>
        <v>1</v>
      </c>
      <c r="L2270" s="1" t="s">
        <v>3718</v>
      </c>
      <c r="M2270" s="1" t="s">
        <v>188</v>
      </c>
      <c r="N2270" s="1" t="s">
        <v>22</v>
      </c>
      <c r="O2270" s="1" t="s">
        <v>17</v>
      </c>
    </row>
    <row r="2271" spans="1:15" ht="41" customHeight="1" x14ac:dyDescent="0.2">
      <c r="A2271" s="1" t="s">
        <v>3264</v>
      </c>
      <c r="B2271" s="1" t="s">
        <v>3816</v>
      </c>
      <c r="C2271" s="1" t="s">
        <v>9510</v>
      </c>
      <c r="D2271" s="1" t="s">
        <v>28</v>
      </c>
      <c r="E2271" s="1" t="str">
        <f>IFERROR(VLOOKUP(表1[[#This Row],[goods_id]],表4[],2,0),"无")</f>
        <v>无</v>
      </c>
      <c r="F2271" s="8" t="str">
        <f>IFERROR(VLOOKUP(表1[[#This Row],[goods_id]],表3[],2,0),"老款")</f>
        <v>老款</v>
      </c>
      <c r="G2271" s="13">
        <v>1</v>
      </c>
      <c r="H2271" s="3">
        <v>249</v>
      </c>
      <c r="I2271" s="3">
        <v>499</v>
      </c>
      <c r="J22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1" s="13">
        <f>IF(表1[[#This Row],[sale_price]]&lt;表1[[#This Row],[origin_price]],1,0)</f>
        <v>1</v>
      </c>
      <c r="L2271" s="1" t="s">
        <v>3817</v>
      </c>
      <c r="M2271" s="1" t="s">
        <v>296</v>
      </c>
      <c r="N2271" s="1" t="s">
        <v>12</v>
      </c>
      <c r="O2271" s="1" t="s">
        <v>13</v>
      </c>
    </row>
    <row r="2272" spans="1:15" ht="41" customHeight="1" x14ac:dyDescent="0.2">
      <c r="A2272" s="1" t="s">
        <v>3264</v>
      </c>
      <c r="B2272" s="1" t="s">
        <v>3818</v>
      </c>
      <c r="C2272" s="1" t="s">
        <v>9510</v>
      </c>
      <c r="D2272" s="1" t="s">
        <v>28</v>
      </c>
      <c r="E2272" s="1" t="str">
        <f>IFERROR(VLOOKUP(表1[[#This Row],[goods_id]],表4[],2,0),"无")</f>
        <v>无</v>
      </c>
      <c r="F2272" s="8" t="str">
        <f>IFERROR(VLOOKUP(表1[[#This Row],[goods_id]],表3[],2,0),"老款")</f>
        <v>老款</v>
      </c>
      <c r="G2272" s="13">
        <v>1</v>
      </c>
      <c r="H2272" s="3">
        <v>249</v>
      </c>
      <c r="I2272" s="3">
        <v>499</v>
      </c>
      <c r="J22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2" s="13">
        <f>IF(表1[[#This Row],[sale_price]]&lt;表1[[#This Row],[origin_price]],1,0)</f>
        <v>1</v>
      </c>
      <c r="L2272" s="1" t="s">
        <v>3817</v>
      </c>
      <c r="M2272" s="1" t="s">
        <v>296</v>
      </c>
      <c r="N2272" s="1" t="s">
        <v>12</v>
      </c>
      <c r="O2272" s="1" t="s">
        <v>13</v>
      </c>
    </row>
    <row r="2273" spans="1:15" ht="41" customHeight="1" x14ac:dyDescent="0.2">
      <c r="A2273" s="1" t="s">
        <v>3264</v>
      </c>
      <c r="B2273" s="1" t="s">
        <v>3819</v>
      </c>
      <c r="C2273" s="1" t="s">
        <v>9511</v>
      </c>
      <c r="D2273" s="1" t="s">
        <v>11</v>
      </c>
      <c r="E2273" s="1" t="str">
        <f>IFERROR(VLOOKUP(表1[[#This Row],[goods_id]],表4[],2,0),"无")</f>
        <v>无</v>
      </c>
      <c r="F2273" s="8" t="str">
        <f>IFERROR(VLOOKUP(表1[[#This Row],[goods_id]],表3[],2,0),"老款")</f>
        <v>老款</v>
      </c>
      <c r="G2273" s="13">
        <v>1</v>
      </c>
      <c r="H2273" s="3">
        <v>199</v>
      </c>
      <c r="I2273" s="3">
        <v>399</v>
      </c>
      <c r="J22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73" s="13">
        <f>IF(表1[[#This Row],[sale_price]]&lt;表1[[#This Row],[origin_price]],1,0)</f>
        <v>1</v>
      </c>
      <c r="L2273" s="1" t="s">
        <v>7670</v>
      </c>
      <c r="M2273" s="1" t="s">
        <v>188</v>
      </c>
      <c r="N2273" s="1" t="s">
        <v>22</v>
      </c>
      <c r="O2273" s="1" t="s">
        <v>17</v>
      </c>
    </row>
    <row r="2274" spans="1:15" ht="41" customHeight="1" x14ac:dyDescent="0.2">
      <c r="A2274" s="1" t="s">
        <v>3264</v>
      </c>
      <c r="B2274" s="1" t="s">
        <v>3820</v>
      </c>
      <c r="C2274" s="1" t="s">
        <v>9512</v>
      </c>
      <c r="D2274" s="1" t="s">
        <v>28</v>
      </c>
      <c r="E2274" s="1" t="str">
        <f>IFERROR(VLOOKUP(表1[[#This Row],[goods_id]],表4[],2,0),"无")</f>
        <v>无</v>
      </c>
      <c r="F2274" s="8" t="str">
        <f>IFERROR(VLOOKUP(表1[[#This Row],[goods_id]],表3[],2,0),"老款")</f>
        <v>老款</v>
      </c>
      <c r="G2274" s="13">
        <v>1</v>
      </c>
      <c r="H2274" s="3">
        <v>249</v>
      </c>
      <c r="I2274" s="3">
        <v>499</v>
      </c>
      <c r="J22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4" s="13">
        <f>IF(表1[[#This Row],[sale_price]]&lt;表1[[#This Row],[origin_price]],1,0)</f>
        <v>1</v>
      </c>
      <c r="L2274" s="1" t="s">
        <v>3821</v>
      </c>
      <c r="M2274" s="1" t="s">
        <v>649</v>
      </c>
      <c r="N2274" s="1" t="s">
        <v>12</v>
      </c>
      <c r="O2274" s="1" t="s">
        <v>17</v>
      </c>
    </row>
    <row r="2275" spans="1:15" ht="41" customHeight="1" x14ac:dyDescent="0.2">
      <c r="A2275" s="1" t="s">
        <v>3264</v>
      </c>
      <c r="B2275" s="1" t="s">
        <v>3822</v>
      </c>
      <c r="C2275" s="1" t="s">
        <v>9512</v>
      </c>
      <c r="D2275" s="1" t="s">
        <v>28</v>
      </c>
      <c r="E2275" s="1" t="str">
        <f>IFERROR(VLOOKUP(表1[[#This Row],[goods_id]],表4[],2,0),"无")</f>
        <v>无</v>
      </c>
      <c r="F2275" s="8" t="str">
        <f>IFERROR(VLOOKUP(表1[[#This Row],[goods_id]],表3[],2,0),"老款")</f>
        <v>老款</v>
      </c>
      <c r="G2275" s="13">
        <v>1</v>
      </c>
      <c r="H2275" s="3">
        <v>249</v>
      </c>
      <c r="I2275" s="3">
        <v>499</v>
      </c>
      <c r="J22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5" s="13">
        <f>IF(表1[[#This Row],[sale_price]]&lt;表1[[#This Row],[origin_price]],1,0)</f>
        <v>1</v>
      </c>
      <c r="L2275" s="1" t="s">
        <v>3821</v>
      </c>
      <c r="M2275" s="1" t="s">
        <v>649</v>
      </c>
      <c r="N2275" s="1" t="s">
        <v>12</v>
      </c>
      <c r="O2275" s="1" t="s">
        <v>17</v>
      </c>
    </row>
    <row r="2276" spans="1:15" ht="41" customHeight="1" x14ac:dyDescent="0.2">
      <c r="A2276" s="1" t="s">
        <v>3264</v>
      </c>
      <c r="B2276" s="1" t="s">
        <v>3823</v>
      </c>
      <c r="C2276" s="1" t="s">
        <v>9513</v>
      </c>
      <c r="D2276" s="1" t="s">
        <v>24</v>
      </c>
      <c r="E2276" s="1" t="str">
        <f>IFERROR(VLOOKUP(表1[[#This Row],[goods_id]],表4[],2,0),"无")</f>
        <v>无</v>
      </c>
      <c r="F2276" s="8" t="str">
        <f>IFERROR(VLOOKUP(表1[[#This Row],[goods_id]],表3[],2,0),"老款")</f>
        <v>老款</v>
      </c>
      <c r="G2276" s="13">
        <v>1</v>
      </c>
      <c r="H2276" s="3">
        <v>134</v>
      </c>
      <c r="I2276" s="3">
        <v>269</v>
      </c>
      <c r="J22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76" s="13">
        <f>IF(表1[[#This Row],[sale_price]]&lt;表1[[#This Row],[origin_price]],1,0)</f>
        <v>1</v>
      </c>
      <c r="L2276" s="1" t="s">
        <v>3824</v>
      </c>
      <c r="M2276" s="1" t="s">
        <v>105</v>
      </c>
      <c r="N2276" s="1" t="s">
        <v>22</v>
      </c>
      <c r="O2276" s="1" t="s">
        <v>13</v>
      </c>
    </row>
    <row r="2277" spans="1:15" ht="41" customHeight="1" x14ac:dyDescent="0.2">
      <c r="A2277" s="1" t="s">
        <v>3264</v>
      </c>
      <c r="B2277" s="1" t="s">
        <v>3825</v>
      </c>
      <c r="C2277" s="1" t="s">
        <v>9514</v>
      </c>
      <c r="D2277" s="1" t="s">
        <v>38</v>
      </c>
      <c r="E2277" s="1" t="str">
        <f>IFERROR(VLOOKUP(表1[[#This Row],[goods_id]],表4[],2,0),"无")</f>
        <v>无</v>
      </c>
      <c r="F2277" s="8" t="str">
        <f>IFERROR(VLOOKUP(表1[[#This Row],[goods_id]],表3[],2,0),"老款")</f>
        <v>老款</v>
      </c>
      <c r="G2277" s="13">
        <v>1</v>
      </c>
      <c r="H2277" s="3">
        <v>149</v>
      </c>
      <c r="I2277" s="3">
        <v>299</v>
      </c>
      <c r="J22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77" s="13">
        <f>IF(表1[[#This Row],[sale_price]]&lt;表1[[#This Row],[origin_price]],1,0)</f>
        <v>1</v>
      </c>
      <c r="L2277" s="1" t="s">
        <v>105</v>
      </c>
      <c r="M2277" s="1" t="s">
        <v>572</v>
      </c>
      <c r="N2277" s="1" t="s">
        <v>22</v>
      </c>
      <c r="O2277" s="1" t="s">
        <v>17</v>
      </c>
    </row>
    <row r="2278" spans="1:15" ht="41" customHeight="1" x14ac:dyDescent="0.2">
      <c r="A2278" s="1" t="s">
        <v>3264</v>
      </c>
      <c r="B2278" s="1" t="s">
        <v>3826</v>
      </c>
      <c r="C2278" s="1" t="s">
        <v>9515</v>
      </c>
      <c r="D2278" s="1" t="s">
        <v>191</v>
      </c>
      <c r="E2278" s="1" t="str">
        <f>IFERROR(VLOOKUP(表1[[#This Row],[goods_id]],表4[],2,0),"无")</f>
        <v>无</v>
      </c>
      <c r="F2278" s="8" t="str">
        <f>IFERROR(VLOOKUP(表1[[#This Row],[goods_id]],表3[],2,0),"老款")</f>
        <v>老款</v>
      </c>
      <c r="G2278" s="13">
        <v>1</v>
      </c>
      <c r="H2278" s="3">
        <v>349</v>
      </c>
      <c r="I2278" s="3">
        <v>699</v>
      </c>
      <c r="J22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8" s="13">
        <f>IF(表1[[#This Row],[sale_price]]&lt;表1[[#This Row],[origin_price]],1,0)</f>
        <v>1</v>
      </c>
      <c r="L2278" s="1" t="s">
        <v>3827</v>
      </c>
      <c r="M2278" s="1"/>
      <c r="N2278" s="1" t="s">
        <v>12</v>
      </c>
      <c r="O2278" s="1" t="s">
        <v>13</v>
      </c>
    </row>
    <row r="2279" spans="1:15" ht="41" customHeight="1" x14ac:dyDescent="0.2">
      <c r="A2279" s="1" t="s">
        <v>3264</v>
      </c>
      <c r="B2279" s="1" t="s">
        <v>3828</v>
      </c>
      <c r="C2279" s="1" t="s">
        <v>9515</v>
      </c>
      <c r="D2279" s="1" t="s">
        <v>191</v>
      </c>
      <c r="E2279" s="1" t="str">
        <f>IFERROR(VLOOKUP(表1[[#This Row],[goods_id]],表4[],2,0),"无")</f>
        <v>无</v>
      </c>
      <c r="F2279" s="8" t="str">
        <f>IFERROR(VLOOKUP(表1[[#This Row],[goods_id]],表3[],2,0),"老款")</f>
        <v>老款</v>
      </c>
      <c r="G2279" s="13">
        <v>1</v>
      </c>
      <c r="H2279" s="3">
        <v>349</v>
      </c>
      <c r="I2279" s="3">
        <v>699</v>
      </c>
      <c r="J22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9" s="13">
        <f>IF(表1[[#This Row],[sale_price]]&lt;表1[[#This Row],[origin_price]],1,0)</f>
        <v>1</v>
      </c>
      <c r="L2279" s="1" t="s">
        <v>3827</v>
      </c>
      <c r="M2279" s="1"/>
      <c r="N2279" s="1" t="s">
        <v>12</v>
      </c>
      <c r="O2279" s="1" t="s">
        <v>13</v>
      </c>
    </row>
    <row r="2280" spans="1:15" ht="41" customHeight="1" x14ac:dyDescent="0.2">
      <c r="A2280" s="1" t="s">
        <v>3264</v>
      </c>
      <c r="B2280" s="1" t="s">
        <v>3829</v>
      </c>
      <c r="C2280" s="1" t="s">
        <v>9516</v>
      </c>
      <c r="D2280" s="1" t="s">
        <v>38</v>
      </c>
      <c r="E2280" s="1" t="str">
        <f>IFERROR(VLOOKUP(表1[[#This Row],[goods_id]],表4[],2,0),"无")</f>
        <v>无</v>
      </c>
      <c r="F2280" s="8" t="str">
        <f>IFERROR(VLOOKUP(表1[[#This Row],[goods_id]],表3[],2,0),"老款")</f>
        <v>老款</v>
      </c>
      <c r="G2280" s="13">
        <v>1</v>
      </c>
      <c r="H2280" s="3">
        <v>349</v>
      </c>
      <c r="I2280" s="3">
        <v>699</v>
      </c>
      <c r="J22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0" s="13">
        <f>IF(表1[[#This Row],[sale_price]]&lt;表1[[#This Row],[origin_price]],1,0)</f>
        <v>1</v>
      </c>
      <c r="L2280" s="1" t="s">
        <v>3830</v>
      </c>
      <c r="M2280" s="1" t="s">
        <v>188</v>
      </c>
      <c r="N2280" s="1" t="s">
        <v>12</v>
      </c>
      <c r="O2280" s="1" t="s">
        <v>17</v>
      </c>
    </row>
    <row r="2281" spans="1:15" ht="41" customHeight="1" x14ac:dyDescent="0.2">
      <c r="A2281" s="1" t="s">
        <v>3264</v>
      </c>
      <c r="B2281" s="1" t="s">
        <v>3831</v>
      </c>
      <c r="C2281" s="1" t="s">
        <v>9517</v>
      </c>
      <c r="D2281" s="1" t="s">
        <v>28</v>
      </c>
      <c r="E2281" s="1" t="str">
        <f>IFERROR(VLOOKUP(表1[[#This Row],[goods_id]],表4[],2,0),"无")</f>
        <v>无</v>
      </c>
      <c r="F2281" s="8" t="str">
        <f>IFERROR(VLOOKUP(表1[[#This Row],[goods_id]],表3[],2,0),"老款")</f>
        <v>老款</v>
      </c>
      <c r="G2281" s="13">
        <v>1</v>
      </c>
      <c r="H2281" s="3">
        <v>249</v>
      </c>
      <c r="I2281" s="3">
        <v>499</v>
      </c>
      <c r="J22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1" s="13">
        <f>IF(表1[[#This Row],[sale_price]]&lt;表1[[#This Row],[origin_price]],1,0)</f>
        <v>1</v>
      </c>
      <c r="L2281" s="1" t="s">
        <v>3832</v>
      </c>
      <c r="M2281" s="1" t="s">
        <v>3673</v>
      </c>
      <c r="N2281" s="1" t="s">
        <v>12</v>
      </c>
      <c r="O2281" s="1" t="s">
        <v>17</v>
      </c>
    </row>
    <row r="2282" spans="1:15" ht="41" customHeight="1" x14ac:dyDescent="0.2">
      <c r="A2282" s="1" t="s">
        <v>3264</v>
      </c>
      <c r="B2282" s="1" t="s">
        <v>3833</v>
      </c>
      <c r="C2282" s="1" t="s">
        <v>9517</v>
      </c>
      <c r="D2282" s="1" t="s">
        <v>28</v>
      </c>
      <c r="E2282" s="1" t="str">
        <f>IFERROR(VLOOKUP(表1[[#This Row],[goods_id]],表4[],2,0),"无")</f>
        <v>无</v>
      </c>
      <c r="F2282" s="8" t="str">
        <f>IFERROR(VLOOKUP(表1[[#This Row],[goods_id]],表3[],2,0),"老款")</f>
        <v>老款</v>
      </c>
      <c r="G2282" s="13">
        <v>1</v>
      </c>
      <c r="H2282" s="3">
        <v>249</v>
      </c>
      <c r="I2282" s="3">
        <v>499</v>
      </c>
      <c r="J22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2" s="13">
        <f>IF(表1[[#This Row],[sale_price]]&lt;表1[[#This Row],[origin_price]],1,0)</f>
        <v>1</v>
      </c>
      <c r="L2282" s="1" t="s">
        <v>3832</v>
      </c>
      <c r="M2282" s="1" t="s">
        <v>3673</v>
      </c>
      <c r="N2282" s="1" t="s">
        <v>12</v>
      </c>
      <c r="O2282" s="1" t="s">
        <v>17</v>
      </c>
    </row>
    <row r="2283" spans="1:15" ht="41" customHeight="1" x14ac:dyDescent="0.2">
      <c r="A2283" s="1" t="s">
        <v>3264</v>
      </c>
      <c r="B2283" s="1" t="s">
        <v>3834</v>
      </c>
      <c r="C2283" s="1" t="s">
        <v>9518</v>
      </c>
      <c r="D2283" s="1" t="s">
        <v>28</v>
      </c>
      <c r="E2283" s="1" t="str">
        <f>IFERROR(VLOOKUP(表1[[#This Row],[goods_id]],表4[],2,0),"无")</f>
        <v>无</v>
      </c>
      <c r="F2283" s="8" t="str">
        <f>IFERROR(VLOOKUP(表1[[#This Row],[goods_id]],表3[],2,0),"老款")</f>
        <v>老款</v>
      </c>
      <c r="G2283" s="13">
        <v>1</v>
      </c>
      <c r="H2283" s="3">
        <v>284</v>
      </c>
      <c r="I2283" s="3">
        <v>569</v>
      </c>
      <c r="J22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3" s="13">
        <f>IF(表1[[#This Row],[sale_price]]&lt;表1[[#This Row],[origin_price]],1,0)</f>
        <v>1</v>
      </c>
      <c r="L2283" s="1" t="s">
        <v>3835</v>
      </c>
      <c r="M2283" s="1" t="s">
        <v>188</v>
      </c>
      <c r="N2283" s="1" t="s">
        <v>22</v>
      </c>
      <c r="O2283" s="1" t="s">
        <v>13</v>
      </c>
    </row>
    <row r="2284" spans="1:15" ht="41" customHeight="1" x14ac:dyDescent="0.2">
      <c r="A2284" s="1" t="s">
        <v>3264</v>
      </c>
      <c r="B2284" s="1" t="s">
        <v>3836</v>
      </c>
      <c r="C2284" s="1" t="s">
        <v>9519</v>
      </c>
      <c r="D2284" s="1" t="s">
        <v>628</v>
      </c>
      <c r="E2284" s="1" t="str">
        <f>IFERROR(VLOOKUP(表1[[#This Row],[goods_id]],表4[],2,0),"无")</f>
        <v>无</v>
      </c>
      <c r="F2284" s="8" t="str">
        <f>IFERROR(VLOOKUP(表1[[#This Row],[goods_id]],表3[],2,0),"老款")</f>
        <v>老款</v>
      </c>
      <c r="G2284" s="13">
        <v>1</v>
      </c>
      <c r="H2284" s="3">
        <v>279</v>
      </c>
      <c r="I2284" s="3">
        <v>499</v>
      </c>
      <c r="J22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4" s="13">
        <f>IF(表1[[#This Row],[sale_price]]&lt;表1[[#This Row],[origin_price]],1,0)</f>
        <v>1</v>
      </c>
      <c r="L2284" s="1" t="s">
        <v>3837</v>
      </c>
      <c r="M2284" s="1" t="s">
        <v>572</v>
      </c>
      <c r="N2284" s="1" t="s">
        <v>12</v>
      </c>
      <c r="O2284" s="1" t="s">
        <v>17</v>
      </c>
    </row>
    <row r="2285" spans="1:15" ht="41" customHeight="1" x14ac:dyDescent="0.2">
      <c r="A2285" s="1" t="s">
        <v>3264</v>
      </c>
      <c r="B2285" s="1" t="s">
        <v>3838</v>
      </c>
      <c r="C2285" s="1" t="s">
        <v>9520</v>
      </c>
      <c r="D2285" s="1" t="s">
        <v>164</v>
      </c>
      <c r="E2285" s="1" t="str">
        <f>IFERROR(VLOOKUP(表1[[#This Row],[goods_id]],表4[],2,0),"无")</f>
        <v>无</v>
      </c>
      <c r="F2285" s="8" t="str">
        <f>IFERROR(VLOOKUP(表1[[#This Row],[goods_id]],表3[],2,0),"老款")</f>
        <v>老款</v>
      </c>
      <c r="G2285" s="13">
        <v>1</v>
      </c>
      <c r="H2285" s="3">
        <v>399</v>
      </c>
      <c r="I2285" s="3">
        <v>799</v>
      </c>
      <c r="J22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5" s="13">
        <f>IF(表1[[#This Row],[sale_price]]&lt;表1[[#This Row],[origin_price]],1,0)</f>
        <v>1</v>
      </c>
      <c r="L2285" s="1" t="s">
        <v>3839</v>
      </c>
      <c r="M2285" s="1" t="s">
        <v>7671</v>
      </c>
      <c r="N2285" s="1" t="s">
        <v>22</v>
      </c>
      <c r="O2285" s="1" t="s">
        <v>17</v>
      </c>
    </row>
    <row r="2286" spans="1:15" ht="41" customHeight="1" x14ac:dyDescent="0.2">
      <c r="A2286" s="1" t="s">
        <v>3264</v>
      </c>
      <c r="B2286" s="1" t="s">
        <v>3840</v>
      </c>
      <c r="C2286" s="1" t="s">
        <v>9521</v>
      </c>
      <c r="D2286" s="1" t="s">
        <v>28</v>
      </c>
      <c r="E2286" s="1" t="str">
        <f>IFERROR(VLOOKUP(表1[[#This Row],[goods_id]],表4[],2,0),"无")</f>
        <v>无</v>
      </c>
      <c r="F2286" s="8" t="str">
        <f>IFERROR(VLOOKUP(表1[[#This Row],[goods_id]],表3[],2,0),"老款")</f>
        <v>老款</v>
      </c>
      <c r="G2286" s="13">
        <v>1</v>
      </c>
      <c r="H2286" s="3">
        <v>299</v>
      </c>
      <c r="I2286" s="3">
        <v>599</v>
      </c>
      <c r="J22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6" s="13">
        <f>IF(表1[[#This Row],[sale_price]]&lt;表1[[#This Row],[origin_price]],1,0)</f>
        <v>1</v>
      </c>
      <c r="L2286" s="1" t="s">
        <v>3814</v>
      </c>
      <c r="M2286" s="1" t="s">
        <v>572</v>
      </c>
      <c r="N2286" s="1" t="s">
        <v>22</v>
      </c>
      <c r="O2286" s="1" t="s">
        <v>17</v>
      </c>
    </row>
    <row r="2287" spans="1:15" ht="41" customHeight="1" x14ac:dyDescent="0.2">
      <c r="A2287" s="1" t="s">
        <v>3264</v>
      </c>
      <c r="B2287" s="1" t="s">
        <v>3841</v>
      </c>
      <c r="C2287" s="1" t="s">
        <v>9521</v>
      </c>
      <c r="D2287" s="1" t="s">
        <v>28</v>
      </c>
      <c r="E2287" s="1" t="str">
        <f>IFERROR(VLOOKUP(表1[[#This Row],[goods_id]],表4[],2,0),"无")</f>
        <v>无</v>
      </c>
      <c r="F2287" s="8" t="str">
        <f>IFERROR(VLOOKUP(表1[[#This Row],[goods_id]],表3[],2,0),"老款")</f>
        <v>老款</v>
      </c>
      <c r="G2287" s="13">
        <v>1</v>
      </c>
      <c r="H2287" s="3">
        <v>299</v>
      </c>
      <c r="I2287" s="3">
        <v>599</v>
      </c>
      <c r="J22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7" s="13">
        <f>IF(表1[[#This Row],[sale_price]]&lt;表1[[#This Row],[origin_price]],1,0)</f>
        <v>1</v>
      </c>
      <c r="L2287" s="1" t="s">
        <v>3814</v>
      </c>
      <c r="M2287" s="1" t="s">
        <v>572</v>
      </c>
      <c r="N2287" s="1" t="s">
        <v>22</v>
      </c>
      <c r="O2287" s="1" t="s">
        <v>17</v>
      </c>
    </row>
    <row r="2288" spans="1:15" ht="41" customHeight="1" x14ac:dyDescent="0.2">
      <c r="A2288" s="1" t="s">
        <v>3264</v>
      </c>
      <c r="B2288" s="1" t="s">
        <v>3842</v>
      </c>
      <c r="C2288" s="1" t="s">
        <v>9522</v>
      </c>
      <c r="D2288" s="1" t="s">
        <v>191</v>
      </c>
      <c r="E2288" s="1" t="str">
        <f>IFERROR(VLOOKUP(表1[[#This Row],[goods_id]],表4[],2,0),"无")</f>
        <v>无</v>
      </c>
      <c r="F2288" s="8" t="str">
        <f>IFERROR(VLOOKUP(表1[[#This Row],[goods_id]],表3[],2,0),"老款")</f>
        <v>老款</v>
      </c>
      <c r="G2288" s="13">
        <v>1</v>
      </c>
      <c r="H2288" s="3">
        <v>399</v>
      </c>
      <c r="I2288" s="3">
        <v>799</v>
      </c>
      <c r="J22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8" s="13">
        <f>IF(表1[[#This Row],[sale_price]]&lt;表1[[#This Row],[origin_price]],1,0)</f>
        <v>1</v>
      </c>
      <c r="L2288" s="1" t="s">
        <v>3843</v>
      </c>
      <c r="M2288" s="1" t="s">
        <v>264</v>
      </c>
      <c r="N2288" s="1" t="s">
        <v>12</v>
      </c>
      <c r="O2288" s="1" t="s">
        <v>13</v>
      </c>
    </row>
    <row r="2289" spans="1:15" ht="41" customHeight="1" x14ac:dyDescent="0.2">
      <c r="A2289" s="1" t="s">
        <v>3264</v>
      </c>
      <c r="B2289" s="1" t="s">
        <v>3844</v>
      </c>
      <c r="C2289" s="1" t="s">
        <v>9523</v>
      </c>
      <c r="D2289" s="1" t="s">
        <v>24</v>
      </c>
      <c r="E2289" s="1" t="str">
        <f>IFERROR(VLOOKUP(表1[[#This Row],[goods_id]],表4[],2,0),"无")</f>
        <v>无</v>
      </c>
      <c r="F2289" s="8" t="str">
        <f>IFERROR(VLOOKUP(表1[[#This Row],[goods_id]],表3[],2,0),"老款")</f>
        <v>老款</v>
      </c>
      <c r="G2289" s="13">
        <v>1</v>
      </c>
      <c r="H2289" s="3">
        <v>239</v>
      </c>
      <c r="I2289" s="3">
        <v>239</v>
      </c>
      <c r="J22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89" s="13">
        <f>IF(表1[[#This Row],[sale_price]]&lt;表1[[#This Row],[origin_price]],1,0)</f>
        <v>0</v>
      </c>
      <c r="L2289" s="1" t="s">
        <v>3845</v>
      </c>
      <c r="M2289" s="4" t="s">
        <v>7672</v>
      </c>
      <c r="N2289" s="1" t="s">
        <v>22</v>
      </c>
      <c r="O2289" s="1" t="s">
        <v>17</v>
      </c>
    </row>
    <row r="2290" spans="1:15" ht="41" customHeight="1" x14ac:dyDescent="0.2">
      <c r="A2290" s="1" t="s">
        <v>3264</v>
      </c>
      <c r="B2290" s="1" t="s">
        <v>3846</v>
      </c>
      <c r="C2290" s="1" t="s">
        <v>9523</v>
      </c>
      <c r="D2290" s="1" t="s">
        <v>24</v>
      </c>
      <c r="E2290" s="1" t="str">
        <f>IFERROR(VLOOKUP(表1[[#This Row],[goods_id]],表4[],2,0),"无")</f>
        <v>无</v>
      </c>
      <c r="F2290" s="8" t="str">
        <f>IFERROR(VLOOKUP(表1[[#This Row],[goods_id]],表3[],2,0),"老款")</f>
        <v>老款</v>
      </c>
      <c r="G2290" s="13">
        <v>1</v>
      </c>
      <c r="H2290" s="3">
        <v>95</v>
      </c>
      <c r="I2290" s="3">
        <v>239</v>
      </c>
      <c r="J22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90" s="13">
        <f>IF(表1[[#This Row],[sale_price]]&lt;表1[[#This Row],[origin_price]],1,0)</f>
        <v>1</v>
      </c>
      <c r="L2290" s="1" t="s">
        <v>3845</v>
      </c>
      <c r="M2290" s="4" t="s">
        <v>7672</v>
      </c>
      <c r="N2290" s="1" t="s">
        <v>22</v>
      </c>
      <c r="O2290" s="1" t="s">
        <v>17</v>
      </c>
    </row>
    <row r="2291" spans="1:15" ht="41" customHeight="1" x14ac:dyDescent="0.2">
      <c r="A2291" s="1" t="s">
        <v>3264</v>
      </c>
      <c r="B2291" s="1" t="s">
        <v>3847</v>
      </c>
      <c r="C2291" s="1" t="s">
        <v>9524</v>
      </c>
      <c r="D2291" s="1" t="s">
        <v>164</v>
      </c>
      <c r="E2291" s="1" t="str">
        <f>IFERROR(VLOOKUP(表1[[#This Row],[goods_id]],表4[],2,0),"无")</f>
        <v>无</v>
      </c>
      <c r="F2291" s="8" t="str">
        <f>IFERROR(VLOOKUP(表1[[#This Row],[goods_id]],表3[],2,0),"老款")</f>
        <v>老款</v>
      </c>
      <c r="G2291" s="13">
        <v>1</v>
      </c>
      <c r="H2291" s="3">
        <v>215</v>
      </c>
      <c r="I2291" s="3">
        <v>539</v>
      </c>
      <c r="J22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1" s="13">
        <f>IF(表1[[#This Row],[sale_price]]&lt;表1[[#This Row],[origin_price]],1,0)</f>
        <v>1</v>
      </c>
      <c r="L2291" s="1" t="s">
        <v>3848</v>
      </c>
      <c r="M2291" s="1" t="s">
        <v>3849</v>
      </c>
      <c r="N2291" s="1" t="s">
        <v>12</v>
      </c>
      <c r="O2291" s="1" t="s">
        <v>17</v>
      </c>
    </row>
    <row r="2292" spans="1:15" ht="41" customHeight="1" x14ac:dyDescent="0.2">
      <c r="A2292" s="1" t="s">
        <v>3264</v>
      </c>
      <c r="B2292" s="1" t="s">
        <v>3850</v>
      </c>
      <c r="C2292" s="1" t="s">
        <v>9525</v>
      </c>
      <c r="D2292" s="1" t="s">
        <v>1545</v>
      </c>
      <c r="E2292" s="1" t="str">
        <f>IFERROR(VLOOKUP(表1[[#This Row],[goods_id]],表4[],2,0),"无")</f>
        <v>无</v>
      </c>
      <c r="F2292" s="8" t="str">
        <f>IFERROR(VLOOKUP(表1[[#This Row],[goods_id]],表3[],2,0),"老款")</f>
        <v>老款</v>
      </c>
      <c r="G2292" s="13">
        <v>1</v>
      </c>
      <c r="H2292" s="3">
        <v>399</v>
      </c>
      <c r="I2292" s="3">
        <v>399</v>
      </c>
      <c r="J22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92" s="13">
        <f>IF(表1[[#This Row],[sale_price]]&lt;表1[[#This Row],[origin_price]],1,0)</f>
        <v>0</v>
      </c>
      <c r="L2292" s="1" t="s">
        <v>3851</v>
      </c>
      <c r="M2292" s="1" t="s">
        <v>3852</v>
      </c>
      <c r="N2292" s="1" t="s">
        <v>12</v>
      </c>
      <c r="O2292" s="1" t="s">
        <v>13</v>
      </c>
    </row>
    <row r="2293" spans="1:15" ht="41" customHeight="1" x14ac:dyDescent="0.2">
      <c r="A2293" s="1" t="s">
        <v>3264</v>
      </c>
      <c r="B2293" s="1" t="s">
        <v>3853</v>
      </c>
      <c r="C2293" s="1" t="s">
        <v>9526</v>
      </c>
      <c r="D2293" s="1" t="s">
        <v>28</v>
      </c>
      <c r="E2293" s="1" t="str">
        <f>IFERROR(VLOOKUP(表1[[#This Row],[goods_id]],表4[],2,0),"无")</f>
        <v>无</v>
      </c>
      <c r="F2293" s="8" t="str">
        <f>IFERROR(VLOOKUP(表1[[#This Row],[goods_id]],表3[],2,0),"老款")</f>
        <v>老款</v>
      </c>
      <c r="G2293" s="13">
        <v>1</v>
      </c>
      <c r="H2293" s="3">
        <v>199</v>
      </c>
      <c r="I2293" s="3">
        <v>599</v>
      </c>
      <c r="J22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3" s="13">
        <f>IF(表1[[#This Row],[sale_price]]&lt;表1[[#This Row],[origin_price]],1,0)</f>
        <v>1</v>
      </c>
      <c r="L2293" s="1" t="s">
        <v>3854</v>
      </c>
      <c r="M2293" s="1" t="s">
        <v>3855</v>
      </c>
      <c r="N2293" s="1" t="s">
        <v>12</v>
      </c>
      <c r="O2293" s="1" t="s">
        <v>17</v>
      </c>
    </row>
    <row r="2294" spans="1:15" ht="41" customHeight="1" x14ac:dyDescent="0.2">
      <c r="A2294" s="1" t="s">
        <v>3264</v>
      </c>
      <c r="B2294" s="1" t="s">
        <v>3856</v>
      </c>
      <c r="C2294" s="1" t="s">
        <v>9527</v>
      </c>
      <c r="D2294" s="1" t="s">
        <v>28</v>
      </c>
      <c r="E2294" s="1" t="str">
        <f>IFERROR(VLOOKUP(表1[[#This Row],[goods_id]],表4[],2,0),"无")</f>
        <v>无</v>
      </c>
      <c r="F2294" s="8" t="str">
        <f>IFERROR(VLOOKUP(表1[[#This Row],[goods_id]],表3[],2,0),"老款")</f>
        <v>老款</v>
      </c>
      <c r="G2294" s="13">
        <v>1</v>
      </c>
      <c r="H2294" s="3">
        <v>199</v>
      </c>
      <c r="I2294" s="3">
        <v>599</v>
      </c>
      <c r="J22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4" s="13">
        <f>IF(表1[[#This Row],[sale_price]]&lt;表1[[#This Row],[origin_price]],1,0)</f>
        <v>1</v>
      </c>
      <c r="L2294" s="1" t="s">
        <v>3854</v>
      </c>
      <c r="M2294" s="1" t="s">
        <v>3857</v>
      </c>
      <c r="N2294" s="1" t="s">
        <v>12</v>
      </c>
      <c r="O2294" s="1" t="s">
        <v>17</v>
      </c>
    </row>
    <row r="2295" spans="1:15" ht="41" customHeight="1" x14ac:dyDescent="0.2">
      <c r="A2295" s="1" t="s">
        <v>3264</v>
      </c>
      <c r="B2295" s="1" t="s">
        <v>3858</v>
      </c>
      <c r="C2295" s="1" t="s">
        <v>9528</v>
      </c>
      <c r="D2295" s="1" t="s">
        <v>110</v>
      </c>
      <c r="E2295" s="1" t="str">
        <f>IFERROR(VLOOKUP(表1[[#This Row],[goods_id]],表4[],2,0),"无")</f>
        <v>无</v>
      </c>
      <c r="F2295" s="8" t="str">
        <f>IFERROR(VLOOKUP(表1[[#This Row],[goods_id]],表3[],2,0),"老款")</f>
        <v>老款</v>
      </c>
      <c r="G2295" s="13">
        <v>1</v>
      </c>
      <c r="H2295" s="3">
        <v>227</v>
      </c>
      <c r="I2295" s="3">
        <v>569</v>
      </c>
      <c r="J22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5" s="13">
        <f>IF(表1[[#This Row],[sale_price]]&lt;表1[[#This Row],[origin_price]],1,0)</f>
        <v>1</v>
      </c>
      <c r="L2295" s="1" t="s">
        <v>3859</v>
      </c>
      <c r="M2295" s="1" t="s">
        <v>3860</v>
      </c>
      <c r="N2295" s="1" t="s">
        <v>12</v>
      </c>
      <c r="O2295" s="1" t="s">
        <v>17</v>
      </c>
    </row>
    <row r="2296" spans="1:15" ht="41" customHeight="1" x14ac:dyDescent="0.2">
      <c r="A2296" s="1" t="s">
        <v>3264</v>
      </c>
      <c r="B2296" s="1" t="s">
        <v>3861</v>
      </c>
      <c r="C2296" s="1" t="s">
        <v>9528</v>
      </c>
      <c r="D2296" s="1" t="s">
        <v>110</v>
      </c>
      <c r="E2296" s="1" t="str">
        <f>IFERROR(VLOOKUP(表1[[#This Row],[goods_id]],表4[],2,0),"无")</f>
        <v>无</v>
      </c>
      <c r="F2296" s="8" t="str">
        <f>IFERROR(VLOOKUP(表1[[#This Row],[goods_id]],表3[],2,0),"老款")</f>
        <v>老款</v>
      </c>
      <c r="G2296" s="13">
        <v>1</v>
      </c>
      <c r="H2296" s="3">
        <v>227</v>
      </c>
      <c r="I2296" s="3">
        <v>569</v>
      </c>
      <c r="J22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6" s="13">
        <f>IF(表1[[#This Row],[sale_price]]&lt;表1[[#This Row],[origin_price]],1,0)</f>
        <v>1</v>
      </c>
      <c r="L2296" s="1" t="s">
        <v>3859</v>
      </c>
      <c r="M2296" s="1" t="s">
        <v>3860</v>
      </c>
      <c r="N2296" s="1" t="s">
        <v>12</v>
      </c>
      <c r="O2296" s="1" t="s">
        <v>17</v>
      </c>
    </row>
    <row r="2297" spans="1:15" ht="41" customHeight="1" x14ac:dyDescent="0.2">
      <c r="A2297" s="1" t="s">
        <v>3264</v>
      </c>
      <c r="B2297" s="1" t="s">
        <v>3862</v>
      </c>
      <c r="C2297" s="1" t="s">
        <v>9525</v>
      </c>
      <c r="D2297" s="1" t="s">
        <v>1545</v>
      </c>
      <c r="E2297" s="1" t="str">
        <f>IFERROR(VLOOKUP(表1[[#This Row],[goods_id]],表4[],2,0),"无")</f>
        <v>无</v>
      </c>
      <c r="F2297" s="8" t="str">
        <f>IFERROR(VLOOKUP(表1[[#This Row],[goods_id]],表3[],2,0),"老款")</f>
        <v>老款</v>
      </c>
      <c r="G2297" s="13">
        <v>1</v>
      </c>
      <c r="H2297" s="3">
        <v>159</v>
      </c>
      <c r="I2297" s="3">
        <v>399</v>
      </c>
      <c r="J22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97" s="13">
        <f>IF(表1[[#This Row],[sale_price]]&lt;表1[[#This Row],[origin_price]],1,0)</f>
        <v>1</v>
      </c>
      <c r="L2297" s="1" t="s">
        <v>3851</v>
      </c>
      <c r="M2297" s="1" t="s">
        <v>3852</v>
      </c>
      <c r="N2297" s="1" t="s">
        <v>12</v>
      </c>
      <c r="O2297" s="1" t="s">
        <v>13</v>
      </c>
    </row>
    <row r="2298" spans="1:15" ht="41" customHeight="1" x14ac:dyDescent="0.2">
      <c r="A2298" s="1" t="s">
        <v>3264</v>
      </c>
      <c r="B2298" s="1" t="s">
        <v>3863</v>
      </c>
      <c r="C2298" s="1" t="s">
        <v>9529</v>
      </c>
      <c r="D2298" s="1" t="s">
        <v>24</v>
      </c>
      <c r="E2298" s="1" t="str">
        <f>IFERROR(VLOOKUP(表1[[#This Row],[goods_id]],表4[],2,0),"无")</f>
        <v>无</v>
      </c>
      <c r="F2298" s="8" t="str">
        <f>IFERROR(VLOOKUP(表1[[#This Row],[goods_id]],表3[],2,0),"老款")</f>
        <v>老款</v>
      </c>
      <c r="G2298" s="13">
        <v>1</v>
      </c>
      <c r="H2298" s="3">
        <v>399</v>
      </c>
      <c r="I2298" s="3">
        <v>999</v>
      </c>
      <c r="J22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8" s="13">
        <f>IF(表1[[#This Row],[sale_price]]&lt;表1[[#This Row],[origin_price]],1,0)</f>
        <v>1</v>
      </c>
      <c r="L2298" s="1" t="s">
        <v>3864</v>
      </c>
      <c r="M2298" s="4" t="s">
        <v>7673</v>
      </c>
      <c r="N2298" s="1" t="s">
        <v>22</v>
      </c>
      <c r="O2298" s="1" t="s">
        <v>17</v>
      </c>
    </row>
    <row r="2299" spans="1:15" ht="41" customHeight="1" x14ac:dyDescent="0.2">
      <c r="A2299" s="1" t="s">
        <v>3264</v>
      </c>
      <c r="B2299" s="1" t="s">
        <v>3865</v>
      </c>
      <c r="C2299" s="1" t="s">
        <v>9530</v>
      </c>
      <c r="D2299" s="1" t="s">
        <v>28</v>
      </c>
      <c r="E2299" s="1" t="str">
        <f>IFERROR(VLOOKUP(表1[[#This Row],[goods_id]],表4[],2,0),"无")</f>
        <v>无</v>
      </c>
      <c r="F2299" s="8" t="str">
        <f>IFERROR(VLOOKUP(表1[[#This Row],[goods_id]],表3[],2,0),"老款")</f>
        <v>老款</v>
      </c>
      <c r="G2299" s="13">
        <v>1</v>
      </c>
      <c r="H2299" s="3">
        <v>279</v>
      </c>
      <c r="I2299" s="3">
        <v>699</v>
      </c>
      <c r="J22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9" s="13">
        <f>IF(表1[[#This Row],[sale_price]]&lt;表1[[#This Row],[origin_price]],1,0)</f>
        <v>1</v>
      </c>
      <c r="L2299" s="1" t="s">
        <v>3866</v>
      </c>
      <c r="M2299" s="1" t="s">
        <v>3867</v>
      </c>
      <c r="N2299" s="1" t="s">
        <v>12</v>
      </c>
      <c r="O2299" s="1" t="s">
        <v>17</v>
      </c>
    </row>
    <row r="2300" spans="1:15" ht="41" customHeight="1" x14ac:dyDescent="0.2">
      <c r="A2300" s="1" t="s">
        <v>3264</v>
      </c>
      <c r="B2300" s="1" t="s">
        <v>3868</v>
      </c>
      <c r="C2300" s="1" t="s">
        <v>9530</v>
      </c>
      <c r="D2300" s="1" t="s">
        <v>28</v>
      </c>
      <c r="E2300" s="1" t="str">
        <f>IFERROR(VLOOKUP(表1[[#This Row],[goods_id]],表4[],2,0),"无")</f>
        <v>无</v>
      </c>
      <c r="F2300" s="8" t="str">
        <f>IFERROR(VLOOKUP(表1[[#This Row],[goods_id]],表3[],2,0),"老款")</f>
        <v>老款</v>
      </c>
      <c r="G2300" s="13">
        <v>1</v>
      </c>
      <c r="H2300" s="3">
        <v>279</v>
      </c>
      <c r="I2300" s="3">
        <v>699</v>
      </c>
      <c r="J23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0" s="13">
        <f>IF(表1[[#This Row],[sale_price]]&lt;表1[[#This Row],[origin_price]],1,0)</f>
        <v>1</v>
      </c>
      <c r="L2300" s="1" t="s">
        <v>3869</v>
      </c>
      <c r="M2300" s="1" t="s">
        <v>3867</v>
      </c>
      <c r="N2300" s="1" t="s">
        <v>12</v>
      </c>
      <c r="O2300" s="1" t="s">
        <v>17</v>
      </c>
    </row>
    <row r="2301" spans="1:15" ht="41" customHeight="1" x14ac:dyDescent="0.2">
      <c r="A2301" s="1" t="s">
        <v>3264</v>
      </c>
      <c r="B2301" s="1" t="s">
        <v>3870</v>
      </c>
      <c r="C2301" s="1" t="s">
        <v>9531</v>
      </c>
      <c r="D2301" s="1" t="s">
        <v>28</v>
      </c>
      <c r="E2301" s="1" t="str">
        <f>IFERROR(VLOOKUP(表1[[#This Row],[goods_id]],表4[],2,0),"无")</f>
        <v>无</v>
      </c>
      <c r="F2301" s="8" t="str">
        <f>IFERROR(VLOOKUP(表1[[#This Row],[goods_id]],表3[],2,0),"老款")</f>
        <v>老款</v>
      </c>
      <c r="G2301" s="13">
        <v>1</v>
      </c>
      <c r="H2301" s="3">
        <v>295</v>
      </c>
      <c r="I2301" s="3">
        <v>739</v>
      </c>
      <c r="J23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1" s="13">
        <f>IF(表1[[#This Row],[sale_price]]&lt;表1[[#This Row],[origin_price]],1,0)</f>
        <v>1</v>
      </c>
      <c r="L2301" s="1" t="s">
        <v>3871</v>
      </c>
      <c r="M2301" s="1" t="s">
        <v>3872</v>
      </c>
      <c r="N2301" s="1" t="s">
        <v>12</v>
      </c>
      <c r="O2301" s="1" t="s">
        <v>17</v>
      </c>
    </row>
    <row r="2302" spans="1:15" ht="41" customHeight="1" x14ac:dyDescent="0.2">
      <c r="A2302" s="1" t="s">
        <v>3264</v>
      </c>
      <c r="B2302" s="1" t="s">
        <v>3873</v>
      </c>
      <c r="C2302" s="1" t="s">
        <v>9532</v>
      </c>
      <c r="D2302" s="1" t="s">
        <v>28</v>
      </c>
      <c r="E2302" s="1" t="str">
        <f>IFERROR(VLOOKUP(表1[[#This Row],[goods_id]],表4[],2,0),"无")</f>
        <v>无</v>
      </c>
      <c r="F2302" s="8" t="str">
        <f>IFERROR(VLOOKUP(表1[[#This Row],[goods_id]],表3[],2,0),"老款")</f>
        <v>老款</v>
      </c>
      <c r="G2302" s="13">
        <v>1</v>
      </c>
      <c r="H2302" s="3">
        <v>295</v>
      </c>
      <c r="I2302" s="3">
        <v>739</v>
      </c>
      <c r="J23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2" s="13">
        <f>IF(表1[[#This Row],[sale_price]]&lt;表1[[#This Row],[origin_price]],1,0)</f>
        <v>1</v>
      </c>
      <c r="L2302" s="1" t="s">
        <v>3871</v>
      </c>
      <c r="M2302" s="1" t="s">
        <v>3874</v>
      </c>
      <c r="N2302" s="1" t="s">
        <v>12</v>
      </c>
      <c r="O2302" s="1" t="s">
        <v>17</v>
      </c>
    </row>
    <row r="2303" spans="1:15" ht="41" customHeight="1" x14ac:dyDescent="0.2">
      <c r="A2303" s="1" t="s">
        <v>3264</v>
      </c>
      <c r="B2303" s="1" t="s">
        <v>3875</v>
      </c>
      <c r="C2303" s="1" t="s">
        <v>9533</v>
      </c>
      <c r="D2303" s="1" t="s">
        <v>458</v>
      </c>
      <c r="E2303" s="1" t="str">
        <f>IFERROR(VLOOKUP(表1[[#This Row],[goods_id]],表4[],2,0),"无")</f>
        <v>无</v>
      </c>
      <c r="F2303" s="8" t="str">
        <f>IFERROR(VLOOKUP(表1[[#This Row],[goods_id]],表3[],2,0),"老款")</f>
        <v>老款</v>
      </c>
      <c r="G2303" s="13">
        <v>1</v>
      </c>
      <c r="H2303" s="3">
        <v>279</v>
      </c>
      <c r="I2303" s="3">
        <v>699</v>
      </c>
      <c r="J23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3" s="13">
        <f>IF(表1[[#This Row],[sale_price]]&lt;表1[[#This Row],[origin_price]],1,0)</f>
        <v>1</v>
      </c>
      <c r="L2303" s="1" t="s">
        <v>3876</v>
      </c>
      <c r="M2303" s="1" t="s">
        <v>3877</v>
      </c>
      <c r="N2303" s="1" t="s">
        <v>12</v>
      </c>
      <c r="O2303" s="1" t="s">
        <v>17</v>
      </c>
    </row>
    <row r="2304" spans="1:15" ht="41" customHeight="1" x14ac:dyDescent="0.2">
      <c r="A2304" s="1" t="s">
        <v>3264</v>
      </c>
      <c r="B2304" s="1" t="s">
        <v>3878</v>
      </c>
      <c r="C2304" s="1" t="s">
        <v>9534</v>
      </c>
      <c r="D2304" s="1" t="s">
        <v>287</v>
      </c>
      <c r="E2304" s="1" t="str">
        <f>IFERROR(VLOOKUP(表1[[#This Row],[goods_id]],表4[],2,0),"无")</f>
        <v>无</v>
      </c>
      <c r="F2304" s="8" t="str">
        <f>IFERROR(VLOOKUP(表1[[#This Row],[goods_id]],表3[],2,0),"老款")</f>
        <v>老款</v>
      </c>
      <c r="G2304" s="13">
        <v>1</v>
      </c>
      <c r="H2304" s="3">
        <v>319</v>
      </c>
      <c r="I2304" s="3">
        <v>799</v>
      </c>
      <c r="J23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4" s="13">
        <f>IF(表1[[#This Row],[sale_price]]&lt;表1[[#This Row],[origin_price]],1,0)</f>
        <v>1</v>
      </c>
      <c r="L2304" s="1" t="s">
        <v>3879</v>
      </c>
      <c r="M2304" s="1" t="s">
        <v>264</v>
      </c>
      <c r="N2304" s="1" t="s">
        <v>22</v>
      </c>
      <c r="O2304" s="1" t="s">
        <v>17</v>
      </c>
    </row>
    <row r="2305" spans="1:15" ht="41" customHeight="1" x14ac:dyDescent="0.2">
      <c r="A2305" s="1" t="s">
        <v>3264</v>
      </c>
      <c r="B2305" s="1" t="s">
        <v>3880</v>
      </c>
      <c r="C2305" s="1" t="s">
        <v>9535</v>
      </c>
      <c r="D2305" s="1" t="s">
        <v>38</v>
      </c>
      <c r="E2305" s="1" t="str">
        <f>IFERROR(VLOOKUP(表1[[#This Row],[goods_id]],表4[],2,0),"无")</f>
        <v>无</v>
      </c>
      <c r="F2305" s="8" t="str">
        <f>IFERROR(VLOOKUP(表1[[#This Row],[goods_id]],表3[],2,0),"老款")</f>
        <v>老款</v>
      </c>
      <c r="G2305" s="13">
        <v>1</v>
      </c>
      <c r="H2305" s="3">
        <v>307</v>
      </c>
      <c r="I2305" s="3">
        <v>769</v>
      </c>
      <c r="J23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5" s="13">
        <f>IF(表1[[#This Row],[sale_price]]&lt;表1[[#This Row],[origin_price]],1,0)</f>
        <v>1</v>
      </c>
      <c r="L2305" s="1" t="s">
        <v>3881</v>
      </c>
      <c r="M2305" s="1" t="s">
        <v>3882</v>
      </c>
      <c r="N2305" s="1" t="s">
        <v>12</v>
      </c>
      <c r="O2305" s="1" t="s">
        <v>13</v>
      </c>
    </row>
    <row r="2306" spans="1:15" ht="41" customHeight="1" x14ac:dyDescent="0.2">
      <c r="A2306" s="1" t="s">
        <v>3264</v>
      </c>
      <c r="B2306" s="1" t="s">
        <v>3883</v>
      </c>
      <c r="C2306" s="1" t="s">
        <v>9536</v>
      </c>
      <c r="D2306" s="1" t="s">
        <v>164</v>
      </c>
      <c r="E2306" s="1" t="str">
        <f>IFERROR(VLOOKUP(表1[[#This Row],[goods_id]],表4[],2,0),"无")</f>
        <v>无</v>
      </c>
      <c r="F2306" s="8" t="str">
        <f>IFERROR(VLOOKUP(表1[[#This Row],[goods_id]],表3[],2,0),"老款")</f>
        <v>老款</v>
      </c>
      <c r="G2306" s="13">
        <v>1</v>
      </c>
      <c r="H2306" s="3">
        <v>135</v>
      </c>
      <c r="I2306" s="3">
        <v>339</v>
      </c>
      <c r="J23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06" s="13">
        <f>IF(表1[[#This Row],[sale_price]]&lt;表1[[#This Row],[origin_price]],1,0)</f>
        <v>1</v>
      </c>
      <c r="L2306" s="1" t="s">
        <v>3884</v>
      </c>
      <c r="M2306" s="1" t="s">
        <v>3885</v>
      </c>
      <c r="N2306" s="1" t="s">
        <v>22</v>
      </c>
      <c r="O2306" s="1" t="s">
        <v>17</v>
      </c>
    </row>
    <row r="2307" spans="1:15" ht="41" customHeight="1" x14ac:dyDescent="0.2">
      <c r="A2307" s="1" t="s">
        <v>3264</v>
      </c>
      <c r="B2307" s="1" t="s">
        <v>3886</v>
      </c>
      <c r="C2307" s="1" t="s">
        <v>9537</v>
      </c>
      <c r="D2307" s="1" t="s">
        <v>164</v>
      </c>
      <c r="E2307" s="1" t="str">
        <f>IFERROR(VLOOKUP(表1[[#This Row],[goods_id]],表4[],2,0),"无")</f>
        <v>无</v>
      </c>
      <c r="F2307" s="8" t="str">
        <f>IFERROR(VLOOKUP(表1[[#This Row],[goods_id]],表3[],2,0),"老款")</f>
        <v>老款</v>
      </c>
      <c r="G2307" s="13">
        <v>1</v>
      </c>
      <c r="H2307" s="3">
        <v>135</v>
      </c>
      <c r="I2307" s="3">
        <v>339</v>
      </c>
      <c r="J23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07" s="13">
        <f>IF(表1[[#This Row],[sale_price]]&lt;表1[[#This Row],[origin_price]],1,0)</f>
        <v>1</v>
      </c>
      <c r="L2307" s="1" t="s">
        <v>3884</v>
      </c>
      <c r="M2307" s="1" t="s">
        <v>3887</v>
      </c>
      <c r="N2307" s="1" t="s">
        <v>22</v>
      </c>
      <c r="O2307" s="1" t="s">
        <v>17</v>
      </c>
    </row>
    <row r="2308" spans="1:15" ht="41" customHeight="1" x14ac:dyDescent="0.2">
      <c r="A2308" s="1" t="s">
        <v>3264</v>
      </c>
      <c r="B2308" s="1" t="s">
        <v>3888</v>
      </c>
      <c r="C2308" s="1" t="s">
        <v>9538</v>
      </c>
      <c r="D2308" s="1" t="s">
        <v>28</v>
      </c>
      <c r="E2308" s="1" t="str">
        <f>IFERROR(VLOOKUP(表1[[#This Row],[goods_id]],表4[],2,0),"无")</f>
        <v>无</v>
      </c>
      <c r="F2308" s="8" t="str">
        <f>IFERROR(VLOOKUP(表1[[#This Row],[goods_id]],表3[],2,0),"老款")</f>
        <v>老款</v>
      </c>
      <c r="G2308" s="13">
        <v>1</v>
      </c>
      <c r="H2308" s="3">
        <v>199</v>
      </c>
      <c r="I2308" s="3">
        <v>499</v>
      </c>
      <c r="J23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8" s="13">
        <f>IF(表1[[#This Row],[sale_price]]&lt;表1[[#This Row],[origin_price]],1,0)</f>
        <v>1</v>
      </c>
      <c r="L2308" s="1" t="s">
        <v>3889</v>
      </c>
      <c r="M2308" s="1" t="s">
        <v>3890</v>
      </c>
      <c r="N2308" s="1" t="s">
        <v>12</v>
      </c>
      <c r="O2308" s="1" t="s">
        <v>17</v>
      </c>
    </row>
    <row r="2309" spans="1:15" ht="41" customHeight="1" x14ac:dyDescent="0.2">
      <c r="A2309" s="1" t="s">
        <v>3264</v>
      </c>
      <c r="B2309" s="1" t="s">
        <v>3891</v>
      </c>
      <c r="C2309" s="1" t="s">
        <v>9539</v>
      </c>
      <c r="D2309" s="1" t="s">
        <v>164</v>
      </c>
      <c r="E2309" s="1" t="str">
        <f>IFERROR(VLOOKUP(表1[[#This Row],[goods_id]],表4[],2,0),"无")</f>
        <v>无</v>
      </c>
      <c r="F2309" s="8" t="str">
        <f>IFERROR(VLOOKUP(表1[[#This Row],[goods_id]],表3[],2,0),"老款")</f>
        <v>老款</v>
      </c>
      <c r="G2309" s="13">
        <v>1</v>
      </c>
      <c r="H2309" s="3">
        <v>199</v>
      </c>
      <c r="I2309" s="3">
        <v>499</v>
      </c>
      <c r="J23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9" s="13">
        <f>IF(表1[[#This Row],[sale_price]]&lt;表1[[#This Row],[origin_price]],1,0)</f>
        <v>1</v>
      </c>
      <c r="L2309" s="1" t="s">
        <v>3892</v>
      </c>
      <c r="M2309" s="1" t="s">
        <v>3893</v>
      </c>
      <c r="N2309" s="1" t="s">
        <v>22</v>
      </c>
      <c r="O2309" s="1" t="s">
        <v>17</v>
      </c>
    </row>
    <row r="2310" spans="1:15" ht="41" customHeight="1" x14ac:dyDescent="0.2">
      <c r="A2310" s="1" t="s">
        <v>3264</v>
      </c>
      <c r="B2310" s="1" t="s">
        <v>3894</v>
      </c>
      <c r="C2310" s="1" t="s">
        <v>9540</v>
      </c>
      <c r="D2310" s="1" t="s">
        <v>28</v>
      </c>
      <c r="E2310" s="1" t="str">
        <f>IFERROR(VLOOKUP(表1[[#This Row],[goods_id]],表4[],2,0),"无")</f>
        <v>无</v>
      </c>
      <c r="F2310" s="8" t="str">
        <f>IFERROR(VLOOKUP(表1[[#This Row],[goods_id]],表3[],2,0),"老款")</f>
        <v>老款</v>
      </c>
      <c r="G2310" s="13">
        <v>1</v>
      </c>
      <c r="H2310" s="3">
        <v>267</v>
      </c>
      <c r="I2310" s="3">
        <v>669</v>
      </c>
      <c r="J23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0" s="13">
        <f>IF(表1[[#This Row],[sale_price]]&lt;表1[[#This Row],[origin_price]],1,0)</f>
        <v>1</v>
      </c>
      <c r="L2310" s="1" t="s">
        <v>3895</v>
      </c>
      <c r="M2310" s="1" t="s">
        <v>3896</v>
      </c>
      <c r="N2310" s="1" t="s">
        <v>12</v>
      </c>
      <c r="O2310" s="1" t="s">
        <v>13</v>
      </c>
    </row>
    <row r="2311" spans="1:15" ht="41" customHeight="1" x14ac:dyDescent="0.2">
      <c r="A2311" s="1" t="s">
        <v>3264</v>
      </c>
      <c r="B2311" s="1" t="s">
        <v>3897</v>
      </c>
      <c r="C2311" s="1" t="s">
        <v>9541</v>
      </c>
      <c r="D2311" s="1" t="s">
        <v>28</v>
      </c>
      <c r="E2311" s="1" t="str">
        <f>IFERROR(VLOOKUP(表1[[#This Row],[goods_id]],表4[],2,0),"无")</f>
        <v>无</v>
      </c>
      <c r="F2311" s="8" t="str">
        <f>IFERROR(VLOOKUP(表1[[#This Row],[goods_id]],表3[],2,0),"老款")</f>
        <v>老款</v>
      </c>
      <c r="G2311" s="13">
        <v>1</v>
      </c>
      <c r="H2311" s="3">
        <v>267</v>
      </c>
      <c r="I2311" s="3">
        <v>669</v>
      </c>
      <c r="J23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1" s="13">
        <f>IF(表1[[#This Row],[sale_price]]&lt;表1[[#This Row],[origin_price]],1,0)</f>
        <v>1</v>
      </c>
      <c r="L2311" s="1" t="s">
        <v>3895</v>
      </c>
      <c r="M2311" s="1" t="s">
        <v>3896</v>
      </c>
      <c r="N2311" s="1" t="s">
        <v>12</v>
      </c>
      <c r="O2311" s="1" t="s">
        <v>13</v>
      </c>
    </row>
    <row r="2312" spans="1:15" ht="41" customHeight="1" x14ac:dyDescent="0.2">
      <c r="A2312" s="1" t="s">
        <v>3264</v>
      </c>
      <c r="B2312" s="1" t="s">
        <v>3898</v>
      </c>
      <c r="C2312" s="1" t="s">
        <v>9542</v>
      </c>
      <c r="D2312" s="1" t="s">
        <v>28</v>
      </c>
      <c r="E2312" s="1" t="str">
        <f>IFERROR(VLOOKUP(表1[[#This Row],[goods_id]],表4[],2,0),"无")</f>
        <v>无</v>
      </c>
      <c r="F2312" s="8" t="str">
        <f>IFERROR(VLOOKUP(表1[[#This Row],[goods_id]],表3[],2,0),"老款")</f>
        <v>老款</v>
      </c>
      <c r="G2312" s="13">
        <v>1</v>
      </c>
      <c r="H2312" s="3">
        <v>175</v>
      </c>
      <c r="I2312" s="3">
        <v>439</v>
      </c>
      <c r="J23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2" s="13">
        <f>IF(表1[[#This Row],[sale_price]]&lt;表1[[#This Row],[origin_price]],1,0)</f>
        <v>1</v>
      </c>
      <c r="L2312" s="1" t="s">
        <v>3899</v>
      </c>
      <c r="M2312" s="1" t="s">
        <v>3900</v>
      </c>
      <c r="N2312" s="1" t="s">
        <v>12</v>
      </c>
      <c r="O2312" s="1" t="s">
        <v>82</v>
      </c>
    </row>
    <row r="2313" spans="1:15" ht="41" customHeight="1" x14ac:dyDescent="0.2">
      <c r="A2313" s="1" t="s">
        <v>3264</v>
      </c>
      <c r="B2313" s="1" t="s">
        <v>3901</v>
      </c>
      <c r="C2313" s="1" t="s">
        <v>9543</v>
      </c>
      <c r="D2313" s="1" t="s">
        <v>28</v>
      </c>
      <c r="E2313" s="1" t="str">
        <f>IFERROR(VLOOKUP(表1[[#This Row],[goods_id]],表4[],2,0),"无")</f>
        <v>无</v>
      </c>
      <c r="F2313" s="8" t="str">
        <f>IFERROR(VLOOKUP(表1[[#This Row],[goods_id]],表3[],2,0),"老款")</f>
        <v>老款</v>
      </c>
      <c r="G2313" s="13">
        <v>1</v>
      </c>
      <c r="H2313" s="3">
        <v>119</v>
      </c>
      <c r="I2313" s="3">
        <v>299</v>
      </c>
      <c r="J23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3" s="13">
        <f>IF(表1[[#This Row],[sale_price]]&lt;表1[[#This Row],[origin_price]],1,0)</f>
        <v>1</v>
      </c>
      <c r="L2313" s="1" t="s">
        <v>3902</v>
      </c>
      <c r="M2313" s="1" t="s">
        <v>3903</v>
      </c>
      <c r="N2313" s="1" t="s">
        <v>12</v>
      </c>
      <c r="O2313" s="1" t="s">
        <v>82</v>
      </c>
    </row>
    <row r="2314" spans="1:15" ht="41" customHeight="1" x14ac:dyDescent="0.2">
      <c r="A2314" s="1" t="s">
        <v>3264</v>
      </c>
      <c r="B2314" s="1" t="s">
        <v>3904</v>
      </c>
      <c r="C2314" s="1" t="s">
        <v>9544</v>
      </c>
      <c r="D2314" s="1" t="s">
        <v>110</v>
      </c>
      <c r="E2314" s="1" t="str">
        <f>IFERROR(VLOOKUP(表1[[#This Row],[goods_id]],表4[],2,0),"无")</f>
        <v>无</v>
      </c>
      <c r="F2314" s="8" t="str">
        <f>IFERROR(VLOOKUP(表1[[#This Row],[goods_id]],表3[],2,0),"老款")</f>
        <v>老款</v>
      </c>
      <c r="G2314" s="13">
        <v>1</v>
      </c>
      <c r="H2314" s="3">
        <v>267</v>
      </c>
      <c r="I2314" s="3">
        <v>669</v>
      </c>
      <c r="J23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4" s="13">
        <f>IF(表1[[#This Row],[sale_price]]&lt;表1[[#This Row],[origin_price]],1,0)</f>
        <v>1</v>
      </c>
      <c r="L2314" s="1" t="s">
        <v>3905</v>
      </c>
      <c r="M2314" s="1" t="s">
        <v>3906</v>
      </c>
      <c r="N2314" s="1" t="s">
        <v>12</v>
      </c>
      <c r="O2314" s="1" t="s">
        <v>17</v>
      </c>
    </row>
    <row r="2315" spans="1:15" ht="41" customHeight="1" x14ac:dyDescent="0.2">
      <c r="A2315" s="1" t="s">
        <v>3264</v>
      </c>
      <c r="B2315" s="1" t="s">
        <v>3907</v>
      </c>
      <c r="C2315" s="1" t="s">
        <v>9545</v>
      </c>
      <c r="D2315" s="1" t="s">
        <v>38</v>
      </c>
      <c r="E2315" s="1" t="str">
        <f>IFERROR(VLOOKUP(表1[[#This Row],[goods_id]],表4[],2,0),"无")</f>
        <v>无</v>
      </c>
      <c r="F2315" s="8" t="str">
        <f>IFERROR(VLOOKUP(表1[[#This Row],[goods_id]],表3[],2,0),"老款")</f>
        <v>老款</v>
      </c>
      <c r="G2315" s="13">
        <v>1</v>
      </c>
      <c r="H2315" s="3">
        <v>227</v>
      </c>
      <c r="I2315" s="3">
        <v>569</v>
      </c>
      <c r="J23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5" s="13">
        <f>IF(表1[[#This Row],[sale_price]]&lt;表1[[#This Row],[origin_price]],1,0)</f>
        <v>1</v>
      </c>
      <c r="L2315" s="1" t="s">
        <v>3908</v>
      </c>
      <c r="M2315" s="1" t="s">
        <v>3909</v>
      </c>
      <c r="N2315" s="1" t="s">
        <v>12</v>
      </c>
      <c r="O2315" s="1" t="s">
        <v>17</v>
      </c>
    </row>
    <row r="2316" spans="1:15" ht="41" customHeight="1" x14ac:dyDescent="0.2">
      <c r="A2316" s="1" t="s">
        <v>3264</v>
      </c>
      <c r="B2316" s="1" t="s">
        <v>3910</v>
      </c>
      <c r="C2316" s="1" t="s">
        <v>9546</v>
      </c>
      <c r="D2316" s="1" t="s">
        <v>38</v>
      </c>
      <c r="E2316" s="1" t="str">
        <f>IFERROR(VLOOKUP(表1[[#This Row],[goods_id]],表4[],2,0),"无")</f>
        <v>无</v>
      </c>
      <c r="F2316" s="8" t="str">
        <f>IFERROR(VLOOKUP(表1[[#This Row],[goods_id]],表3[],2,0),"老款")</f>
        <v>老款</v>
      </c>
      <c r="G2316" s="13">
        <v>1</v>
      </c>
      <c r="H2316" s="3">
        <v>227</v>
      </c>
      <c r="I2316" s="3">
        <v>569</v>
      </c>
      <c r="J23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6" s="13">
        <f>IF(表1[[#This Row],[sale_price]]&lt;表1[[#This Row],[origin_price]],1,0)</f>
        <v>1</v>
      </c>
      <c r="L2316" s="1" t="s">
        <v>3908</v>
      </c>
      <c r="M2316" s="1" t="s">
        <v>3911</v>
      </c>
      <c r="N2316" s="1" t="s">
        <v>12</v>
      </c>
      <c r="O2316" s="1" t="s">
        <v>17</v>
      </c>
    </row>
    <row r="2317" spans="1:15" ht="41" customHeight="1" x14ac:dyDescent="0.2">
      <c r="A2317" s="1" t="s">
        <v>3264</v>
      </c>
      <c r="B2317" s="1" t="s">
        <v>3912</v>
      </c>
      <c r="C2317" s="1" t="s">
        <v>9547</v>
      </c>
      <c r="D2317" s="1" t="s">
        <v>686</v>
      </c>
      <c r="E2317" s="1" t="str">
        <f>IFERROR(VLOOKUP(表1[[#This Row],[goods_id]],表4[],2,0),"无")</f>
        <v>无</v>
      </c>
      <c r="F2317" s="8" t="str">
        <f>IFERROR(VLOOKUP(表1[[#This Row],[goods_id]],表3[],2,0),"老款")</f>
        <v>老款</v>
      </c>
      <c r="G2317" s="13">
        <v>1</v>
      </c>
      <c r="H2317" s="3">
        <v>175</v>
      </c>
      <c r="I2317" s="3">
        <v>439</v>
      </c>
      <c r="J23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7" s="13">
        <f>IF(表1[[#This Row],[sale_price]]&lt;表1[[#This Row],[origin_price]],1,0)</f>
        <v>1</v>
      </c>
      <c r="L2317" s="1" t="s">
        <v>3913</v>
      </c>
      <c r="M2317" s="1" t="s">
        <v>3914</v>
      </c>
      <c r="N2317" s="1" t="s">
        <v>12</v>
      </c>
      <c r="O2317" s="1" t="s">
        <v>17</v>
      </c>
    </row>
    <row r="2318" spans="1:15" ht="41" customHeight="1" x14ac:dyDescent="0.2">
      <c r="A2318" s="1" t="s">
        <v>3264</v>
      </c>
      <c r="B2318" s="1" t="s">
        <v>3915</v>
      </c>
      <c r="C2318" s="1" t="s">
        <v>9548</v>
      </c>
      <c r="D2318" s="1" t="s">
        <v>38</v>
      </c>
      <c r="E2318" s="1" t="str">
        <f>IFERROR(VLOOKUP(表1[[#This Row],[goods_id]],表4[],2,0),"无")</f>
        <v>无</v>
      </c>
      <c r="F2318" s="8" t="str">
        <f>IFERROR(VLOOKUP(表1[[#This Row],[goods_id]],表3[],2,0),"老款")</f>
        <v>老款</v>
      </c>
      <c r="G2318" s="13">
        <v>1</v>
      </c>
      <c r="H2318" s="3">
        <v>187</v>
      </c>
      <c r="I2318" s="3">
        <v>469</v>
      </c>
      <c r="J23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8" s="13">
        <f>IF(表1[[#This Row],[sale_price]]&lt;表1[[#This Row],[origin_price]],1,0)</f>
        <v>1</v>
      </c>
      <c r="L2318" s="1" t="s">
        <v>3916</v>
      </c>
      <c r="M2318" s="1" t="s">
        <v>3917</v>
      </c>
      <c r="N2318" s="1" t="s">
        <v>22</v>
      </c>
      <c r="O2318" s="1" t="s">
        <v>17</v>
      </c>
    </row>
    <row r="2319" spans="1:15" ht="41" customHeight="1" x14ac:dyDescent="0.2">
      <c r="A2319" s="1" t="s">
        <v>3264</v>
      </c>
      <c r="B2319" s="1" t="s">
        <v>3918</v>
      </c>
      <c r="C2319" s="1" t="s">
        <v>9549</v>
      </c>
      <c r="D2319" s="1" t="s">
        <v>287</v>
      </c>
      <c r="E2319" s="1" t="str">
        <f>IFERROR(VLOOKUP(表1[[#This Row],[goods_id]],表4[],2,0),"无")</f>
        <v>无</v>
      </c>
      <c r="F2319" s="8" t="str">
        <f>IFERROR(VLOOKUP(表1[[#This Row],[goods_id]],表3[],2,0),"老款")</f>
        <v>老款</v>
      </c>
      <c r="G2319" s="13">
        <v>1</v>
      </c>
      <c r="H2319" s="3">
        <v>295</v>
      </c>
      <c r="I2319" s="3">
        <v>739</v>
      </c>
      <c r="J23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9" s="13">
        <f>IF(表1[[#This Row],[sale_price]]&lt;表1[[#This Row],[origin_price]],1,0)</f>
        <v>1</v>
      </c>
      <c r="L2319" s="1" t="s">
        <v>3919</v>
      </c>
      <c r="M2319" s="1" t="s">
        <v>3920</v>
      </c>
      <c r="N2319" s="1" t="s">
        <v>12</v>
      </c>
      <c r="O2319" s="1" t="s">
        <v>17</v>
      </c>
    </row>
    <row r="2320" spans="1:15" ht="41" customHeight="1" x14ac:dyDescent="0.2">
      <c r="A2320" s="1" t="s">
        <v>3264</v>
      </c>
      <c r="B2320" s="1" t="s">
        <v>3921</v>
      </c>
      <c r="C2320" s="1" t="s">
        <v>9550</v>
      </c>
      <c r="D2320" s="1" t="s">
        <v>110</v>
      </c>
      <c r="E2320" s="1" t="str">
        <f>IFERROR(VLOOKUP(表1[[#This Row],[goods_id]],表4[],2,0),"无")</f>
        <v>无</v>
      </c>
      <c r="F2320" s="8" t="str">
        <f>IFERROR(VLOOKUP(表1[[#This Row],[goods_id]],表3[],2,0),"老款")</f>
        <v>老款</v>
      </c>
      <c r="G2320" s="13">
        <v>1</v>
      </c>
      <c r="H2320" s="3">
        <v>399</v>
      </c>
      <c r="I2320" s="3">
        <v>999</v>
      </c>
      <c r="J23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20" s="13">
        <f>IF(表1[[#This Row],[sale_price]]&lt;表1[[#This Row],[origin_price]],1,0)</f>
        <v>1</v>
      </c>
      <c r="L2320" s="1" t="s">
        <v>3922</v>
      </c>
      <c r="M2320" s="1"/>
      <c r="N2320" s="1" t="s">
        <v>12</v>
      </c>
      <c r="O2320" s="1" t="s">
        <v>17</v>
      </c>
    </row>
    <row r="2321" spans="1:15" ht="41" customHeight="1" x14ac:dyDescent="0.2">
      <c r="A2321" s="1" t="s">
        <v>3264</v>
      </c>
      <c r="B2321" s="1" t="s">
        <v>3923</v>
      </c>
      <c r="C2321" s="1" t="s">
        <v>9550</v>
      </c>
      <c r="D2321" s="1" t="s">
        <v>110</v>
      </c>
      <c r="E2321" s="1" t="str">
        <f>IFERROR(VLOOKUP(表1[[#This Row],[goods_id]],表4[],2,0),"无")</f>
        <v>无</v>
      </c>
      <c r="F2321" s="8" t="str">
        <f>IFERROR(VLOOKUP(表1[[#This Row],[goods_id]],表3[],2,0),"老款")</f>
        <v>老款</v>
      </c>
      <c r="G2321" s="13">
        <v>1</v>
      </c>
      <c r="H2321" s="3">
        <v>399</v>
      </c>
      <c r="I2321" s="3">
        <v>999</v>
      </c>
      <c r="J23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21" s="13">
        <f>IF(表1[[#This Row],[sale_price]]&lt;表1[[#This Row],[origin_price]],1,0)</f>
        <v>1</v>
      </c>
      <c r="L2321" s="1" t="s">
        <v>3924</v>
      </c>
      <c r="M2321" s="1"/>
      <c r="N2321" s="1" t="s">
        <v>12</v>
      </c>
      <c r="O2321" s="1" t="s">
        <v>17</v>
      </c>
    </row>
    <row r="2322" spans="1:15" ht="41" customHeight="1" x14ac:dyDescent="0.2">
      <c r="A2322" s="1" t="s">
        <v>3264</v>
      </c>
      <c r="B2322" s="1" t="s">
        <v>3925</v>
      </c>
      <c r="C2322" s="1" t="s">
        <v>9551</v>
      </c>
      <c r="D2322" s="1" t="s">
        <v>222</v>
      </c>
      <c r="E2322" s="1" t="str">
        <f>IFERROR(VLOOKUP(表1[[#This Row],[goods_id]],表4[],2,0),"无")</f>
        <v>无</v>
      </c>
      <c r="F2322" s="8" t="str">
        <f>IFERROR(VLOOKUP(表1[[#This Row],[goods_id]],表3[],2,0),"老款")</f>
        <v>老款</v>
      </c>
      <c r="G2322" s="13">
        <v>1</v>
      </c>
      <c r="H2322" s="3">
        <v>267</v>
      </c>
      <c r="I2322" s="3">
        <v>669</v>
      </c>
      <c r="J23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2" s="13">
        <f>IF(表1[[#This Row],[sale_price]]&lt;表1[[#This Row],[origin_price]],1,0)</f>
        <v>1</v>
      </c>
      <c r="L2322" s="1" t="s">
        <v>3926</v>
      </c>
      <c r="M2322" s="1" t="s">
        <v>3927</v>
      </c>
      <c r="N2322" s="1" t="s">
        <v>12</v>
      </c>
      <c r="O2322" s="1" t="s">
        <v>13</v>
      </c>
    </row>
    <row r="2323" spans="1:15" ht="41" customHeight="1" x14ac:dyDescent="0.2">
      <c r="A2323" s="1" t="s">
        <v>3264</v>
      </c>
      <c r="B2323" s="1" t="s">
        <v>3928</v>
      </c>
      <c r="C2323" s="1" t="s">
        <v>9552</v>
      </c>
      <c r="D2323" s="1" t="s">
        <v>222</v>
      </c>
      <c r="E2323" s="1" t="str">
        <f>IFERROR(VLOOKUP(表1[[#This Row],[goods_id]],表4[],2,0),"无")</f>
        <v>无</v>
      </c>
      <c r="F2323" s="8" t="str">
        <f>IFERROR(VLOOKUP(表1[[#This Row],[goods_id]],表3[],2,0),"老款")</f>
        <v>老款</v>
      </c>
      <c r="G2323" s="13">
        <v>1</v>
      </c>
      <c r="H2323" s="3">
        <v>159</v>
      </c>
      <c r="I2323" s="3">
        <v>399</v>
      </c>
      <c r="J23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23" s="13">
        <f>IF(表1[[#This Row],[sale_price]]&lt;表1[[#This Row],[origin_price]],1,0)</f>
        <v>1</v>
      </c>
      <c r="L2323" s="1" t="s">
        <v>3929</v>
      </c>
      <c r="M2323" s="1" t="s">
        <v>3930</v>
      </c>
      <c r="N2323" s="1" t="s">
        <v>22</v>
      </c>
      <c r="O2323" s="1" t="s">
        <v>17</v>
      </c>
    </row>
    <row r="2324" spans="1:15" ht="41" customHeight="1" x14ac:dyDescent="0.2">
      <c r="A2324" s="1" t="s">
        <v>3264</v>
      </c>
      <c r="B2324" s="1" t="s">
        <v>3931</v>
      </c>
      <c r="C2324" s="1" t="s">
        <v>9553</v>
      </c>
      <c r="D2324" s="1" t="s">
        <v>28</v>
      </c>
      <c r="E2324" s="1" t="str">
        <f>IFERROR(VLOOKUP(表1[[#This Row],[goods_id]],表4[],2,0),"无")</f>
        <v>无</v>
      </c>
      <c r="F2324" s="8" t="str">
        <f>IFERROR(VLOOKUP(表1[[#This Row],[goods_id]],表3[],2,0),"老款")</f>
        <v>老款</v>
      </c>
      <c r="G2324" s="13">
        <v>1</v>
      </c>
      <c r="H2324" s="3">
        <v>159</v>
      </c>
      <c r="I2324" s="3">
        <v>399</v>
      </c>
      <c r="J23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24" s="13">
        <f>IF(表1[[#This Row],[sale_price]]&lt;表1[[#This Row],[origin_price]],1,0)</f>
        <v>1</v>
      </c>
      <c r="L2324" s="1" t="s">
        <v>3932</v>
      </c>
      <c r="M2324" s="1" t="s">
        <v>3933</v>
      </c>
      <c r="N2324" s="1" t="s">
        <v>12</v>
      </c>
      <c r="O2324" s="1" t="s">
        <v>82</v>
      </c>
    </row>
    <row r="2325" spans="1:15" ht="41" customHeight="1" x14ac:dyDescent="0.2">
      <c r="A2325" s="1" t="s">
        <v>3264</v>
      </c>
      <c r="B2325" s="1" t="s">
        <v>3934</v>
      </c>
      <c r="C2325" s="1" t="s">
        <v>9554</v>
      </c>
      <c r="D2325" s="1" t="s">
        <v>28</v>
      </c>
      <c r="E2325" s="1" t="str">
        <f>IFERROR(VLOOKUP(表1[[#This Row],[goods_id]],表4[],2,0),"无")</f>
        <v>无</v>
      </c>
      <c r="F2325" s="8" t="str">
        <f>IFERROR(VLOOKUP(表1[[#This Row],[goods_id]],表3[],2,0),"老款")</f>
        <v>老款</v>
      </c>
      <c r="G2325" s="13">
        <v>1</v>
      </c>
      <c r="H2325" s="3">
        <v>199</v>
      </c>
      <c r="I2325" s="3">
        <v>499</v>
      </c>
      <c r="J23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5" s="13">
        <f>IF(表1[[#This Row],[sale_price]]&lt;表1[[#This Row],[origin_price]],1,0)</f>
        <v>1</v>
      </c>
      <c r="L2325" s="1" t="s">
        <v>3935</v>
      </c>
      <c r="M2325" s="1" t="s">
        <v>3936</v>
      </c>
      <c r="N2325" s="1" t="s">
        <v>22</v>
      </c>
      <c r="O2325" s="1" t="s">
        <v>17</v>
      </c>
    </row>
    <row r="2326" spans="1:15" ht="41" customHeight="1" x14ac:dyDescent="0.2">
      <c r="A2326" s="1" t="s">
        <v>3264</v>
      </c>
      <c r="B2326" s="1" t="s">
        <v>3937</v>
      </c>
      <c r="C2326" s="1" t="s">
        <v>9554</v>
      </c>
      <c r="D2326" s="1" t="s">
        <v>28</v>
      </c>
      <c r="E2326" s="1" t="str">
        <f>IFERROR(VLOOKUP(表1[[#This Row],[goods_id]],表4[],2,0),"无")</f>
        <v>无</v>
      </c>
      <c r="F2326" s="8" t="str">
        <f>IFERROR(VLOOKUP(表1[[#This Row],[goods_id]],表3[],2,0),"老款")</f>
        <v>老款</v>
      </c>
      <c r="G2326" s="13">
        <v>1</v>
      </c>
      <c r="H2326" s="3">
        <v>199</v>
      </c>
      <c r="I2326" s="3">
        <v>499</v>
      </c>
      <c r="J23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6" s="13">
        <f>IF(表1[[#This Row],[sale_price]]&lt;表1[[#This Row],[origin_price]],1,0)</f>
        <v>1</v>
      </c>
      <c r="L2326" s="1" t="s">
        <v>3935</v>
      </c>
      <c r="M2326" s="1" t="s">
        <v>3938</v>
      </c>
      <c r="N2326" s="1" t="s">
        <v>22</v>
      </c>
      <c r="O2326" s="1" t="s">
        <v>17</v>
      </c>
    </row>
    <row r="2327" spans="1:15" ht="41" customHeight="1" x14ac:dyDescent="0.2">
      <c r="A2327" s="1" t="s">
        <v>3264</v>
      </c>
      <c r="B2327" s="1" t="s">
        <v>3939</v>
      </c>
      <c r="C2327" s="1" t="s">
        <v>9555</v>
      </c>
      <c r="D2327" s="1" t="s">
        <v>164</v>
      </c>
      <c r="E2327" s="1" t="str">
        <f>IFERROR(VLOOKUP(表1[[#This Row],[goods_id]],表4[],2,0),"无")</f>
        <v>无</v>
      </c>
      <c r="F2327" s="8" t="str">
        <f>IFERROR(VLOOKUP(表1[[#This Row],[goods_id]],表3[],2,0),"老款")</f>
        <v>老款</v>
      </c>
      <c r="G2327" s="13">
        <v>1</v>
      </c>
      <c r="H2327" s="3">
        <v>119</v>
      </c>
      <c r="I2327" s="3">
        <v>299</v>
      </c>
      <c r="J23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27" s="13">
        <f>IF(表1[[#This Row],[sale_price]]&lt;表1[[#This Row],[origin_price]],1,0)</f>
        <v>1</v>
      </c>
      <c r="L2327" s="1" t="s">
        <v>3940</v>
      </c>
      <c r="M2327" s="1" t="s">
        <v>3941</v>
      </c>
      <c r="N2327" s="1" t="s">
        <v>12</v>
      </c>
      <c r="O2327" s="1" t="s">
        <v>17</v>
      </c>
    </row>
    <row r="2328" spans="1:15" ht="41" customHeight="1" x14ac:dyDescent="0.2">
      <c r="A2328" s="1" t="s">
        <v>3264</v>
      </c>
      <c r="B2328" s="1" t="s">
        <v>3942</v>
      </c>
      <c r="C2328" s="1" t="s">
        <v>9556</v>
      </c>
      <c r="D2328" s="1" t="s">
        <v>164</v>
      </c>
      <c r="E2328" s="1" t="str">
        <f>IFERROR(VLOOKUP(表1[[#This Row],[goods_id]],表4[],2,0),"无")</f>
        <v>无</v>
      </c>
      <c r="F2328" s="8" t="str">
        <f>IFERROR(VLOOKUP(表1[[#This Row],[goods_id]],表3[],2,0),"老款")</f>
        <v>老款</v>
      </c>
      <c r="G2328" s="13">
        <v>1</v>
      </c>
      <c r="H2328" s="3">
        <v>119</v>
      </c>
      <c r="I2328" s="3">
        <v>299</v>
      </c>
      <c r="J23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28" s="13">
        <f>IF(表1[[#This Row],[sale_price]]&lt;表1[[#This Row],[origin_price]],1,0)</f>
        <v>1</v>
      </c>
      <c r="L2328" s="1" t="s">
        <v>3940</v>
      </c>
      <c r="M2328" s="1" t="s">
        <v>3941</v>
      </c>
      <c r="N2328" s="1" t="s">
        <v>12</v>
      </c>
      <c r="O2328" s="1" t="s">
        <v>17</v>
      </c>
    </row>
    <row r="2329" spans="1:15" ht="41" customHeight="1" x14ac:dyDescent="0.2">
      <c r="A2329" s="1" t="s">
        <v>3264</v>
      </c>
      <c r="B2329" s="1" t="s">
        <v>3943</v>
      </c>
      <c r="C2329" s="1" t="s">
        <v>9557</v>
      </c>
      <c r="D2329" s="1" t="s">
        <v>110</v>
      </c>
      <c r="E2329" s="1" t="str">
        <f>IFERROR(VLOOKUP(表1[[#This Row],[goods_id]],表4[],2,0),"无")</f>
        <v>无</v>
      </c>
      <c r="F2329" s="8" t="str">
        <f>IFERROR(VLOOKUP(表1[[#This Row],[goods_id]],表3[],2,0),"老款")</f>
        <v>老款</v>
      </c>
      <c r="G2329" s="13">
        <v>1</v>
      </c>
      <c r="H2329" s="3">
        <v>119</v>
      </c>
      <c r="I2329" s="3">
        <v>299</v>
      </c>
      <c r="J23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29" s="13">
        <f>IF(表1[[#This Row],[sale_price]]&lt;表1[[#This Row],[origin_price]],1,0)</f>
        <v>1</v>
      </c>
      <c r="L2329" s="1" t="s">
        <v>3944</v>
      </c>
      <c r="M2329" s="1" t="s">
        <v>3945</v>
      </c>
      <c r="N2329" s="1" t="s">
        <v>12</v>
      </c>
      <c r="O2329" s="1" t="s">
        <v>17</v>
      </c>
    </row>
    <row r="2330" spans="1:15" ht="41" customHeight="1" x14ac:dyDescent="0.2">
      <c r="A2330" s="1" t="s">
        <v>3264</v>
      </c>
      <c r="B2330" s="1" t="s">
        <v>3946</v>
      </c>
      <c r="C2330" s="1" t="s">
        <v>9311</v>
      </c>
      <c r="D2330" s="1" t="s">
        <v>24</v>
      </c>
      <c r="E2330" s="1" t="str">
        <f>IFERROR(VLOOKUP(表1[[#This Row],[goods_id]],表4[],2,0),"无")</f>
        <v>无</v>
      </c>
      <c r="F2330" s="8" t="str">
        <f>IFERROR(VLOOKUP(表1[[#This Row],[goods_id]],表3[],2,0),"老款")</f>
        <v>老款</v>
      </c>
      <c r="G2330" s="13">
        <v>1</v>
      </c>
      <c r="H2330" s="3">
        <v>159</v>
      </c>
      <c r="I2330" s="3">
        <v>399</v>
      </c>
      <c r="J23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30" s="13">
        <f>IF(表1[[#This Row],[sale_price]]&lt;表1[[#This Row],[origin_price]],1,0)</f>
        <v>1</v>
      </c>
      <c r="L2330" s="1" t="s">
        <v>3947</v>
      </c>
      <c r="M2330" s="1" t="s">
        <v>3948</v>
      </c>
      <c r="N2330" s="1" t="s">
        <v>22</v>
      </c>
      <c r="O2330" s="1" t="s">
        <v>17</v>
      </c>
    </row>
    <row r="2331" spans="1:15" ht="41" customHeight="1" x14ac:dyDescent="0.2">
      <c r="A2331" s="1" t="s">
        <v>3264</v>
      </c>
      <c r="B2331" s="1" t="s">
        <v>3949</v>
      </c>
      <c r="C2331" s="1" t="s">
        <v>9558</v>
      </c>
      <c r="D2331" s="1" t="s">
        <v>222</v>
      </c>
      <c r="E2331" s="1" t="str">
        <f>IFERROR(VLOOKUP(表1[[#This Row],[goods_id]],表4[],2,0),"无")</f>
        <v>无</v>
      </c>
      <c r="F2331" s="8" t="str">
        <f>IFERROR(VLOOKUP(表1[[#This Row],[goods_id]],表3[],2,0),"老款")</f>
        <v>老款</v>
      </c>
      <c r="G2331" s="13">
        <v>1</v>
      </c>
      <c r="H2331" s="3">
        <v>227</v>
      </c>
      <c r="I2331" s="3">
        <v>569</v>
      </c>
      <c r="J23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1" s="13">
        <f>IF(表1[[#This Row],[sale_price]]&lt;表1[[#This Row],[origin_price]],1,0)</f>
        <v>1</v>
      </c>
      <c r="L2331" s="1" t="s">
        <v>3950</v>
      </c>
      <c r="M2331" s="1" t="s">
        <v>3951</v>
      </c>
      <c r="N2331" s="1" t="s">
        <v>12</v>
      </c>
      <c r="O2331" s="1" t="s">
        <v>17</v>
      </c>
    </row>
    <row r="2332" spans="1:15" ht="41" customHeight="1" x14ac:dyDescent="0.2">
      <c r="A2332" s="1" t="s">
        <v>3264</v>
      </c>
      <c r="B2332" s="1" t="s">
        <v>3952</v>
      </c>
      <c r="C2332" s="1" t="s">
        <v>9397</v>
      </c>
      <c r="D2332" s="1" t="s">
        <v>857</v>
      </c>
      <c r="E2332" s="1" t="str">
        <f>IFERROR(VLOOKUP(表1[[#This Row],[goods_id]],表4[],2,0),"无")</f>
        <v>无</v>
      </c>
      <c r="F2332" s="8" t="str">
        <f>IFERROR(VLOOKUP(表1[[#This Row],[goods_id]],表3[],2,0),"老款")</f>
        <v>老款</v>
      </c>
      <c r="G2332" s="13">
        <v>1</v>
      </c>
      <c r="H2332" s="3">
        <v>147</v>
      </c>
      <c r="I2332" s="3">
        <v>369</v>
      </c>
      <c r="J23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32" s="13">
        <f>IF(表1[[#This Row],[sale_price]]&lt;表1[[#This Row],[origin_price]],1,0)</f>
        <v>1</v>
      </c>
      <c r="L2332" s="1" t="s">
        <v>3953</v>
      </c>
      <c r="M2332" s="1" t="s">
        <v>3954</v>
      </c>
      <c r="N2332" s="1" t="s">
        <v>12</v>
      </c>
      <c r="O2332" s="1" t="s">
        <v>17</v>
      </c>
    </row>
    <row r="2333" spans="1:15" ht="41" customHeight="1" x14ac:dyDescent="0.2">
      <c r="A2333" s="1" t="s">
        <v>3264</v>
      </c>
      <c r="B2333" s="1" t="s">
        <v>3955</v>
      </c>
      <c r="C2333" s="1" t="s">
        <v>9559</v>
      </c>
      <c r="D2333" s="1" t="s">
        <v>24</v>
      </c>
      <c r="E2333" s="1" t="str">
        <f>IFERROR(VLOOKUP(表1[[#This Row],[goods_id]],表4[],2,0),"无")</f>
        <v>无</v>
      </c>
      <c r="F2333" s="8" t="str">
        <f>IFERROR(VLOOKUP(表1[[#This Row],[goods_id]],表3[],2,0),"老款")</f>
        <v>老款</v>
      </c>
      <c r="G2333" s="13">
        <v>1</v>
      </c>
      <c r="H2333" s="3">
        <v>199</v>
      </c>
      <c r="I2333" s="3">
        <v>539</v>
      </c>
      <c r="J23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3" s="13">
        <f>IF(表1[[#This Row],[sale_price]]&lt;表1[[#This Row],[origin_price]],1,0)</f>
        <v>1</v>
      </c>
      <c r="L2333" s="1" t="s">
        <v>3956</v>
      </c>
      <c r="M2333" s="1" t="s">
        <v>105</v>
      </c>
      <c r="N2333" s="1" t="s">
        <v>12</v>
      </c>
      <c r="O2333" s="1" t="s">
        <v>13</v>
      </c>
    </row>
    <row r="2334" spans="1:15" ht="41" customHeight="1" x14ac:dyDescent="0.2">
      <c r="A2334" s="1" t="s">
        <v>3264</v>
      </c>
      <c r="B2334" s="1" t="s">
        <v>3957</v>
      </c>
      <c r="C2334" s="1" t="s">
        <v>9559</v>
      </c>
      <c r="D2334" s="1" t="s">
        <v>24</v>
      </c>
      <c r="E2334" s="1" t="str">
        <f>IFERROR(VLOOKUP(表1[[#This Row],[goods_id]],表4[],2,0),"无")</f>
        <v>无</v>
      </c>
      <c r="F2334" s="8" t="str">
        <f>IFERROR(VLOOKUP(表1[[#This Row],[goods_id]],表3[],2,0),"老款")</f>
        <v>老款</v>
      </c>
      <c r="G2334" s="13">
        <v>1</v>
      </c>
      <c r="H2334" s="3">
        <v>199</v>
      </c>
      <c r="I2334" s="3">
        <v>539</v>
      </c>
      <c r="J23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4" s="13">
        <f>IF(表1[[#This Row],[sale_price]]&lt;表1[[#This Row],[origin_price]],1,0)</f>
        <v>1</v>
      </c>
      <c r="L2334" s="1" t="s">
        <v>3958</v>
      </c>
      <c r="M2334" s="1" t="s">
        <v>105</v>
      </c>
      <c r="N2334" s="1" t="s">
        <v>12</v>
      </c>
      <c r="O2334" s="1" t="s">
        <v>13</v>
      </c>
    </row>
    <row r="2335" spans="1:15" ht="41" customHeight="1" x14ac:dyDescent="0.2">
      <c r="A2335" s="1" t="s">
        <v>3264</v>
      </c>
      <c r="B2335" s="1" t="s">
        <v>3959</v>
      </c>
      <c r="C2335" s="1" t="s">
        <v>9560</v>
      </c>
      <c r="D2335" s="1" t="s">
        <v>28</v>
      </c>
      <c r="E2335" s="1" t="str">
        <f>IFERROR(VLOOKUP(表1[[#This Row],[goods_id]],表4[],2,0),"无")</f>
        <v>无</v>
      </c>
      <c r="F2335" s="8" t="str">
        <f>IFERROR(VLOOKUP(表1[[#This Row],[goods_id]],表3[],2,0),"老款")</f>
        <v>老款</v>
      </c>
      <c r="G2335" s="13">
        <v>1</v>
      </c>
      <c r="H2335" s="3">
        <v>199</v>
      </c>
      <c r="I2335" s="3">
        <v>499</v>
      </c>
      <c r="J23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5" s="13">
        <f>IF(表1[[#This Row],[sale_price]]&lt;表1[[#This Row],[origin_price]],1,0)</f>
        <v>1</v>
      </c>
      <c r="L2335" s="1" t="s">
        <v>3960</v>
      </c>
      <c r="M2335" s="1" t="s">
        <v>3890</v>
      </c>
      <c r="N2335" s="1" t="s">
        <v>22</v>
      </c>
      <c r="O2335" s="1" t="s">
        <v>17</v>
      </c>
    </row>
    <row r="2336" spans="1:15" ht="41" customHeight="1" x14ac:dyDescent="0.2">
      <c r="A2336" s="1" t="s">
        <v>3264</v>
      </c>
      <c r="B2336" s="1" t="s">
        <v>3961</v>
      </c>
      <c r="C2336" s="1" t="s">
        <v>9560</v>
      </c>
      <c r="D2336" s="1" t="s">
        <v>28</v>
      </c>
      <c r="E2336" s="1" t="str">
        <f>IFERROR(VLOOKUP(表1[[#This Row],[goods_id]],表4[],2,0),"无")</f>
        <v>无</v>
      </c>
      <c r="F2336" s="8" t="str">
        <f>IFERROR(VLOOKUP(表1[[#This Row],[goods_id]],表3[],2,0),"老款")</f>
        <v>老款</v>
      </c>
      <c r="G2336" s="13">
        <v>1</v>
      </c>
      <c r="H2336" s="3">
        <v>199</v>
      </c>
      <c r="I2336" s="3">
        <v>499</v>
      </c>
      <c r="J23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6" s="13">
        <f>IF(表1[[#This Row],[sale_price]]&lt;表1[[#This Row],[origin_price]],1,0)</f>
        <v>1</v>
      </c>
      <c r="L2336" s="1" t="s">
        <v>3962</v>
      </c>
      <c r="M2336" s="1" t="s">
        <v>3890</v>
      </c>
      <c r="N2336" s="1" t="s">
        <v>22</v>
      </c>
      <c r="O2336" s="1" t="s">
        <v>17</v>
      </c>
    </row>
    <row r="2337" spans="1:15" ht="41" customHeight="1" x14ac:dyDescent="0.2">
      <c r="A2337" s="1" t="s">
        <v>3264</v>
      </c>
      <c r="B2337" s="1" t="s">
        <v>3963</v>
      </c>
      <c r="C2337" s="1" t="s">
        <v>9561</v>
      </c>
      <c r="D2337" s="1" t="s">
        <v>28</v>
      </c>
      <c r="E2337" s="1" t="str">
        <f>IFERROR(VLOOKUP(表1[[#This Row],[goods_id]],表4[],2,0),"无")</f>
        <v>无</v>
      </c>
      <c r="F2337" s="8" t="str">
        <f>IFERROR(VLOOKUP(表1[[#This Row],[goods_id]],表3[],2,0),"老款")</f>
        <v>老款</v>
      </c>
      <c r="G2337" s="13">
        <v>1</v>
      </c>
      <c r="H2337" s="3">
        <v>439</v>
      </c>
      <c r="I2337" s="3">
        <v>439</v>
      </c>
      <c r="J23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7" s="13">
        <f>IF(表1[[#This Row],[sale_price]]&lt;表1[[#This Row],[origin_price]],1,0)</f>
        <v>0</v>
      </c>
      <c r="L2337" s="1" t="s">
        <v>3964</v>
      </c>
      <c r="M2337" s="1" t="s">
        <v>3965</v>
      </c>
      <c r="N2337" s="1" t="s">
        <v>12</v>
      </c>
      <c r="O2337" s="1" t="s">
        <v>17</v>
      </c>
    </row>
    <row r="2338" spans="1:15" ht="41" customHeight="1" x14ac:dyDescent="0.2">
      <c r="A2338" s="1" t="s">
        <v>3264</v>
      </c>
      <c r="B2338" s="1" t="s">
        <v>3966</v>
      </c>
      <c r="C2338" s="1" t="s">
        <v>9562</v>
      </c>
      <c r="D2338" s="1" t="s">
        <v>28</v>
      </c>
      <c r="E2338" s="1" t="str">
        <f>IFERROR(VLOOKUP(表1[[#This Row],[goods_id]],表4[],2,0),"无")</f>
        <v>无</v>
      </c>
      <c r="F2338" s="8" t="str">
        <f>IFERROR(VLOOKUP(表1[[#This Row],[goods_id]],表3[],2,0),"老款")</f>
        <v>老款</v>
      </c>
      <c r="G2338" s="13">
        <v>1</v>
      </c>
      <c r="H2338" s="3">
        <v>187</v>
      </c>
      <c r="I2338" s="3">
        <v>469</v>
      </c>
      <c r="J23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8" s="13">
        <f>IF(表1[[#This Row],[sale_price]]&lt;表1[[#This Row],[origin_price]],1,0)</f>
        <v>1</v>
      </c>
      <c r="L2338" s="1" t="s">
        <v>3967</v>
      </c>
      <c r="M2338" s="1" t="s">
        <v>3968</v>
      </c>
      <c r="N2338" s="1" t="s">
        <v>12</v>
      </c>
      <c r="O2338" s="1" t="s">
        <v>17</v>
      </c>
    </row>
    <row r="2339" spans="1:15" ht="41" customHeight="1" x14ac:dyDescent="0.2">
      <c r="A2339" s="1" t="s">
        <v>3264</v>
      </c>
      <c r="B2339" s="1" t="s">
        <v>3969</v>
      </c>
      <c r="C2339" s="1" t="s">
        <v>9562</v>
      </c>
      <c r="D2339" s="1" t="s">
        <v>28</v>
      </c>
      <c r="E2339" s="1" t="str">
        <f>IFERROR(VLOOKUP(表1[[#This Row],[goods_id]],表4[],2,0),"无")</f>
        <v>无</v>
      </c>
      <c r="F2339" s="8" t="str">
        <f>IFERROR(VLOOKUP(表1[[#This Row],[goods_id]],表3[],2,0),"老款")</f>
        <v>老款</v>
      </c>
      <c r="G2339" s="13">
        <v>1</v>
      </c>
      <c r="H2339" s="3">
        <v>187</v>
      </c>
      <c r="I2339" s="3">
        <v>469</v>
      </c>
      <c r="J23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9" s="13">
        <f>IF(表1[[#This Row],[sale_price]]&lt;表1[[#This Row],[origin_price]],1,0)</f>
        <v>1</v>
      </c>
      <c r="L2339" s="1" t="s">
        <v>3967</v>
      </c>
      <c r="M2339" s="1" t="s">
        <v>3970</v>
      </c>
      <c r="N2339" s="1" t="s">
        <v>12</v>
      </c>
      <c r="O2339" s="1" t="s">
        <v>17</v>
      </c>
    </row>
    <row r="2340" spans="1:15" ht="41" customHeight="1" x14ac:dyDescent="0.2">
      <c r="A2340" s="1" t="s">
        <v>3264</v>
      </c>
      <c r="B2340" s="1" t="s">
        <v>3971</v>
      </c>
      <c r="C2340" s="1" t="s">
        <v>9563</v>
      </c>
      <c r="D2340" s="1" t="s">
        <v>698</v>
      </c>
      <c r="E2340" s="1" t="str">
        <f>IFERROR(VLOOKUP(表1[[#This Row],[goods_id]],表4[],2,0),"无")</f>
        <v>无</v>
      </c>
      <c r="F2340" s="8" t="str">
        <f>IFERROR(VLOOKUP(表1[[#This Row],[goods_id]],表3[],2,0),"老款")</f>
        <v>老款</v>
      </c>
      <c r="G2340" s="13">
        <v>1</v>
      </c>
      <c r="H2340" s="3">
        <v>227</v>
      </c>
      <c r="I2340" s="3">
        <v>569</v>
      </c>
      <c r="J23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0" s="13">
        <f>IF(表1[[#This Row],[sale_price]]&lt;表1[[#This Row],[origin_price]],1,0)</f>
        <v>1</v>
      </c>
      <c r="L2340" s="1" t="s">
        <v>3972</v>
      </c>
      <c r="M2340" s="1" t="s">
        <v>3973</v>
      </c>
      <c r="N2340" s="1" t="s">
        <v>12</v>
      </c>
      <c r="O2340" s="1" t="s">
        <v>17</v>
      </c>
    </row>
    <row r="2341" spans="1:15" ht="41" customHeight="1" x14ac:dyDescent="0.2">
      <c r="A2341" s="1" t="s">
        <v>3264</v>
      </c>
      <c r="B2341" s="1" t="s">
        <v>3974</v>
      </c>
      <c r="C2341" s="1" t="s">
        <v>9561</v>
      </c>
      <c r="D2341" s="1" t="s">
        <v>28</v>
      </c>
      <c r="E2341" s="1" t="str">
        <f>IFERROR(VLOOKUP(表1[[#This Row],[goods_id]],表4[],2,0),"无")</f>
        <v>无</v>
      </c>
      <c r="F2341" s="8" t="str">
        <f>IFERROR(VLOOKUP(表1[[#This Row],[goods_id]],表3[],2,0),"老款")</f>
        <v>老款</v>
      </c>
      <c r="G2341" s="13">
        <v>1</v>
      </c>
      <c r="H2341" s="3">
        <v>175</v>
      </c>
      <c r="I2341" s="3">
        <v>439</v>
      </c>
      <c r="J23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1" s="13">
        <f>IF(表1[[#This Row],[sale_price]]&lt;表1[[#This Row],[origin_price]],1,0)</f>
        <v>1</v>
      </c>
      <c r="L2341" s="1" t="s">
        <v>3964</v>
      </c>
      <c r="M2341" s="1" t="s">
        <v>3975</v>
      </c>
      <c r="N2341" s="1" t="s">
        <v>12</v>
      </c>
      <c r="O2341" s="1" t="s">
        <v>17</v>
      </c>
    </row>
    <row r="2342" spans="1:15" ht="41" customHeight="1" x14ac:dyDescent="0.2">
      <c r="A2342" s="1" t="s">
        <v>3264</v>
      </c>
      <c r="B2342" s="1" t="s">
        <v>3976</v>
      </c>
      <c r="C2342" s="1" t="s">
        <v>9564</v>
      </c>
      <c r="D2342" s="1" t="s">
        <v>28</v>
      </c>
      <c r="E2342" s="1" t="str">
        <f>IFERROR(VLOOKUP(表1[[#This Row],[goods_id]],表4[],2,0),"无")</f>
        <v>无</v>
      </c>
      <c r="F2342" s="8" t="str">
        <f>IFERROR(VLOOKUP(表1[[#This Row],[goods_id]],表3[],2,0),"老款")</f>
        <v>老款</v>
      </c>
      <c r="G2342" s="13">
        <v>1</v>
      </c>
      <c r="H2342" s="3">
        <v>307</v>
      </c>
      <c r="I2342" s="3">
        <v>769</v>
      </c>
      <c r="J23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2" s="13">
        <f>IF(表1[[#This Row],[sale_price]]&lt;表1[[#This Row],[origin_price]],1,0)</f>
        <v>1</v>
      </c>
      <c r="L2342" s="1" t="s">
        <v>3977</v>
      </c>
      <c r="M2342" s="1" t="s">
        <v>3978</v>
      </c>
      <c r="N2342" s="1" t="s">
        <v>22</v>
      </c>
      <c r="O2342" s="1" t="s">
        <v>17</v>
      </c>
    </row>
    <row r="2343" spans="1:15" ht="41" customHeight="1" x14ac:dyDescent="0.2">
      <c r="A2343" s="1" t="s">
        <v>3264</v>
      </c>
      <c r="B2343" s="1" t="s">
        <v>3979</v>
      </c>
      <c r="C2343" s="1" t="s">
        <v>9565</v>
      </c>
      <c r="D2343" s="1" t="s">
        <v>28</v>
      </c>
      <c r="E2343" s="1" t="str">
        <f>IFERROR(VLOOKUP(表1[[#This Row],[goods_id]],表4[],2,0),"无")</f>
        <v>无</v>
      </c>
      <c r="F2343" s="8" t="str">
        <f>IFERROR(VLOOKUP(表1[[#This Row],[goods_id]],表3[],2,0),"老款")</f>
        <v>老款</v>
      </c>
      <c r="G2343" s="13">
        <v>1</v>
      </c>
      <c r="H2343" s="3">
        <v>307</v>
      </c>
      <c r="I2343" s="3">
        <v>769</v>
      </c>
      <c r="J23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3" s="13">
        <f>IF(表1[[#This Row],[sale_price]]&lt;表1[[#This Row],[origin_price]],1,0)</f>
        <v>1</v>
      </c>
      <c r="L2343" s="1" t="s">
        <v>3977</v>
      </c>
      <c r="M2343" s="1" t="s">
        <v>3980</v>
      </c>
      <c r="N2343" s="1" t="s">
        <v>22</v>
      </c>
      <c r="O2343" s="1" t="s">
        <v>17</v>
      </c>
    </row>
    <row r="2344" spans="1:15" ht="41" customHeight="1" x14ac:dyDescent="0.2">
      <c r="A2344" s="1" t="s">
        <v>3264</v>
      </c>
      <c r="B2344" s="1" t="s">
        <v>3981</v>
      </c>
      <c r="C2344" s="1" t="s">
        <v>9566</v>
      </c>
      <c r="D2344" s="1" t="s">
        <v>287</v>
      </c>
      <c r="E2344" s="1" t="str">
        <f>IFERROR(VLOOKUP(表1[[#This Row],[goods_id]],表4[],2,0),"无")</f>
        <v>无</v>
      </c>
      <c r="F2344" s="8" t="str">
        <f>IFERROR(VLOOKUP(表1[[#This Row],[goods_id]],表3[],2,0),"老款")</f>
        <v>老款</v>
      </c>
      <c r="G2344" s="13">
        <v>1</v>
      </c>
      <c r="H2344" s="3">
        <v>199</v>
      </c>
      <c r="I2344" s="3">
        <v>499</v>
      </c>
      <c r="J23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4" s="13">
        <f>IF(表1[[#This Row],[sale_price]]&lt;表1[[#This Row],[origin_price]],1,0)</f>
        <v>1</v>
      </c>
      <c r="L2344" s="1" t="s">
        <v>3982</v>
      </c>
      <c r="M2344" s="1" t="s">
        <v>264</v>
      </c>
      <c r="N2344" s="1" t="s">
        <v>22</v>
      </c>
      <c r="O2344" s="1" t="s">
        <v>17</v>
      </c>
    </row>
    <row r="2345" spans="1:15" ht="41" customHeight="1" x14ac:dyDescent="0.2">
      <c r="A2345" s="1" t="s">
        <v>3264</v>
      </c>
      <c r="B2345" s="1" t="s">
        <v>3983</v>
      </c>
      <c r="C2345" s="1" t="s">
        <v>9567</v>
      </c>
      <c r="D2345" s="1" t="s">
        <v>28</v>
      </c>
      <c r="E2345" s="1" t="str">
        <f>IFERROR(VLOOKUP(表1[[#This Row],[goods_id]],表4[],2,0),"无")</f>
        <v>无</v>
      </c>
      <c r="F2345" s="8" t="str">
        <f>IFERROR(VLOOKUP(表1[[#This Row],[goods_id]],表3[],2,0),"老款")</f>
        <v>老款</v>
      </c>
      <c r="G2345" s="13">
        <v>1</v>
      </c>
      <c r="H2345" s="3">
        <v>67</v>
      </c>
      <c r="I2345" s="3">
        <v>169</v>
      </c>
      <c r="J23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5" s="13">
        <f>IF(表1[[#This Row],[sale_price]]&lt;表1[[#This Row],[origin_price]],1,0)</f>
        <v>1</v>
      </c>
      <c r="L2345" s="1" t="s">
        <v>3984</v>
      </c>
      <c r="M2345" s="1" t="s">
        <v>3985</v>
      </c>
      <c r="N2345" s="1" t="s">
        <v>22</v>
      </c>
      <c r="O2345" s="1" t="s">
        <v>82</v>
      </c>
    </row>
    <row r="2346" spans="1:15" ht="41" customHeight="1" x14ac:dyDescent="0.2">
      <c r="A2346" s="1" t="s">
        <v>3264</v>
      </c>
      <c r="B2346" s="1" t="s">
        <v>3986</v>
      </c>
      <c r="C2346" s="1" t="s">
        <v>9568</v>
      </c>
      <c r="D2346" s="1" t="s">
        <v>287</v>
      </c>
      <c r="E2346" s="1" t="str">
        <f>IFERROR(VLOOKUP(表1[[#This Row],[goods_id]],表4[],2,0),"无")</f>
        <v>无</v>
      </c>
      <c r="F2346" s="8" t="str">
        <f>IFERROR(VLOOKUP(表1[[#This Row],[goods_id]],表3[],2,0),"老款")</f>
        <v>老款</v>
      </c>
      <c r="G2346" s="13">
        <v>1</v>
      </c>
      <c r="H2346" s="3">
        <v>279</v>
      </c>
      <c r="I2346" s="3">
        <v>699</v>
      </c>
      <c r="J23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6" s="13">
        <f>IF(表1[[#This Row],[sale_price]]&lt;表1[[#This Row],[origin_price]],1,0)</f>
        <v>1</v>
      </c>
      <c r="L2346" s="1" t="s">
        <v>3987</v>
      </c>
      <c r="M2346" s="1" t="s">
        <v>3988</v>
      </c>
      <c r="N2346" s="1" t="s">
        <v>12</v>
      </c>
      <c r="O2346" s="1" t="s">
        <v>17</v>
      </c>
    </row>
    <row r="2347" spans="1:15" ht="41" customHeight="1" x14ac:dyDescent="0.2">
      <c r="A2347" s="1" t="s">
        <v>3264</v>
      </c>
      <c r="B2347" s="1" t="s">
        <v>3989</v>
      </c>
      <c r="C2347" s="1" t="s">
        <v>9569</v>
      </c>
      <c r="D2347" s="1" t="s">
        <v>59</v>
      </c>
      <c r="E2347" s="1" t="str">
        <f>IFERROR(VLOOKUP(表1[[#This Row],[goods_id]],表4[],2,0),"无")</f>
        <v>无</v>
      </c>
      <c r="F2347" s="8" t="str">
        <f>IFERROR(VLOOKUP(表1[[#This Row],[goods_id]],表3[],2,0),"老款")</f>
        <v>老款</v>
      </c>
      <c r="G2347" s="13">
        <v>1</v>
      </c>
      <c r="H2347" s="3">
        <v>187</v>
      </c>
      <c r="I2347" s="3">
        <v>469</v>
      </c>
      <c r="J23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7" s="13">
        <f>IF(表1[[#This Row],[sale_price]]&lt;表1[[#This Row],[origin_price]],1,0)</f>
        <v>1</v>
      </c>
      <c r="L2347" s="1" t="s">
        <v>3990</v>
      </c>
      <c r="M2347" s="1" t="s">
        <v>3991</v>
      </c>
      <c r="N2347" s="1" t="s">
        <v>12</v>
      </c>
      <c r="O2347" s="1" t="s">
        <v>17</v>
      </c>
    </row>
    <row r="2348" spans="1:15" ht="41" customHeight="1" x14ac:dyDescent="0.2">
      <c r="A2348" s="1" t="s">
        <v>3264</v>
      </c>
      <c r="B2348" s="1" t="s">
        <v>3992</v>
      </c>
      <c r="C2348" s="1" t="s">
        <v>9570</v>
      </c>
      <c r="D2348" s="1" t="s">
        <v>222</v>
      </c>
      <c r="E2348" s="1" t="str">
        <f>IFERROR(VLOOKUP(表1[[#This Row],[goods_id]],表4[],2,0),"无")</f>
        <v>无</v>
      </c>
      <c r="F2348" s="8" t="str">
        <f>IFERROR(VLOOKUP(表1[[#This Row],[goods_id]],表3[],2,0),"老款")</f>
        <v>老款</v>
      </c>
      <c r="G2348" s="13">
        <v>1</v>
      </c>
      <c r="H2348" s="3">
        <v>159</v>
      </c>
      <c r="I2348" s="3">
        <v>399</v>
      </c>
      <c r="J23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48" s="13">
        <f>IF(表1[[#This Row],[sale_price]]&lt;表1[[#This Row],[origin_price]],1,0)</f>
        <v>1</v>
      </c>
      <c r="L2348" s="1" t="s">
        <v>3993</v>
      </c>
      <c r="M2348" s="1" t="s">
        <v>3994</v>
      </c>
      <c r="N2348" s="1" t="s">
        <v>12</v>
      </c>
      <c r="O2348" s="1" t="s">
        <v>17</v>
      </c>
    </row>
    <row r="2349" spans="1:15" ht="41" customHeight="1" x14ac:dyDescent="0.2">
      <c r="A2349" s="1" t="s">
        <v>3264</v>
      </c>
      <c r="B2349" s="1" t="s">
        <v>3995</v>
      </c>
      <c r="C2349" s="1" t="s">
        <v>9571</v>
      </c>
      <c r="D2349" s="1" t="s">
        <v>28</v>
      </c>
      <c r="E2349" s="1" t="str">
        <f>IFERROR(VLOOKUP(表1[[#This Row],[goods_id]],表4[],2,0),"无")</f>
        <v>无</v>
      </c>
      <c r="F2349" s="8" t="str">
        <f>IFERROR(VLOOKUP(表1[[#This Row],[goods_id]],表3[],2,0),"老款")</f>
        <v>老款</v>
      </c>
      <c r="G2349" s="13">
        <v>1</v>
      </c>
      <c r="H2349" s="3">
        <v>239</v>
      </c>
      <c r="I2349" s="3">
        <v>599</v>
      </c>
      <c r="J23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49" s="13">
        <f>IF(表1[[#This Row],[sale_price]]&lt;表1[[#This Row],[origin_price]],1,0)</f>
        <v>1</v>
      </c>
      <c r="L2349" s="1" t="s">
        <v>3996</v>
      </c>
      <c r="M2349" s="1" t="s">
        <v>3997</v>
      </c>
      <c r="N2349" s="1" t="s">
        <v>22</v>
      </c>
      <c r="O2349" s="1" t="s">
        <v>17</v>
      </c>
    </row>
    <row r="2350" spans="1:15" ht="41" customHeight="1" x14ac:dyDescent="0.2">
      <c r="A2350" s="1" t="s">
        <v>3264</v>
      </c>
      <c r="B2350" s="1" t="s">
        <v>3998</v>
      </c>
      <c r="C2350" s="1" t="s">
        <v>9572</v>
      </c>
      <c r="D2350" s="1" t="s">
        <v>28</v>
      </c>
      <c r="E2350" s="1" t="str">
        <f>IFERROR(VLOOKUP(表1[[#This Row],[goods_id]],表4[],2,0),"无")</f>
        <v>无</v>
      </c>
      <c r="F2350" s="8" t="str">
        <f>IFERROR(VLOOKUP(表1[[#This Row],[goods_id]],表3[],2,0),"老款")</f>
        <v>老款</v>
      </c>
      <c r="G2350" s="13">
        <v>1</v>
      </c>
      <c r="H2350" s="3">
        <v>239</v>
      </c>
      <c r="I2350" s="3">
        <v>599</v>
      </c>
      <c r="J23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0" s="13">
        <f>IF(表1[[#This Row],[sale_price]]&lt;表1[[#This Row],[origin_price]],1,0)</f>
        <v>1</v>
      </c>
      <c r="L2350" s="1" t="s">
        <v>3996</v>
      </c>
      <c r="M2350" s="1" t="s">
        <v>3999</v>
      </c>
      <c r="N2350" s="1" t="s">
        <v>22</v>
      </c>
      <c r="O2350" s="1" t="s">
        <v>17</v>
      </c>
    </row>
    <row r="2351" spans="1:15" ht="41" customHeight="1" x14ac:dyDescent="0.2">
      <c r="A2351" s="1" t="s">
        <v>3264</v>
      </c>
      <c r="B2351" s="1" t="s">
        <v>4000</v>
      </c>
      <c r="C2351" s="1" t="s">
        <v>9571</v>
      </c>
      <c r="D2351" s="1" t="s">
        <v>28</v>
      </c>
      <c r="E2351" s="1" t="str">
        <f>IFERROR(VLOOKUP(表1[[#This Row],[goods_id]],表4[],2,0),"无")</f>
        <v>无</v>
      </c>
      <c r="F2351" s="8" t="str">
        <f>IFERROR(VLOOKUP(表1[[#This Row],[goods_id]],表3[],2,0),"老款")</f>
        <v>老款</v>
      </c>
      <c r="G2351" s="13">
        <v>1</v>
      </c>
      <c r="H2351" s="3">
        <v>239</v>
      </c>
      <c r="I2351" s="3">
        <v>599</v>
      </c>
      <c r="J23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1" s="13">
        <f>IF(表1[[#This Row],[sale_price]]&lt;表1[[#This Row],[origin_price]],1,0)</f>
        <v>1</v>
      </c>
      <c r="L2351" s="1" t="s">
        <v>3996</v>
      </c>
      <c r="M2351" s="1" t="s">
        <v>4001</v>
      </c>
      <c r="N2351" s="1" t="s">
        <v>22</v>
      </c>
      <c r="O2351" s="1" t="s">
        <v>17</v>
      </c>
    </row>
    <row r="2352" spans="1:15" ht="41" customHeight="1" x14ac:dyDescent="0.2">
      <c r="A2352" s="1" t="s">
        <v>3264</v>
      </c>
      <c r="B2352" s="1" t="s">
        <v>4002</v>
      </c>
      <c r="C2352" s="1" t="s">
        <v>9573</v>
      </c>
      <c r="D2352" s="1" t="s">
        <v>110</v>
      </c>
      <c r="E2352" s="1" t="str">
        <f>IFERROR(VLOOKUP(表1[[#This Row],[goods_id]],表4[],2,0),"无")</f>
        <v>无</v>
      </c>
      <c r="F2352" s="8" t="str">
        <f>IFERROR(VLOOKUP(表1[[#This Row],[goods_id]],表3[],2,0),"老款")</f>
        <v>老款</v>
      </c>
      <c r="G2352" s="13">
        <v>1</v>
      </c>
      <c r="H2352" s="3">
        <v>119</v>
      </c>
      <c r="I2352" s="3">
        <v>299</v>
      </c>
      <c r="J23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52" s="13">
        <f>IF(表1[[#This Row],[sale_price]]&lt;表1[[#This Row],[origin_price]],1,0)</f>
        <v>1</v>
      </c>
      <c r="L2352" s="1" t="s">
        <v>4003</v>
      </c>
      <c r="M2352" s="1" t="s">
        <v>4004</v>
      </c>
      <c r="N2352" s="1" t="s">
        <v>12</v>
      </c>
      <c r="O2352" s="1" t="s">
        <v>17</v>
      </c>
    </row>
    <row r="2353" spans="1:15" ht="41" customHeight="1" x14ac:dyDescent="0.2">
      <c r="A2353" s="1" t="s">
        <v>3264</v>
      </c>
      <c r="B2353" s="1" t="s">
        <v>4005</v>
      </c>
      <c r="C2353" s="1" t="s">
        <v>9574</v>
      </c>
      <c r="D2353" s="1" t="s">
        <v>328</v>
      </c>
      <c r="E2353" s="1" t="str">
        <f>IFERROR(VLOOKUP(表1[[#This Row],[goods_id]],表4[],2,0),"无")</f>
        <v>无</v>
      </c>
      <c r="F2353" s="8" t="str">
        <f>IFERROR(VLOOKUP(表1[[#This Row],[goods_id]],表3[],2,0),"老款")</f>
        <v>老款</v>
      </c>
      <c r="G2353" s="13">
        <v>1</v>
      </c>
      <c r="H2353" s="3">
        <v>119</v>
      </c>
      <c r="I2353" s="3">
        <v>299</v>
      </c>
      <c r="J23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53" s="13">
        <f>IF(表1[[#This Row],[sale_price]]&lt;表1[[#This Row],[origin_price]],1,0)</f>
        <v>1</v>
      </c>
      <c r="L2353" s="1" t="s">
        <v>4006</v>
      </c>
      <c r="M2353" s="1" t="s">
        <v>4007</v>
      </c>
      <c r="N2353" s="1" t="s">
        <v>12</v>
      </c>
      <c r="O2353" s="1" t="s">
        <v>17</v>
      </c>
    </row>
    <row r="2354" spans="1:15" ht="41" customHeight="1" x14ac:dyDescent="0.2">
      <c r="A2354" s="1" t="s">
        <v>3264</v>
      </c>
      <c r="B2354" s="1" t="s">
        <v>4008</v>
      </c>
      <c r="C2354" s="1" t="s">
        <v>9567</v>
      </c>
      <c r="D2354" s="1" t="s">
        <v>28</v>
      </c>
      <c r="E2354" s="1" t="str">
        <f>IFERROR(VLOOKUP(表1[[#This Row],[goods_id]],表4[],2,0),"无")</f>
        <v>无</v>
      </c>
      <c r="F2354" s="8" t="str">
        <f>IFERROR(VLOOKUP(表1[[#This Row],[goods_id]],表3[],2,0),"老款")</f>
        <v>老款</v>
      </c>
      <c r="G2354" s="13">
        <v>1</v>
      </c>
      <c r="H2354" s="3">
        <v>67</v>
      </c>
      <c r="I2354" s="3">
        <v>169</v>
      </c>
      <c r="J23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54" s="13">
        <f>IF(表1[[#This Row],[sale_price]]&lt;表1[[#This Row],[origin_price]],1,0)</f>
        <v>1</v>
      </c>
      <c r="L2354" s="1" t="s">
        <v>3984</v>
      </c>
      <c r="M2354" s="1" t="s">
        <v>3985</v>
      </c>
      <c r="N2354" s="1" t="s">
        <v>22</v>
      </c>
      <c r="O2354" s="1" t="s">
        <v>82</v>
      </c>
    </row>
    <row r="2355" spans="1:15" ht="41" customHeight="1" x14ac:dyDescent="0.2">
      <c r="A2355" s="1" t="s">
        <v>3264</v>
      </c>
      <c r="B2355" s="1" t="s">
        <v>4009</v>
      </c>
      <c r="C2355" s="1" t="s">
        <v>9567</v>
      </c>
      <c r="D2355" s="1" t="s">
        <v>28</v>
      </c>
      <c r="E2355" s="1" t="str">
        <f>IFERROR(VLOOKUP(表1[[#This Row],[goods_id]],表4[],2,0),"无")</f>
        <v>无</v>
      </c>
      <c r="F2355" s="8" t="str">
        <f>IFERROR(VLOOKUP(表1[[#This Row],[goods_id]],表3[],2,0),"老款")</f>
        <v>老款</v>
      </c>
      <c r="G2355" s="13">
        <v>1</v>
      </c>
      <c r="H2355" s="3">
        <v>67</v>
      </c>
      <c r="I2355" s="3">
        <v>169</v>
      </c>
      <c r="J23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55" s="13">
        <f>IF(表1[[#This Row],[sale_price]]&lt;表1[[#This Row],[origin_price]],1,0)</f>
        <v>1</v>
      </c>
      <c r="L2355" s="1" t="s">
        <v>3984</v>
      </c>
      <c r="M2355" s="1" t="s">
        <v>3985</v>
      </c>
      <c r="N2355" s="1" t="s">
        <v>22</v>
      </c>
      <c r="O2355" s="1" t="s">
        <v>82</v>
      </c>
    </row>
    <row r="2356" spans="1:15" ht="41" customHeight="1" x14ac:dyDescent="0.2">
      <c r="A2356" s="1" t="s">
        <v>3264</v>
      </c>
      <c r="B2356" s="1" t="s">
        <v>4010</v>
      </c>
      <c r="C2356" s="1" t="s">
        <v>9575</v>
      </c>
      <c r="D2356" s="1" t="s">
        <v>28</v>
      </c>
      <c r="E2356" s="1" t="str">
        <f>IFERROR(VLOOKUP(表1[[#This Row],[goods_id]],表4[],2,0),"无")</f>
        <v>无</v>
      </c>
      <c r="F2356" s="8" t="str">
        <f>IFERROR(VLOOKUP(表1[[#This Row],[goods_id]],表3[],2,0),"老款")</f>
        <v>老款</v>
      </c>
      <c r="G2356" s="13">
        <v>1</v>
      </c>
      <c r="H2356" s="3">
        <v>267</v>
      </c>
      <c r="I2356" s="3">
        <v>669</v>
      </c>
      <c r="J23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6" s="13">
        <f>IF(表1[[#This Row],[sale_price]]&lt;表1[[#This Row],[origin_price]],1,0)</f>
        <v>1</v>
      </c>
      <c r="L2356" s="1" t="s">
        <v>4011</v>
      </c>
      <c r="M2356" s="1" t="s">
        <v>4012</v>
      </c>
      <c r="N2356" s="1" t="s">
        <v>12</v>
      </c>
      <c r="O2356" s="1" t="s">
        <v>13</v>
      </c>
    </row>
    <row r="2357" spans="1:15" ht="41" customHeight="1" x14ac:dyDescent="0.2">
      <c r="A2357" s="1" t="s">
        <v>3264</v>
      </c>
      <c r="B2357" s="1" t="s">
        <v>4013</v>
      </c>
      <c r="C2357" s="1" t="s">
        <v>9576</v>
      </c>
      <c r="D2357" s="1" t="s">
        <v>28</v>
      </c>
      <c r="E2357" s="1" t="str">
        <f>IFERROR(VLOOKUP(表1[[#This Row],[goods_id]],表4[],2,0),"无")</f>
        <v>无</v>
      </c>
      <c r="F2357" s="8" t="str">
        <f>IFERROR(VLOOKUP(表1[[#This Row],[goods_id]],表3[],2,0),"老款")</f>
        <v>老款</v>
      </c>
      <c r="G2357" s="13">
        <v>1</v>
      </c>
      <c r="H2357" s="3">
        <v>267</v>
      </c>
      <c r="I2357" s="3">
        <v>669</v>
      </c>
      <c r="J23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7" s="13">
        <f>IF(表1[[#This Row],[sale_price]]&lt;表1[[#This Row],[origin_price]],1,0)</f>
        <v>1</v>
      </c>
      <c r="L2357" s="1" t="s">
        <v>4011</v>
      </c>
      <c r="M2357" s="1" t="s">
        <v>4014</v>
      </c>
      <c r="N2357" s="1" t="s">
        <v>12</v>
      </c>
      <c r="O2357" s="1" t="s">
        <v>13</v>
      </c>
    </row>
    <row r="2358" spans="1:15" ht="41" customHeight="1" x14ac:dyDescent="0.2">
      <c r="A2358" s="1" t="s">
        <v>3264</v>
      </c>
      <c r="B2358" s="1" t="s">
        <v>4015</v>
      </c>
      <c r="C2358" s="1" t="s">
        <v>9577</v>
      </c>
      <c r="D2358" s="1" t="s">
        <v>110</v>
      </c>
      <c r="E2358" s="1" t="str">
        <f>IFERROR(VLOOKUP(表1[[#This Row],[goods_id]],表4[],2,0),"无")</f>
        <v>无</v>
      </c>
      <c r="F2358" s="8" t="str">
        <f>IFERROR(VLOOKUP(表1[[#This Row],[goods_id]],表3[],2,0),"老款")</f>
        <v>老款</v>
      </c>
      <c r="G2358" s="13">
        <v>1</v>
      </c>
      <c r="H2358" s="3">
        <v>215</v>
      </c>
      <c r="I2358" s="3">
        <v>539</v>
      </c>
      <c r="J23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8" s="13">
        <f>IF(表1[[#This Row],[sale_price]]&lt;表1[[#This Row],[origin_price]],1,0)</f>
        <v>1</v>
      </c>
      <c r="L2358" s="1" t="s">
        <v>4016</v>
      </c>
      <c r="M2358" s="1" t="s">
        <v>4017</v>
      </c>
      <c r="N2358" s="1" t="s">
        <v>12</v>
      </c>
      <c r="O2358" s="1" t="s">
        <v>17</v>
      </c>
    </row>
    <row r="2359" spans="1:15" ht="41" customHeight="1" x14ac:dyDescent="0.2">
      <c r="A2359" s="1" t="s">
        <v>3264</v>
      </c>
      <c r="B2359" s="1" t="s">
        <v>4018</v>
      </c>
      <c r="C2359" s="1" t="s">
        <v>9578</v>
      </c>
      <c r="D2359" s="1" t="s">
        <v>110</v>
      </c>
      <c r="E2359" s="1" t="str">
        <f>IFERROR(VLOOKUP(表1[[#This Row],[goods_id]],表4[],2,0),"无")</f>
        <v>无</v>
      </c>
      <c r="F2359" s="8" t="str">
        <f>IFERROR(VLOOKUP(表1[[#This Row],[goods_id]],表3[],2,0),"老款")</f>
        <v>老款</v>
      </c>
      <c r="G2359" s="13">
        <v>1</v>
      </c>
      <c r="H2359" s="3">
        <v>135</v>
      </c>
      <c r="I2359" s="3">
        <v>339</v>
      </c>
      <c r="J23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59" s="13">
        <f>IF(表1[[#This Row],[sale_price]]&lt;表1[[#This Row],[origin_price]],1,0)</f>
        <v>1</v>
      </c>
      <c r="L2359" s="1" t="s">
        <v>4019</v>
      </c>
      <c r="M2359" s="1" t="s">
        <v>4020</v>
      </c>
      <c r="N2359" s="1" t="s">
        <v>12</v>
      </c>
      <c r="O2359" s="1" t="s">
        <v>17</v>
      </c>
    </row>
    <row r="2360" spans="1:15" ht="41" customHeight="1" x14ac:dyDescent="0.2">
      <c r="A2360" s="1" t="s">
        <v>3264</v>
      </c>
      <c r="B2360" s="1" t="s">
        <v>4021</v>
      </c>
      <c r="C2360" s="1" t="s">
        <v>9579</v>
      </c>
      <c r="D2360" s="1" t="s">
        <v>110</v>
      </c>
      <c r="E2360" s="1" t="str">
        <f>IFERROR(VLOOKUP(表1[[#This Row],[goods_id]],表4[],2,0),"无")</f>
        <v>无</v>
      </c>
      <c r="F2360" s="8" t="str">
        <f>IFERROR(VLOOKUP(表1[[#This Row],[goods_id]],表3[],2,0),"老款")</f>
        <v>老款</v>
      </c>
      <c r="G2360" s="13">
        <v>1</v>
      </c>
      <c r="H2360" s="3">
        <v>135</v>
      </c>
      <c r="I2360" s="3">
        <v>339</v>
      </c>
      <c r="J23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0" s="13">
        <f>IF(表1[[#This Row],[sale_price]]&lt;表1[[#This Row],[origin_price]],1,0)</f>
        <v>1</v>
      </c>
      <c r="L2360" s="1" t="s">
        <v>4019</v>
      </c>
      <c r="M2360" s="1" t="s">
        <v>4020</v>
      </c>
      <c r="N2360" s="1" t="s">
        <v>12</v>
      </c>
      <c r="O2360" s="1" t="s">
        <v>17</v>
      </c>
    </row>
    <row r="2361" spans="1:15" ht="41" customHeight="1" x14ac:dyDescent="0.2">
      <c r="A2361" s="1" t="s">
        <v>3264</v>
      </c>
      <c r="B2361" s="1" t="s">
        <v>4022</v>
      </c>
      <c r="C2361" s="1" t="s">
        <v>9580</v>
      </c>
      <c r="D2361" s="1" t="s">
        <v>491</v>
      </c>
      <c r="E2361" s="1" t="str">
        <f>IFERROR(VLOOKUP(表1[[#This Row],[goods_id]],表4[],2,0),"无")</f>
        <v>无</v>
      </c>
      <c r="F2361" s="8" t="str">
        <f>IFERROR(VLOOKUP(表1[[#This Row],[goods_id]],表3[],2,0),"老款")</f>
        <v>老款</v>
      </c>
      <c r="G2361" s="13">
        <v>1</v>
      </c>
      <c r="H2361" s="3">
        <v>199</v>
      </c>
      <c r="I2361" s="3">
        <v>499</v>
      </c>
      <c r="J23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1" s="13">
        <f>IF(表1[[#This Row],[sale_price]]&lt;表1[[#This Row],[origin_price]],1,0)</f>
        <v>1</v>
      </c>
      <c r="L2361" s="1" t="s">
        <v>4023</v>
      </c>
      <c r="M2361" s="1" t="s">
        <v>4024</v>
      </c>
      <c r="N2361" s="1" t="s">
        <v>12</v>
      </c>
      <c r="O2361" s="1" t="s">
        <v>82</v>
      </c>
    </row>
    <row r="2362" spans="1:15" ht="41" customHeight="1" x14ac:dyDescent="0.2">
      <c r="A2362" s="1" t="s">
        <v>3264</v>
      </c>
      <c r="B2362" s="1" t="s">
        <v>4025</v>
      </c>
      <c r="C2362" s="1" t="s">
        <v>9581</v>
      </c>
      <c r="D2362" s="1" t="s">
        <v>28</v>
      </c>
      <c r="E2362" s="1" t="str">
        <f>IFERROR(VLOOKUP(表1[[#This Row],[goods_id]],表4[],2,0),"无")</f>
        <v>无</v>
      </c>
      <c r="F2362" s="8" t="str">
        <f>IFERROR(VLOOKUP(表1[[#This Row],[goods_id]],表3[],2,0),"老款")</f>
        <v>老款</v>
      </c>
      <c r="G2362" s="13">
        <v>1</v>
      </c>
      <c r="H2362" s="3">
        <v>239</v>
      </c>
      <c r="I2362" s="3">
        <v>599</v>
      </c>
      <c r="J23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2" s="13">
        <f>IF(表1[[#This Row],[sale_price]]&lt;表1[[#This Row],[origin_price]],1,0)</f>
        <v>1</v>
      </c>
      <c r="L2362" s="1" t="s">
        <v>4026</v>
      </c>
      <c r="M2362" s="1" t="s">
        <v>4027</v>
      </c>
      <c r="N2362" s="1" t="s">
        <v>12</v>
      </c>
      <c r="O2362" s="1" t="s">
        <v>17</v>
      </c>
    </row>
    <row r="2363" spans="1:15" ht="41" customHeight="1" x14ac:dyDescent="0.2">
      <c r="A2363" s="1" t="s">
        <v>3264</v>
      </c>
      <c r="B2363" s="1" t="s">
        <v>4028</v>
      </c>
      <c r="C2363" s="1" t="s">
        <v>9581</v>
      </c>
      <c r="D2363" s="1" t="s">
        <v>28</v>
      </c>
      <c r="E2363" s="1" t="str">
        <f>IFERROR(VLOOKUP(表1[[#This Row],[goods_id]],表4[],2,0),"无")</f>
        <v>无</v>
      </c>
      <c r="F2363" s="8" t="str">
        <f>IFERROR(VLOOKUP(表1[[#This Row],[goods_id]],表3[],2,0),"老款")</f>
        <v>老款</v>
      </c>
      <c r="G2363" s="13">
        <v>1</v>
      </c>
      <c r="H2363" s="3">
        <v>239</v>
      </c>
      <c r="I2363" s="3">
        <v>599</v>
      </c>
      <c r="J23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3" s="13">
        <f>IF(表1[[#This Row],[sale_price]]&lt;表1[[#This Row],[origin_price]],1,0)</f>
        <v>1</v>
      </c>
      <c r="L2363" s="1" t="s">
        <v>4026</v>
      </c>
      <c r="M2363" s="1" t="s">
        <v>4029</v>
      </c>
      <c r="N2363" s="1" t="s">
        <v>12</v>
      </c>
      <c r="O2363" s="1" t="s">
        <v>17</v>
      </c>
    </row>
    <row r="2364" spans="1:15" ht="41" customHeight="1" x14ac:dyDescent="0.2">
      <c r="A2364" s="1" t="s">
        <v>3264</v>
      </c>
      <c r="B2364" s="1" t="s">
        <v>4030</v>
      </c>
      <c r="C2364" s="1" t="s">
        <v>9582</v>
      </c>
      <c r="D2364" s="1" t="s">
        <v>110</v>
      </c>
      <c r="E2364" s="1" t="str">
        <f>IFERROR(VLOOKUP(表1[[#This Row],[goods_id]],表4[],2,0),"无")</f>
        <v>无</v>
      </c>
      <c r="F2364" s="8" t="str">
        <f>IFERROR(VLOOKUP(表1[[#This Row],[goods_id]],表3[],2,0),"老款")</f>
        <v>老款</v>
      </c>
      <c r="G2364" s="13">
        <v>1</v>
      </c>
      <c r="H2364" s="3">
        <v>199</v>
      </c>
      <c r="I2364" s="3">
        <v>499</v>
      </c>
      <c r="J23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4" s="13">
        <f>IF(表1[[#This Row],[sale_price]]&lt;表1[[#This Row],[origin_price]],1,0)</f>
        <v>1</v>
      </c>
      <c r="L2364" s="1" t="s">
        <v>4031</v>
      </c>
      <c r="M2364" s="1" t="s">
        <v>4032</v>
      </c>
      <c r="N2364" s="1" t="s">
        <v>22</v>
      </c>
      <c r="O2364" s="1" t="s">
        <v>17</v>
      </c>
    </row>
    <row r="2365" spans="1:15" ht="41" customHeight="1" x14ac:dyDescent="0.2">
      <c r="A2365" s="1" t="s">
        <v>3264</v>
      </c>
      <c r="B2365" s="1" t="s">
        <v>4033</v>
      </c>
      <c r="C2365" s="1" t="s">
        <v>9583</v>
      </c>
      <c r="D2365" s="1" t="s">
        <v>110</v>
      </c>
      <c r="E2365" s="1" t="str">
        <f>IFERROR(VLOOKUP(表1[[#This Row],[goods_id]],表4[],2,0),"无")</f>
        <v>无</v>
      </c>
      <c r="F2365" s="8" t="str">
        <f>IFERROR(VLOOKUP(表1[[#This Row],[goods_id]],表3[],2,0),"老款")</f>
        <v>老款</v>
      </c>
      <c r="G2365" s="13">
        <v>1</v>
      </c>
      <c r="H2365" s="3">
        <v>199</v>
      </c>
      <c r="I2365" s="3">
        <v>499</v>
      </c>
      <c r="J23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5" s="13">
        <f>IF(表1[[#This Row],[sale_price]]&lt;表1[[#This Row],[origin_price]],1,0)</f>
        <v>1</v>
      </c>
      <c r="L2365" s="1" t="s">
        <v>4031</v>
      </c>
      <c r="M2365" s="1" t="s">
        <v>4034</v>
      </c>
      <c r="N2365" s="1" t="s">
        <v>22</v>
      </c>
      <c r="O2365" s="1" t="s">
        <v>17</v>
      </c>
    </row>
    <row r="2366" spans="1:15" ht="41" customHeight="1" x14ac:dyDescent="0.2">
      <c r="A2366" s="1" t="s">
        <v>3264</v>
      </c>
      <c r="B2366" s="1" t="s">
        <v>4035</v>
      </c>
      <c r="C2366" s="1" t="s">
        <v>9584</v>
      </c>
      <c r="D2366" s="1" t="s">
        <v>164</v>
      </c>
      <c r="E2366" s="1" t="str">
        <f>IFERROR(VLOOKUP(表1[[#This Row],[goods_id]],表4[],2,0),"无")</f>
        <v>无</v>
      </c>
      <c r="F2366" s="8" t="str">
        <f>IFERROR(VLOOKUP(表1[[#This Row],[goods_id]],表3[],2,0),"老款")</f>
        <v>老款</v>
      </c>
      <c r="G2366" s="13">
        <v>1</v>
      </c>
      <c r="H2366" s="3">
        <v>175</v>
      </c>
      <c r="I2366" s="3">
        <v>439</v>
      </c>
      <c r="J23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6" s="13">
        <f>IF(表1[[#This Row],[sale_price]]&lt;表1[[#This Row],[origin_price]],1,0)</f>
        <v>1</v>
      </c>
      <c r="L2366" s="1" t="s">
        <v>4036</v>
      </c>
      <c r="M2366" s="1" t="s">
        <v>4037</v>
      </c>
      <c r="N2366" s="1" t="s">
        <v>22</v>
      </c>
      <c r="O2366" s="1" t="s">
        <v>17</v>
      </c>
    </row>
    <row r="2367" spans="1:15" ht="41" customHeight="1" x14ac:dyDescent="0.2">
      <c r="A2367" s="1" t="s">
        <v>3264</v>
      </c>
      <c r="B2367" s="1" t="s">
        <v>4038</v>
      </c>
      <c r="C2367" s="1" t="s">
        <v>9585</v>
      </c>
      <c r="D2367" s="1" t="s">
        <v>240</v>
      </c>
      <c r="E2367" s="1" t="str">
        <f>IFERROR(VLOOKUP(表1[[#This Row],[goods_id]],表4[],2,0),"无")</f>
        <v>无</v>
      </c>
      <c r="F2367" s="8" t="str">
        <f>IFERROR(VLOOKUP(表1[[#This Row],[goods_id]],表3[],2,0),"老款")</f>
        <v>老款</v>
      </c>
      <c r="G2367" s="13">
        <v>1</v>
      </c>
      <c r="H2367" s="3">
        <v>99</v>
      </c>
      <c r="I2367" s="3">
        <v>369</v>
      </c>
      <c r="J23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7" s="13">
        <f>IF(表1[[#This Row],[sale_price]]&lt;表1[[#This Row],[origin_price]],1,0)</f>
        <v>1</v>
      </c>
      <c r="L2367" s="1" t="s">
        <v>4039</v>
      </c>
      <c r="M2367" s="1" t="s">
        <v>4040</v>
      </c>
      <c r="N2367" s="1" t="s">
        <v>22</v>
      </c>
      <c r="O2367" s="1" t="s">
        <v>17</v>
      </c>
    </row>
    <row r="2368" spans="1:15" ht="41" customHeight="1" x14ac:dyDescent="0.2">
      <c r="A2368" s="1" t="s">
        <v>3264</v>
      </c>
      <c r="B2368" s="1" t="s">
        <v>4041</v>
      </c>
      <c r="C2368" s="1" t="s">
        <v>9585</v>
      </c>
      <c r="D2368" s="1" t="s">
        <v>240</v>
      </c>
      <c r="E2368" s="1" t="str">
        <f>IFERROR(VLOOKUP(表1[[#This Row],[goods_id]],表4[],2,0),"无")</f>
        <v>无</v>
      </c>
      <c r="F2368" s="8" t="str">
        <f>IFERROR(VLOOKUP(表1[[#This Row],[goods_id]],表3[],2,0),"老款")</f>
        <v>老款</v>
      </c>
      <c r="G2368" s="13">
        <v>1</v>
      </c>
      <c r="H2368" s="3">
        <v>99</v>
      </c>
      <c r="I2368" s="3">
        <v>369</v>
      </c>
      <c r="J23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8" s="13">
        <f>IF(表1[[#This Row],[sale_price]]&lt;表1[[#This Row],[origin_price]],1,0)</f>
        <v>1</v>
      </c>
      <c r="L2368" s="1" t="s">
        <v>4042</v>
      </c>
      <c r="M2368" s="1" t="s">
        <v>4040</v>
      </c>
      <c r="N2368" s="1" t="s">
        <v>22</v>
      </c>
      <c r="O2368" s="1" t="s">
        <v>17</v>
      </c>
    </row>
    <row r="2369" spans="1:15" ht="41" customHeight="1" x14ac:dyDescent="0.2">
      <c r="A2369" s="1" t="s">
        <v>3264</v>
      </c>
      <c r="B2369" s="1" t="s">
        <v>4043</v>
      </c>
      <c r="C2369" s="1" t="s">
        <v>9586</v>
      </c>
      <c r="D2369" s="1" t="s">
        <v>59</v>
      </c>
      <c r="E2369" s="1" t="str">
        <f>IFERROR(VLOOKUP(表1[[#This Row],[goods_id]],表4[],2,0),"无")</f>
        <v>无</v>
      </c>
      <c r="F2369" s="8" t="str">
        <f>IFERROR(VLOOKUP(表1[[#This Row],[goods_id]],表3[],2,0),"老款")</f>
        <v>老款</v>
      </c>
      <c r="G2369" s="13">
        <v>1</v>
      </c>
      <c r="H2369" s="3">
        <v>199</v>
      </c>
      <c r="I2369" s="3">
        <v>499</v>
      </c>
      <c r="J23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9" s="13">
        <f>IF(表1[[#This Row],[sale_price]]&lt;表1[[#This Row],[origin_price]],1,0)</f>
        <v>1</v>
      </c>
      <c r="L2369" s="1" t="s">
        <v>4044</v>
      </c>
      <c r="M2369" s="1" t="s">
        <v>4045</v>
      </c>
      <c r="N2369" s="1" t="s">
        <v>12</v>
      </c>
      <c r="O2369" s="1" t="s">
        <v>17</v>
      </c>
    </row>
    <row r="2370" spans="1:15" ht="41" customHeight="1" x14ac:dyDescent="0.2">
      <c r="A2370" s="1" t="s">
        <v>3264</v>
      </c>
      <c r="B2370" s="1" t="s">
        <v>4046</v>
      </c>
      <c r="C2370" s="1" t="s">
        <v>9587</v>
      </c>
      <c r="D2370" s="1" t="s">
        <v>28</v>
      </c>
      <c r="E2370" s="1" t="str">
        <f>IFERROR(VLOOKUP(表1[[#This Row],[goods_id]],表4[],2,0),"无")</f>
        <v>无</v>
      </c>
      <c r="F2370" s="8" t="str">
        <f>IFERROR(VLOOKUP(表1[[#This Row],[goods_id]],表3[],2,0),"老款")</f>
        <v>老款</v>
      </c>
      <c r="G2370" s="13">
        <v>1</v>
      </c>
      <c r="H2370" s="3">
        <v>159</v>
      </c>
      <c r="I2370" s="3">
        <v>399</v>
      </c>
      <c r="J23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0" s="13">
        <f>IF(表1[[#This Row],[sale_price]]&lt;表1[[#This Row],[origin_price]],1,0)</f>
        <v>1</v>
      </c>
      <c r="L2370" s="1" t="s">
        <v>4047</v>
      </c>
      <c r="M2370" s="1" t="s">
        <v>4048</v>
      </c>
      <c r="N2370" s="1" t="s">
        <v>12</v>
      </c>
      <c r="O2370" s="1" t="s">
        <v>17</v>
      </c>
    </row>
    <row r="2371" spans="1:15" ht="41" customHeight="1" x14ac:dyDescent="0.2">
      <c r="A2371" s="1" t="s">
        <v>3264</v>
      </c>
      <c r="B2371" s="1" t="s">
        <v>4049</v>
      </c>
      <c r="C2371" s="1" t="s">
        <v>9588</v>
      </c>
      <c r="D2371" s="1" t="s">
        <v>28</v>
      </c>
      <c r="E2371" s="1" t="str">
        <f>IFERROR(VLOOKUP(表1[[#This Row],[goods_id]],表4[],2,0),"无")</f>
        <v>无</v>
      </c>
      <c r="F2371" s="8" t="str">
        <f>IFERROR(VLOOKUP(表1[[#This Row],[goods_id]],表3[],2,0),"老款")</f>
        <v>老款</v>
      </c>
      <c r="G2371" s="13">
        <v>1</v>
      </c>
      <c r="H2371" s="3">
        <v>159</v>
      </c>
      <c r="I2371" s="3">
        <v>399</v>
      </c>
      <c r="J23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1" s="13">
        <f>IF(表1[[#This Row],[sale_price]]&lt;表1[[#This Row],[origin_price]],1,0)</f>
        <v>1</v>
      </c>
      <c r="L2371" s="1" t="s">
        <v>4047</v>
      </c>
      <c r="M2371" s="1" t="s">
        <v>4050</v>
      </c>
      <c r="N2371" s="1" t="s">
        <v>12</v>
      </c>
      <c r="O2371" s="1" t="s">
        <v>17</v>
      </c>
    </row>
    <row r="2372" spans="1:15" ht="41" customHeight="1" x14ac:dyDescent="0.2">
      <c r="A2372" s="1" t="s">
        <v>3264</v>
      </c>
      <c r="B2372" s="1" t="s">
        <v>4051</v>
      </c>
      <c r="C2372" s="1" t="s">
        <v>9589</v>
      </c>
      <c r="D2372" s="1" t="s">
        <v>59</v>
      </c>
      <c r="E2372" s="1" t="str">
        <f>IFERROR(VLOOKUP(表1[[#This Row],[goods_id]],表4[],2,0),"无")</f>
        <v>无</v>
      </c>
      <c r="F2372" s="8" t="str">
        <f>IFERROR(VLOOKUP(表1[[#This Row],[goods_id]],表3[],2,0),"老款")</f>
        <v>老款</v>
      </c>
      <c r="G2372" s="13">
        <v>1</v>
      </c>
      <c r="H2372" s="3">
        <v>199</v>
      </c>
      <c r="I2372" s="3">
        <v>499</v>
      </c>
      <c r="J23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2" s="13">
        <f>IF(表1[[#This Row],[sale_price]]&lt;表1[[#This Row],[origin_price]],1,0)</f>
        <v>1</v>
      </c>
      <c r="L2372" s="1" t="s">
        <v>4044</v>
      </c>
      <c r="M2372" s="1" t="s">
        <v>4052</v>
      </c>
      <c r="N2372" s="1" t="s">
        <v>12</v>
      </c>
      <c r="O2372" s="1" t="s">
        <v>17</v>
      </c>
    </row>
    <row r="2373" spans="1:15" ht="41" customHeight="1" x14ac:dyDescent="0.2">
      <c r="A2373" s="1" t="s">
        <v>3264</v>
      </c>
      <c r="B2373" s="1" t="s">
        <v>4053</v>
      </c>
      <c r="C2373" s="1" t="s">
        <v>9590</v>
      </c>
      <c r="D2373" s="1" t="s">
        <v>164</v>
      </c>
      <c r="E2373" s="1" t="str">
        <f>IFERROR(VLOOKUP(表1[[#This Row],[goods_id]],表4[],2,0),"无")</f>
        <v>无</v>
      </c>
      <c r="F2373" s="8" t="str">
        <f>IFERROR(VLOOKUP(表1[[#This Row],[goods_id]],表3[],2,0),"老款")</f>
        <v>老款</v>
      </c>
      <c r="G2373" s="13">
        <v>1</v>
      </c>
      <c r="H2373" s="3">
        <v>175</v>
      </c>
      <c r="I2373" s="3">
        <v>439</v>
      </c>
      <c r="J23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3" s="13">
        <f>IF(表1[[#This Row],[sale_price]]&lt;表1[[#This Row],[origin_price]],1,0)</f>
        <v>1</v>
      </c>
      <c r="L2373" s="1" t="s">
        <v>4054</v>
      </c>
      <c r="M2373" s="1" t="s">
        <v>4055</v>
      </c>
      <c r="N2373" s="1" t="s">
        <v>12</v>
      </c>
      <c r="O2373" s="1" t="s">
        <v>17</v>
      </c>
    </row>
    <row r="2374" spans="1:15" ht="41" customHeight="1" x14ac:dyDescent="0.2">
      <c r="A2374" s="1" t="s">
        <v>3264</v>
      </c>
      <c r="B2374" s="1" t="s">
        <v>4056</v>
      </c>
      <c r="C2374" s="1" t="s">
        <v>9591</v>
      </c>
      <c r="D2374" s="1" t="s">
        <v>110</v>
      </c>
      <c r="E2374" s="1" t="str">
        <f>IFERROR(VLOOKUP(表1[[#This Row],[goods_id]],表4[],2,0),"无")</f>
        <v>无</v>
      </c>
      <c r="F2374" s="8" t="str">
        <f>IFERROR(VLOOKUP(表1[[#This Row],[goods_id]],表3[],2,0),"老款")</f>
        <v>老款</v>
      </c>
      <c r="G2374" s="13">
        <v>1</v>
      </c>
      <c r="H2374" s="3">
        <v>147</v>
      </c>
      <c r="I2374" s="3">
        <v>369</v>
      </c>
      <c r="J23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4" s="13">
        <f>IF(表1[[#This Row],[sale_price]]&lt;表1[[#This Row],[origin_price]],1,0)</f>
        <v>1</v>
      </c>
      <c r="L2374" s="1" t="s">
        <v>4057</v>
      </c>
      <c r="M2374" s="1" t="s">
        <v>4058</v>
      </c>
      <c r="N2374" s="1" t="s">
        <v>12</v>
      </c>
      <c r="O2374" s="1" t="s">
        <v>17</v>
      </c>
    </row>
    <row r="2375" spans="1:15" ht="41" customHeight="1" x14ac:dyDescent="0.2">
      <c r="A2375" s="1" t="s">
        <v>3264</v>
      </c>
      <c r="B2375" s="1" t="s">
        <v>4059</v>
      </c>
      <c r="C2375" s="1" t="s">
        <v>9592</v>
      </c>
      <c r="D2375" s="1" t="s">
        <v>110</v>
      </c>
      <c r="E2375" s="1" t="str">
        <f>IFERROR(VLOOKUP(表1[[#This Row],[goods_id]],表4[],2,0),"无")</f>
        <v>无</v>
      </c>
      <c r="F2375" s="8" t="str">
        <f>IFERROR(VLOOKUP(表1[[#This Row],[goods_id]],表3[],2,0),"老款")</f>
        <v>老款</v>
      </c>
      <c r="G2375" s="13">
        <v>1</v>
      </c>
      <c r="H2375" s="3">
        <v>147</v>
      </c>
      <c r="I2375" s="3">
        <v>369</v>
      </c>
      <c r="J23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5" s="13">
        <f>IF(表1[[#This Row],[sale_price]]&lt;表1[[#This Row],[origin_price]],1,0)</f>
        <v>1</v>
      </c>
      <c r="L2375" s="1" t="s">
        <v>4057</v>
      </c>
      <c r="M2375" s="1" t="s">
        <v>4060</v>
      </c>
      <c r="N2375" s="1" t="s">
        <v>12</v>
      </c>
      <c r="O2375" s="1" t="s">
        <v>17</v>
      </c>
    </row>
    <row r="2376" spans="1:15" ht="41" customHeight="1" x14ac:dyDescent="0.2">
      <c r="A2376" s="1" t="s">
        <v>3264</v>
      </c>
      <c r="B2376" s="1" t="s">
        <v>4061</v>
      </c>
      <c r="C2376" s="1" t="s">
        <v>9311</v>
      </c>
      <c r="D2376" s="1" t="s">
        <v>59</v>
      </c>
      <c r="E2376" s="1" t="str">
        <f>IFERROR(VLOOKUP(表1[[#This Row],[goods_id]],表4[],2,0),"无")</f>
        <v>无</v>
      </c>
      <c r="F2376" s="8" t="str">
        <f>IFERROR(VLOOKUP(表1[[#This Row],[goods_id]],表3[],2,0),"老款")</f>
        <v>老款</v>
      </c>
      <c r="G2376" s="13">
        <v>1</v>
      </c>
      <c r="H2376" s="3">
        <v>159</v>
      </c>
      <c r="I2376" s="3">
        <v>399</v>
      </c>
      <c r="J23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6" s="13">
        <f>IF(表1[[#This Row],[sale_price]]&lt;表1[[#This Row],[origin_price]],1,0)</f>
        <v>1</v>
      </c>
      <c r="L2376" s="1" t="s">
        <v>4062</v>
      </c>
      <c r="M2376" s="1" t="s">
        <v>4063</v>
      </c>
      <c r="N2376" s="1" t="s">
        <v>22</v>
      </c>
      <c r="O2376" s="1" t="s">
        <v>17</v>
      </c>
    </row>
    <row r="2377" spans="1:15" ht="41" customHeight="1" x14ac:dyDescent="0.2">
      <c r="A2377" s="1" t="s">
        <v>3264</v>
      </c>
      <c r="B2377" s="1" t="s">
        <v>4064</v>
      </c>
      <c r="C2377" s="1" t="s">
        <v>9593</v>
      </c>
      <c r="D2377" s="1" t="s">
        <v>38</v>
      </c>
      <c r="E2377" s="1" t="str">
        <f>IFERROR(VLOOKUP(表1[[#This Row],[goods_id]],表4[],2,0),"无")</f>
        <v>无</v>
      </c>
      <c r="F2377" s="8" t="str">
        <f>IFERROR(VLOOKUP(表1[[#This Row],[goods_id]],表3[],2,0),"老款")</f>
        <v>老款</v>
      </c>
      <c r="G2377" s="13">
        <v>1</v>
      </c>
      <c r="H2377" s="3">
        <v>279</v>
      </c>
      <c r="I2377" s="3">
        <v>699</v>
      </c>
      <c r="J23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7" s="13">
        <f>IF(表1[[#This Row],[sale_price]]&lt;表1[[#This Row],[origin_price]],1,0)</f>
        <v>1</v>
      </c>
      <c r="L2377" s="1" t="s">
        <v>4065</v>
      </c>
      <c r="M2377" s="1" t="s">
        <v>4066</v>
      </c>
      <c r="N2377" s="1" t="s">
        <v>12</v>
      </c>
      <c r="O2377" s="1" t="s">
        <v>82</v>
      </c>
    </row>
    <row r="2378" spans="1:15" ht="41" customHeight="1" x14ac:dyDescent="0.2">
      <c r="A2378" s="1" t="s">
        <v>3264</v>
      </c>
      <c r="B2378" s="1" t="s">
        <v>4067</v>
      </c>
      <c r="C2378" s="1" t="s">
        <v>9594</v>
      </c>
      <c r="D2378" s="1" t="s">
        <v>686</v>
      </c>
      <c r="E2378" s="1" t="str">
        <f>IFERROR(VLOOKUP(表1[[#This Row],[goods_id]],表4[],2,0),"无")</f>
        <v>无</v>
      </c>
      <c r="F2378" s="8" t="str">
        <f>IFERROR(VLOOKUP(表1[[#This Row],[goods_id]],表3[],2,0),"老款")</f>
        <v>老款</v>
      </c>
      <c r="G2378" s="13">
        <v>1</v>
      </c>
      <c r="H2378" s="3">
        <v>199</v>
      </c>
      <c r="I2378" s="3">
        <v>499</v>
      </c>
      <c r="J23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8" s="13">
        <f>IF(表1[[#This Row],[sale_price]]&lt;表1[[#This Row],[origin_price]],1,0)</f>
        <v>1</v>
      </c>
      <c r="L2378" s="1" t="s">
        <v>4068</v>
      </c>
      <c r="M2378" s="1" t="s">
        <v>4069</v>
      </c>
      <c r="N2378" s="1" t="s">
        <v>12</v>
      </c>
      <c r="O2378" s="1" t="s">
        <v>17</v>
      </c>
    </row>
    <row r="2379" spans="1:15" ht="41" customHeight="1" x14ac:dyDescent="0.2">
      <c r="A2379" s="1" t="s">
        <v>3264</v>
      </c>
      <c r="B2379" s="1" t="s">
        <v>4070</v>
      </c>
      <c r="C2379" s="1" t="s">
        <v>9595</v>
      </c>
      <c r="D2379" s="1" t="s">
        <v>24</v>
      </c>
      <c r="E2379" s="1" t="str">
        <f>IFERROR(VLOOKUP(表1[[#This Row],[goods_id]],表4[],2,0),"无")</f>
        <v>无</v>
      </c>
      <c r="F2379" s="8" t="str">
        <f>IFERROR(VLOOKUP(表1[[#This Row],[goods_id]],表3[],2,0),"老款")</f>
        <v>老款</v>
      </c>
      <c r="G2379" s="13">
        <v>1</v>
      </c>
      <c r="H2379" s="3">
        <v>295</v>
      </c>
      <c r="I2379" s="3">
        <v>739</v>
      </c>
      <c r="J23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9" s="13">
        <f>IF(表1[[#This Row],[sale_price]]&lt;表1[[#This Row],[origin_price]],1,0)</f>
        <v>1</v>
      </c>
      <c r="L2379" s="1" t="s">
        <v>4071</v>
      </c>
      <c r="M2379" s="1" t="s">
        <v>4072</v>
      </c>
      <c r="N2379" s="1" t="s">
        <v>12</v>
      </c>
      <c r="O2379" s="1" t="s">
        <v>17</v>
      </c>
    </row>
    <row r="2380" spans="1:15" ht="41" customHeight="1" x14ac:dyDescent="0.2">
      <c r="A2380" s="1" t="s">
        <v>3264</v>
      </c>
      <c r="B2380" s="1" t="s">
        <v>4073</v>
      </c>
      <c r="C2380" s="1" t="s">
        <v>9595</v>
      </c>
      <c r="D2380" s="1" t="s">
        <v>24</v>
      </c>
      <c r="E2380" s="1" t="str">
        <f>IFERROR(VLOOKUP(表1[[#This Row],[goods_id]],表4[],2,0),"无")</f>
        <v>无</v>
      </c>
      <c r="F2380" s="8" t="str">
        <f>IFERROR(VLOOKUP(表1[[#This Row],[goods_id]],表3[],2,0),"老款")</f>
        <v>老款</v>
      </c>
      <c r="G2380" s="13">
        <v>1</v>
      </c>
      <c r="H2380" s="3">
        <v>295</v>
      </c>
      <c r="I2380" s="3">
        <v>739</v>
      </c>
      <c r="J23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0" s="13">
        <f>IF(表1[[#This Row],[sale_price]]&lt;表1[[#This Row],[origin_price]],1,0)</f>
        <v>1</v>
      </c>
      <c r="L2380" s="1" t="s">
        <v>4071</v>
      </c>
      <c r="M2380" s="1" t="s">
        <v>4074</v>
      </c>
      <c r="N2380" s="1" t="s">
        <v>12</v>
      </c>
      <c r="O2380" s="1" t="s">
        <v>17</v>
      </c>
    </row>
    <row r="2381" spans="1:15" ht="41" customHeight="1" x14ac:dyDescent="0.2">
      <c r="A2381" s="1" t="s">
        <v>3264</v>
      </c>
      <c r="B2381" s="1" t="s">
        <v>4075</v>
      </c>
      <c r="C2381" s="1" t="s">
        <v>9487</v>
      </c>
      <c r="D2381" s="1" t="s">
        <v>110</v>
      </c>
      <c r="E2381" s="1" t="str">
        <f>IFERROR(VLOOKUP(表1[[#This Row],[goods_id]],表4[],2,0),"无")</f>
        <v>无</v>
      </c>
      <c r="F2381" s="8" t="str">
        <f>IFERROR(VLOOKUP(表1[[#This Row],[goods_id]],表3[],2,0),"老款")</f>
        <v>老款</v>
      </c>
      <c r="G2381" s="13">
        <v>1</v>
      </c>
      <c r="H2381" s="3">
        <v>239</v>
      </c>
      <c r="I2381" s="3">
        <v>599</v>
      </c>
      <c r="J23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1" s="13">
        <f>IF(表1[[#This Row],[sale_price]]&lt;表1[[#This Row],[origin_price]],1,0)</f>
        <v>1</v>
      </c>
      <c r="L2381" s="1" t="s">
        <v>4076</v>
      </c>
      <c r="M2381" s="1" t="s">
        <v>4077</v>
      </c>
      <c r="N2381" s="1" t="s">
        <v>12</v>
      </c>
      <c r="O2381" s="1" t="s">
        <v>13</v>
      </c>
    </row>
    <row r="2382" spans="1:15" ht="41" customHeight="1" x14ac:dyDescent="0.2">
      <c r="A2382" s="1" t="s">
        <v>3264</v>
      </c>
      <c r="B2382" s="1" t="s">
        <v>4078</v>
      </c>
      <c r="C2382" s="1" t="s">
        <v>9487</v>
      </c>
      <c r="D2382" s="1" t="s">
        <v>110</v>
      </c>
      <c r="E2382" s="1" t="str">
        <f>IFERROR(VLOOKUP(表1[[#This Row],[goods_id]],表4[],2,0),"无")</f>
        <v>无</v>
      </c>
      <c r="F2382" s="8" t="str">
        <f>IFERROR(VLOOKUP(表1[[#This Row],[goods_id]],表3[],2,0),"老款")</f>
        <v>老款</v>
      </c>
      <c r="G2382" s="13">
        <v>1</v>
      </c>
      <c r="H2382" s="3">
        <v>239</v>
      </c>
      <c r="I2382" s="3">
        <v>599</v>
      </c>
      <c r="J23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2" s="13">
        <f>IF(表1[[#This Row],[sale_price]]&lt;表1[[#This Row],[origin_price]],1,0)</f>
        <v>1</v>
      </c>
      <c r="L2382" s="1" t="s">
        <v>4076</v>
      </c>
      <c r="M2382" s="1" t="s">
        <v>4079</v>
      </c>
      <c r="N2382" s="1" t="s">
        <v>12</v>
      </c>
      <c r="O2382" s="1" t="s">
        <v>13</v>
      </c>
    </row>
    <row r="2383" spans="1:15" ht="41" customHeight="1" x14ac:dyDescent="0.2">
      <c r="A2383" s="1" t="s">
        <v>3264</v>
      </c>
      <c r="B2383" s="1" t="s">
        <v>4080</v>
      </c>
      <c r="C2383" s="1" t="s">
        <v>9596</v>
      </c>
      <c r="D2383" s="1" t="s">
        <v>222</v>
      </c>
      <c r="E2383" s="1" t="str">
        <f>IFERROR(VLOOKUP(表1[[#This Row],[goods_id]],表4[],2,0),"无")</f>
        <v>无</v>
      </c>
      <c r="F2383" s="8" t="str">
        <f>IFERROR(VLOOKUP(表1[[#This Row],[goods_id]],表3[],2,0),"老款")</f>
        <v>老款</v>
      </c>
      <c r="G2383" s="13">
        <v>1</v>
      </c>
      <c r="H2383" s="3">
        <v>175</v>
      </c>
      <c r="I2383" s="3">
        <v>439</v>
      </c>
      <c r="J23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3" s="13">
        <f>IF(表1[[#This Row],[sale_price]]&lt;表1[[#This Row],[origin_price]],1,0)</f>
        <v>1</v>
      </c>
      <c r="L2383" s="1" t="s">
        <v>4081</v>
      </c>
      <c r="M2383" s="1" t="s">
        <v>4082</v>
      </c>
      <c r="N2383" s="1" t="s">
        <v>12</v>
      </c>
      <c r="O2383" s="1" t="s">
        <v>17</v>
      </c>
    </row>
    <row r="2384" spans="1:15" ht="41" customHeight="1" x14ac:dyDescent="0.2">
      <c r="A2384" s="1" t="s">
        <v>3264</v>
      </c>
      <c r="B2384" s="1" t="s">
        <v>4083</v>
      </c>
      <c r="C2384" s="1" t="s">
        <v>9597</v>
      </c>
      <c r="D2384" s="1" t="s">
        <v>28</v>
      </c>
      <c r="E2384" s="1" t="str">
        <f>IFERROR(VLOOKUP(表1[[#This Row],[goods_id]],表4[],2,0),"无")</f>
        <v>无</v>
      </c>
      <c r="F2384" s="8" t="str">
        <f>IFERROR(VLOOKUP(表1[[#This Row],[goods_id]],表3[],2,0),"老款")</f>
        <v>老款</v>
      </c>
      <c r="G2384" s="13">
        <v>1</v>
      </c>
      <c r="H2384" s="3">
        <v>319</v>
      </c>
      <c r="I2384" s="3">
        <v>799</v>
      </c>
      <c r="J23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4" s="13">
        <f>IF(表1[[#This Row],[sale_price]]&lt;表1[[#This Row],[origin_price]],1,0)</f>
        <v>1</v>
      </c>
      <c r="L2384" s="1" t="s">
        <v>4084</v>
      </c>
      <c r="M2384" s="1" t="s">
        <v>4085</v>
      </c>
      <c r="N2384" s="1" t="s">
        <v>12</v>
      </c>
      <c r="O2384" s="1" t="s">
        <v>17</v>
      </c>
    </row>
    <row r="2385" spans="1:15" ht="41" customHeight="1" x14ac:dyDescent="0.2">
      <c r="A2385" s="1" t="s">
        <v>3264</v>
      </c>
      <c r="B2385" s="1" t="s">
        <v>4086</v>
      </c>
      <c r="C2385" s="1" t="s">
        <v>9598</v>
      </c>
      <c r="D2385" s="1" t="s">
        <v>28</v>
      </c>
      <c r="E2385" s="1" t="str">
        <f>IFERROR(VLOOKUP(表1[[#This Row],[goods_id]],表4[],2,0),"无")</f>
        <v>无</v>
      </c>
      <c r="F2385" s="8" t="str">
        <f>IFERROR(VLOOKUP(表1[[#This Row],[goods_id]],表3[],2,0),"老款")</f>
        <v>老款</v>
      </c>
      <c r="G2385" s="13">
        <v>1</v>
      </c>
      <c r="H2385" s="3">
        <v>319</v>
      </c>
      <c r="I2385" s="3">
        <v>799</v>
      </c>
      <c r="J23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5" s="13">
        <f>IF(表1[[#This Row],[sale_price]]&lt;表1[[#This Row],[origin_price]],1,0)</f>
        <v>1</v>
      </c>
      <c r="L2385" s="1" t="s">
        <v>4084</v>
      </c>
      <c r="M2385" s="1" t="s">
        <v>4087</v>
      </c>
      <c r="N2385" s="1" t="s">
        <v>12</v>
      </c>
      <c r="O2385" s="1" t="s">
        <v>17</v>
      </c>
    </row>
    <row r="2386" spans="1:15" ht="41" customHeight="1" x14ac:dyDescent="0.2">
      <c r="A2386" s="1" t="s">
        <v>3264</v>
      </c>
      <c r="B2386" s="1" t="s">
        <v>4088</v>
      </c>
      <c r="C2386" s="1" t="s">
        <v>9599</v>
      </c>
      <c r="D2386" s="1" t="s">
        <v>28</v>
      </c>
      <c r="E2386" s="1" t="str">
        <f>IFERROR(VLOOKUP(表1[[#This Row],[goods_id]],表4[],2,0),"无")</f>
        <v>无</v>
      </c>
      <c r="F2386" s="8" t="str">
        <f>IFERROR(VLOOKUP(表1[[#This Row],[goods_id]],表3[],2,0),"老款")</f>
        <v>老款</v>
      </c>
      <c r="G2386" s="13">
        <v>1</v>
      </c>
      <c r="H2386" s="3">
        <v>161</v>
      </c>
      <c r="I2386" s="3">
        <v>539</v>
      </c>
      <c r="J23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6" s="13">
        <f>IF(表1[[#This Row],[sale_price]]&lt;表1[[#This Row],[origin_price]],1,0)</f>
        <v>1</v>
      </c>
      <c r="L2386" s="1" t="s">
        <v>4089</v>
      </c>
      <c r="M2386" s="1" t="s">
        <v>4090</v>
      </c>
      <c r="N2386" s="1" t="s">
        <v>12</v>
      </c>
      <c r="O2386" s="1" t="s">
        <v>17</v>
      </c>
    </row>
    <row r="2387" spans="1:15" ht="41" customHeight="1" x14ac:dyDescent="0.2">
      <c r="A2387" s="1" t="s">
        <v>3264</v>
      </c>
      <c r="B2387" s="1" t="s">
        <v>4091</v>
      </c>
      <c r="C2387" s="1" t="s">
        <v>9600</v>
      </c>
      <c r="D2387" s="1" t="s">
        <v>28</v>
      </c>
      <c r="E2387" s="1" t="str">
        <f>IFERROR(VLOOKUP(表1[[#This Row],[goods_id]],表4[],2,0),"无")</f>
        <v>无</v>
      </c>
      <c r="F2387" s="8" t="str">
        <f>IFERROR(VLOOKUP(表1[[#This Row],[goods_id]],表3[],2,0),"老款")</f>
        <v>老款</v>
      </c>
      <c r="G2387" s="13">
        <v>1</v>
      </c>
      <c r="H2387" s="3">
        <v>161</v>
      </c>
      <c r="I2387" s="3">
        <v>539</v>
      </c>
      <c r="J23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7" s="13">
        <f>IF(表1[[#This Row],[sale_price]]&lt;表1[[#This Row],[origin_price]],1,0)</f>
        <v>1</v>
      </c>
      <c r="L2387" s="1" t="s">
        <v>4089</v>
      </c>
      <c r="M2387" s="1" t="s">
        <v>4092</v>
      </c>
      <c r="N2387" s="1" t="s">
        <v>12</v>
      </c>
      <c r="O2387" s="1" t="s">
        <v>17</v>
      </c>
    </row>
    <row r="2388" spans="1:15" ht="41" customHeight="1" x14ac:dyDescent="0.2">
      <c r="A2388" s="1" t="s">
        <v>3264</v>
      </c>
      <c r="B2388" s="1" t="s">
        <v>4093</v>
      </c>
      <c r="C2388" s="1" t="s">
        <v>9600</v>
      </c>
      <c r="D2388" s="1" t="s">
        <v>28</v>
      </c>
      <c r="E2388" s="1" t="str">
        <f>IFERROR(VLOOKUP(表1[[#This Row],[goods_id]],表4[],2,0),"无")</f>
        <v>无</v>
      </c>
      <c r="F2388" s="8" t="str">
        <f>IFERROR(VLOOKUP(表1[[#This Row],[goods_id]],表3[],2,0),"老款")</f>
        <v>老款</v>
      </c>
      <c r="G2388" s="13">
        <v>1</v>
      </c>
      <c r="H2388" s="3">
        <v>161</v>
      </c>
      <c r="I2388" s="3">
        <v>539</v>
      </c>
      <c r="J23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8" s="13">
        <f>IF(表1[[#This Row],[sale_price]]&lt;表1[[#This Row],[origin_price]],1,0)</f>
        <v>1</v>
      </c>
      <c r="L2388" s="1" t="s">
        <v>4089</v>
      </c>
      <c r="M2388" s="1" t="s">
        <v>4094</v>
      </c>
      <c r="N2388" s="1" t="s">
        <v>12</v>
      </c>
      <c r="O2388" s="1" t="s">
        <v>17</v>
      </c>
    </row>
    <row r="2389" spans="1:15" ht="41" customHeight="1" x14ac:dyDescent="0.2">
      <c r="A2389" s="1" t="s">
        <v>3264</v>
      </c>
      <c r="B2389" s="1" t="s">
        <v>4095</v>
      </c>
      <c r="C2389" s="1" t="s">
        <v>9601</v>
      </c>
      <c r="D2389" s="1" t="s">
        <v>14</v>
      </c>
      <c r="E2389" s="1" t="str">
        <f>IFERROR(VLOOKUP(表1[[#This Row],[goods_id]],表4[],2,0),"无")</f>
        <v>无</v>
      </c>
      <c r="F2389" s="8" t="str">
        <f>IFERROR(VLOOKUP(表1[[#This Row],[goods_id]],表3[],2,0),"老款")</f>
        <v>老款</v>
      </c>
      <c r="G2389" s="13">
        <v>1</v>
      </c>
      <c r="H2389" s="3">
        <v>175</v>
      </c>
      <c r="I2389" s="3">
        <v>439</v>
      </c>
      <c r="J23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9" s="13">
        <f>IF(表1[[#This Row],[sale_price]]&lt;表1[[#This Row],[origin_price]],1,0)</f>
        <v>1</v>
      </c>
      <c r="L2389" s="1" t="s">
        <v>4096</v>
      </c>
      <c r="M2389" s="1" t="s">
        <v>4097</v>
      </c>
      <c r="N2389" s="1" t="s">
        <v>12</v>
      </c>
      <c r="O2389" s="1" t="s">
        <v>82</v>
      </c>
    </row>
    <row r="2390" spans="1:15" ht="41" customHeight="1" x14ac:dyDescent="0.2">
      <c r="A2390" s="1" t="s">
        <v>3264</v>
      </c>
      <c r="B2390" s="1" t="s">
        <v>4098</v>
      </c>
      <c r="C2390" s="1" t="s">
        <v>9602</v>
      </c>
      <c r="D2390" s="1" t="s">
        <v>388</v>
      </c>
      <c r="E2390" s="1" t="str">
        <f>IFERROR(VLOOKUP(表1[[#This Row],[goods_id]],表4[],2,0),"无")</f>
        <v>无</v>
      </c>
      <c r="F2390" s="8" t="str">
        <f>IFERROR(VLOOKUP(表1[[#This Row],[goods_id]],表3[],2,0),"老款")</f>
        <v>老款</v>
      </c>
      <c r="G2390" s="13">
        <v>1</v>
      </c>
      <c r="H2390" s="3">
        <v>199</v>
      </c>
      <c r="I2390" s="3">
        <v>499</v>
      </c>
      <c r="J23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0" s="13">
        <f>IF(表1[[#This Row],[sale_price]]&lt;表1[[#This Row],[origin_price]],1,0)</f>
        <v>1</v>
      </c>
      <c r="L2390" s="1" t="s">
        <v>4099</v>
      </c>
      <c r="M2390" s="1" t="s">
        <v>4100</v>
      </c>
      <c r="N2390" s="1" t="s">
        <v>12</v>
      </c>
      <c r="O2390" s="1" t="s">
        <v>17</v>
      </c>
    </row>
    <row r="2391" spans="1:15" ht="41" customHeight="1" x14ac:dyDescent="0.2">
      <c r="A2391" s="1" t="s">
        <v>3264</v>
      </c>
      <c r="B2391" s="1" t="s">
        <v>4101</v>
      </c>
      <c r="C2391" s="1" t="s">
        <v>9603</v>
      </c>
      <c r="D2391" s="1" t="s">
        <v>164</v>
      </c>
      <c r="E2391" s="1" t="str">
        <f>IFERROR(VLOOKUP(表1[[#This Row],[goods_id]],表4[],2,0),"无")</f>
        <v>无</v>
      </c>
      <c r="F2391" s="8" t="str">
        <f>IFERROR(VLOOKUP(表1[[#This Row],[goods_id]],表3[],2,0),"老款")</f>
        <v>老款</v>
      </c>
      <c r="G2391" s="13">
        <v>1</v>
      </c>
      <c r="H2391" s="3">
        <v>255</v>
      </c>
      <c r="I2391" s="3">
        <v>639</v>
      </c>
      <c r="J23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1" s="13">
        <f>IF(表1[[#This Row],[sale_price]]&lt;表1[[#This Row],[origin_price]],1,0)</f>
        <v>1</v>
      </c>
      <c r="L2391" s="1" t="s">
        <v>4102</v>
      </c>
      <c r="M2391" s="1" t="s">
        <v>4103</v>
      </c>
      <c r="N2391" s="1" t="s">
        <v>12</v>
      </c>
      <c r="O2391" s="1" t="s">
        <v>17</v>
      </c>
    </row>
    <row r="2392" spans="1:15" ht="41" customHeight="1" x14ac:dyDescent="0.2">
      <c r="A2392" s="1" t="s">
        <v>3264</v>
      </c>
      <c r="B2392" s="1" t="s">
        <v>4104</v>
      </c>
      <c r="C2392" s="1" t="s">
        <v>9604</v>
      </c>
      <c r="D2392" s="1" t="s">
        <v>110</v>
      </c>
      <c r="E2392" s="1" t="str">
        <f>IFERROR(VLOOKUP(表1[[#This Row],[goods_id]],表4[],2,0),"无")</f>
        <v>无</v>
      </c>
      <c r="F2392" s="8" t="str">
        <f>IFERROR(VLOOKUP(表1[[#This Row],[goods_id]],表3[],2,0),"老款")</f>
        <v>老款</v>
      </c>
      <c r="G2392" s="13">
        <v>1</v>
      </c>
      <c r="H2392" s="3">
        <v>215</v>
      </c>
      <c r="I2392" s="3">
        <v>539</v>
      </c>
      <c r="J23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2" s="13">
        <f>IF(表1[[#This Row],[sale_price]]&lt;表1[[#This Row],[origin_price]],1,0)</f>
        <v>1</v>
      </c>
      <c r="L2392" s="1" t="s">
        <v>4105</v>
      </c>
      <c r="M2392" s="1" t="s">
        <v>4106</v>
      </c>
      <c r="N2392" s="1" t="s">
        <v>12</v>
      </c>
      <c r="O2392" s="1" t="s">
        <v>13</v>
      </c>
    </row>
    <row r="2393" spans="1:15" ht="41" customHeight="1" x14ac:dyDescent="0.2">
      <c r="A2393" s="1" t="s">
        <v>3264</v>
      </c>
      <c r="B2393" s="1" t="s">
        <v>4107</v>
      </c>
      <c r="C2393" s="1" t="s">
        <v>9605</v>
      </c>
      <c r="D2393" s="1" t="s">
        <v>28</v>
      </c>
      <c r="E2393" s="1" t="str">
        <f>IFERROR(VLOOKUP(表1[[#This Row],[goods_id]],表4[],2,0),"无")</f>
        <v>无</v>
      </c>
      <c r="F2393" s="8" t="str">
        <f>IFERROR(VLOOKUP(表1[[#This Row],[goods_id]],表3[],2,0),"老款")</f>
        <v>老款</v>
      </c>
      <c r="G2393" s="13">
        <v>1</v>
      </c>
      <c r="H2393" s="3">
        <v>131</v>
      </c>
      <c r="I2393" s="3">
        <v>439</v>
      </c>
      <c r="J23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3" s="13">
        <f>IF(表1[[#This Row],[sale_price]]&lt;表1[[#This Row],[origin_price]],1,0)</f>
        <v>1</v>
      </c>
      <c r="L2393" s="1" t="s">
        <v>4108</v>
      </c>
      <c r="M2393" s="1" t="s">
        <v>4109</v>
      </c>
      <c r="N2393" s="1" t="s">
        <v>12</v>
      </c>
      <c r="O2393" s="1" t="s">
        <v>17</v>
      </c>
    </row>
    <row r="2394" spans="1:15" ht="41" customHeight="1" x14ac:dyDescent="0.2">
      <c r="A2394" s="1" t="s">
        <v>3264</v>
      </c>
      <c r="B2394" s="1" t="s">
        <v>4110</v>
      </c>
      <c r="C2394" s="1" t="s">
        <v>9606</v>
      </c>
      <c r="D2394" s="1" t="s">
        <v>24</v>
      </c>
      <c r="E2394" s="1" t="str">
        <f>IFERROR(VLOOKUP(表1[[#This Row],[goods_id]],表4[],2,0),"无")</f>
        <v>无</v>
      </c>
      <c r="F2394" s="8" t="str">
        <f>IFERROR(VLOOKUP(表1[[#This Row],[goods_id]],表3[],2,0),"老款")</f>
        <v>老款</v>
      </c>
      <c r="G2394" s="13">
        <v>1</v>
      </c>
      <c r="H2394" s="3">
        <v>135</v>
      </c>
      <c r="I2394" s="3">
        <v>339</v>
      </c>
      <c r="J23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4" s="13">
        <f>IF(表1[[#This Row],[sale_price]]&lt;表1[[#This Row],[origin_price]],1,0)</f>
        <v>1</v>
      </c>
      <c r="L2394" s="1" t="s">
        <v>4111</v>
      </c>
      <c r="M2394" s="1" t="s">
        <v>4112</v>
      </c>
      <c r="N2394" s="1" t="s">
        <v>12</v>
      </c>
      <c r="O2394" s="1" t="s">
        <v>17</v>
      </c>
    </row>
    <row r="2395" spans="1:15" ht="41" customHeight="1" x14ac:dyDescent="0.2">
      <c r="A2395" s="1" t="s">
        <v>3264</v>
      </c>
      <c r="B2395" s="1" t="s">
        <v>4113</v>
      </c>
      <c r="C2395" s="1" t="s">
        <v>9607</v>
      </c>
      <c r="D2395" s="1" t="s">
        <v>24</v>
      </c>
      <c r="E2395" s="1" t="str">
        <f>IFERROR(VLOOKUP(表1[[#This Row],[goods_id]],表4[],2,0),"无")</f>
        <v>无</v>
      </c>
      <c r="F2395" s="8" t="str">
        <f>IFERROR(VLOOKUP(表1[[#This Row],[goods_id]],表3[],2,0),"老款")</f>
        <v>老款</v>
      </c>
      <c r="G2395" s="13">
        <v>1</v>
      </c>
      <c r="H2395" s="3">
        <v>135</v>
      </c>
      <c r="I2395" s="3">
        <v>339</v>
      </c>
      <c r="J23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5" s="13">
        <f>IF(表1[[#This Row],[sale_price]]&lt;表1[[#This Row],[origin_price]],1,0)</f>
        <v>1</v>
      </c>
      <c r="L2395" s="1" t="s">
        <v>4111</v>
      </c>
      <c r="M2395" s="1" t="s">
        <v>4114</v>
      </c>
      <c r="N2395" s="1" t="s">
        <v>12</v>
      </c>
      <c r="O2395" s="1" t="s">
        <v>17</v>
      </c>
    </row>
    <row r="2396" spans="1:15" ht="41" customHeight="1" x14ac:dyDescent="0.2">
      <c r="A2396" s="1" t="s">
        <v>3264</v>
      </c>
      <c r="B2396" s="1" t="s">
        <v>4115</v>
      </c>
      <c r="C2396" s="1" t="s">
        <v>9608</v>
      </c>
      <c r="D2396" s="1" t="s">
        <v>28</v>
      </c>
      <c r="E2396" s="1" t="str">
        <f>IFERROR(VLOOKUP(表1[[#This Row],[goods_id]],表4[],2,0),"无")</f>
        <v>无</v>
      </c>
      <c r="F2396" s="8" t="str">
        <f>IFERROR(VLOOKUP(表1[[#This Row],[goods_id]],表3[],2,0),"老款")</f>
        <v>老款</v>
      </c>
      <c r="G2396" s="13">
        <v>1</v>
      </c>
      <c r="H2396" s="3">
        <v>227</v>
      </c>
      <c r="I2396" s="3">
        <v>569</v>
      </c>
      <c r="J23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6" s="13">
        <f>IF(表1[[#This Row],[sale_price]]&lt;表1[[#This Row],[origin_price]],1,0)</f>
        <v>1</v>
      </c>
      <c r="L2396" s="1" t="s">
        <v>4116</v>
      </c>
      <c r="M2396" s="1" t="s">
        <v>4117</v>
      </c>
      <c r="N2396" s="1" t="s">
        <v>12</v>
      </c>
      <c r="O2396" s="1" t="s">
        <v>17</v>
      </c>
    </row>
    <row r="2397" spans="1:15" ht="41" customHeight="1" x14ac:dyDescent="0.2">
      <c r="A2397" s="1" t="s">
        <v>3264</v>
      </c>
      <c r="B2397" s="1" t="s">
        <v>4118</v>
      </c>
      <c r="C2397" s="1" t="s">
        <v>9609</v>
      </c>
      <c r="D2397" s="1" t="s">
        <v>28</v>
      </c>
      <c r="E2397" s="1" t="str">
        <f>IFERROR(VLOOKUP(表1[[#This Row],[goods_id]],表4[],2,0),"无")</f>
        <v>无</v>
      </c>
      <c r="F2397" s="8" t="str">
        <f>IFERROR(VLOOKUP(表1[[#This Row],[goods_id]],表3[],2,0),"老款")</f>
        <v>老款</v>
      </c>
      <c r="G2397" s="13">
        <v>1</v>
      </c>
      <c r="H2397" s="3">
        <v>227</v>
      </c>
      <c r="I2397" s="3">
        <v>569</v>
      </c>
      <c r="J23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7" s="13">
        <f>IF(表1[[#This Row],[sale_price]]&lt;表1[[#This Row],[origin_price]],1,0)</f>
        <v>1</v>
      </c>
      <c r="L2397" s="1" t="s">
        <v>4116</v>
      </c>
      <c r="M2397" s="1" t="s">
        <v>4119</v>
      </c>
      <c r="N2397" s="1" t="s">
        <v>12</v>
      </c>
      <c r="O2397" s="1" t="s">
        <v>17</v>
      </c>
    </row>
    <row r="2398" spans="1:15" ht="41" customHeight="1" x14ac:dyDescent="0.2">
      <c r="A2398" s="1" t="s">
        <v>3264</v>
      </c>
      <c r="B2398" s="1" t="s">
        <v>4120</v>
      </c>
      <c r="C2398" s="1" t="s">
        <v>9610</v>
      </c>
      <c r="D2398" s="1" t="s">
        <v>222</v>
      </c>
      <c r="E2398" s="1" t="str">
        <f>IFERROR(VLOOKUP(表1[[#This Row],[goods_id]],表4[],2,0),"无")</f>
        <v>无</v>
      </c>
      <c r="F2398" s="8" t="str">
        <f>IFERROR(VLOOKUP(表1[[#This Row],[goods_id]],表3[],2,0),"老款")</f>
        <v>老款</v>
      </c>
      <c r="G2398" s="13">
        <v>1</v>
      </c>
      <c r="H2398" s="3">
        <v>239</v>
      </c>
      <c r="I2398" s="3">
        <v>599</v>
      </c>
      <c r="J23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8" s="13">
        <f>IF(表1[[#This Row],[sale_price]]&lt;表1[[#This Row],[origin_price]],1,0)</f>
        <v>1</v>
      </c>
      <c r="L2398" s="1" t="s">
        <v>4121</v>
      </c>
      <c r="M2398" s="1" t="s">
        <v>4122</v>
      </c>
      <c r="N2398" s="1" t="s">
        <v>12</v>
      </c>
      <c r="O2398" s="1" t="s">
        <v>13</v>
      </c>
    </row>
    <row r="2399" spans="1:15" ht="41" customHeight="1" x14ac:dyDescent="0.2">
      <c r="A2399" s="1" t="s">
        <v>3264</v>
      </c>
      <c r="B2399" s="1" t="s">
        <v>4123</v>
      </c>
      <c r="C2399" s="1" t="s">
        <v>9611</v>
      </c>
      <c r="D2399" s="1" t="s">
        <v>24</v>
      </c>
      <c r="E2399" s="1" t="str">
        <f>IFERROR(VLOOKUP(表1[[#This Row],[goods_id]],表4[],2,0),"无")</f>
        <v>无</v>
      </c>
      <c r="F2399" s="8" t="str">
        <f>IFERROR(VLOOKUP(表1[[#This Row],[goods_id]],表3[],2,0),"老款")</f>
        <v>老款</v>
      </c>
      <c r="G2399" s="13">
        <v>1</v>
      </c>
      <c r="H2399" s="3">
        <v>140</v>
      </c>
      <c r="I2399" s="3">
        <v>469</v>
      </c>
      <c r="J23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9" s="13">
        <f>IF(表1[[#This Row],[sale_price]]&lt;表1[[#This Row],[origin_price]],1,0)</f>
        <v>1</v>
      </c>
      <c r="L2399" s="1" t="s">
        <v>4124</v>
      </c>
      <c r="M2399" s="1" t="s">
        <v>4125</v>
      </c>
      <c r="N2399" s="1" t="s">
        <v>26</v>
      </c>
      <c r="O2399" s="1" t="s">
        <v>17</v>
      </c>
    </row>
    <row r="2400" spans="1:15" ht="41" customHeight="1" x14ac:dyDescent="0.2">
      <c r="A2400" s="1" t="s">
        <v>3264</v>
      </c>
      <c r="B2400" s="1" t="s">
        <v>4126</v>
      </c>
      <c r="C2400" s="1" t="s">
        <v>9612</v>
      </c>
      <c r="D2400" s="1" t="s">
        <v>24</v>
      </c>
      <c r="E2400" s="1" t="str">
        <f>IFERROR(VLOOKUP(表1[[#This Row],[goods_id]],表4[],2,0),"无")</f>
        <v>无</v>
      </c>
      <c r="F2400" s="8" t="str">
        <f>IFERROR(VLOOKUP(表1[[#This Row],[goods_id]],表3[],2,0),"老款")</f>
        <v>老款</v>
      </c>
      <c r="G2400" s="13">
        <v>1</v>
      </c>
      <c r="H2400" s="3">
        <v>140</v>
      </c>
      <c r="I2400" s="3">
        <v>469</v>
      </c>
      <c r="J24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0" s="13">
        <f>IF(表1[[#This Row],[sale_price]]&lt;表1[[#This Row],[origin_price]],1,0)</f>
        <v>1</v>
      </c>
      <c r="L2400" s="1" t="s">
        <v>4124</v>
      </c>
      <c r="M2400" s="1" t="s">
        <v>4127</v>
      </c>
      <c r="N2400" s="1" t="s">
        <v>26</v>
      </c>
      <c r="O2400" s="1" t="s">
        <v>17</v>
      </c>
    </row>
    <row r="2401" spans="1:15" ht="41" customHeight="1" x14ac:dyDescent="0.2">
      <c r="A2401" s="1" t="s">
        <v>3264</v>
      </c>
      <c r="B2401" s="1" t="s">
        <v>4128</v>
      </c>
      <c r="C2401" s="1" t="s">
        <v>9613</v>
      </c>
      <c r="D2401" s="1" t="s">
        <v>38</v>
      </c>
      <c r="E2401" s="1" t="str">
        <f>IFERROR(VLOOKUP(表1[[#This Row],[goods_id]],表4[],2,0),"无")</f>
        <v>无</v>
      </c>
      <c r="F2401" s="8" t="str">
        <f>IFERROR(VLOOKUP(表1[[#This Row],[goods_id]],表3[],2,0),"老款")</f>
        <v>老款</v>
      </c>
      <c r="G2401" s="13">
        <v>1</v>
      </c>
      <c r="H2401" s="3">
        <v>159</v>
      </c>
      <c r="I2401" s="3">
        <v>399</v>
      </c>
      <c r="J24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1" s="13">
        <f>IF(表1[[#This Row],[sale_price]]&lt;表1[[#This Row],[origin_price]],1,0)</f>
        <v>1</v>
      </c>
      <c r="L2401" s="1" t="s">
        <v>4129</v>
      </c>
      <c r="M2401" s="1" t="s">
        <v>4130</v>
      </c>
      <c r="N2401" s="1" t="s">
        <v>12</v>
      </c>
      <c r="O2401" s="1" t="s">
        <v>17</v>
      </c>
    </row>
    <row r="2402" spans="1:15" ht="41" customHeight="1" x14ac:dyDescent="0.2">
      <c r="A2402" s="1" t="s">
        <v>3264</v>
      </c>
      <c r="B2402" s="1" t="s">
        <v>4131</v>
      </c>
      <c r="C2402" s="1" t="s">
        <v>9614</v>
      </c>
      <c r="D2402" s="1" t="s">
        <v>38</v>
      </c>
      <c r="E2402" s="1" t="str">
        <f>IFERROR(VLOOKUP(表1[[#This Row],[goods_id]],表4[],2,0),"无")</f>
        <v>无</v>
      </c>
      <c r="F2402" s="8" t="str">
        <f>IFERROR(VLOOKUP(表1[[#This Row],[goods_id]],表3[],2,0),"老款")</f>
        <v>老款</v>
      </c>
      <c r="G2402" s="13">
        <v>1</v>
      </c>
      <c r="H2402" s="3">
        <v>159</v>
      </c>
      <c r="I2402" s="3">
        <v>399</v>
      </c>
      <c r="J24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2" s="13">
        <f>IF(表1[[#This Row],[sale_price]]&lt;表1[[#This Row],[origin_price]],1,0)</f>
        <v>1</v>
      </c>
      <c r="L2402" s="1" t="s">
        <v>4129</v>
      </c>
      <c r="M2402" s="1" t="s">
        <v>4132</v>
      </c>
      <c r="N2402" s="1" t="s">
        <v>12</v>
      </c>
      <c r="O2402" s="1" t="s">
        <v>17</v>
      </c>
    </row>
    <row r="2403" spans="1:15" ht="41" customHeight="1" x14ac:dyDescent="0.2">
      <c r="A2403" s="1" t="s">
        <v>3264</v>
      </c>
      <c r="B2403" s="1" t="s">
        <v>4133</v>
      </c>
      <c r="C2403" s="1" t="s">
        <v>9615</v>
      </c>
      <c r="D2403" s="1" t="s">
        <v>38</v>
      </c>
      <c r="E2403" s="1" t="str">
        <f>IFERROR(VLOOKUP(表1[[#This Row],[goods_id]],表4[],2,0),"无")</f>
        <v>无</v>
      </c>
      <c r="F2403" s="8" t="str">
        <f>IFERROR(VLOOKUP(表1[[#This Row],[goods_id]],表3[],2,0),"老款")</f>
        <v>老款</v>
      </c>
      <c r="G2403" s="13">
        <v>1</v>
      </c>
      <c r="H2403" s="3">
        <v>215</v>
      </c>
      <c r="I2403" s="3">
        <v>539</v>
      </c>
      <c r="J24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3" s="13">
        <f>IF(表1[[#This Row],[sale_price]]&lt;表1[[#This Row],[origin_price]],1,0)</f>
        <v>1</v>
      </c>
      <c r="L2403" s="1" t="s">
        <v>4134</v>
      </c>
      <c r="M2403" s="1" t="s">
        <v>4135</v>
      </c>
      <c r="N2403" s="1" t="s">
        <v>12</v>
      </c>
      <c r="O2403" s="1" t="s">
        <v>13</v>
      </c>
    </row>
    <row r="2404" spans="1:15" ht="41" customHeight="1" x14ac:dyDescent="0.2">
      <c r="A2404" s="1" t="s">
        <v>3264</v>
      </c>
      <c r="B2404" s="1" t="s">
        <v>4136</v>
      </c>
      <c r="C2404" s="1" t="s">
        <v>9616</v>
      </c>
      <c r="D2404" s="1" t="s">
        <v>682</v>
      </c>
      <c r="E2404" s="1" t="str">
        <f>IFERROR(VLOOKUP(表1[[#This Row],[goods_id]],表4[],2,0),"无")</f>
        <v>无</v>
      </c>
      <c r="F2404" s="8" t="str">
        <f>IFERROR(VLOOKUP(表1[[#This Row],[goods_id]],表3[],2,0),"老款")</f>
        <v>老款</v>
      </c>
      <c r="G2404" s="13">
        <v>1</v>
      </c>
      <c r="H2404" s="3">
        <v>147</v>
      </c>
      <c r="I2404" s="3">
        <v>369</v>
      </c>
      <c r="J24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4" s="13">
        <f>IF(表1[[#This Row],[sale_price]]&lt;表1[[#This Row],[origin_price]],1,0)</f>
        <v>1</v>
      </c>
      <c r="L2404" s="1" t="s">
        <v>4137</v>
      </c>
      <c r="M2404" s="1" t="s">
        <v>4138</v>
      </c>
      <c r="N2404" s="1" t="s">
        <v>12</v>
      </c>
      <c r="O2404" s="1" t="s">
        <v>17</v>
      </c>
    </row>
    <row r="2405" spans="1:15" ht="41" customHeight="1" x14ac:dyDescent="0.2">
      <c r="A2405" s="1" t="s">
        <v>3264</v>
      </c>
      <c r="B2405" s="1" t="s">
        <v>4139</v>
      </c>
      <c r="C2405" s="1" t="s">
        <v>9617</v>
      </c>
      <c r="D2405" s="1" t="s">
        <v>222</v>
      </c>
      <c r="E2405" s="1" t="str">
        <f>IFERROR(VLOOKUP(表1[[#This Row],[goods_id]],表4[],2,0),"无")</f>
        <v>无</v>
      </c>
      <c r="F2405" s="8" t="str">
        <f>IFERROR(VLOOKUP(表1[[#This Row],[goods_id]],表3[],2,0),"老款")</f>
        <v>老款</v>
      </c>
      <c r="G2405" s="13">
        <v>1</v>
      </c>
      <c r="H2405" s="3">
        <v>175</v>
      </c>
      <c r="I2405" s="3">
        <v>439</v>
      </c>
      <c r="J24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5" s="13">
        <f>IF(表1[[#This Row],[sale_price]]&lt;表1[[#This Row],[origin_price]],1,0)</f>
        <v>1</v>
      </c>
      <c r="L2405" s="1" t="s">
        <v>4140</v>
      </c>
      <c r="M2405" s="1" t="s">
        <v>4141</v>
      </c>
      <c r="N2405" s="1" t="s">
        <v>12</v>
      </c>
      <c r="O2405" s="1" t="s">
        <v>17</v>
      </c>
    </row>
    <row r="2406" spans="1:15" ht="41" customHeight="1" x14ac:dyDescent="0.2">
      <c r="A2406" s="1" t="s">
        <v>3264</v>
      </c>
      <c r="B2406" s="1" t="s">
        <v>4142</v>
      </c>
      <c r="C2406" s="1" t="s">
        <v>9618</v>
      </c>
      <c r="D2406" s="1" t="s">
        <v>59</v>
      </c>
      <c r="E2406" s="1" t="str">
        <f>IFERROR(VLOOKUP(表1[[#This Row],[goods_id]],表4[],2,0),"无")</f>
        <v>无</v>
      </c>
      <c r="F2406" s="8" t="str">
        <f>IFERROR(VLOOKUP(表1[[#This Row],[goods_id]],表3[],2,0),"老款")</f>
        <v>老款</v>
      </c>
      <c r="G2406" s="13">
        <v>1</v>
      </c>
      <c r="H2406" s="3">
        <v>199</v>
      </c>
      <c r="I2406" s="3">
        <v>499</v>
      </c>
      <c r="J24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6" s="13">
        <f>IF(表1[[#This Row],[sale_price]]&lt;表1[[#This Row],[origin_price]],1,0)</f>
        <v>1</v>
      </c>
      <c r="L2406" s="1" t="s">
        <v>4143</v>
      </c>
      <c r="M2406" s="1" t="s">
        <v>4144</v>
      </c>
      <c r="N2406" s="1" t="s">
        <v>26</v>
      </c>
      <c r="O2406" s="1" t="s">
        <v>17</v>
      </c>
    </row>
    <row r="2407" spans="1:15" ht="41" customHeight="1" x14ac:dyDescent="0.2">
      <c r="A2407" s="1" t="s">
        <v>3264</v>
      </c>
      <c r="B2407" s="1" t="s">
        <v>4145</v>
      </c>
      <c r="C2407" s="1" t="s">
        <v>9619</v>
      </c>
      <c r="D2407" s="1" t="s">
        <v>59</v>
      </c>
      <c r="E2407" s="1" t="str">
        <f>IFERROR(VLOOKUP(表1[[#This Row],[goods_id]],表4[],2,0),"无")</f>
        <v>无</v>
      </c>
      <c r="F2407" s="8" t="str">
        <f>IFERROR(VLOOKUP(表1[[#This Row],[goods_id]],表3[],2,0),"老款")</f>
        <v>老款</v>
      </c>
      <c r="G2407" s="13">
        <v>1</v>
      </c>
      <c r="H2407" s="3">
        <v>175</v>
      </c>
      <c r="I2407" s="3">
        <v>439</v>
      </c>
      <c r="J24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7" s="13">
        <f>IF(表1[[#This Row],[sale_price]]&lt;表1[[#This Row],[origin_price]],1,0)</f>
        <v>1</v>
      </c>
      <c r="L2407" s="1" t="s">
        <v>4146</v>
      </c>
      <c r="M2407" s="1" t="s">
        <v>4147</v>
      </c>
      <c r="N2407" s="1" t="s">
        <v>12</v>
      </c>
      <c r="O2407" s="1" t="s">
        <v>13</v>
      </c>
    </row>
    <row r="2408" spans="1:15" ht="41" customHeight="1" x14ac:dyDescent="0.2">
      <c r="A2408" s="1" t="s">
        <v>3264</v>
      </c>
      <c r="B2408" s="1" t="s">
        <v>4148</v>
      </c>
      <c r="C2408" s="1" t="s">
        <v>9620</v>
      </c>
      <c r="D2408" s="1" t="s">
        <v>222</v>
      </c>
      <c r="E2408" s="1" t="str">
        <f>IFERROR(VLOOKUP(表1[[#This Row],[goods_id]],表4[],2,0),"无")</f>
        <v>无</v>
      </c>
      <c r="F2408" s="8" t="str">
        <f>IFERROR(VLOOKUP(表1[[#This Row],[goods_id]],表3[],2,0),"老款")</f>
        <v>老款</v>
      </c>
      <c r="G2408" s="13">
        <v>1</v>
      </c>
      <c r="H2408" s="3">
        <v>255</v>
      </c>
      <c r="I2408" s="3">
        <v>639</v>
      </c>
      <c r="J24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8" s="13">
        <f>IF(表1[[#This Row],[sale_price]]&lt;表1[[#This Row],[origin_price]],1,0)</f>
        <v>1</v>
      </c>
      <c r="L2408" s="1" t="s">
        <v>4149</v>
      </c>
      <c r="M2408" s="1" t="s">
        <v>4150</v>
      </c>
      <c r="N2408" s="1" t="s">
        <v>12</v>
      </c>
      <c r="O2408" s="1" t="s">
        <v>13</v>
      </c>
    </row>
    <row r="2409" spans="1:15" ht="41" customHeight="1" x14ac:dyDescent="0.2">
      <c r="A2409" s="1" t="s">
        <v>3264</v>
      </c>
      <c r="B2409" s="1" t="s">
        <v>4151</v>
      </c>
      <c r="C2409" s="1" t="s">
        <v>9621</v>
      </c>
      <c r="D2409" s="1" t="s">
        <v>28</v>
      </c>
      <c r="E2409" s="1" t="str">
        <f>IFERROR(VLOOKUP(表1[[#This Row],[goods_id]],表4[],2,0),"无")</f>
        <v>无</v>
      </c>
      <c r="F2409" s="8" t="str">
        <f>IFERROR(VLOOKUP(表1[[#This Row],[goods_id]],表3[],2,0),"老款")</f>
        <v>老款</v>
      </c>
      <c r="G2409" s="13">
        <v>1</v>
      </c>
      <c r="H2409" s="3">
        <v>161</v>
      </c>
      <c r="I2409" s="3">
        <v>539</v>
      </c>
      <c r="J24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9" s="13">
        <f>IF(表1[[#This Row],[sale_price]]&lt;表1[[#This Row],[origin_price]],1,0)</f>
        <v>1</v>
      </c>
      <c r="L2409" s="1" t="s">
        <v>4152</v>
      </c>
      <c r="M2409" s="1" t="s">
        <v>4153</v>
      </c>
      <c r="N2409" s="1" t="s">
        <v>12</v>
      </c>
      <c r="O2409" s="1" t="s">
        <v>13</v>
      </c>
    </row>
    <row r="2410" spans="1:15" ht="41" customHeight="1" x14ac:dyDescent="0.2">
      <c r="A2410" s="1" t="s">
        <v>3264</v>
      </c>
      <c r="B2410" s="1" t="s">
        <v>4154</v>
      </c>
      <c r="C2410" s="1" t="s">
        <v>9622</v>
      </c>
      <c r="D2410" s="1" t="s">
        <v>24</v>
      </c>
      <c r="E2410" s="1" t="str">
        <f>IFERROR(VLOOKUP(表1[[#This Row],[goods_id]],表4[],2,0),"无")</f>
        <v>无</v>
      </c>
      <c r="F2410" s="8" t="str">
        <f>IFERROR(VLOOKUP(表1[[#This Row],[goods_id]],表3[],2,0),"老款")</f>
        <v>老款</v>
      </c>
      <c r="G2410" s="13">
        <v>1</v>
      </c>
      <c r="H2410" s="3">
        <v>95</v>
      </c>
      <c r="I2410" s="3">
        <v>239</v>
      </c>
      <c r="J24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10" s="13">
        <f>IF(表1[[#This Row],[sale_price]]&lt;表1[[#This Row],[origin_price]],1,0)</f>
        <v>1</v>
      </c>
      <c r="L2410" s="1" t="s">
        <v>4155</v>
      </c>
      <c r="M2410" s="1" t="s">
        <v>4156</v>
      </c>
      <c r="N2410" s="1" t="s">
        <v>61</v>
      </c>
      <c r="O2410" s="1" t="s">
        <v>82</v>
      </c>
    </row>
    <row r="2411" spans="1:15" ht="41" customHeight="1" x14ac:dyDescent="0.2">
      <c r="A2411" s="1" t="s">
        <v>3264</v>
      </c>
      <c r="B2411" s="1" t="s">
        <v>4157</v>
      </c>
      <c r="C2411" s="1" t="s">
        <v>9623</v>
      </c>
      <c r="D2411" s="1" t="s">
        <v>24</v>
      </c>
      <c r="E2411" s="1" t="str">
        <f>IFERROR(VLOOKUP(表1[[#This Row],[goods_id]],表4[],2,0),"无")</f>
        <v>无</v>
      </c>
      <c r="F2411" s="8" t="str">
        <f>IFERROR(VLOOKUP(表1[[#This Row],[goods_id]],表3[],2,0),"老款")</f>
        <v>老款</v>
      </c>
      <c r="G2411" s="13">
        <v>1</v>
      </c>
      <c r="H2411" s="3">
        <v>95</v>
      </c>
      <c r="I2411" s="3">
        <v>239</v>
      </c>
      <c r="J24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11" s="13">
        <f>IF(表1[[#This Row],[sale_price]]&lt;表1[[#This Row],[origin_price]],1,0)</f>
        <v>1</v>
      </c>
      <c r="L2411" s="1" t="s">
        <v>4155</v>
      </c>
      <c r="M2411" s="1" t="s">
        <v>7674</v>
      </c>
      <c r="N2411" s="1" t="s">
        <v>61</v>
      </c>
      <c r="O2411" s="1" t="s">
        <v>82</v>
      </c>
    </row>
    <row r="2412" spans="1:15" ht="41" customHeight="1" x14ac:dyDescent="0.2">
      <c r="A2412" s="1" t="s">
        <v>3264</v>
      </c>
      <c r="B2412" s="1" t="s">
        <v>4158</v>
      </c>
      <c r="C2412" s="1" t="s">
        <v>9395</v>
      </c>
      <c r="D2412" s="1" t="s">
        <v>38</v>
      </c>
      <c r="E2412" s="1" t="str">
        <f>IFERROR(VLOOKUP(表1[[#This Row],[goods_id]],表4[],2,0),"无")</f>
        <v>无</v>
      </c>
      <c r="F2412" s="8" t="str">
        <f>IFERROR(VLOOKUP(表1[[#This Row],[goods_id]],表3[],2,0),"老款")</f>
        <v>老款</v>
      </c>
      <c r="G2412" s="13">
        <v>1</v>
      </c>
      <c r="H2412" s="3">
        <v>147</v>
      </c>
      <c r="I2412" s="3">
        <v>369</v>
      </c>
      <c r="J24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2" s="13">
        <f>IF(表1[[#This Row],[sale_price]]&lt;表1[[#This Row],[origin_price]],1,0)</f>
        <v>1</v>
      </c>
      <c r="L2412" s="1" t="s">
        <v>4159</v>
      </c>
      <c r="M2412" s="1" t="s">
        <v>4160</v>
      </c>
      <c r="N2412" s="1" t="s">
        <v>12</v>
      </c>
      <c r="O2412" s="1" t="s">
        <v>13</v>
      </c>
    </row>
    <row r="2413" spans="1:15" ht="41" customHeight="1" x14ac:dyDescent="0.2">
      <c r="A2413" s="1" t="s">
        <v>3264</v>
      </c>
      <c r="B2413" s="1" t="s">
        <v>4161</v>
      </c>
      <c r="C2413" s="1" t="s">
        <v>9624</v>
      </c>
      <c r="D2413" s="1" t="s">
        <v>24</v>
      </c>
      <c r="E2413" s="1" t="str">
        <f>IFERROR(VLOOKUP(表1[[#This Row],[goods_id]],表4[],2,0),"无")</f>
        <v>无</v>
      </c>
      <c r="F2413" s="8" t="str">
        <f>IFERROR(VLOOKUP(表1[[#This Row],[goods_id]],表3[],2,0),"老款")</f>
        <v>老款</v>
      </c>
      <c r="G2413" s="13">
        <v>1</v>
      </c>
      <c r="H2413" s="3">
        <v>215</v>
      </c>
      <c r="I2413" s="3">
        <v>539</v>
      </c>
      <c r="J24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3" s="13">
        <f>IF(表1[[#This Row],[sale_price]]&lt;表1[[#This Row],[origin_price]],1,0)</f>
        <v>1</v>
      </c>
      <c r="L2413" s="1" t="s">
        <v>4162</v>
      </c>
      <c r="M2413" s="1" t="s">
        <v>7675</v>
      </c>
      <c r="N2413" s="1" t="s">
        <v>12</v>
      </c>
      <c r="O2413" s="1" t="s">
        <v>17</v>
      </c>
    </row>
    <row r="2414" spans="1:15" ht="41" customHeight="1" x14ac:dyDescent="0.2">
      <c r="A2414" s="1" t="s">
        <v>3264</v>
      </c>
      <c r="B2414" s="1" t="s">
        <v>4163</v>
      </c>
      <c r="C2414" s="1" t="s">
        <v>9624</v>
      </c>
      <c r="D2414" s="1" t="s">
        <v>24</v>
      </c>
      <c r="E2414" s="1" t="str">
        <f>IFERROR(VLOOKUP(表1[[#This Row],[goods_id]],表4[],2,0),"无")</f>
        <v>无</v>
      </c>
      <c r="F2414" s="8" t="str">
        <f>IFERROR(VLOOKUP(表1[[#This Row],[goods_id]],表3[],2,0),"老款")</f>
        <v>老款</v>
      </c>
      <c r="G2414" s="13">
        <v>1</v>
      </c>
      <c r="H2414" s="3">
        <v>215</v>
      </c>
      <c r="I2414" s="3">
        <v>539</v>
      </c>
      <c r="J24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4" s="13">
        <f>IF(表1[[#This Row],[sale_price]]&lt;表1[[#This Row],[origin_price]],1,0)</f>
        <v>1</v>
      </c>
      <c r="L2414" s="1" t="s">
        <v>4162</v>
      </c>
      <c r="M2414" s="1" t="s">
        <v>4164</v>
      </c>
      <c r="N2414" s="1" t="s">
        <v>12</v>
      </c>
      <c r="O2414" s="1" t="s">
        <v>17</v>
      </c>
    </row>
    <row r="2415" spans="1:15" ht="41" customHeight="1" x14ac:dyDescent="0.2">
      <c r="A2415" s="1" t="s">
        <v>3264</v>
      </c>
      <c r="B2415" s="1" t="s">
        <v>4165</v>
      </c>
      <c r="C2415" s="1" t="s">
        <v>9625</v>
      </c>
      <c r="D2415" s="1" t="s">
        <v>222</v>
      </c>
      <c r="E2415" s="1" t="str">
        <f>IFERROR(VLOOKUP(表1[[#This Row],[goods_id]],表4[],2,0),"无")</f>
        <v>无</v>
      </c>
      <c r="F2415" s="8" t="str">
        <f>IFERROR(VLOOKUP(表1[[#This Row],[goods_id]],表3[],2,0),"老款")</f>
        <v>老款</v>
      </c>
      <c r="G2415" s="13">
        <v>1</v>
      </c>
      <c r="H2415" s="3">
        <v>799</v>
      </c>
      <c r="I2415" s="3">
        <v>799</v>
      </c>
      <c r="J24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5" s="13">
        <f>IF(表1[[#This Row],[sale_price]]&lt;表1[[#This Row],[origin_price]],1,0)</f>
        <v>0</v>
      </c>
      <c r="L2415" s="1" t="s">
        <v>7233</v>
      </c>
      <c r="M2415" s="1" t="s">
        <v>4166</v>
      </c>
      <c r="N2415" s="1" t="s">
        <v>12</v>
      </c>
      <c r="O2415" s="1" t="s">
        <v>17</v>
      </c>
    </row>
    <row r="2416" spans="1:15" ht="41" customHeight="1" x14ac:dyDescent="0.2">
      <c r="A2416" s="1" t="s">
        <v>3264</v>
      </c>
      <c r="B2416" s="1" t="s">
        <v>4167</v>
      </c>
      <c r="C2416" s="1" t="s">
        <v>9626</v>
      </c>
      <c r="D2416" s="1" t="s">
        <v>38</v>
      </c>
      <c r="E2416" s="1" t="str">
        <f>IFERROR(VLOOKUP(表1[[#This Row],[goods_id]],表4[],2,0),"无")</f>
        <v>无</v>
      </c>
      <c r="F2416" s="8" t="str">
        <f>IFERROR(VLOOKUP(表1[[#This Row],[goods_id]],表3[],2,0),"老款")</f>
        <v>老款</v>
      </c>
      <c r="G2416" s="13">
        <v>1</v>
      </c>
      <c r="H2416" s="3">
        <v>175</v>
      </c>
      <c r="I2416" s="3">
        <v>439</v>
      </c>
      <c r="J24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6" s="13">
        <f>IF(表1[[#This Row],[sale_price]]&lt;表1[[#This Row],[origin_price]],1,0)</f>
        <v>1</v>
      </c>
      <c r="L2416" s="1" t="s">
        <v>7211</v>
      </c>
      <c r="M2416" s="1" t="s">
        <v>4168</v>
      </c>
      <c r="N2416" s="1" t="s">
        <v>22</v>
      </c>
      <c r="O2416" s="1" t="s">
        <v>17</v>
      </c>
    </row>
    <row r="2417" spans="1:15" ht="41" customHeight="1" x14ac:dyDescent="0.2">
      <c r="A2417" s="1" t="s">
        <v>3264</v>
      </c>
      <c r="B2417" s="1" t="s">
        <v>4169</v>
      </c>
      <c r="C2417" s="1" t="s">
        <v>9627</v>
      </c>
      <c r="D2417" s="1" t="s">
        <v>110</v>
      </c>
      <c r="E2417" s="1" t="str">
        <f>IFERROR(VLOOKUP(表1[[#This Row],[goods_id]],表4[],2,0),"无")</f>
        <v>无</v>
      </c>
      <c r="F2417" s="8" t="str">
        <f>IFERROR(VLOOKUP(表1[[#This Row],[goods_id]],表3[],2,0),"老款")</f>
        <v>老款</v>
      </c>
      <c r="G2417" s="13">
        <v>1</v>
      </c>
      <c r="H2417" s="3">
        <v>439</v>
      </c>
      <c r="I2417" s="3">
        <v>439</v>
      </c>
      <c r="J24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7" s="13">
        <f>IF(表1[[#This Row],[sale_price]]&lt;表1[[#This Row],[origin_price]],1,0)</f>
        <v>0</v>
      </c>
      <c r="L2417" s="1" t="s">
        <v>7676</v>
      </c>
      <c r="M2417" s="1" t="s">
        <v>4170</v>
      </c>
      <c r="N2417" s="1" t="s">
        <v>12</v>
      </c>
      <c r="O2417" s="1" t="s">
        <v>13</v>
      </c>
    </row>
    <row r="2418" spans="1:15" ht="41" customHeight="1" x14ac:dyDescent="0.2">
      <c r="A2418" s="1" t="s">
        <v>3264</v>
      </c>
      <c r="B2418" s="1" t="s">
        <v>4171</v>
      </c>
      <c r="C2418" s="1" t="s">
        <v>9628</v>
      </c>
      <c r="D2418" s="1" t="s">
        <v>28</v>
      </c>
      <c r="E2418" s="1" t="str">
        <f>IFERROR(VLOOKUP(表1[[#This Row],[goods_id]],表4[],2,0),"无")</f>
        <v>无</v>
      </c>
      <c r="F2418" s="8" t="str">
        <f>IFERROR(VLOOKUP(表1[[#This Row],[goods_id]],表3[],2,0),"老款")</f>
        <v>老款</v>
      </c>
      <c r="G2418" s="13">
        <v>1</v>
      </c>
      <c r="H2418" s="3">
        <v>175</v>
      </c>
      <c r="I2418" s="3">
        <v>439</v>
      </c>
      <c r="J24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8" s="13">
        <f>IF(表1[[#This Row],[sale_price]]&lt;表1[[#This Row],[origin_price]],1,0)</f>
        <v>1</v>
      </c>
      <c r="L2418" s="1" t="s">
        <v>7220</v>
      </c>
      <c r="M2418" s="1" t="s">
        <v>4172</v>
      </c>
      <c r="N2418" s="1" t="s">
        <v>26</v>
      </c>
      <c r="O2418" s="1" t="s">
        <v>82</v>
      </c>
    </row>
    <row r="2419" spans="1:15" ht="41" customHeight="1" x14ac:dyDescent="0.2">
      <c r="A2419" s="1" t="s">
        <v>3264</v>
      </c>
      <c r="B2419" s="1" t="s">
        <v>4173</v>
      </c>
      <c r="C2419" s="1" t="s">
        <v>9629</v>
      </c>
      <c r="D2419" s="1" t="s">
        <v>38</v>
      </c>
      <c r="E2419" s="1" t="str">
        <f>IFERROR(VLOOKUP(表1[[#This Row],[goods_id]],表4[],2,0),"无")</f>
        <v>无</v>
      </c>
      <c r="F2419" s="8" t="str">
        <f>IFERROR(VLOOKUP(表1[[#This Row],[goods_id]],表3[],2,0),"老款")</f>
        <v>老款</v>
      </c>
      <c r="G2419" s="13">
        <v>1</v>
      </c>
      <c r="H2419" s="3">
        <v>539</v>
      </c>
      <c r="I2419" s="3">
        <v>539</v>
      </c>
      <c r="J24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9" s="13">
        <f>IF(表1[[#This Row],[sale_price]]&lt;表1[[#This Row],[origin_price]],1,0)</f>
        <v>0</v>
      </c>
      <c r="L2419" s="1" t="s">
        <v>7245</v>
      </c>
      <c r="M2419" s="1" t="s">
        <v>4174</v>
      </c>
      <c r="N2419" s="1" t="s">
        <v>12</v>
      </c>
      <c r="O2419" s="1" t="s">
        <v>13</v>
      </c>
    </row>
    <row r="2420" spans="1:15" ht="41" customHeight="1" x14ac:dyDescent="0.2">
      <c r="A2420" s="1" t="s">
        <v>3264</v>
      </c>
      <c r="B2420" s="1" t="s">
        <v>4175</v>
      </c>
      <c r="C2420" s="1" t="s">
        <v>9630</v>
      </c>
      <c r="D2420" s="1" t="s">
        <v>38</v>
      </c>
      <c r="E2420" s="1" t="str">
        <f>IFERROR(VLOOKUP(表1[[#This Row],[goods_id]],表4[],2,0),"无")</f>
        <v>无</v>
      </c>
      <c r="F2420" s="8" t="str">
        <f>IFERROR(VLOOKUP(表1[[#This Row],[goods_id]],表3[],2,0),"老款")</f>
        <v>老款</v>
      </c>
      <c r="G2420" s="13">
        <v>1</v>
      </c>
      <c r="H2420" s="3">
        <v>119</v>
      </c>
      <c r="I2420" s="3">
        <v>399</v>
      </c>
      <c r="J24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20" s="13">
        <f>IF(表1[[#This Row],[sale_price]]&lt;表1[[#This Row],[origin_price]],1,0)</f>
        <v>1</v>
      </c>
      <c r="L2420" s="1" t="s">
        <v>7677</v>
      </c>
      <c r="M2420" s="1" t="s">
        <v>4176</v>
      </c>
      <c r="N2420" s="1" t="s">
        <v>22</v>
      </c>
      <c r="O2420" s="1" t="s">
        <v>17</v>
      </c>
    </row>
    <row r="2421" spans="1:15" ht="41" customHeight="1" x14ac:dyDescent="0.2">
      <c r="A2421" s="1" t="s">
        <v>3264</v>
      </c>
      <c r="B2421" s="1" t="s">
        <v>4177</v>
      </c>
      <c r="C2421" s="1" t="s">
        <v>9630</v>
      </c>
      <c r="D2421" s="1" t="s">
        <v>38</v>
      </c>
      <c r="E2421" s="1" t="str">
        <f>IFERROR(VLOOKUP(表1[[#This Row],[goods_id]],表4[],2,0),"无")</f>
        <v>无</v>
      </c>
      <c r="F2421" s="8" t="str">
        <f>IFERROR(VLOOKUP(表1[[#This Row],[goods_id]],表3[],2,0),"老款")</f>
        <v>老款</v>
      </c>
      <c r="G2421" s="13">
        <v>1</v>
      </c>
      <c r="H2421" s="3">
        <v>119</v>
      </c>
      <c r="I2421" s="3">
        <v>399</v>
      </c>
      <c r="J24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21" s="13">
        <f>IF(表1[[#This Row],[sale_price]]&lt;表1[[#This Row],[origin_price]],1,0)</f>
        <v>1</v>
      </c>
      <c r="L2421" s="1" t="s">
        <v>7677</v>
      </c>
      <c r="M2421" s="1" t="s">
        <v>4176</v>
      </c>
      <c r="N2421" s="1" t="s">
        <v>22</v>
      </c>
      <c r="O2421" s="1" t="s">
        <v>17</v>
      </c>
    </row>
    <row r="2422" spans="1:15" ht="41" customHeight="1" x14ac:dyDescent="0.2">
      <c r="A2422" s="1" t="s">
        <v>3264</v>
      </c>
      <c r="B2422" s="1" t="s">
        <v>4178</v>
      </c>
      <c r="C2422" s="1" t="s">
        <v>9631</v>
      </c>
      <c r="D2422" s="1" t="s">
        <v>38</v>
      </c>
      <c r="E2422" s="1" t="str">
        <f>IFERROR(VLOOKUP(表1[[#This Row],[goods_id]],表4[],2,0),"无")</f>
        <v>无</v>
      </c>
      <c r="F2422" s="8" t="str">
        <f>IFERROR(VLOOKUP(表1[[#This Row],[goods_id]],表3[],2,0),"老款")</f>
        <v>老款</v>
      </c>
      <c r="G2422" s="13">
        <v>1</v>
      </c>
      <c r="H2422" s="3">
        <v>161</v>
      </c>
      <c r="I2422" s="3">
        <v>539</v>
      </c>
      <c r="J24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2" s="13">
        <f>IF(表1[[#This Row],[sale_price]]&lt;表1[[#This Row],[origin_price]],1,0)</f>
        <v>1</v>
      </c>
      <c r="L2422" s="1" t="s">
        <v>7229</v>
      </c>
      <c r="M2422" s="1" t="s">
        <v>4179</v>
      </c>
      <c r="N2422" s="1" t="s">
        <v>12</v>
      </c>
      <c r="O2422" s="1" t="s">
        <v>13</v>
      </c>
    </row>
    <row r="2423" spans="1:15" ht="41" customHeight="1" x14ac:dyDescent="0.2">
      <c r="A2423" s="1" t="s">
        <v>3264</v>
      </c>
      <c r="B2423" s="1" t="s">
        <v>4180</v>
      </c>
      <c r="C2423" s="1" t="s">
        <v>9631</v>
      </c>
      <c r="D2423" s="1" t="s">
        <v>38</v>
      </c>
      <c r="E2423" s="1" t="str">
        <f>IFERROR(VLOOKUP(表1[[#This Row],[goods_id]],表4[],2,0),"无")</f>
        <v>无</v>
      </c>
      <c r="F2423" s="8" t="str">
        <f>IFERROR(VLOOKUP(表1[[#This Row],[goods_id]],表3[],2,0),"老款")</f>
        <v>老款</v>
      </c>
      <c r="G2423" s="13">
        <v>1</v>
      </c>
      <c r="H2423" s="3">
        <v>161</v>
      </c>
      <c r="I2423" s="3">
        <v>539</v>
      </c>
      <c r="J24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3" s="13">
        <f>IF(表1[[#This Row],[sale_price]]&lt;表1[[#This Row],[origin_price]],1,0)</f>
        <v>1</v>
      </c>
      <c r="L2423" s="1" t="s">
        <v>7229</v>
      </c>
      <c r="M2423" s="1" t="s">
        <v>4179</v>
      </c>
      <c r="N2423" s="1" t="s">
        <v>12</v>
      </c>
      <c r="O2423" s="1" t="s">
        <v>13</v>
      </c>
    </row>
    <row r="2424" spans="1:15" ht="41" customHeight="1" x14ac:dyDescent="0.2">
      <c r="A2424" s="1" t="s">
        <v>3264</v>
      </c>
      <c r="B2424" s="1" t="s">
        <v>4181</v>
      </c>
      <c r="C2424" s="1" t="s">
        <v>9632</v>
      </c>
      <c r="D2424" s="1" t="s">
        <v>28</v>
      </c>
      <c r="E2424" s="1" t="str">
        <f>IFERROR(VLOOKUP(表1[[#This Row],[goods_id]],表4[],2,0),"无")</f>
        <v>无</v>
      </c>
      <c r="F2424" s="8" t="str">
        <f>IFERROR(VLOOKUP(表1[[#This Row],[goods_id]],表3[],2,0),"老款")</f>
        <v>老款</v>
      </c>
      <c r="G2424" s="13">
        <v>1</v>
      </c>
      <c r="H2424" s="3">
        <v>255</v>
      </c>
      <c r="I2424" s="3">
        <v>639</v>
      </c>
      <c r="J24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4" s="13">
        <f>IF(表1[[#This Row],[sale_price]]&lt;表1[[#This Row],[origin_price]],1,0)</f>
        <v>1</v>
      </c>
      <c r="L2424" s="1" t="s">
        <v>7502</v>
      </c>
      <c r="M2424" s="1" t="s">
        <v>4182</v>
      </c>
      <c r="N2424" s="1" t="s">
        <v>12</v>
      </c>
      <c r="O2424" s="1" t="s">
        <v>17</v>
      </c>
    </row>
    <row r="2425" spans="1:15" ht="41" customHeight="1" x14ac:dyDescent="0.2">
      <c r="A2425" s="1" t="s">
        <v>3264</v>
      </c>
      <c r="B2425" s="1" t="s">
        <v>4183</v>
      </c>
      <c r="C2425" s="1" t="s">
        <v>9633</v>
      </c>
      <c r="D2425" s="1" t="s">
        <v>110</v>
      </c>
      <c r="E2425" s="1" t="str">
        <f>IFERROR(VLOOKUP(表1[[#This Row],[goods_id]],表4[],2,0),"无")</f>
        <v>无</v>
      </c>
      <c r="F2425" s="8" t="str">
        <f>IFERROR(VLOOKUP(表1[[#This Row],[goods_id]],表3[],2,0),"老款")</f>
        <v>老款</v>
      </c>
      <c r="G2425" s="13">
        <v>1</v>
      </c>
      <c r="H2425" s="3">
        <v>269</v>
      </c>
      <c r="I2425" s="3">
        <v>769</v>
      </c>
      <c r="J24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5" s="13">
        <f>IF(表1[[#This Row],[sale_price]]&lt;表1[[#This Row],[origin_price]],1,0)</f>
        <v>1</v>
      </c>
      <c r="L2425" s="1" t="s">
        <v>7222</v>
      </c>
      <c r="M2425" s="1" t="s">
        <v>4184</v>
      </c>
      <c r="N2425" s="1" t="s">
        <v>12</v>
      </c>
      <c r="O2425" s="1" t="s">
        <v>17</v>
      </c>
    </row>
    <row r="2426" spans="1:15" ht="41" customHeight="1" x14ac:dyDescent="0.2">
      <c r="A2426" s="1" t="s">
        <v>3264</v>
      </c>
      <c r="B2426" s="1" t="s">
        <v>4185</v>
      </c>
      <c r="C2426" s="1" t="s">
        <v>9634</v>
      </c>
      <c r="D2426" s="1" t="s">
        <v>1182</v>
      </c>
      <c r="E2426" s="1" t="str">
        <f>IFERROR(VLOOKUP(表1[[#This Row],[goods_id]],表4[],2,0),"无")</f>
        <v>无</v>
      </c>
      <c r="F2426" s="8" t="str">
        <f>IFERROR(VLOOKUP(表1[[#This Row],[goods_id]],表3[],2,0),"老款")</f>
        <v>老款</v>
      </c>
      <c r="G2426" s="13">
        <v>1</v>
      </c>
      <c r="H2426" s="3">
        <v>153</v>
      </c>
      <c r="I2426" s="3">
        <v>439</v>
      </c>
      <c r="J24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26" s="13">
        <f>IF(表1[[#This Row],[sale_price]]&lt;表1[[#This Row],[origin_price]],1,0)</f>
        <v>1</v>
      </c>
      <c r="L2426" s="1" t="s">
        <v>7678</v>
      </c>
      <c r="M2426" s="1" t="s">
        <v>4186</v>
      </c>
      <c r="N2426" s="1" t="s">
        <v>12</v>
      </c>
      <c r="O2426" s="1" t="s">
        <v>17</v>
      </c>
    </row>
    <row r="2427" spans="1:15" ht="41" customHeight="1" x14ac:dyDescent="0.2">
      <c r="A2427" s="1" t="s">
        <v>3264</v>
      </c>
      <c r="B2427" s="1" t="s">
        <v>4187</v>
      </c>
      <c r="C2427" s="1" t="s">
        <v>9635</v>
      </c>
      <c r="D2427" s="1" t="s">
        <v>38</v>
      </c>
      <c r="E2427" s="1" t="str">
        <f>IFERROR(VLOOKUP(表1[[#This Row],[goods_id]],表4[],2,0),"无")</f>
        <v>无</v>
      </c>
      <c r="F2427" s="8" t="str">
        <f>IFERROR(VLOOKUP(表1[[#This Row],[goods_id]],表3[],2,0),"老款")</f>
        <v>老款</v>
      </c>
      <c r="G2427" s="13">
        <v>1</v>
      </c>
      <c r="H2427" s="3">
        <v>209</v>
      </c>
      <c r="I2427" s="3">
        <v>599</v>
      </c>
      <c r="J24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7" s="13">
        <f>IF(表1[[#This Row],[sale_price]]&lt;表1[[#This Row],[origin_price]],1,0)</f>
        <v>1</v>
      </c>
      <c r="L2427" s="1" t="s">
        <v>7679</v>
      </c>
      <c r="M2427" s="1" t="s">
        <v>4188</v>
      </c>
      <c r="N2427" s="1" t="s">
        <v>12</v>
      </c>
      <c r="O2427" s="1" t="s">
        <v>17</v>
      </c>
    </row>
    <row r="2428" spans="1:15" ht="41" customHeight="1" x14ac:dyDescent="0.2">
      <c r="A2428" s="1" t="s">
        <v>3264</v>
      </c>
      <c r="B2428" s="1" t="s">
        <v>4189</v>
      </c>
      <c r="C2428" s="1" t="s">
        <v>9636</v>
      </c>
      <c r="D2428" s="1" t="s">
        <v>388</v>
      </c>
      <c r="E2428" s="1" t="str">
        <f>IFERROR(VLOOKUP(表1[[#This Row],[goods_id]],表4[],2,0),"无")</f>
        <v>无</v>
      </c>
      <c r="F2428" s="8" t="str">
        <f>IFERROR(VLOOKUP(表1[[#This Row],[goods_id]],表3[],2,0),"老款")</f>
        <v>老款</v>
      </c>
      <c r="G2428" s="13">
        <v>1</v>
      </c>
      <c r="H2428" s="3">
        <v>199</v>
      </c>
      <c r="I2428" s="3">
        <v>569</v>
      </c>
      <c r="J24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8" s="13">
        <f>IF(表1[[#This Row],[sale_price]]&lt;表1[[#This Row],[origin_price]],1,0)</f>
        <v>1</v>
      </c>
      <c r="L2428" s="1" t="s">
        <v>4190</v>
      </c>
      <c r="M2428" s="1" t="s">
        <v>4191</v>
      </c>
      <c r="N2428" s="1" t="s">
        <v>12</v>
      </c>
      <c r="O2428" s="1" t="s">
        <v>49</v>
      </c>
    </row>
    <row r="2429" spans="1:15" ht="41" customHeight="1" x14ac:dyDescent="0.2">
      <c r="A2429" s="1" t="s">
        <v>3264</v>
      </c>
      <c r="B2429" s="1" t="s">
        <v>4192</v>
      </c>
      <c r="C2429" s="1" t="s">
        <v>9637</v>
      </c>
      <c r="D2429" s="1" t="s">
        <v>4193</v>
      </c>
      <c r="E2429" s="1" t="str">
        <f>IFERROR(VLOOKUP(表1[[#This Row],[goods_id]],表4[],2,0),"无")</f>
        <v>无</v>
      </c>
      <c r="F2429" s="8" t="str">
        <f>IFERROR(VLOOKUP(表1[[#This Row],[goods_id]],表3[],2,0),"老款")</f>
        <v>老款</v>
      </c>
      <c r="G2429" s="13">
        <v>1</v>
      </c>
      <c r="H2429" s="3">
        <v>149</v>
      </c>
      <c r="I2429" s="3">
        <v>499</v>
      </c>
      <c r="J24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29" s="13">
        <f>IF(表1[[#This Row],[sale_price]]&lt;表1[[#This Row],[origin_price]],1,0)</f>
        <v>1</v>
      </c>
      <c r="L2429" s="1" t="s">
        <v>7507</v>
      </c>
      <c r="M2429" s="1" t="s">
        <v>4194</v>
      </c>
      <c r="N2429" s="1" t="s">
        <v>12</v>
      </c>
      <c r="O2429" s="1" t="s">
        <v>13</v>
      </c>
    </row>
    <row r="2430" spans="1:15" ht="41" customHeight="1" x14ac:dyDescent="0.2">
      <c r="A2430" s="1" t="s">
        <v>3264</v>
      </c>
      <c r="B2430" s="1" t="s">
        <v>4195</v>
      </c>
      <c r="C2430" s="1" t="s">
        <v>9638</v>
      </c>
      <c r="D2430" s="1" t="s">
        <v>38</v>
      </c>
      <c r="E2430" s="1" t="str">
        <f>IFERROR(VLOOKUP(表1[[#This Row],[goods_id]],表4[],2,0),"无")</f>
        <v>无</v>
      </c>
      <c r="F2430" s="8" t="str">
        <f>IFERROR(VLOOKUP(表1[[#This Row],[goods_id]],表3[],2,0),"老款")</f>
        <v>老款</v>
      </c>
      <c r="G2430" s="13">
        <v>1</v>
      </c>
      <c r="H2430" s="3">
        <v>200</v>
      </c>
      <c r="I2430" s="3">
        <v>669</v>
      </c>
      <c r="J24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0" s="13">
        <f>IF(表1[[#This Row],[sale_price]]&lt;表1[[#This Row],[origin_price]],1,0)</f>
        <v>1</v>
      </c>
      <c r="L2430" s="1" t="s">
        <v>7680</v>
      </c>
      <c r="M2430" s="1" t="s">
        <v>4196</v>
      </c>
      <c r="N2430" s="1" t="s">
        <v>12</v>
      </c>
      <c r="O2430" s="1" t="s">
        <v>17</v>
      </c>
    </row>
    <row r="2431" spans="1:15" ht="41" customHeight="1" x14ac:dyDescent="0.2">
      <c r="A2431" s="1" t="s">
        <v>3264</v>
      </c>
      <c r="B2431" s="1" t="s">
        <v>4197</v>
      </c>
      <c r="C2431" s="1" t="s">
        <v>9638</v>
      </c>
      <c r="D2431" s="1" t="s">
        <v>38</v>
      </c>
      <c r="E2431" s="1" t="str">
        <f>IFERROR(VLOOKUP(表1[[#This Row],[goods_id]],表4[],2,0),"无")</f>
        <v>无</v>
      </c>
      <c r="F2431" s="8" t="str">
        <f>IFERROR(VLOOKUP(表1[[#This Row],[goods_id]],表3[],2,0),"老款")</f>
        <v>老款</v>
      </c>
      <c r="G2431" s="13">
        <v>1</v>
      </c>
      <c r="H2431" s="3">
        <v>200</v>
      </c>
      <c r="I2431" s="3">
        <v>669</v>
      </c>
      <c r="J24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1" s="13">
        <f>IF(表1[[#This Row],[sale_price]]&lt;表1[[#This Row],[origin_price]],1,0)</f>
        <v>1</v>
      </c>
      <c r="L2431" s="1" t="s">
        <v>7680</v>
      </c>
      <c r="M2431" s="1" t="s">
        <v>4196</v>
      </c>
      <c r="N2431" s="1" t="s">
        <v>12</v>
      </c>
      <c r="O2431" s="1" t="s">
        <v>17</v>
      </c>
    </row>
    <row r="2432" spans="1:15" ht="41" customHeight="1" x14ac:dyDescent="0.2">
      <c r="A2432" s="1" t="s">
        <v>3264</v>
      </c>
      <c r="B2432" s="1" t="s">
        <v>4198</v>
      </c>
      <c r="C2432" s="1" t="s">
        <v>9639</v>
      </c>
      <c r="D2432" s="1" t="s">
        <v>184</v>
      </c>
      <c r="E2432" s="1" t="str">
        <f>IFERROR(VLOOKUP(表1[[#This Row],[goods_id]],表4[],2,0),"无")</f>
        <v>无</v>
      </c>
      <c r="F2432" s="8" t="str">
        <f>IFERROR(VLOOKUP(表1[[#This Row],[goods_id]],表3[],2,0),"老款")</f>
        <v>老款</v>
      </c>
      <c r="G2432" s="13">
        <v>1</v>
      </c>
      <c r="H2432" s="3">
        <v>221</v>
      </c>
      <c r="I2432" s="3">
        <v>739</v>
      </c>
      <c r="J24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32" s="13">
        <f>IF(表1[[#This Row],[sale_price]]&lt;表1[[#This Row],[origin_price]],1,0)</f>
        <v>1</v>
      </c>
      <c r="L2432" s="1" t="s">
        <v>7510</v>
      </c>
      <c r="M2432" s="1" t="s">
        <v>4199</v>
      </c>
      <c r="N2432" s="1" t="s">
        <v>12</v>
      </c>
      <c r="O2432" s="1" t="s">
        <v>13</v>
      </c>
    </row>
    <row r="2433" spans="1:15" ht="41" customHeight="1" x14ac:dyDescent="0.2">
      <c r="A2433" s="1" t="s">
        <v>3264</v>
      </c>
      <c r="B2433" s="1" t="s">
        <v>4200</v>
      </c>
      <c r="C2433" s="1" t="s">
        <v>9640</v>
      </c>
      <c r="D2433" s="1" t="s">
        <v>38</v>
      </c>
      <c r="E2433" s="1" t="str">
        <f>IFERROR(VLOOKUP(表1[[#This Row],[goods_id]],表4[],2,0),"无")</f>
        <v>无</v>
      </c>
      <c r="F2433" s="8" t="str">
        <f>IFERROR(VLOOKUP(表1[[#This Row],[goods_id]],表3[],2,0),"老款")</f>
        <v>老款</v>
      </c>
      <c r="G2433" s="13">
        <v>1</v>
      </c>
      <c r="H2433" s="3">
        <v>199</v>
      </c>
      <c r="I2433" s="3">
        <v>569</v>
      </c>
      <c r="J24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3" s="13">
        <f>IF(表1[[#This Row],[sale_price]]&lt;表1[[#This Row],[origin_price]],1,0)</f>
        <v>1</v>
      </c>
      <c r="L2433" s="1" t="s">
        <v>7240</v>
      </c>
      <c r="M2433" s="1" t="s">
        <v>4201</v>
      </c>
      <c r="N2433" s="1" t="s">
        <v>12</v>
      </c>
      <c r="O2433" s="1" t="s">
        <v>17</v>
      </c>
    </row>
    <row r="2434" spans="1:15" ht="41" customHeight="1" x14ac:dyDescent="0.2">
      <c r="A2434" s="1" t="s">
        <v>3264</v>
      </c>
      <c r="B2434" s="1" t="s">
        <v>4202</v>
      </c>
      <c r="C2434" s="1" t="s">
        <v>9640</v>
      </c>
      <c r="D2434" s="1" t="s">
        <v>38</v>
      </c>
      <c r="E2434" s="1" t="str">
        <f>IFERROR(VLOOKUP(表1[[#This Row],[goods_id]],表4[],2,0),"无")</f>
        <v>无</v>
      </c>
      <c r="F2434" s="8" t="str">
        <f>IFERROR(VLOOKUP(表1[[#This Row],[goods_id]],表3[],2,0),"老款")</f>
        <v>老款</v>
      </c>
      <c r="G2434" s="13">
        <v>1</v>
      </c>
      <c r="H2434" s="3">
        <v>199</v>
      </c>
      <c r="I2434" s="3">
        <v>569</v>
      </c>
      <c r="J24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4" s="13">
        <f>IF(表1[[#This Row],[sale_price]]&lt;表1[[#This Row],[origin_price]],1,0)</f>
        <v>1</v>
      </c>
      <c r="L2434" s="1" t="s">
        <v>7240</v>
      </c>
      <c r="M2434" s="1" t="s">
        <v>4201</v>
      </c>
      <c r="N2434" s="1" t="s">
        <v>12</v>
      </c>
      <c r="O2434" s="1" t="s">
        <v>17</v>
      </c>
    </row>
    <row r="2435" spans="1:15" ht="41" customHeight="1" x14ac:dyDescent="0.2">
      <c r="A2435" s="1" t="s">
        <v>3264</v>
      </c>
      <c r="B2435" s="1" t="s">
        <v>4203</v>
      </c>
      <c r="C2435" s="1" t="s">
        <v>9641</v>
      </c>
      <c r="D2435" s="1" t="s">
        <v>14</v>
      </c>
      <c r="E2435" s="1" t="str">
        <f>IFERROR(VLOOKUP(表1[[#This Row],[goods_id]],表4[],2,0),"无")</f>
        <v>无</v>
      </c>
      <c r="F2435" s="8" t="str">
        <f>IFERROR(VLOOKUP(表1[[#This Row],[goods_id]],表3[],2,0),"老款")</f>
        <v>老款</v>
      </c>
      <c r="G2435" s="13">
        <v>1</v>
      </c>
      <c r="H2435" s="3">
        <v>314</v>
      </c>
      <c r="I2435" s="3">
        <v>899</v>
      </c>
      <c r="J24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5" s="13">
        <f>IF(表1[[#This Row],[sale_price]]&lt;表1[[#This Row],[origin_price]],1,0)</f>
        <v>1</v>
      </c>
      <c r="L2435" s="1" t="s">
        <v>7241</v>
      </c>
      <c r="M2435" s="1" t="s">
        <v>4204</v>
      </c>
      <c r="N2435" s="1" t="s">
        <v>12</v>
      </c>
      <c r="O2435" s="1" t="s">
        <v>17</v>
      </c>
    </row>
    <row r="2436" spans="1:15" ht="41" customHeight="1" x14ac:dyDescent="0.2">
      <c r="A2436" s="1" t="s">
        <v>3264</v>
      </c>
      <c r="B2436" s="1" t="s">
        <v>4205</v>
      </c>
      <c r="C2436" s="1" t="s">
        <v>9642</v>
      </c>
      <c r="D2436" s="1" t="s">
        <v>164</v>
      </c>
      <c r="E2436" s="1" t="str">
        <f>IFERROR(VLOOKUP(表1[[#This Row],[goods_id]],表4[],2,0),"无")</f>
        <v>无</v>
      </c>
      <c r="F2436" s="8" t="str">
        <f>IFERROR(VLOOKUP(表1[[#This Row],[goods_id]],表3[],2,0),"老款")</f>
        <v>老款</v>
      </c>
      <c r="G2436" s="13">
        <v>1</v>
      </c>
      <c r="H2436" s="3">
        <v>164</v>
      </c>
      <c r="I2436" s="3">
        <v>469</v>
      </c>
      <c r="J24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6" s="13">
        <f>IF(表1[[#This Row],[sale_price]]&lt;表1[[#This Row],[origin_price]],1,0)</f>
        <v>1</v>
      </c>
      <c r="L2436" s="1" t="s">
        <v>7681</v>
      </c>
      <c r="M2436" s="1" t="s">
        <v>4206</v>
      </c>
      <c r="N2436" s="1" t="s">
        <v>12</v>
      </c>
      <c r="O2436" s="1" t="s">
        <v>17</v>
      </c>
    </row>
    <row r="2437" spans="1:15" ht="41" customHeight="1" x14ac:dyDescent="0.2">
      <c r="A2437" s="1" t="s">
        <v>3264</v>
      </c>
      <c r="B2437" s="1" t="s">
        <v>4207</v>
      </c>
      <c r="C2437" s="1" t="s">
        <v>9643</v>
      </c>
      <c r="D2437" s="1" t="s">
        <v>110</v>
      </c>
      <c r="E2437" s="1" t="str">
        <f>IFERROR(VLOOKUP(表1[[#This Row],[goods_id]],表4[],2,0),"无")</f>
        <v>无</v>
      </c>
      <c r="F2437" s="8" t="str">
        <f>IFERROR(VLOOKUP(表1[[#This Row],[goods_id]],表3[],2,0),"老款")</f>
        <v>老款</v>
      </c>
      <c r="G2437" s="13">
        <v>1</v>
      </c>
      <c r="H2437" s="3">
        <v>188</v>
      </c>
      <c r="I2437" s="3">
        <v>539</v>
      </c>
      <c r="J24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7" s="13">
        <f>IF(表1[[#This Row],[sale_price]]&lt;表1[[#This Row],[origin_price]],1,0)</f>
        <v>1</v>
      </c>
      <c r="L2437" s="1" t="s">
        <v>7682</v>
      </c>
      <c r="M2437" s="1" t="s">
        <v>4208</v>
      </c>
      <c r="N2437" s="1" t="s">
        <v>12</v>
      </c>
      <c r="O2437" s="1" t="s">
        <v>17</v>
      </c>
    </row>
    <row r="2438" spans="1:15" ht="41" customHeight="1" x14ac:dyDescent="0.2">
      <c r="A2438" s="1" t="s">
        <v>3264</v>
      </c>
      <c r="B2438" s="1" t="s">
        <v>4209</v>
      </c>
      <c r="C2438" s="1" t="s">
        <v>9644</v>
      </c>
      <c r="D2438" s="1" t="s">
        <v>686</v>
      </c>
      <c r="E2438" s="1" t="str">
        <f>IFERROR(VLOOKUP(表1[[#This Row],[goods_id]],表4[],2,0),"无")</f>
        <v>无</v>
      </c>
      <c r="F2438" s="8" t="str">
        <f>IFERROR(VLOOKUP(表1[[#This Row],[goods_id]],表3[],2,0),"老款")</f>
        <v>老款</v>
      </c>
      <c r="G2438" s="13">
        <v>1</v>
      </c>
      <c r="H2438" s="3">
        <v>200</v>
      </c>
      <c r="I2438" s="3">
        <v>669</v>
      </c>
      <c r="J24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8" s="13">
        <f>IF(表1[[#This Row],[sale_price]]&lt;表1[[#This Row],[origin_price]],1,0)</f>
        <v>1</v>
      </c>
      <c r="L2438" s="1" t="s">
        <v>7217</v>
      </c>
      <c r="M2438" s="1" t="s">
        <v>4210</v>
      </c>
      <c r="N2438" s="1" t="s">
        <v>12</v>
      </c>
      <c r="O2438" s="1" t="s">
        <v>17</v>
      </c>
    </row>
    <row r="2439" spans="1:15" ht="41" customHeight="1" x14ac:dyDescent="0.2">
      <c r="A2439" s="1" t="s">
        <v>3264</v>
      </c>
      <c r="B2439" s="1" t="s">
        <v>4211</v>
      </c>
      <c r="C2439" s="1" t="s">
        <v>9645</v>
      </c>
      <c r="D2439" s="1" t="s">
        <v>28</v>
      </c>
      <c r="E2439" s="1" t="str">
        <f>IFERROR(VLOOKUP(表1[[#This Row],[goods_id]],表4[],2,0),"无")</f>
        <v>无</v>
      </c>
      <c r="F2439" s="8" t="str">
        <f>IFERROR(VLOOKUP(表1[[#This Row],[goods_id]],表3[],2,0),"老款")</f>
        <v>老款</v>
      </c>
      <c r="G2439" s="13">
        <v>1</v>
      </c>
      <c r="H2439" s="3">
        <v>164</v>
      </c>
      <c r="I2439" s="3">
        <v>469</v>
      </c>
      <c r="J24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9" s="13">
        <f>IF(表1[[#This Row],[sale_price]]&lt;表1[[#This Row],[origin_price]],1,0)</f>
        <v>1</v>
      </c>
      <c r="L2439" s="1" t="s">
        <v>7232</v>
      </c>
      <c r="M2439" s="1" t="s">
        <v>4212</v>
      </c>
      <c r="N2439" s="1" t="s">
        <v>12</v>
      </c>
      <c r="O2439" s="1" t="s">
        <v>17</v>
      </c>
    </row>
    <row r="2440" spans="1:15" ht="41" customHeight="1" x14ac:dyDescent="0.2">
      <c r="A2440" s="1" t="s">
        <v>3264</v>
      </c>
      <c r="B2440" s="1" t="s">
        <v>4213</v>
      </c>
      <c r="C2440" s="1" t="s">
        <v>9646</v>
      </c>
      <c r="D2440" s="1" t="s">
        <v>686</v>
      </c>
      <c r="E2440" s="1" t="str">
        <f>IFERROR(VLOOKUP(表1[[#This Row],[goods_id]],表4[],2,0),"无")</f>
        <v>无</v>
      </c>
      <c r="F2440" s="8" t="str">
        <f>IFERROR(VLOOKUP(表1[[#This Row],[goods_id]],表3[],2,0),"老款")</f>
        <v>老款</v>
      </c>
      <c r="G2440" s="13">
        <v>1</v>
      </c>
      <c r="H2440" s="3">
        <v>539</v>
      </c>
      <c r="I2440" s="3">
        <v>539</v>
      </c>
      <c r="J24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0" s="13">
        <f>IF(表1[[#This Row],[sale_price]]&lt;表1[[#This Row],[origin_price]],1,0)</f>
        <v>0</v>
      </c>
      <c r="L2440" s="1" t="s">
        <v>7229</v>
      </c>
      <c r="M2440" s="1" t="s">
        <v>4214</v>
      </c>
      <c r="N2440" s="1" t="s">
        <v>12</v>
      </c>
      <c r="O2440" s="1" t="s">
        <v>17</v>
      </c>
    </row>
    <row r="2441" spans="1:15" ht="41" customHeight="1" x14ac:dyDescent="0.2">
      <c r="A2441" s="1" t="s">
        <v>3264</v>
      </c>
      <c r="B2441" s="1" t="s">
        <v>4215</v>
      </c>
      <c r="C2441" s="1" t="s">
        <v>9646</v>
      </c>
      <c r="D2441" s="1" t="s">
        <v>686</v>
      </c>
      <c r="E2441" s="1" t="str">
        <f>IFERROR(VLOOKUP(表1[[#This Row],[goods_id]],表4[],2,0),"无")</f>
        <v>无</v>
      </c>
      <c r="F2441" s="8" t="str">
        <f>IFERROR(VLOOKUP(表1[[#This Row],[goods_id]],表3[],2,0),"老款")</f>
        <v>老款</v>
      </c>
      <c r="G2441" s="13">
        <v>1</v>
      </c>
      <c r="H2441" s="3">
        <v>539</v>
      </c>
      <c r="I2441" s="3">
        <v>539</v>
      </c>
      <c r="J24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1" s="13">
        <f>IF(表1[[#This Row],[sale_price]]&lt;表1[[#This Row],[origin_price]],1,0)</f>
        <v>0</v>
      </c>
      <c r="L2441" s="1" t="s">
        <v>7229</v>
      </c>
      <c r="M2441" s="1" t="s">
        <v>4214</v>
      </c>
      <c r="N2441" s="1" t="s">
        <v>12</v>
      </c>
      <c r="O2441" s="1" t="s">
        <v>17</v>
      </c>
    </row>
    <row r="2442" spans="1:15" ht="41" customHeight="1" x14ac:dyDescent="0.2">
      <c r="A2442" s="1" t="s">
        <v>3264</v>
      </c>
      <c r="B2442" s="1" t="s">
        <v>4216</v>
      </c>
      <c r="C2442" s="1" t="s">
        <v>9647</v>
      </c>
      <c r="D2442" s="1" t="s">
        <v>14</v>
      </c>
      <c r="E2442" s="1" t="str">
        <f>IFERROR(VLOOKUP(表1[[#This Row],[goods_id]],表4[],2,0),"无")</f>
        <v>无</v>
      </c>
      <c r="F2442" s="8" t="str">
        <f>IFERROR(VLOOKUP(表1[[#This Row],[goods_id]],表3[],2,0),"老款")</f>
        <v>老款</v>
      </c>
      <c r="G2442" s="13">
        <v>1</v>
      </c>
      <c r="H2442" s="3">
        <v>499</v>
      </c>
      <c r="I2442" s="3">
        <v>499</v>
      </c>
      <c r="J24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2" s="13">
        <f>IF(表1[[#This Row],[sale_price]]&lt;表1[[#This Row],[origin_price]],1,0)</f>
        <v>0</v>
      </c>
      <c r="L2442" s="1" t="s">
        <v>7633</v>
      </c>
      <c r="M2442" s="1" t="s">
        <v>4217</v>
      </c>
      <c r="N2442" s="1" t="s">
        <v>12</v>
      </c>
      <c r="O2442" s="1" t="s">
        <v>82</v>
      </c>
    </row>
    <row r="2443" spans="1:15" ht="41" customHeight="1" x14ac:dyDescent="0.2">
      <c r="A2443" s="1" t="s">
        <v>3264</v>
      </c>
      <c r="B2443" s="1" t="s">
        <v>4218</v>
      </c>
      <c r="C2443" s="1" t="s">
        <v>9648</v>
      </c>
      <c r="D2443" s="1" t="s">
        <v>24</v>
      </c>
      <c r="E2443" s="1" t="str">
        <f>IFERROR(VLOOKUP(表1[[#This Row],[goods_id]],表4[],2,0),"无")</f>
        <v>无</v>
      </c>
      <c r="F2443" s="8" t="str">
        <f>IFERROR(VLOOKUP(表1[[#This Row],[goods_id]],表3[],2,0),"老款")</f>
        <v>老款</v>
      </c>
      <c r="G2443" s="13">
        <v>1</v>
      </c>
      <c r="H2443" s="3">
        <v>101</v>
      </c>
      <c r="I2443" s="3">
        <v>339</v>
      </c>
      <c r="J24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3" s="13">
        <f>IF(表1[[#This Row],[sale_price]]&lt;表1[[#This Row],[origin_price]],1,0)</f>
        <v>1</v>
      </c>
      <c r="L2443" s="1" t="s">
        <v>7508</v>
      </c>
      <c r="M2443" s="1" t="s">
        <v>4219</v>
      </c>
      <c r="N2443" s="1" t="s">
        <v>12</v>
      </c>
      <c r="O2443" s="1" t="s">
        <v>17</v>
      </c>
    </row>
    <row r="2444" spans="1:15" ht="41" customHeight="1" x14ac:dyDescent="0.2">
      <c r="A2444" s="1" t="s">
        <v>3264</v>
      </c>
      <c r="B2444" s="1" t="s">
        <v>4220</v>
      </c>
      <c r="C2444" s="1" t="s">
        <v>9649</v>
      </c>
      <c r="D2444" s="1" t="s">
        <v>686</v>
      </c>
      <c r="E2444" s="1" t="str">
        <f>IFERROR(VLOOKUP(表1[[#This Row],[goods_id]],表4[],2,0),"无")</f>
        <v>无</v>
      </c>
      <c r="F2444" s="8" t="str">
        <f>IFERROR(VLOOKUP(表1[[#This Row],[goods_id]],表3[],2,0),"老款")</f>
        <v>老款</v>
      </c>
      <c r="G2444" s="13">
        <v>1</v>
      </c>
      <c r="H2444" s="3">
        <v>139</v>
      </c>
      <c r="I2444" s="3">
        <v>399</v>
      </c>
      <c r="J24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4" s="13">
        <f>IF(表1[[#This Row],[sale_price]]&lt;表1[[#This Row],[origin_price]],1,0)</f>
        <v>1</v>
      </c>
      <c r="L2444" s="1" t="s">
        <v>7240</v>
      </c>
      <c r="M2444" s="1" t="s">
        <v>4221</v>
      </c>
      <c r="N2444" s="1" t="s">
        <v>12</v>
      </c>
      <c r="O2444" s="1" t="s">
        <v>17</v>
      </c>
    </row>
    <row r="2445" spans="1:15" ht="41" customHeight="1" x14ac:dyDescent="0.2">
      <c r="A2445" s="1" t="s">
        <v>3264</v>
      </c>
      <c r="B2445" s="1" t="s">
        <v>4222</v>
      </c>
      <c r="C2445" s="1" t="s">
        <v>9650</v>
      </c>
      <c r="D2445" s="1" t="s">
        <v>622</v>
      </c>
      <c r="E2445" s="1" t="str">
        <f>IFERROR(VLOOKUP(表1[[#This Row],[goods_id]],表4[],2,0),"无")</f>
        <v>无</v>
      </c>
      <c r="F2445" s="8" t="str">
        <f>IFERROR(VLOOKUP(表1[[#This Row],[goods_id]],表3[],2,0),"老款")</f>
        <v>老款</v>
      </c>
      <c r="G2445" s="13">
        <v>1</v>
      </c>
      <c r="H2445" s="3">
        <v>153</v>
      </c>
      <c r="I2445" s="3">
        <v>439</v>
      </c>
      <c r="J24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5" s="13">
        <f>IF(表1[[#This Row],[sale_price]]&lt;表1[[#This Row],[origin_price]],1,0)</f>
        <v>1</v>
      </c>
      <c r="L2445" s="1" t="s">
        <v>7498</v>
      </c>
      <c r="M2445" s="1" t="s">
        <v>4223</v>
      </c>
      <c r="N2445" s="1" t="s">
        <v>12</v>
      </c>
      <c r="O2445" s="1" t="s">
        <v>17</v>
      </c>
    </row>
    <row r="2446" spans="1:15" ht="41" customHeight="1" x14ac:dyDescent="0.2">
      <c r="A2446" s="1" t="s">
        <v>3264</v>
      </c>
      <c r="B2446" s="1" t="s">
        <v>4224</v>
      </c>
      <c r="C2446" s="1" t="s">
        <v>9651</v>
      </c>
      <c r="D2446" s="1" t="s">
        <v>110</v>
      </c>
      <c r="E2446" s="1" t="str">
        <f>IFERROR(VLOOKUP(表1[[#This Row],[goods_id]],表4[],2,0),"无")</f>
        <v>无</v>
      </c>
      <c r="F2446" s="8" t="str">
        <f>IFERROR(VLOOKUP(表1[[#This Row],[goods_id]],表3[],2,0),"老款")</f>
        <v>老款</v>
      </c>
      <c r="G2446" s="13">
        <v>1</v>
      </c>
      <c r="H2446" s="3">
        <v>119</v>
      </c>
      <c r="I2446" s="3">
        <v>399</v>
      </c>
      <c r="J24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6" s="13">
        <f>IF(表1[[#This Row],[sale_price]]&lt;表1[[#This Row],[origin_price]],1,0)</f>
        <v>1</v>
      </c>
      <c r="L2446" s="1" t="s">
        <v>7228</v>
      </c>
      <c r="M2446" s="1" t="s">
        <v>4225</v>
      </c>
      <c r="N2446" s="1" t="s">
        <v>12</v>
      </c>
      <c r="O2446" s="1" t="s">
        <v>17</v>
      </c>
    </row>
    <row r="2447" spans="1:15" ht="41" customHeight="1" x14ac:dyDescent="0.2">
      <c r="A2447" s="1" t="s">
        <v>3264</v>
      </c>
      <c r="B2447" s="1" t="s">
        <v>4226</v>
      </c>
      <c r="C2447" s="1" t="s">
        <v>9652</v>
      </c>
      <c r="D2447" s="1" t="s">
        <v>686</v>
      </c>
      <c r="E2447" s="1" t="str">
        <f>IFERROR(VLOOKUP(表1[[#This Row],[goods_id]],表4[],2,0),"无")</f>
        <v>无</v>
      </c>
      <c r="F2447" s="8" t="str">
        <f>IFERROR(VLOOKUP(表1[[#This Row],[goods_id]],表3[],2,0),"老款")</f>
        <v>老款</v>
      </c>
      <c r="G2447" s="13">
        <v>1</v>
      </c>
      <c r="H2447" s="3">
        <v>153</v>
      </c>
      <c r="I2447" s="3">
        <v>439</v>
      </c>
      <c r="J24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47" s="13">
        <f>IF(表1[[#This Row],[sale_price]]&lt;表1[[#This Row],[origin_price]],1,0)</f>
        <v>1</v>
      </c>
      <c r="L2447" s="1" t="s">
        <v>7683</v>
      </c>
      <c r="M2447" s="1" t="s">
        <v>4227</v>
      </c>
      <c r="N2447" s="1" t="s">
        <v>12</v>
      </c>
      <c r="O2447" s="1" t="s">
        <v>82</v>
      </c>
    </row>
    <row r="2448" spans="1:15" ht="41" customHeight="1" x14ac:dyDescent="0.2">
      <c r="A2448" s="1" t="s">
        <v>3264</v>
      </c>
      <c r="B2448" s="1" t="s">
        <v>4228</v>
      </c>
      <c r="C2448" s="1" t="s">
        <v>9653</v>
      </c>
      <c r="D2448" s="1" t="s">
        <v>28</v>
      </c>
      <c r="E2448" s="1" t="str">
        <f>IFERROR(VLOOKUP(表1[[#This Row],[goods_id]],表4[],2,0),"无")</f>
        <v>无</v>
      </c>
      <c r="F2448" s="8" t="str">
        <f>IFERROR(VLOOKUP(表1[[#This Row],[goods_id]],表3[],2,0),"老款")</f>
        <v>老款</v>
      </c>
      <c r="G2448" s="13">
        <v>1</v>
      </c>
      <c r="H2448" s="3">
        <v>209</v>
      </c>
      <c r="I2448" s="3">
        <v>599</v>
      </c>
      <c r="J24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8" s="13">
        <f>IF(表1[[#This Row],[sale_price]]&lt;表1[[#This Row],[origin_price]],1,0)</f>
        <v>1</v>
      </c>
      <c r="L2448" s="1" t="s">
        <v>7684</v>
      </c>
      <c r="M2448" s="1" t="s">
        <v>4229</v>
      </c>
      <c r="N2448" s="1" t="s">
        <v>12</v>
      </c>
      <c r="O2448" s="1" t="s">
        <v>82</v>
      </c>
    </row>
    <row r="2449" spans="1:15" ht="41" customHeight="1" x14ac:dyDescent="0.2">
      <c r="A2449" s="1" t="s">
        <v>3264</v>
      </c>
      <c r="B2449" s="1" t="s">
        <v>4230</v>
      </c>
      <c r="C2449" s="1" t="s">
        <v>9653</v>
      </c>
      <c r="D2449" s="1" t="s">
        <v>28</v>
      </c>
      <c r="E2449" s="1" t="str">
        <f>IFERROR(VLOOKUP(表1[[#This Row],[goods_id]],表4[],2,0),"无")</f>
        <v>无</v>
      </c>
      <c r="F2449" s="8" t="str">
        <f>IFERROR(VLOOKUP(表1[[#This Row],[goods_id]],表3[],2,0),"老款")</f>
        <v>老款</v>
      </c>
      <c r="G2449" s="13">
        <v>1</v>
      </c>
      <c r="H2449" s="3">
        <v>209</v>
      </c>
      <c r="I2449" s="3">
        <v>599</v>
      </c>
      <c r="J24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9" s="13">
        <f>IF(表1[[#This Row],[sale_price]]&lt;表1[[#This Row],[origin_price]],1,0)</f>
        <v>1</v>
      </c>
      <c r="L2449" s="1" t="s">
        <v>7684</v>
      </c>
      <c r="M2449" s="1" t="s">
        <v>4229</v>
      </c>
      <c r="N2449" s="1" t="s">
        <v>12</v>
      </c>
      <c r="O2449" s="1" t="s">
        <v>82</v>
      </c>
    </row>
    <row r="2450" spans="1:15" ht="41" customHeight="1" x14ac:dyDescent="0.2">
      <c r="A2450" s="1" t="s">
        <v>3264</v>
      </c>
      <c r="B2450" s="1" t="s">
        <v>4231</v>
      </c>
      <c r="C2450" s="1" t="s">
        <v>9654</v>
      </c>
      <c r="D2450" s="1" t="s">
        <v>110</v>
      </c>
      <c r="E2450" s="1" t="str">
        <f>IFERROR(VLOOKUP(表1[[#This Row],[goods_id]],表4[],2,0),"无")</f>
        <v>无</v>
      </c>
      <c r="F2450" s="8" t="str">
        <f>IFERROR(VLOOKUP(表1[[#This Row],[goods_id]],表3[],2,0),"老款")</f>
        <v>老款</v>
      </c>
      <c r="G2450" s="13">
        <v>1</v>
      </c>
      <c r="H2450" s="3">
        <v>174</v>
      </c>
      <c r="I2450" s="3">
        <v>499</v>
      </c>
      <c r="J24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0" s="13">
        <f>IF(表1[[#This Row],[sale_price]]&lt;表1[[#This Row],[origin_price]],1,0)</f>
        <v>1</v>
      </c>
      <c r="L2450" s="1" t="s">
        <v>7209</v>
      </c>
      <c r="M2450" s="1" t="s">
        <v>4232</v>
      </c>
      <c r="N2450" s="1" t="s">
        <v>12</v>
      </c>
      <c r="O2450" s="1" t="s">
        <v>17</v>
      </c>
    </row>
    <row r="2451" spans="1:15" ht="41" customHeight="1" x14ac:dyDescent="0.2">
      <c r="A2451" s="1" t="s">
        <v>3264</v>
      </c>
      <c r="B2451" s="1" t="s">
        <v>4233</v>
      </c>
      <c r="C2451" s="1" t="s">
        <v>9654</v>
      </c>
      <c r="D2451" s="1" t="s">
        <v>110</v>
      </c>
      <c r="E2451" s="1" t="str">
        <f>IFERROR(VLOOKUP(表1[[#This Row],[goods_id]],表4[],2,0),"无")</f>
        <v>无</v>
      </c>
      <c r="F2451" s="8" t="str">
        <f>IFERROR(VLOOKUP(表1[[#This Row],[goods_id]],表3[],2,0),"老款")</f>
        <v>老款</v>
      </c>
      <c r="G2451" s="13">
        <v>1</v>
      </c>
      <c r="H2451" s="3">
        <v>174</v>
      </c>
      <c r="I2451" s="3">
        <v>499</v>
      </c>
      <c r="J24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1" s="13">
        <f>IF(表1[[#This Row],[sale_price]]&lt;表1[[#This Row],[origin_price]],1,0)</f>
        <v>1</v>
      </c>
      <c r="L2451" s="1" t="s">
        <v>7209</v>
      </c>
      <c r="M2451" s="1" t="s">
        <v>4232</v>
      </c>
      <c r="N2451" s="1" t="s">
        <v>12</v>
      </c>
      <c r="O2451" s="1" t="s">
        <v>17</v>
      </c>
    </row>
    <row r="2452" spans="1:15" ht="41" customHeight="1" x14ac:dyDescent="0.2">
      <c r="A2452" s="1" t="s">
        <v>3264</v>
      </c>
      <c r="B2452" s="1" t="s">
        <v>4234</v>
      </c>
      <c r="C2452" s="1" t="s">
        <v>9655</v>
      </c>
      <c r="D2452" s="1" t="s">
        <v>59</v>
      </c>
      <c r="E2452" s="1" t="str">
        <f>IFERROR(VLOOKUP(表1[[#This Row],[goods_id]],表4[],2,0),"无")</f>
        <v>无</v>
      </c>
      <c r="F2452" s="8" t="str">
        <f>IFERROR(VLOOKUP(表1[[#This Row],[goods_id]],表3[],2,0),"老款")</f>
        <v>老款</v>
      </c>
      <c r="G2452" s="13">
        <v>1</v>
      </c>
      <c r="H2452" s="3">
        <v>110</v>
      </c>
      <c r="I2452" s="3">
        <v>369</v>
      </c>
      <c r="J24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2" s="13">
        <f>IF(表1[[#This Row],[sale_price]]&lt;表1[[#This Row],[origin_price]],1,0)</f>
        <v>1</v>
      </c>
      <c r="L2452" s="1" t="s">
        <v>7634</v>
      </c>
      <c r="M2452" s="1" t="s">
        <v>4235</v>
      </c>
      <c r="N2452" s="1" t="s">
        <v>12</v>
      </c>
      <c r="O2452" s="1" t="s">
        <v>17</v>
      </c>
    </row>
    <row r="2453" spans="1:15" ht="41" customHeight="1" x14ac:dyDescent="0.2">
      <c r="A2453" s="1" t="s">
        <v>3264</v>
      </c>
      <c r="B2453" s="1" t="s">
        <v>4236</v>
      </c>
      <c r="C2453" s="1" t="s">
        <v>9656</v>
      </c>
      <c r="D2453" s="1" t="s">
        <v>28</v>
      </c>
      <c r="E2453" s="1" t="str">
        <f>IFERROR(VLOOKUP(表1[[#This Row],[goods_id]],表4[],2,0),"无")</f>
        <v>无</v>
      </c>
      <c r="F2453" s="8" t="str">
        <f>IFERROR(VLOOKUP(表1[[#This Row],[goods_id]],表3[],2,0),"老款")</f>
        <v>老款</v>
      </c>
      <c r="G2453" s="13">
        <v>1</v>
      </c>
      <c r="H2453" s="3">
        <v>99</v>
      </c>
      <c r="I2453" s="3">
        <v>499</v>
      </c>
      <c r="J24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3" s="13">
        <f>IF(表1[[#This Row],[sale_price]]&lt;表1[[#This Row],[origin_price]],1,0)</f>
        <v>1</v>
      </c>
      <c r="L2453" s="1" t="s">
        <v>7211</v>
      </c>
      <c r="M2453" s="1" t="s">
        <v>4237</v>
      </c>
      <c r="N2453" s="1" t="s">
        <v>12</v>
      </c>
      <c r="O2453" s="1" t="s">
        <v>17</v>
      </c>
    </row>
    <row r="2454" spans="1:15" ht="41" customHeight="1" x14ac:dyDescent="0.2">
      <c r="A2454" s="1" t="s">
        <v>3264</v>
      </c>
      <c r="B2454" s="1" t="s">
        <v>4238</v>
      </c>
      <c r="C2454" s="1" t="s">
        <v>9656</v>
      </c>
      <c r="D2454" s="1" t="s">
        <v>28</v>
      </c>
      <c r="E2454" s="1" t="str">
        <f>IFERROR(VLOOKUP(表1[[#This Row],[goods_id]],表4[],2,0),"无")</f>
        <v>无</v>
      </c>
      <c r="F2454" s="8" t="str">
        <f>IFERROR(VLOOKUP(表1[[#This Row],[goods_id]],表3[],2,0),"老款")</f>
        <v>老款</v>
      </c>
      <c r="G2454" s="13">
        <v>1</v>
      </c>
      <c r="H2454" s="3">
        <v>99</v>
      </c>
      <c r="I2454" s="3">
        <v>499</v>
      </c>
      <c r="J24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4" s="13">
        <f>IF(表1[[#This Row],[sale_price]]&lt;表1[[#This Row],[origin_price]],1,0)</f>
        <v>1</v>
      </c>
      <c r="L2454" s="1" t="s">
        <v>7211</v>
      </c>
      <c r="M2454" s="1" t="s">
        <v>4237</v>
      </c>
      <c r="N2454" s="1" t="s">
        <v>12</v>
      </c>
      <c r="O2454" s="1" t="s">
        <v>17</v>
      </c>
    </row>
    <row r="2455" spans="1:15" ht="41" customHeight="1" x14ac:dyDescent="0.2">
      <c r="A2455" s="1" t="s">
        <v>3264</v>
      </c>
      <c r="B2455" s="1" t="s">
        <v>4239</v>
      </c>
      <c r="C2455" s="1" t="s">
        <v>9657</v>
      </c>
      <c r="D2455" s="1" t="s">
        <v>110</v>
      </c>
      <c r="E2455" s="1" t="str">
        <f>IFERROR(VLOOKUP(表1[[#This Row],[goods_id]],表4[],2,0),"无")</f>
        <v>无</v>
      </c>
      <c r="F2455" s="8" t="str">
        <f>IFERROR(VLOOKUP(表1[[#This Row],[goods_id]],表3[],2,0),"老款")</f>
        <v>老款</v>
      </c>
      <c r="G2455" s="13">
        <v>1</v>
      </c>
      <c r="H2455" s="3">
        <v>87</v>
      </c>
      <c r="I2455" s="3">
        <v>439</v>
      </c>
      <c r="J24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5" s="13">
        <f>IF(表1[[#This Row],[sale_price]]&lt;表1[[#This Row],[origin_price]],1,0)</f>
        <v>1</v>
      </c>
      <c r="L2455" s="1" t="s">
        <v>7245</v>
      </c>
      <c r="M2455" s="1" t="s">
        <v>4240</v>
      </c>
      <c r="N2455" s="1" t="s">
        <v>12</v>
      </c>
      <c r="O2455" s="1" t="s">
        <v>17</v>
      </c>
    </row>
    <row r="2456" spans="1:15" ht="41" customHeight="1" x14ac:dyDescent="0.2">
      <c r="A2456" s="1" t="s">
        <v>3264</v>
      </c>
      <c r="B2456" s="1" t="s">
        <v>4241</v>
      </c>
      <c r="C2456" s="1" t="s">
        <v>9658</v>
      </c>
      <c r="D2456" s="1" t="s">
        <v>38</v>
      </c>
      <c r="E2456" s="1" t="str">
        <f>IFERROR(VLOOKUP(表1[[#This Row],[goods_id]],表4[],2,0),"无")</f>
        <v>无</v>
      </c>
      <c r="F2456" s="8" t="str">
        <f>IFERROR(VLOOKUP(表1[[#This Row],[goods_id]],表3[],2,0),"老款")</f>
        <v>老款</v>
      </c>
      <c r="G2456" s="13">
        <v>1</v>
      </c>
      <c r="H2456" s="3">
        <v>159</v>
      </c>
      <c r="I2456" s="3">
        <v>799</v>
      </c>
      <c r="J24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56" s="13">
        <f>IF(表1[[#This Row],[sale_price]]&lt;表1[[#This Row],[origin_price]],1,0)</f>
        <v>1</v>
      </c>
      <c r="L2456" s="1" t="s">
        <v>7220</v>
      </c>
      <c r="M2456" s="1" t="s">
        <v>4242</v>
      </c>
      <c r="N2456" s="1" t="s">
        <v>12</v>
      </c>
      <c r="O2456" s="1" t="s">
        <v>82</v>
      </c>
    </row>
    <row r="2457" spans="1:15" ht="41" customHeight="1" x14ac:dyDescent="0.2">
      <c r="A2457" s="1" t="s">
        <v>3264</v>
      </c>
      <c r="B2457" s="1" t="s">
        <v>4243</v>
      </c>
      <c r="C2457" s="1" t="s">
        <v>9658</v>
      </c>
      <c r="D2457" s="1" t="s">
        <v>38</v>
      </c>
      <c r="E2457" s="1" t="str">
        <f>IFERROR(VLOOKUP(表1[[#This Row],[goods_id]],表4[],2,0),"无")</f>
        <v>无</v>
      </c>
      <c r="F2457" s="8" t="str">
        <f>IFERROR(VLOOKUP(表1[[#This Row],[goods_id]],表3[],2,0),"老款")</f>
        <v>老款</v>
      </c>
      <c r="G2457" s="13">
        <v>1</v>
      </c>
      <c r="H2457" s="3">
        <v>159</v>
      </c>
      <c r="I2457" s="3">
        <v>799</v>
      </c>
      <c r="J24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57" s="13">
        <f>IF(表1[[#This Row],[sale_price]]&lt;表1[[#This Row],[origin_price]],1,0)</f>
        <v>1</v>
      </c>
      <c r="L2457" s="1" t="s">
        <v>7220</v>
      </c>
      <c r="M2457" s="1" t="s">
        <v>4242</v>
      </c>
      <c r="N2457" s="1" t="s">
        <v>12</v>
      </c>
      <c r="O2457" s="1" t="s">
        <v>82</v>
      </c>
    </row>
    <row r="2458" spans="1:15" ht="41" customHeight="1" x14ac:dyDescent="0.2">
      <c r="A2458" s="1" t="s">
        <v>3264</v>
      </c>
      <c r="B2458" s="1" t="s">
        <v>4244</v>
      </c>
      <c r="C2458" s="1" t="s">
        <v>9659</v>
      </c>
      <c r="D2458" s="1" t="s">
        <v>110</v>
      </c>
      <c r="E2458" s="1" t="str">
        <f>IFERROR(VLOOKUP(表1[[#This Row],[goods_id]],表4[],2,0),"无")</f>
        <v>无</v>
      </c>
      <c r="F2458" s="8" t="str">
        <f>IFERROR(VLOOKUP(表1[[#This Row],[goods_id]],表3[],2,0),"老款")</f>
        <v>老款</v>
      </c>
      <c r="G2458" s="13">
        <v>1</v>
      </c>
      <c r="H2458" s="3">
        <v>67</v>
      </c>
      <c r="I2458" s="3">
        <v>339</v>
      </c>
      <c r="J24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8" s="13">
        <f>IF(表1[[#This Row],[sale_price]]&lt;表1[[#This Row],[origin_price]],1,0)</f>
        <v>1</v>
      </c>
      <c r="L2458" s="1" t="s">
        <v>7636</v>
      </c>
      <c r="M2458" s="1" t="s">
        <v>4245</v>
      </c>
      <c r="N2458" s="1" t="s">
        <v>12</v>
      </c>
      <c r="O2458" s="1" t="s">
        <v>82</v>
      </c>
    </row>
    <row r="2459" spans="1:15" ht="41" customHeight="1" x14ac:dyDescent="0.2">
      <c r="A2459" s="1" t="s">
        <v>3264</v>
      </c>
      <c r="B2459" s="1" t="s">
        <v>4246</v>
      </c>
      <c r="C2459" s="1" t="s">
        <v>9659</v>
      </c>
      <c r="D2459" s="1" t="s">
        <v>110</v>
      </c>
      <c r="E2459" s="1" t="str">
        <f>IFERROR(VLOOKUP(表1[[#This Row],[goods_id]],表4[],2,0),"无")</f>
        <v>无</v>
      </c>
      <c r="F2459" s="8" t="str">
        <f>IFERROR(VLOOKUP(表1[[#This Row],[goods_id]],表3[],2,0),"老款")</f>
        <v>老款</v>
      </c>
      <c r="G2459" s="13">
        <v>1</v>
      </c>
      <c r="H2459" s="3">
        <v>67</v>
      </c>
      <c r="I2459" s="3">
        <v>339</v>
      </c>
      <c r="J24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9" s="13">
        <f>IF(表1[[#This Row],[sale_price]]&lt;表1[[#This Row],[origin_price]],1,0)</f>
        <v>1</v>
      </c>
      <c r="L2459" s="1" t="s">
        <v>7636</v>
      </c>
      <c r="M2459" s="1" t="s">
        <v>4245</v>
      </c>
      <c r="N2459" s="1" t="s">
        <v>12</v>
      </c>
      <c r="O2459" s="1" t="s">
        <v>82</v>
      </c>
    </row>
    <row r="2460" spans="1:15" ht="41" customHeight="1" x14ac:dyDescent="0.2">
      <c r="A2460" s="1" t="s">
        <v>3264</v>
      </c>
      <c r="B2460" s="1" t="s">
        <v>4247</v>
      </c>
      <c r="C2460" s="1" t="s">
        <v>9660</v>
      </c>
      <c r="D2460" s="1" t="s">
        <v>110</v>
      </c>
      <c r="E2460" s="1" t="str">
        <f>IFERROR(VLOOKUP(表1[[#This Row],[goods_id]],表4[],2,0),"无")</f>
        <v>无</v>
      </c>
      <c r="F2460" s="8" t="str">
        <f>IFERROR(VLOOKUP(表1[[#This Row],[goods_id]],表3[],2,0),"老款")</f>
        <v>老款</v>
      </c>
      <c r="G2460" s="13">
        <v>1</v>
      </c>
      <c r="H2460" s="3">
        <v>159</v>
      </c>
      <c r="I2460" s="3">
        <v>799</v>
      </c>
      <c r="J24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0" s="13">
        <f>IF(表1[[#This Row],[sale_price]]&lt;表1[[#This Row],[origin_price]],1,0)</f>
        <v>1</v>
      </c>
      <c r="L2460" s="1" t="s">
        <v>7219</v>
      </c>
      <c r="M2460" s="1" t="s">
        <v>4248</v>
      </c>
      <c r="N2460" s="1" t="s">
        <v>12</v>
      </c>
      <c r="O2460" s="1" t="s">
        <v>82</v>
      </c>
    </row>
    <row r="2461" spans="1:15" ht="41" customHeight="1" x14ac:dyDescent="0.2">
      <c r="A2461" s="1" t="s">
        <v>3264</v>
      </c>
      <c r="B2461" s="1" t="s">
        <v>4249</v>
      </c>
      <c r="C2461" s="1" t="s">
        <v>9660</v>
      </c>
      <c r="D2461" s="1" t="s">
        <v>110</v>
      </c>
      <c r="E2461" s="1" t="str">
        <f>IFERROR(VLOOKUP(表1[[#This Row],[goods_id]],表4[],2,0),"无")</f>
        <v>无</v>
      </c>
      <c r="F2461" s="8" t="str">
        <f>IFERROR(VLOOKUP(表1[[#This Row],[goods_id]],表3[],2,0),"老款")</f>
        <v>老款</v>
      </c>
      <c r="G2461" s="13">
        <v>1</v>
      </c>
      <c r="H2461" s="3">
        <v>159</v>
      </c>
      <c r="I2461" s="3">
        <v>799</v>
      </c>
      <c r="J24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1" s="13">
        <f>IF(表1[[#This Row],[sale_price]]&lt;表1[[#This Row],[origin_price]],1,0)</f>
        <v>1</v>
      </c>
      <c r="L2461" s="1" t="s">
        <v>7219</v>
      </c>
      <c r="M2461" s="1" t="s">
        <v>4248</v>
      </c>
      <c r="N2461" s="1" t="s">
        <v>12</v>
      </c>
      <c r="O2461" s="1" t="s">
        <v>82</v>
      </c>
    </row>
    <row r="2462" spans="1:15" ht="41" customHeight="1" x14ac:dyDescent="0.2">
      <c r="A2462" s="1" t="s">
        <v>3264</v>
      </c>
      <c r="B2462" s="1" t="s">
        <v>4250</v>
      </c>
      <c r="C2462" s="1" t="s">
        <v>9660</v>
      </c>
      <c r="D2462" s="1" t="s">
        <v>110</v>
      </c>
      <c r="E2462" s="1" t="str">
        <f>IFERROR(VLOOKUP(表1[[#This Row],[goods_id]],表4[],2,0),"无")</f>
        <v>无</v>
      </c>
      <c r="F2462" s="8" t="str">
        <f>IFERROR(VLOOKUP(表1[[#This Row],[goods_id]],表3[],2,0),"老款")</f>
        <v>老款</v>
      </c>
      <c r="G2462" s="13">
        <v>1</v>
      </c>
      <c r="H2462" s="3">
        <v>159</v>
      </c>
      <c r="I2462" s="3">
        <v>799</v>
      </c>
      <c r="J24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2" s="13">
        <f>IF(表1[[#This Row],[sale_price]]&lt;表1[[#This Row],[origin_price]],1,0)</f>
        <v>1</v>
      </c>
      <c r="L2462" s="1" t="s">
        <v>7219</v>
      </c>
      <c r="M2462" s="1" t="s">
        <v>4248</v>
      </c>
      <c r="N2462" s="1" t="s">
        <v>12</v>
      </c>
      <c r="O2462" s="1" t="s">
        <v>82</v>
      </c>
    </row>
    <row r="2463" spans="1:15" ht="41" customHeight="1" x14ac:dyDescent="0.2">
      <c r="A2463" s="1" t="s">
        <v>3264</v>
      </c>
      <c r="B2463" s="1" t="s">
        <v>4251</v>
      </c>
      <c r="C2463" s="1" t="s">
        <v>9661</v>
      </c>
      <c r="D2463" s="1" t="s">
        <v>110</v>
      </c>
      <c r="E2463" s="1" t="str">
        <f>IFERROR(VLOOKUP(表1[[#This Row],[goods_id]],表4[],2,0),"无")</f>
        <v>无</v>
      </c>
      <c r="F2463" s="8" t="str">
        <f>IFERROR(VLOOKUP(表1[[#This Row],[goods_id]],表3[],2,0),"老款")</f>
        <v>老款</v>
      </c>
      <c r="G2463" s="13">
        <v>1</v>
      </c>
      <c r="H2463" s="3">
        <v>79</v>
      </c>
      <c r="I2463" s="3">
        <v>399</v>
      </c>
      <c r="J24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3" s="13">
        <f>IF(表1[[#This Row],[sale_price]]&lt;表1[[#This Row],[origin_price]],1,0)</f>
        <v>1</v>
      </c>
      <c r="L2463" s="1" t="s">
        <v>7685</v>
      </c>
      <c r="M2463" s="1" t="s">
        <v>4252</v>
      </c>
      <c r="N2463" s="1" t="s">
        <v>12</v>
      </c>
      <c r="O2463" s="1" t="s">
        <v>17</v>
      </c>
    </row>
    <row r="2464" spans="1:15" ht="41" customHeight="1" x14ac:dyDescent="0.2">
      <c r="A2464" s="1" t="s">
        <v>3264</v>
      </c>
      <c r="B2464" s="1" t="s">
        <v>4253</v>
      </c>
      <c r="C2464" s="1" t="s">
        <v>9662</v>
      </c>
      <c r="D2464" s="1" t="s">
        <v>28</v>
      </c>
      <c r="E2464" s="1" t="str">
        <f>IFERROR(VLOOKUP(表1[[#This Row],[goods_id]],表4[],2,0),"无")</f>
        <v>无</v>
      </c>
      <c r="F2464" s="8" t="str">
        <f>IFERROR(VLOOKUP(表1[[#This Row],[goods_id]],表3[],2,0),"老款")</f>
        <v>老款</v>
      </c>
      <c r="G2464" s="13">
        <v>1</v>
      </c>
      <c r="H2464" s="3">
        <v>179</v>
      </c>
      <c r="I2464" s="3">
        <v>899</v>
      </c>
      <c r="J24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4" s="13">
        <f>IF(表1[[#This Row],[sale_price]]&lt;表1[[#This Row],[origin_price]],1,0)</f>
        <v>1</v>
      </c>
      <c r="L2464" s="1" t="s">
        <v>7217</v>
      </c>
      <c r="M2464" s="1" t="s">
        <v>4254</v>
      </c>
      <c r="N2464" s="1" t="s">
        <v>12</v>
      </c>
      <c r="O2464" s="1" t="s">
        <v>17</v>
      </c>
    </row>
    <row r="2465" spans="1:15" ht="41" customHeight="1" x14ac:dyDescent="0.2">
      <c r="A2465" s="1" t="s">
        <v>3264</v>
      </c>
      <c r="B2465" s="1" t="s">
        <v>4255</v>
      </c>
      <c r="C2465" s="1" t="s">
        <v>9663</v>
      </c>
      <c r="D2465" s="1" t="s">
        <v>184</v>
      </c>
      <c r="E2465" s="1" t="str">
        <f>IFERROR(VLOOKUP(表1[[#This Row],[goods_id]],表4[],2,0),"无")</f>
        <v>无</v>
      </c>
      <c r="F2465" s="8" t="str">
        <f>IFERROR(VLOOKUP(表1[[#This Row],[goods_id]],表3[],2,0),"老款")</f>
        <v>老款</v>
      </c>
      <c r="G2465" s="13">
        <v>1</v>
      </c>
      <c r="H2465" s="3">
        <v>79</v>
      </c>
      <c r="I2465" s="3">
        <v>399</v>
      </c>
      <c r="J24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5" s="13">
        <f>IF(表1[[#This Row],[sale_price]]&lt;表1[[#This Row],[origin_price]],1,0)</f>
        <v>1</v>
      </c>
      <c r="L2465" s="1" t="s">
        <v>7235</v>
      </c>
      <c r="M2465" s="1" t="s">
        <v>4256</v>
      </c>
      <c r="N2465" s="1" t="s">
        <v>12</v>
      </c>
      <c r="O2465" s="1" t="s">
        <v>17</v>
      </c>
    </row>
    <row r="2466" spans="1:15" ht="41" customHeight="1" x14ac:dyDescent="0.2">
      <c r="A2466" s="1" t="s">
        <v>3264</v>
      </c>
      <c r="B2466" s="1" t="s">
        <v>4257</v>
      </c>
      <c r="C2466" s="1" t="s">
        <v>9664</v>
      </c>
      <c r="D2466" s="1" t="s">
        <v>191</v>
      </c>
      <c r="E2466" s="1" t="str">
        <f>IFERROR(VLOOKUP(表1[[#This Row],[goods_id]],表4[],2,0),"无")</f>
        <v>无</v>
      </c>
      <c r="F2466" s="8" t="str">
        <f>IFERROR(VLOOKUP(表1[[#This Row],[goods_id]],表3[],2,0),"老款")</f>
        <v>老款</v>
      </c>
      <c r="G2466" s="13">
        <v>1</v>
      </c>
      <c r="H2466" s="3">
        <v>87</v>
      </c>
      <c r="I2466" s="3">
        <v>439</v>
      </c>
      <c r="J24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6" s="13">
        <f>IF(表1[[#This Row],[sale_price]]&lt;表1[[#This Row],[origin_price]],1,0)</f>
        <v>1</v>
      </c>
      <c r="L2466" s="1" t="s">
        <v>7219</v>
      </c>
      <c r="M2466" s="1" t="s">
        <v>4258</v>
      </c>
      <c r="N2466" s="1" t="s">
        <v>12</v>
      </c>
      <c r="O2466" s="1" t="s">
        <v>17</v>
      </c>
    </row>
    <row r="2467" spans="1:15" ht="41" customHeight="1" x14ac:dyDescent="0.2">
      <c r="A2467" s="1" t="s">
        <v>3264</v>
      </c>
      <c r="B2467" s="1" t="s">
        <v>4259</v>
      </c>
      <c r="C2467" s="1" t="s">
        <v>9665</v>
      </c>
      <c r="D2467" s="1" t="s">
        <v>110</v>
      </c>
      <c r="E2467" s="1" t="str">
        <f>IFERROR(VLOOKUP(表1[[#This Row],[goods_id]],表4[],2,0),"无")</f>
        <v>无</v>
      </c>
      <c r="F2467" s="8" t="str">
        <f>IFERROR(VLOOKUP(表1[[#This Row],[goods_id]],表3[],2,0),"老款")</f>
        <v>老款</v>
      </c>
      <c r="G2467" s="13">
        <v>1</v>
      </c>
      <c r="H2467" s="3">
        <v>79</v>
      </c>
      <c r="I2467" s="3">
        <v>399</v>
      </c>
      <c r="J24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7" s="13">
        <f>IF(表1[[#This Row],[sale_price]]&lt;表1[[#This Row],[origin_price]],1,0)</f>
        <v>1</v>
      </c>
      <c r="L2467" s="1" t="s">
        <v>7684</v>
      </c>
      <c r="M2467" s="1" t="s">
        <v>4260</v>
      </c>
      <c r="N2467" s="1" t="s">
        <v>12</v>
      </c>
      <c r="O2467" s="1" t="s">
        <v>17</v>
      </c>
    </row>
    <row r="2468" spans="1:15" ht="41" customHeight="1" x14ac:dyDescent="0.2">
      <c r="A2468" s="1" t="s">
        <v>3264</v>
      </c>
      <c r="B2468" s="1" t="s">
        <v>4261</v>
      </c>
      <c r="C2468" s="1" t="s">
        <v>9666</v>
      </c>
      <c r="D2468" s="1" t="s">
        <v>110</v>
      </c>
      <c r="E2468" s="1" t="str">
        <f>IFERROR(VLOOKUP(表1[[#This Row],[goods_id]],表4[],2,0),"无")</f>
        <v>无</v>
      </c>
      <c r="F2468" s="8" t="str">
        <f>IFERROR(VLOOKUP(表1[[#This Row],[goods_id]],表3[],2,0),"老款")</f>
        <v>老款</v>
      </c>
      <c r="G2468" s="13">
        <v>1</v>
      </c>
      <c r="H2468" s="3">
        <v>67</v>
      </c>
      <c r="I2468" s="3">
        <v>339</v>
      </c>
      <c r="J24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8" s="13">
        <f>IF(表1[[#This Row],[sale_price]]&lt;表1[[#This Row],[origin_price]],1,0)</f>
        <v>1</v>
      </c>
      <c r="L2468" s="1" t="s">
        <v>7686</v>
      </c>
      <c r="M2468" s="1" t="s">
        <v>4262</v>
      </c>
      <c r="N2468" s="1" t="s">
        <v>61</v>
      </c>
      <c r="O2468" s="1" t="s">
        <v>2946</v>
      </c>
    </row>
    <row r="2469" spans="1:15" ht="41" customHeight="1" x14ac:dyDescent="0.2">
      <c r="A2469" s="1" t="s">
        <v>3264</v>
      </c>
      <c r="B2469" s="1" t="s">
        <v>4263</v>
      </c>
      <c r="C2469" s="1" t="s">
        <v>9666</v>
      </c>
      <c r="D2469" s="1" t="s">
        <v>110</v>
      </c>
      <c r="E2469" s="1" t="str">
        <f>IFERROR(VLOOKUP(表1[[#This Row],[goods_id]],表4[],2,0),"无")</f>
        <v>无</v>
      </c>
      <c r="F2469" s="8" t="str">
        <f>IFERROR(VLOOKUP(表1[[#This Row],[goods_id]],表3[],2,0),"老款")</f>
        <v>老款</v>
      </c>
      <c r="G2469" s="13">
        <v>1</v>
      </c>
      <c r="H2469" s="3">
        <v>67</v>
      </c>
      <c r="I2469" s="3">
        <v>339</v>
      </c>
      <c r="J24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9" s="13">
        <f>IF(表1[[#This Row],[sale_price]]&lt;表1[[#This Row],[origin_price]],1,0)</f>
        <v>1</v>
      </c>
      <c r="L2469" s="1" t="s">
        <v>7686</v>
      </c>
      <c r="M2469" s="1" t="s">
        <v>4262</v>
      </c>
      <c r="N2469" s="1" t="s">
        <v>61</v>
      </c>
      <c r="O2469" s="1" t="s">
        <v>2946</v>
      </c>
    </row>
    <row r="2470" spans="1:15" ht="41" customHeight="1" x14ac:dyDescent="0.2">
      <c r="A2470" s="1" t="s">
        <v>3264</v>
      </c>
      <c r="B2470" s="1" t="s">
        <v>4264</v>
      </c>
      <c r="C2470" s="1" t="s">
        <v>9665</v>
      </c>
      <c r="D2470" s="1" t="s">
        <v>110</v>
      </c>
      <c r="E2470" s="1" t="str">
        <f>IFERROR(VLOOKUP(表1[[#This Row],[goods_id]],表4[],2,0),"无")</f>
        <v>无</v>
      </c>
      <c r="F2470" s="8" t="str">
        <f>IFERROR(VLOOKUP(表1[[#This Row],[goods_id]],表3[],2,0),"老款")</f>
        <v>老款</v>
      </c>
      <c r="G2470" s="13">
        <v>1</v>
      </c>
      <c r="H2470" s="3">
        <v>79</v>
      </c>
      <c r="I2470" s="3">
        <v>399</v>
      </c>
      <c r="J24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0" s="13">
        <f>IF(表1[[#This Row],[sale_price]]&lt;表1[[#This Row],[origin_price]],1,0)</f>
        <v>1</v>
      </c>
      <c r="L2470" s="1" t="s">
        <v>7684</v>
      </c>
      <c r="M2470" s="1" t="s">
        <v>4260</v>
      </c>
      <c r="N2470" s="1" t="s">
        <v>12</v>
      </c>
      <c r="O2470" s="1" t="s">
        <v>17</v>
      </c>
    </row>
    <row r="2471" spans="1:15" ht="41" customHeight="1" x14ac:dyDescent="0.2">
      <c r="A2471" s="1" t="s">
        <v>3264</v>
      </c>
      <c r="B2471" s="1" t="s">
        <v>4265</v>
      </c>
      <c r="C2471" s="1" t="s">
        <v>9667</v>
      </c>
      <c r="D2471" s="1" t="s">
        <v>110</v>
      </c>
      <c r="E2471" s="1" t="str">
        <f>IFERROR(VLOOKUP(表1[[#This Row],[goods_id]],表4[],2,0),"无")</f>
        <v>无</v>
      </c>
      <c r="F2471" s="8" t="str">
        <f>IFERROR(VLOOKUP(表1[[#This Row],[goods_id]],表3[],2,0),"老款")</f>
        <v>老款</v>
      </c>
      <c r="G2471" s="13">
        <v>1</v>
      </c>
      <c r="H2471" s="3">
        <v>79</v>
      </c>
      <c r="I2471" s="3">
        <v>399</v>
      </c>
      <c r="J24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1" s="13">
        <f>IF(表1[[#This Row],[sale_price]]&lt;表1[[#This Row],[origin_price]],1,0)</f>
        <v>1</v>
      </c>
      <c r="L2471" s="1" t="s">
        <v>7629</v>
      </c>
      <c r="M2471" s="1" t="s">
        <v>4266</v>
      </c>
      <c r="N2471" s="1" t="s">
        <v>17</v>
      </c>
      <c r="O2471" s="1" t="s">
        <v>82</v>
      </c>
    </row>
    <row r="2472" spans="1:15" ht="41" customHeight="1" x14ac:dyDescent="0.2">
      <c r="A2472" s="1" t="s">
        <v>3264</v>
      </c>
      <c r="B2472" s="1" t="s">
        <v>4267</v>
      </c>
      <c r="C2472" s="1" t="s">
        <v>9668</v>
      </c>
      <c r="D2472" s="1" t="s">
        <v>110</v>
      </c>
      <c r="E2472" s="1" t="str">
        <f>IFERROR(VLOOKUP(表1[[#This Row],[goods_id]],表4[],2,0),"无")</f>
        <v>无</v>
      </c>
      <c r="F2472" s="8" t="str">
        <f>IFERROR(VLOOKUP(表1[[#This Row],[goods_id]],表3[],2,0),"老款")</f>
        <v>老款</v>
      </c>
      <c r="G2472" s="13">
        <v>1</v>
      </c>
      <c r="H2472" s="3">
        <v>119</v>
      </c>
      <c r="I2472" s="3">
        <v>599</v>
      </c>
      <c r="J24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2" s="13">
        <f>IF(表1[[#This Row],[sale_price]]&lt;表1[[#This Row],[origin_price]],1,0)</f>
        <v>1</v>
      </c>
      <c r="L2472" s="1" t="s">
        <v>7687</v>
      </c>
      <c r="M2472" s="1" t="s">
        <v>4268</v>
      </c>
      <c r="N2472" s="1" t="s">
        <v>12</v>
      </c>
      <c r="O2472" s="1" t="s">
        <v>17</v>
      </c>
    </row>
    <row r="2473" spans="1:15" ht="41" customHeight="1" x14ac:dyDescent="0.2">
      <c r="A2473" s="1" t="s">
        <v>3264</v>
      </c>
      <c r="B2473" s="1" t="s">
        <v>4269</v>
      </c>
      <c r="C2473" s="1" t="s">
        <v>9669</v>
      </c>
      <c r="D2473" s="1" t="s">
        <v>110</v>
      </c>
      <c r="E2473" s="1" t="str">
        <f>IFERROR(VLOOKUP(表1[[#This Row],[goods_id]],表4[],2,0),"无")</f>
        <v>无</v>
      </c>
      <c r="F2473" s="8" t="str">
        <f>IFERROR(VLOOKUP(表1[[#This Row],[goods_id]],表3[],2,0),"老款")</f>
        <v>老款</v>
      </c>
      <c r="G2473" s="13">
        <v>1</v>
      </c>
      <c r="H2473" s="3">
        <v>59</v>
      </c>
      <c r="I2473" s="3">
        <v>299</v>
      </c>
      <c r="J24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3" s="13">
        <f>IF(表1[[#This Row],[sale_price]]&lt;表1[[#This Row],[origin_price]],1,0)</f>
        <v>1</v>
      </c>
      <c r="L2473" s="1" t="s">
        <v>7688</v>
      </c>
      <c r="M2473" s="1" t="s">
        <v>4270</v>
      </c>
      <c r="N2473" s="1" t="s">
        <v>12</v>
      </c>
      <c r="O2473" s="1" t="s">
        <v>17</v>
      </c>
    </row>
    <row r="2474" spans="1:15" ht="41" customHeight="1" x14ac:dyDescent="0.2">
      <c r="A2474" s="1" t="s">
        <v>3264</v>
      </c>
      <c r="B2474" s="1" t="s">
        <v>4271</v>
      </c>
      <c r="C2474" s="1" t="s">
        <v>9670</v>
      </c>
      <c r="D2474" s="1" t="s">
        <v>110</v>
      </c>
      <c r="E2474" s="1" t="str">
        <f>IFERROR(VLOOKUP(表1[[#This Row],[goods_id]],表4[],2,0),"无")</f>
        <v>无</v>
      </c>
      <c r="F2474" s="8" t="str">
        <f>IFERROR(VLOOKUP(表1[[#This Row],[goods_id]],表3[],2,0),"老款")</f>
        <v>老款</v>
      </c>
      <c r="G2474" s="13">
        <v>1</v>
      </c>
      <c r="H2474" s="3">
        <v>119</v>
      </c>
      <c r="I2474" s="3">
        <v>599</v>
      </c>
      <c r="J24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4" s="13">
        <f>IF(表1[[#This Row],[sale_price]]&lt;表1[[#This Row],[origin_price]],1,0)</f>
        <v>1</v>
      </c>
      <c r="L2474" s="1" t="s">
        <v>7220</v>
      </c>
      <c r="M2474" s="1" t="s">
        <v>4272</v>
      </c>
      <c r="N2474" s="1" t="s">
        <v>22</v>
      </c>
      <c r="O2474" s="1" t="s">
        <v>17</v>
      </c>
    </row>
    <row r="2475" spans="1:15" ht="41" customHeight="1" x14ac:dyDescent="0.2">
      <c r="A2475" s="1" t="s">
        <v>3264</v>
      </c>
      <c r="B2475" s="1" t="s">
        <v>4273</v>
      </c>
      <c r="C2475" s="1" t="s">
        <v>9671</v>
      </c>
      <c r="D2475" s="1" t="s">
        <v>24</v>
      </c>
      <c r="E2475" s="1" t="str">
        <f>IFERROR(VLOOKUP(表1[[#This Row],[goods_id]],表4[],2,0),"无")</f>
        <v>无</v>
      </c>
      <c r="F2475" s="8" t="str">
        <f>IFERROR(VLOOKUP(表1[[#This Row],[goods_id]],表3[],2,0),"老款")</f>
        <v>老款</v>
      </c>
      <c r="G2475" s="13">
        <v>1</v>
      </c>
      <c r="H2475" s="3">
        <v>73</v>
      </c>
      <c r="I2475" s="3">
        <v>369</v>
      </c>
      <c r="J24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75" s="13">
        <f>IF(表1[[#This Row],[sale_price]]&lt;表1[[#This Row],[origin_price]],1,0)</f>
        <v>1</v>
      </c>
      <c r="L2475" s="1" t="s">
        <v>7219</v>
      </c>
      <c r="M2475" s="1" t="s">
        <v>4274</v>
      </c>
      <c r="N2475" s="1" t="s">
        <v>22</v>
      </c>
      <c r="O2475" s="1" t="s">
        <v>82</v>
      </c>
    </row>
    <row r="2476" spans="1:15" ht="41" customHeight="1" x14ac:dyDescent="0.2">
      <c r="A2476" s="1" t="s">
        <v>3264</v>
      </c>
      <c r="B2476" s="1" t="s">
        <v>4275</v>
      </c>
      <c r="C2476" s="1" t="s">
        <v>9672</v>
      </c>
      <c r="D2476" s="1" t="s">
        <v>38</v>
      </c>
      <c r="E2476" s="1" t="str">
        <f>IFERROR(VLOOKUP(表1[[#This Row],[goods_id]],表4[],2,0),"无")</f>
        <v>无</v>
      </c>
      <c r="F2476" s="8" t="str">
        <f>IFERROR(VLOOKUP(表1[[#This Row],[goods_id]],表3[],2,0),"老款")</f>
        <v>老款</v>
      </c>
      <c r="G2476" s="13">
        <v>1</v>
      </c>
      <c r="H2476" s="3">
        <v>199</v>
      </c>
      <c r="I2476" s="3">
        <v>999</v>
      </c>
      <c r="J24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6" s="13">
        <f>IF(表1[[#This Row],[sale_price]]&lt;表1[[#This Row],[origin_price]],1,0)</f>
        <v>1</v>
      </c>
      <c r="L2476" s="1" t="s">
        <v>7241</v>
      </c>
      <c r="M2476" s="1" t="s">
        <v>4276</v>
      </c>
      <c r="N2476" s="1" t="s">
        <v>26</v>
      </c>
      <c r="O2476" s="1" t="s">
        <v>17</v>
      </c>
    </row>
    <row r="2477" spans="1:15" ht="41" customHeight="1" x14ac:dyDescent="0.2">
      <c r="A2477" s="1" t="s">
        <v>3264</v>
      </c>
      <c r="B2477" s="1" t="s">
        <v>4277</v>
      </c>
      <c r="C2477" s="1" t="s">
        <v>9673</v>
      </c>
      <c r="D2477" s="1" t="s">
        <v>110</v>
      </c>
      <c r="E2477" s="1" t="str">
        <f>IFERROR(VLOOKUP(表1[[#This Row],[goods_id]],表4[],2,0),"无")</f>
        <v>无</v>
      </c>
      <c r="F2477" s="8" t="str">
        <f>IFERROR(VLOOKUP(表1[[#This Row],[goods_id]],表3[],2,0),"老款")</f>
        <v>老款</v>
      </c>
      <c r="G2477" s="13">
        <v>1</v>
      </c>
      <c r="H2477" s="3">
        <v>87</v>
      </c>
      <c r="I2477" s="3">
        <v>439</v>
      </c>
      <c r="J24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7" s="13">
        <f>IF(表1[[#This Row],[sale_price]]&lt;表1[[#This Row],[origin_price]],1,0)</f>
        <v>1</v>
      </c>
      <c r="L2477" s="1" t="s">
        <v>7211</v>
      </c>
      <c r="M2477" s="1" t="s">
        <v>4278</v>
      </c>
      <c r="N2477" s="1" t="s">
        <v>12</v>
      </c>
      <c r="O2477" s="1" t="s">
        <v>17</v>
      </c>
    </row>
    <row r="2478" spans="1:15" ht="41" customHeight="1" x14ac:dyDescent="0.2">
      <c r="A2478" s="1" t="s">
        <v>3264</v>
      </c>
      <c r="B2478" s="1" t="s">
        <v>4279</v>
      </c>
      <c r="C2478" s="1" t="s">
        <v>9674</v>
      </c>
      <c r="D2478" s="1" t="s">
        <v>14</v>
      </c>
      <c r="E2478" s="1" t="str">
        <f>IFERROR(VLOOKUP(表1[[#This Row],[goods_id]],表4[],2,0),"无")</f>
        <v>无</v>
      </c>
      <c r="F2478" s="8" t="str">
        <f>IFERROR(VLOOKUP(表1[[#This Row],[goods_id]],表3[],2,0),"老款")</f>
        <v>老款</v>
      </c>
      <c r="G2478" s="13">
        <v>1</v>
      </c>
      <c r="H2478" s="3">
        <v>174</v>
      </c>
      <c r="I2478" s="3">
        <v>499</v>
      </c>
      <c r="J24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8" s="13">
        <f>IF(表1[[#This Row],[sale_price]]&lt;表1[[#This Row],[origin_price]],1,0)</f>
        <v>1</v>
      </c>
      <c r="L2478" s="1" t="s">
        <v>7689</v>
      </c>
      <c r="M2478" s="1" t="s">
        <v>4280</v>
      </c>
      <c r="N2478" s="1" t="s">
        <v>12</v>
      </c>
      <c r="O2478" s="1" t="s">
        <v>17</v>
      </c>
    </row>
    <row r="2479" spans="1:15" ht="41" customHeight="1" x14ac:dyDescent="0.2">
      <c r="A2479" s="1" t="s">
        <v>3264</v>
      </c>
      <c r="B2479" s="1" t="s">
        <v>4281</v>
      </c>
      <c r="C2479" s="1" t="s">
        <v>9675</v>
      </c>
      <c r="D2479" s="1" t="s">
        <v>184</v>
      </c>
      <c r="E2479" s="1" t="str">
        <f>IFERROR(VLOOKUP(表1[[#This Row],[goods_id]],表4[],2,0),"无")</f>
        <v>无</v>
      </c>
      <c r="F2479" s="8" t="str">
        <f>IFERROR(VLOOKUP(表1[[#This Row],[goods_id]],表3[],2,0),"老款")</f>
        <v>老款</v>
      </c>
      <c r="G2479" s="13">
        <v>1</v>
      </c>
      <c r="H2479" s="3">
        <v>133</v>
      </c>
      <c r="I2479" s="3">
        <v>669</v>
      </c>
      <c r="J24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9" s="13">
        <f>IF(表1[[#This Row],[sale_price]]&lt;表1[[#This Row],[origin_price]],1,0)</f>
        <v>1</v>
      </c>
      <c r="L2479" s="1" t="s">
        <v>7687</v>
      </c>
      <c r="M2479" s="1" t="s">
        <v>4282</v>
      </c>
      <c r="N2479" s="1" t="s">
        <v>12</v>
      </c>
      <c r="O2479" s="1" t="s">
        <v>17</v>
      </c>
    </row>
    <row r="2480" spans="1:15" ht="41" customHeight="1" x14ac:dyDescent="0.2">
      <c r="A2480" s="1" t="s">
        <v>3264</v>
      </c>
      <c r="B2480" s="1" t="s">
        <v>4283</v>
      </c>
      <c r="C2480" s="1" t="s">
        <v>9676</v>
      </c>
      <c r="D2480" s="1" t="s">
        <v>38</v>
      </c>
      <c r="E2480" s="1" t="str">
        <f>IFERROR(VLOOKUP(表1[[#This Row],[goods_id]],表4[],2,0),"无")</f>
        <v>无</v>
      </c>
      <c r="F2480" s="8" t="str">
        <f>IFERROR(VLOOKUP(表1[[#This Row],[goods_id]],表3[],2,0),"老款")</f>
        <v>老款</v>
      </c>
      <c r="G2480" s="13">
        <v>1</v>
      </c>
      <c r="H2480" s="3">
        <v>167</v>
      </c>
      <c r="I2480" s="3">
        <v>839</v>
      </c>
      <c r="J24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0" s="13">
        <f>IF(表1[[#This Row],[sale_price]]&lt;表1[[#This Row],[origin_price]],1,0)</f>
        <v>1</v>
      </c>
      <c r="L2480" s="1" t="s">
        <v>7229</v>
      </c>
      <c r="M2480" s="1" t="s">
        <v>4284</v>
      </c>
      <c r="N2480" s="1" t="s">
        <v>12</v>
      </c>
      <c r="O2480" s="1" t="s">
        <v>13</v>
      </c>
    </row>
    <row r="2481" spans="1:15" ht="41" customHeight="1" x14ac:dyDescent="0.2">
      <c r="A2481" s="1" t="s">
        <v>3264</v>
      </c>
      <c r="B2481" s="1" t="s">
        <v>4285</v>
      </c>
      <c r="C2481" s="1" t="s">
        <v>9676</v>
      </c>
      <c r="D2481" s="1" t="s">
        <v>38</v>
      </c>
      <c r="E2481" s="1" t="str">
        <f>IFERROR(VLOOKUP(表1[[#This Row],[goods_id]],表4[],2,0),"无")</f>
        <v>无</v>
      </c>
      <c r="F2481" s="8" t="str">
        <f>IFERROR(VLOOKUP(表1[[#This Row],[goods_id]],表3[],2,0),"老款")</f>
        <v>老款</v>
      </c>
      <c r="G2481" s="13">
        <v>1</v>
      </c>
      <c r="H2481" s="3">
        <v>167</v>
      </c>
      <c r="I2481" s="3">
        <v>839</v>
      </c>
      <c r="J24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1" s="13">
        <f>IF(表1[[#This Row],[sale_price]]&lt;表1[[#This Row],[origin_price]],1,0)</f>
        <v>1</v>
      </c>
      <c r="L2481" s="1" t="s">
        <v>7229</v>
      </c>
      <c r="M2481" s="1" t="s">
        <v>4284</v>
      </c>
      <c r="N2481" s="1" t="s">
        <v>12</v>
      </c>
      <c r="O2481" s="1" t="s">
        <v>13</v>
      </c>
    </row>
    <row r="2482" spans="1:15" ht="41" customHeight="1" x14ac:dyDescent="0.2">
      <c r="A2482" s="1" t="s">
        <v>3264</v>
      </c>
      <c r="B2482" s="1" t="s">
        <v>4286</v>
      </c>
      <c r="C2482" s="1" t="s">
        <v>9677</v>
      </c>
      <c r="D2482" s="1" t="s">
        <v>321</v>
      </c>
      <c r="E2482" s="1" t="str">
        <f>IFERROR(VLOOKUP(表1[[#This Row],[goods_id]],表4[],2,0),"无")</f>
        <v>无</v>
      </c>
      <c r="F2482" s="8" t="str">
        <f>IFERROR(VLOOKUP(表1[[#This Row],[goods_id]],表3[],2,0),"老款")</f>
        <v>老款</v>
      </c>
      <c r="G2482" s="13">
        <v>1</v>
      </c>
      <c r="H2482" s="3">
        <v>99</v>
      </c>
      <c r="I2482" s="3">
        <v>499</v>
      </c>
      <c r="J24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2" s="13">
        <f>IF(表1[[#This Row],[sale_price]]&lt;表1[[#This Row],[origin_price]],1,0)</f>
        <v>1</v>
      </c>
      <c r="L2482" s="1" t="s">
        <v>7214</v>
      </c>
      <c r="M2482" s="1" t="s">
        <v>4287</v>
      </c>
      <c r="N2482" s="1" t="s">
        <v>12</v>
      </c>
      <c r="O2482" s="1" t="s">
        <v>17</v>
      </c>
    </row>
    <row r="2483" spans="1:15" ht="41" customHeight="1" x14ac:dyDescent="0.2">
      <c r="A2483" s="1" t="s">
        <v>3264</v>
      </c>
      <c r="B2483" s="1" t="s">
        <v>4288</v>
      </c>
      <c r="C2483" s="1" t="s">
        <v>9678</v>
      </c>
      <c r="D2483" s="1" t="s">
        <v>24</v>
      </c>
      <c r="E2483" s="1" t="str">
        <f>IFERROR(VLOOKUP(表1[[#This Row],[goods_id]],表4[],2,0),"无")</f>
        <v>无</v>
      </c>
      <c r="F2483" s="8" t="str">
        <f>IFERROR(VLOOKUP(表1[[#This Row],[goods_id]],表3[],2,0),"老款")</f>
        <v>老款</v>
      </c>
      <c r="G2483" s="13">
        <v>1</v>
      </c>
      <c r="H2483" s="3">
        <v>133</v>
      </c>
      <c r="I2483" s="3">
        <v>669</v>
      </c>
      <c r="J24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3" s="13">
        <f>IF(表1[[#This Row],[sale_price]]&lt;表1[[#This Row],[origin_price]],1,0)</f>
        <v>1</v>
      </c>
      <c r="L2483" s="1" t="s">
        <v>7241</v>
      </c>
      <c r="M2483" s="1" t="s">
        <v>4289</v>
      </c>
      <c r="N2483" s="1" t="s">
        <v>12</v>
      </c>
      <c r="O2483" s="1" t="s">
        <v>17</v>
      </c>
    </row>
    <row r="2484" spans="1:15" ht="41" customHeight="1" x14ac:dyDescent="0.2">
      <c r="A2484" s="1" t="s">
        <v>3264</v>
      </c>
      <c r="B2484" s="1" t="s">
        <v>4290</v>
      </c>
      <c r="C2484" s="1" t="s">
        <v>9679</v>
      </c>
      <c r="D2484" s="1" t="s">
        <v>38</v>
      </c>
      <c r="E2484" s="1" t="str">
        <f>IFERROR(VLOOKUP(表1[[#This Row],[goods_id]],表4[],2,0),"无")</f>
        <v>无</v>
      </c>
      <c r="F2484" s="8" t="str">
        <f>IFERROR(VLOOKUP(表1[[#This Row],[goods_id]],表3[],2,0),"老款")</f>
        <v>老款</v>
      </c>
      <c r="G2484" s="13">
        <v>1</v>
      </c>
      <c r="H2484" s="3">
        <v>113</v>
      </c>
      <c r="I2484" s="3">
        <v>569</v>
      </c>
      <c r="J24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4" s="13">
        <f>IF(表1[[#This Row],[sale_price]]&lt;表1[[#This Row],[origin_price]],1,0)</f>
        <v>1</v>
      </c>
      <c r="L2484" s="1" t="s">
        <v>7210</v>
      </c>
      <c r="M2484" s="1" t="s">
        <v>4291</v>
      </c>
      <c r="N2484" s="1" t="s">
        <v>12</v>
      </c>
      <c r="O2484" s="1" t="s">
        <v>82</v>
      </c>
    </row>
    <row r="2485" spans="1:15" ht="41" customHeight="1" x14ac:dyDescent="0.2">
      <c r="A2485" s="1" t="s">
        <v>3264</v>
      </c>
      <c r="B2485" s="1" t="s">
        <v>4292</v>
      </c>
      <c r="C2485" s="1" t="s">
        <v>9680</v>
      </c>
      <c r="D2485" s="1" t="s">
        <v>38</v>
      </c>
      <c r="E2485" s="1" t="str">
        <f>IFERROR(VLOOKUP(表1[[#This Row],[goods_id]],表4[],2,0),"无")</f>
        <v>无</v>
      </c>
      <c r="F2485" s="8" t="str">
        <f>IFERROR(VLOOKUP(表1[[#This Row],[goods_id]],表3[],2,0),"老款")</f>
        <v>老款</v>
      </c>
      <c r="G2485" s="13">
        <v>1</v>
      </c>
      <c r="H2485" s="3">
        <v>99</v>
      </c>
      <c r="I2485" s="3">
        <v>499</v>
      </c>
      <c r="J24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5" s="13">
        <f>IF(表1[[#This Row],[sale_price]]&lt;表1[[#This Row],[origin_price]],1,0)</f>
        <v>1</v>
      </c>
      <c r="L2485" s="1" t="s">
        <v>7690</v>
      </c>
      <c r="M2485" s="1" t="s">
        <v>4293</v>
      </c>
      <c r="N2485" s="1" t="s">
        <v>12</v>
      </c>
      <c r="O2485" s="1" t="s">
        <v>17</v>
      </c>
    </row>
    <row r="2486" spans="1:15" ht="41" customHeight="1" x14ac:dyDescent="0.2">
      <c r="A2486" s="1" t="s">
        <v>3264</v>
      </c>
      <c r="B2486" s="1" t="s">
        <v>4294</v>
      </c>
      <c r="C2486" s="1" t="s">
        <v>9681</v>
      </c>
      <c r="D2486" s="1" t="s">
        <v>110</v>
      </c>
      <c r="E2486" s="1" t="str">
        <f>IFERROR(VLOOKUP(表1[[#This Row],[goods_id]],表4[],2,0),"无")</f>
        <v>无</v>
      </c>
      <c r="F2486" s="8" t="str">
        <f>IFERROR(VLOOKUP(表1[[#This Row],[goods_id]],表3[],2,0),"老款")</f>
        <v>老款</v>
      </c>
      <c r="G2486" s="13">
        <v>1</v>
      </c>
      <c r="H2486" s="3">
        <v>119</v>
      </c>
      <c r="I2486" s="3">
        <v>599</v>
      </c>
      <c r="J24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6" s="13">
        <f>IF(表1[[#This Row],[sale_price]]&lt;表1[[#This Row],[origin_price]],1,0)</f>
        <v>1</v>
      </c>
      <c r="L2486" s="1" t="s">
        <v>7507</v>
      </c>
      <c r="M2486" s="1" t="s">
        <v>4295</v>
      </c>
      <c r="N2486" s="1" t="s">
        <v>12</v>
      </c>
      <c r="O2486" s="1" t="s">
        <v>17</v>
      </c>
    </row>
    <row r="2487" spans="1:15" ht="41" customHeight="1" x14ac:dyDescent="0.2">
      <c r="A2487" s="1" t="s">
        <v>3264</v>
      </c>
      <c r="B2487" s="1" t="s">
        <v>4296</v>
      </c>
      <c r="C2487" s="1" t="s">
        <v>9681</v>
      </c>
      <c r="D2487" s="1" t="s">
        <v>110</v>
      </c>
      <c r="E2487" s="1" t="str">
        <f>IFERROR(VLOOKUP(表1[[#This Row],[goods_id]],表4[],2,0),"无")</f>
        <v>无</v>
      </c>
      <c r="F2487" s="8" t="str">
        <f>IFERROR(VLOOKUP(表1[[#This Row],[goods_id]],表3[],2,0),"老款")</f>
        <v>老款</v>
      </c>
      <c r="G2487" s="13">
        <v>1</v>
      </c>
      <c r="H2487" s="3">
        <v>119</v>
      </c>
      <c r="I2487" s="3">
        <v>599</v>
      </c>
      <c r="J24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7" s="13">
        <f>IF(表1[[#This Row],[sale_price]]&lt;表1[[#This Row],[origin_price]],1,0)</f>
        <v>1</v>
      </c>
      <c r="L2487" s="1" t="s">
        <v>7507</v>
      </c>
      <c r="M2487" s="1" t="s">
        <v>4295</v>
      </c>
      <c r="N2487" s="1" t="s">
        <v>12</v>
      </c>
      <c r="O2487" s="1" t="s">
        <v>17</v>
      </c>
    </row>
    <row r="2488" spans="1:15" ht="41" customHeight="1" x14ac:dyDescent="0.2">
      <c r="A2488" s="1" t="s">
        <v>3264</v>
      </c>
      <c r="B2488" s="1" t="s">
        <v>4297</v>
      </c>
      <c r="C2488" s="1" t="s">
        <v>9682</v>
      </c>
      <c r="D2488" s="1" t="s">
        <v>38</v>
      </c>
      <c r="E2488" s="1" t="str">
        <f>IFERROR(VLOOKUP(表1[[#This Row],[goods_id]],表4[],2,0),"无")</f>
        <v>无</v>
      </c>
      <c r="F2488" s="8" t="str">
        <f>IFERROR(VLOOKUP(表1[[#This Row],[goods_id]],表3[],2,0),"老款")</f>
        <v>老款</v>
      </c>
      <c r="G2488" s="13">
        <v>1</v>
      </c>
      <c r="H2488" s="3">
        <v>119</v>
      </c>
      <c r="I2488" s="3">
        <v>599</v>
      </c>
      <c r="J24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8" s="13">
        <f>IF(表1[[#This Row],[sale_price]]&lt;表1[[#This Row],[origin_price]],1,0)</f>
        <v>1</v>
      </c>
      <c r="L2488" s="1" t="s">
        <v>7691</v>
      </c>
      <c r="M2488" s="1" t="s">
        <v>4298</v>
      </c>
      <c r="N2488" s="1" t="s">
        <v>12</v>
      </c>
      <c r="O2488" s="1" t="s">
        <v>49</v>
      </c>
    </row>
    <row r="2489" spans="1:15" ht="41" customHeight="1" x14ac:dyDescent="0.2">
      <c r="A2489" s="1" t="s">
        <v>4299</v>
      </c>
      <c r="B2489" s="1" t="s">
        <v>4300</v>
      </c>
      <c r="C2489" s="1" t="s">
        <v>9683</v>
      </c>
      <c r="D2489" s="1" t="s">
        <v>24</v>
      </c>
      <c r="E2489" s="1" t="str">
        <f>IFERROR(VLOOKUP(表1[[#This Row],[goods_id]],表4[],2,0),"无")</f>
        <v>无</v>
      </c>
      <c r="F2489" s="8">
        <f>IFERROR(VLOOKUP(表1[[#This Row],[goods_id]],表3[],2,0),"老款")</f>
        <v>43362</v>
      </c>
      <c r="G2489" s="13">
        <v>1</v>
      </c>
      <c r="H2489" s="3">
        <v>669</v>
      </c>
      <c r="I2489" s="3">
        <v>669</v>
      </c>
      <c r="J24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9" s="13">
        <f>IF(表1[[#This Row],[sale_price]]&lt;表1[[#This Row],[origin_price]],1,0)</f>
        <v>0</v>
      </c>
      <c r="L2489" s="1" t="s">
        <v>4301</v>
      </c>
      <c r="M2489" s="1" t="s">
        <v>7692</v>
      </c>
      <c r="N2489" s="1" t="s">
        <v>22</v>
      </c>
      <c r="O2489" s="1" t="s">
        <v>17</v>
      </c>
    </row>
    <row r="2490" spans="1:15" ht="41" customHeight="1" x14ac:dyDescent="0.2">
      <c r="A2490" s="1" t="s">
        <v>4299</v>
      </c>
      <c r="B2490" s="1" t="s">
        <v>4302</v>
      </c>
      <c r="C2490" s="4" t="s">
        <v>9684</v>
      </c>
      <c r="D2490" s="1" t="s">
        <v>164</v>
      </c>
      <c r="E2490" s="1" t="str">
        <f>IFERROR(VLOOKUP(表1[[#This Row],[goods_id]],表4[],2,0),"无")</f>
        <v>无</v>
      </c>
      <c r="F2490" s="8">
        <f>IFERROR(VLOOKUP(表1[[#This Row],[goods_id]],表3[],2,0),"老款")</f>
        <v>43362</v>
      </c>
      <c r="G2490" s="13">
        <v>1</v>
      </c>
      <c r="H2490" s="3">
        <v>599</v>
      </c>
      <c r="I2490" s="3">
        <v>599</v>
      </c>
      <c r="J24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0" s="13">
        <f>IF(表1[[#This Row],[sale_price]]&lt;表1[[#This Row],[origin_price]],1,0)</f>
        <v>0</v>
      </c>
      <c r="L2490" s="1" t="s">
        <v>4303</v>
      </c>
      <c r="M2490" s="4" t="s">
        <v>7693</v>
      </c>
      <c r="N2490" s="1" t="s">
        <v>22</v>
      </c>
      <c r="O2490" s="1" t="s">
        <v>17</v>
      </c>
    </row>
    <row r="2491" spans="1:15" ht="41" customHeight="1" x14ac:dyDescent="0.2">
      <c r="A2491" s="1" t="s">
        <v>4299</v>
      </c>
      <c r="B2491" s="1" t="s">
        <v>4304</v>
      </c>
      <c r="C2491" s="1" t="s">
        <v>9685</v>
      </c>
      <c r="D2491" s="1" t="s">
        <v>24</v>
      </c>
      <c r="E2491" s="1" t="str">
        <f>IFERROR(VLOOKUP(表1[[#This Row],[goods_id]],表4[],2,0),"无")</f>
        <v>无</v>
      </c>
      <c r="F2491" s="8">
        <f>IFERROR(VLOOKUP(表1[[#This Row],[goods_id]],表3[],2,0),"老款")</f>
        <v>43362</v>
      </c>
      <c r="G2491" s="13">
        <v>1</v>
      </c>
      <c r="H2491" s="3">
        <v>539</v>
      </c>
      <c r="I2491" s="3">
        <v>539</v>
      </c>
      <c r="J24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1" s="13">
        <f>IF(表1[[#This Row],[sale_price]]&lt;表1[[#This Row],[origin_price]],1,0)</f>
        <v>0</v>
      </c>
      <c r="L2491" s="1" t="s">
        <v>4305</v>
      </c>
      <c r="M2491" s="4" t="s">
        <v>7694</v>
      </c>
      <c r="N2491" s="1" t="s">
        <v>22</v>
      </c>
      <c r="O2491" s="1" t="s">
        <v>17</v>
      </c>
    </row>
    <row r="2492" spans="1:15" ht="41" customHeight="1" x14ac:dyDescent="0.2">
      <c r="A2492" s="1" t="s">
        <v>4299</v>
      </c>
      <c r="B2492" s="1" t="s">
        <v>4306</v>
      </c>
      <c r="C2492" s="1" t="s">
        <v>9685</v>
      </c>
      <c r="D2492" s="1" t="s">
        <v>24</v>
      </c>
      <c r="E2492" s="1" t="str">
        <f>IFERROR(VLOOKUP(表1[[#This Row],[goods_id]],表4[],2,0),"无")</f>
        <v>无</v>
      </c>
      <c r="F2492" s="8">
        <f>IFERROR(VLOOKUP(表1[[#This Row],[goods_id]],表3[],2,0),"老款")</f>
        <v>43362</v>
      </c>
      <c r="G2492" s="13">
        <v>1</v>
      </c>
      <c r="H2492" s="3">
        <v>539</v>
      </c>
      <c r="I2492" s="3">
        <v>539</v>
      </c>
      <c r="J24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2" s="13">
        <f>IF(表1[[#This Row],[sale_price]]&lt;表1[[#This Row],[origin_price]],1,0)</f>
        <v>0</v>
      </c>
      <c r="L2492" s="1" t="s">
        <v>4305</v>
      </c>
      <c r="M2492" s="4" t="s">
        <v>7694</v>
      </c>
      <c r="N2492" s="1" t="s">
        <v>22</v>
      </c>
      <c r="O2492" s="1" t="s">
        <v>17</v>
      </c>
    </row>
    <row r="2493" spans="1:15" ht="41" customHeight="1" x14ac:dyDescent="0.2">
      <c r="A2493" s="1" t="s">
        <v>4299</v>
      </c>
      <c r="B2493" s="1" t="s">
        <v>4307</v>
      </c>
      <c r="C2493" s="1" t="s">
        <v>9686</v>
      </c>
      <c r="D2493" s="1" t="s">
        <v>24</v>
      </c>
      <c r="E2493" s="1" t="str">
        <f>IFERROR(VLOOKUP(表1[[#This Row],[goods_id]],表4[],2,0),"无")</f>
        <v>无</v>
      </c>
      <c r="F2493" s="8">
        <f>IFERROR(VLOOKUP(表1[[#This Row],[goods_id]],表3[],2,0),"老款")</f>
        <v>43362</v>
      </c>
      <c r="G2493" s="13">
        <v>1</v>
      </c>
      <c r="H2493" s="3">
        <v>569</v>
      </c>
      <c r="I2493" s="3">
        <v>569</v>
      </c>
      <c r="J24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3" s="13">
        <f>IF(表1[[#This Row],[sale_price]]&lt;表1[[#This Row],[origin_price]],1,0)</f>
        <v>0</v>
      </c>
      <c r="L2493" s="1" t="s">
        <v>4308</v>
      </c>
      <c r="M2493" s="1" t="s">
        <v>4309</v>
      </c>
      <c r="N2493" s="1" t="s">
        <v>22</v>
      </c>
      <c r="O2493" s="1" t="s">
        <v>13</v>
      </c>
    </row>
    <row r="2494" spans="1:15" ht="41" customHeight="1" x14ac:dyDescent="0.2">
      <c r="A2494" s="1" t="s">
        <v>4299</v>
      </c>
      <c r="B2494" s="1" t="s">
        <v>4310</v>
      </c>
      <c r="C2494" s="1" t="s">
        <v>9687</v>
      </c>
      <c r="D2494" s="1" t="s">
        <v>24</v>
      </c>
      <c r="E2494" s="1" t="str">
        <f>IFERROR(VLOOKUP(表1[[#This Row],[goods_id]],表4[],2,0),"无")</f>
        <v>无</v>
      </c>
      <c r="F2494" s="8">
        <f>IFERROR(VLOOKUP(表1[[#This Row],[goods_id]],表3[],2,0),"老款")</f>
        <v>43362</v>
      </c>
      <c r="G2494" s="13">
        <v>1</v>
      </c>
      <c r="H2494" s="3">
        <v>799</v>
      </c>
      <c r="I2494" s="3">
        <v>799</v>
      </c>
      <c r="J24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4" s="13">
        <f>IF(表1[[#This Row],[sale_price]]&lt;表1[[#This Row],[origin_price]],1,0)</f>
        <v>0</v>
      </c>
      <c r="L2494" s="1" t="s">
        <v>4311</v>
      </c>
      <c r="M2494" s="4" t="s">
        <v>7695</v>
      </c>
      <c r="N2494" s="1" t="s">
        <v>22</v>
      </c>
      <c r="O2494" s="1" t="s">
        <v>2946</v>
      </c>
    </row>
    <row r="2495" spans="1:15" ht="41" customHeight="1" x14ac:dyDescent="0.2">
      <c r="A2495" s="1" t="s">
        <v>4299</v>
      </c>
      <c r="B2495" s="1" t="s">
        <v>4312</v>
      </c>
      <c r="C2495" s="1" t="s">
        <v>9687</v>
      </c>
      <c r="D2495" s="1" t="s">
        <v>24</v>
      </c>
      <c r="E2495" s="1" t="str">
        <f>IFERROR(VLOOKUP(表1[[#This Row],[goods_id]],表4[],2,0),"无")</f>
        <v>无</v>
      </c>
      <c r="F2495" s="8">
        <f>IFERROR(VLOOKUP(表1[[#This Row],[goods_id]],表3[],2,0),"老款")</f>
        <v>43362</v>
      </c>
      <c r="G2495" s="13">
        <v>1</v>
      </c>
      <c r="H2495" s="3">
        <v>799</v>
      </c>
      <c r="I2495" s="3">
        <v>799</v>
      </c>
      <c r="J24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5" s="13">
        <f>IF(表1[[#This Row],[sale_price]]&lt;表1[[#This Row],[origin_price]],1,0)</f>
        <v>0</v>
      </c>
      <c r="L2495" s="1" t="s">
        <v>4311</v>
      </c>
      <c r="M2495" s="4" t="s">
        <v>7695</v>
      </c>
      <c r="N2495" s="1" t="s">
        <v>22</v>
      </c>
      <c r="O2495" s="1" t="s">
        <v>2946</v>
      </c>
    </row>
    <row r="2496" spans="1:15" ht="41" customHeight="1" x14ac:dyDescent="0.2">
      <c r="A2496" s="1" t="s">
        <v>4299</v>
      </c>
      <c r="B2496" s="1" t="s">
        <v>4313</v>
      </c>
      <c r="C2496" s="1" t="s">
        <v>9688</v>
      </c>
      <c r="D2496" s="1" t="s">
        <v>20</v>
      </c>
      <c r="E2496" s="1" t="str">
        <f>IFERROR(VLOOKUP(表1[[#This Row],[goods_id]],表4[],2,0),"无")</f>
        <v>无</v>
      </c>
      <c r="F2496" s="8">
        <f>IFERROR(VLOOKUP(表1[[#This Row],[goods_id]],表3[],2,0),"老款")</f>
        <v>43362</v>
      </c>
      <c r="G2496" s="13">
        <v>1</v>
      </c>
      <c r="H2496" s="3">
        <v>699</v>
      </c>
      <c r="I2496" s="3">
        <v>699</v>
      </c>
      <c r="J24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6" s="13">
        <f>IF(表1[[#This Row],[sale_price]]&lt;表1[[#This Row],[origin_price]],1,0)</f>
        <v>0</v>
      </c>
      <c r="L2496" s="1" t="s">
        <v>4314</v>
      </c>
      <c r="M2496" s="4" t="s">
        <v>7696</v>
      </c>
      <c r="N2496" s="1" t="s">
        <v>22</v>
      </c>
      <c r="O2496" s="1" t="s">
        <v>13</v>
      </c>
    </row>
    <row r="2497" spans="1:15" ht="41" customHeight="1" x14ac:dyDescent="0.2">
      <c r="A2497" s="1" t="s">
        <v>4299</v>
      </c>
      <c r="B2497" s="1" t="s">
        <v>4315</v>
      </c>
      <c r="C2497" s="1" t="s">
        <v>9689</v>
      </c>
      <c r="D2497" s="1" t="s">
        <v>80</v>
      </c>
      <c r="E2497" s="1" t="str">
        <f>IFERROR(VLOOKUP(表1[[#This Row],[goods_id]],表4[],2,0),"无")</f>
        <v>无</v>
      </c>
      <c r="F2497" s="8" t="str">
        <f>IFERROR(VLOOKUP(表1[[#This Row],[goods_id]],表3[],2,0),"老款")</f>
        <v>老款</v>
      </c>
      <c r="G2497" s="13">
        <v>1</v>
      </c>
      <c r="H2497" s="3">
        <v>769</v>
      </c>
      <c r="I2497" s="3">
        <v>769</v>
      </c>
      <c r="J24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7" s="13">
        <f>IF(表1[[#This Row],[sale_price]]&lt;表1[[#This Row],[origin_price]],1,0)</f>
        <v>0</v>
      </c>
      <c r="L2497" s="1" t="s">
        <v>4316</v>
      </c>
      <c r="M2497" s="1" t="s">
        <v>4317</v>
      </c>
      <c r="N2497" s="1" t="s">
        <v>12</v>
      </c>
      <c r="O2497" s="1" t="s">
        <v>13</v>
      </c>
    </row>
    <row r="2498" spans="1:15" ht="41" customHeight="1" x14ac:dyDescent="0.2">
      <c r="A2498" s="1" t="s">
        <v>4299</v>
      </c>
      <c r="B2498" s="1" t="s">
        <v>4318</v>
      </c>
      <c r="C2498" s="1" t="s">
        <v>9690</v>
      </c>
      <c r="D2498" s="1" t="s">
        <v>24</v>
      </c>
      <c r="E2498" s="1" t="str">
        <f>IFERROR(VLOOKUP(表1[[#This Row],[goods_id]],表4[],2,0),"无")</f>
        <v>无</v>
      </c>
      <c r="F2498" s="8">
        <f>IFERROR(VLOOKUP(表1[[#This Row],[goods_id]],表3[],2,0),"老款")</f>
        <v>43348</v>
      </c>
      <c r="G2498" s="13">
        <v>1</v>
      </c>
      <c r="H2498" s="3">
        <v>599</v>
      </c>
      <c r="I2498" s="3">
        <v>599</v>
      </c>
      <c r="J24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8" s="13">
        <f>IF(表1[[#This Row],[sale_price]]&lt;表1[[#This Row],[origin_price]],1,0)</f>
        <v>0</v>
      </c>
      <c r="L2498" s="1" t="s">
        <v>4319</v>
      </c>
      <c r="M2498" s="4" t="s">
        <v>7697</v>
      </c>
      <c r="N2498" s="1" t="s">
        <v>22</v>
      </c>
      <c r="O2498" s="1" t="s">
        <v>82</v>
      </c>
    </row>
    <row r="2499" spans="1:15" ht="41" customHeight="1" x14ac:dyDescent="0.2">
      <c r="A2499" s="1" t="s">
        <v>4299</v>
      </c>
      <c r="B2499" s="1" t="s">
        <v>4320</v>
      </c>
      <c r="C2499" s="1" t="s">
        <v>9691</v>
      </c>
      <c r="D2499" s="1" t="s">
        <v>24</v>
      </c>
      <c r="E2499" s="1" t="str">
        <f>IFERROR(VLOOKUP(表1[[#This Row],[goods_id]],表4[],2,0),"无")</f>
        <v>无</v>
      </c>
      <c r="F2499" s="8">
        <f>IFERROR(VLOOKUP(表1[[#This Row],[goods_id]],表3[],2,0),"老款")</f>
        <v>43348</v>
      </c>
      <c r="G2499" s="13">
        <v>1</v>
      </c>
      <c r="H2499" s="3">
        <v>639</v>
      </c>
      <c r="I2499" s="3">
        <v>639</v>
      </c>
      <c r="J24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9" s="13">
        <f>IF(表1[[#This Row],[sale_price]]&lt;表1[[#This Row],[origin_price]],1,0)</f>
        <v>0</v>
      </c>
      <c r="L2499" s="1" t="s">
        <v>4321</v>
      </c>
      <c r="M2499" s="4" t="s">
        <v>7698</v>
      </c>
      <c r="N2499" s="1" t="s">
        <v>22</v>
      </c>
      <c r="O2499" s="1" t="s">
        <v>17</v>
      </c>
    </row>
    <row r="2500" spans="1:15" ht="41" customHeight="1" x14ac:dyDescent="0.2">
      <c r="A2500" s="1" t="s">
        <v>4299</v>
      </c>
      <c r="B2500" s="1" t="s">
        <v>4322</v>
      </c>
      <c r="C2500" s="1" t="s">
        <v>9691</v>
      </c>
      <c r="D2500" s="1" t="s">
        <v>24</v>
      </c>
      <c r="E2500" s="1" t="str">
        <f>IFERROR(VLOOKUP(表1[[#This Row],[goods_id]],表4[],2,0),"无")</f>
        <v>无</v>
      </c>
      <c r="F2500" s="8">
        <f>IFERROR(VLOOKUP(表1[[#This Row],[goods_id]],表3[],2,0),"老款")</f>
        <v>43348</v>
      </c>
      <c r="G2500" s="13">
        <v>1</v>
      </c>
      <c r="H2500" s="3">
        <v>639</v>
      </c>
      <c r="I2500" s="3">
        <v>639</v>
      </c>
      <c r="J25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0" s="13">
        <f>IF(表1[[#This Row],[sale_price]]&lt;表1[[#This Row],[origin_price]],1,0)</f>
        <v>0</v>
      </c>
      <c r="L2500" s="1" t="s">
        <v>4321</v>
      </c>
      <c r="M2500" s="4" t="s">
        <v>7699</v>
      </c>
      <c r="N2500" s="1" t="s">
        <v>22</v>
      </c>
      <c r="O2500" s="1" t="s">
        <v>17</v>
      </c>
    </row>
    <row r="2501" spans="1:15" ht="41" customHeight="1" x14ac:dyDescent="0.2">
      <c r="A2501" s="1" t="s">
        <v>4299</v>
      </c>
      <c r="B2501" s="1" t="s">
        <v>4323</v>
      </c>
      <c r="C2501" s="1" t="s">
        <v>9692</v>
      </c>
      <c r="D2501" s="1" t="s">
        <v>38</v>
      </c>
      <c r="E2501" s="1" t="str">
        <f>IFERROR(VLOOKUP(表1[[#This Row],[goods_id]],表4[],2,0),"无")</f>
        <v>无</v>
      </c>
      <c r="F2501" s="8">
        <f>IFERROR(VLOOKUP(表1[[#This Row],[goods_id]],表3[],2,0),"老款")</f>
        <v>43355</v>
      </c>
      <c r="G2501" s="13">
        <v>1</v>
      </c>
      <c r="H2501" s="3">
        <v>699</v>
      </c>
      <c r="I2501" s="3">
        <v>699</v>
      </c>
      <c r="J25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1" s="13">
        <f>IF(表1[[#This Row],[sale_price]]&lt;表1[[#This Row],[origin_price]],1,0)</f>
        <v>0</v>
      </c>
      <c r="L2501" s="1" t="s">
        <v>4324</v>
      </c>
      <c r="M2501" s="4" t="s">
        <v>7700</v>
      </c>
      <c r="N2501" s="1" t="s">
        <v>22</v>
      </c>
      <c r="O2501" s="1" t="s">
        <v>17</v>
      </c>
    </row>
    <row r="2502" spans="1:15" ht="41" customHeight="1" x14ac:dyDescent="0.2">
      <c r="A2502" s="1" t="s">
        <v>4299</v>
      </c>
      <c r="B2502" s="1" t="s">
        <v>4325</v>
      </c>
      <c r="C2502" s="1" t="s">
        <v>9692</v>
      </c>
      <c r="D2502" s="1" t="s">
        <v>38</v>
      </c>
      <c r="E2502" s="1" t="str">
        <f>IFERROR(VLOOKUP(表1[[#This Row],[goods_id]],表4[],2,0),"无")</f>
        <v>无</v>
      </c>
      <c r="F2502" s="8">
        <f>IFERROR(VLOOKUP(表1[[#This Row],[goods_id]],表3[],2,0),"老款")</f>
        <v>43355</v>
      </c>
      <c r="G2502" s="13">
        <v>1</v>
      </c>
      <c r="H2502" s="3">
        <v>699</v>
      </c>
      <c r="I2502" s="3">
        <v>699</v>
      </c>
      <c r="J25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2" s="13">
        <f>IF(表1[[#This Row],[sale_price]]&lt;表1[[#This Row],[origin_price]],1,0)</f>
        <v>0</v>
      </c>
      <c r="L2502" s="1" t="s">
        <v>4324</v>
      </c>
      <c r="M2502" s="4" t="s">
        <v>7700</v>
      </c>
      <c r="N2502" s="1" t="s">
        <v>22</v>
      </c>
      <c r="O2502" s="1" t="s">
        <v>17</v>
      </c>
    </row>
    <row r="2503" spans="1:15" ht="41" customHeight="1" x14ac:dyDescent="0.2">
      <c r="A2503" s="1" t="s">
        <v>4299</v>
      </c>
      <c r="B2503" s="1" t="s">
        <v>4326</v>
      </c>
      <c r="C2503" s="1" t="s">
        <v>9692</v>
      </c>
      <c r="D2503" s="1" t="s">
        <v>38</v>
      </c>
      <c r="E2503" s="1" t="str">
        <f>IFERROR(VLOOKUP(表1[[#This Row],[goods_id]],表4[],2,0),"无")</f>
        <v>无</v>
      </c>
      <c r="F2503" s="8">
        <f>IFERROR(VLOOKUP(表1[[#This Row],[goods_id]],表3[],2,0),"老款")</f>
        <v>43355</v>
      </c>
      <c r="G2503" s="13">
        <v>1</v>
      </c>
      <c r="H2503" s="3">
        <v>699</v>
      </c>
      <c r="I2503" s="3">
        <v>699</v>
      </c>
      <c r="J25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3" s="13">
        <f>IF(表1[[#This Row],[sale_price]]&lt;表1[[#This Row],[origin_price]],1,0)</f>
        <v>0</v>
      </c>
      <c r="L2503" s="1" t="s">
        <v>4324</v>
      </c>
      <c r="M2503" s="4" t="s">
        <v>7700</v>
      </c>
      <c r="N2503" s="1" t="s">
        <v>22</v>
      </c>
      <c r="O2503" s="1" t="s">
        <v>17</v>
      </c>
    </row>
    <row r="2504" spans="1:15" ht="41" customHeight="1" x14ac:dyDescent="0.2">
      <c r="A2504" s="1" t="s">
        <v>4299</v>
      </c>
      <c r="B2504" s="1" t="s">
        <v>4327</v>
      </c>
      <c r="C2504" s="1" t="s">
        <v>9693</v>
      </c>
      <c r="D2504" s="1" t="s">
        <v>24</v>
      </c>
      <c r="E2504" s="1" t="str">
        <f>IFERROR(VLOOKUP(表1[[#This Row],[goods_id]],表4[],2,0),"无")</f>
        <v>无</v>
      </c>
      <c r="F2504" s="8" t="str">
        <f>IFERROR(VLOOKUP(表1[[#This Row],[goods_id]],表3[],2,0),"老款")</f>
        <v>老款</v>
      </c>
      <c r="G2504" s="13">
        <v>1</v>
      </c>
      <c r="H2504" s="3">
        <v>469</v>
      </c>
      <c r="I2504" s="3">
        <v>469</v>
      </c>
      <c r="J25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4" s="13">
        <f>IF(表1[[#This Row],[sale_price]]&lt;表1[[#This Row],[origin_price]],1,0)</f>
        <v>0</v>
      </c>
      <c r="L2504" s="1" t="s">
        <v>4328</v>
      </c>
      <c r="M2504" s="4" t="s">
        <v>7701</v>
      </c>
      <c r="N2504" s="1" t="s">
        <v>22</v>
      </c>
      <c r="O2504" s="1" t="s">
        <v>17</v>
      </c>
    </row>
    <row r="2505" spans="1:15" ht="41" customHeight="1" x14ac:dyDescent="0.2">
      <c r="A2505" s="1" t="s">
        <v>4299</v>
      </c>
      <c r="B2505" s="1" t="s">
        <v>4329</v>
      </c>
      <c r="C2505" s="1" t="s">
        <v>9694</v>
      </c>
      <c r="D2505" s="1" t="s">
        <v>287</v>
      </c>
      <c r="E2505" s="1" t="str">
        <f>IFERROR(VLOOKUP(表1[[#This Row],[goods_id]],表4[],2,0),"无")</f>
        <v>无</v>
      </c>
      <c r="F2505" s="8" t="str">
        <f>IFERROR(VLOOKUP(表1[[#This Row],[goods_id]],表3[],2,0),"老款")</f>
        <v>老款</v>
      </c>
      <c r="G2505" s="13">
        <v>1</v>
      </c>
      <c r="H2505" s="3">
        <v>639</v>
      </c>
      <c r="I2505" s="3">
        <v>639</v>
      </c>
      <c r="J25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5" s="13">
        <f>IF(表1[[#This Row],[sale_price]]&lt;表1[[#This Row],[origin_price]],1,0)</f>
        <v>0</v>
      </c>
      <c r="L2505" s="1" t="s">
        <v>4330</v>
      </c>
      <c r="M2505" s="1" t="s">
        <v>4331</v>
      </c>
      <c r="N2505" s="1" t="s">
        <v>22</v>
      </c>
      <c r="O2505" s="1" t="s">
        <v>17</v>
      </c>
    </row>
    <row r="2506" spans="1:15" ht="41" customHeight="1" x14ac:dyDescent="0.2">
      <c r="A2506" s="1" t="s">
        <v>4299</v>
      </c>
      <c r="B2506" s="1" t="s">
        <v>4332</v>
      </c>
      <c r="C2506" s="1" t="s">
        <v>9695</v>
      </c>
      <c r="D2506" s="1" t="s">
        <v>4333</v>
      </c>
      <c r="E2506" s="1" t="str">
        <f>IFERROR(VLOOKUP(表1[[#This Row],[goods_id]],表4[],2,0),"无")</f>
        <v>无</v>
      </c>
      <c r="F2506" s="8" t="str">
        <f>IFERROR(VLOOKUP(表1[[#This Row],[goods_id]],表3[],2,0),"老款")</f>
        <v>老款</v>
      </c>
      <c r="G2506" s="13">
        <v>1</v>
      </c>
      <c r="H2506" s="3">
        <v>539</v>
      </c>
      <c r="I2506" s="3">
        <v>539</v>
      </c>
      <c r="J25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6" s="13">
        <f>IF(表1[[#This Row],[sale_price]]&lt;表1[[#This Row],[origin_price]],1,0)</f>
        <v>0</v>
      </c>
      <c r="L2506" s="1" t="s">
        <v>4334</v>
      </c>
      <c r="M2506" s="4" t="s">
        <v>7702</v>
      </c>
      <c r="N2506" s="1" t="s">
        <v>22</v>
      </c>
      <c r="O2506" s="1" t="s">
        <v>17</v>
      </c>
    </row>
    <row r="2507" spans="1:15" ht="41" customHeight="1" x14ac:dyDescent="0.2">
      <c r="A2507" s="1" t="s">
        <v>4299</v>
      </c>
      <c r="B2507" s="1" t="s">
        <v>4335</v>
      </c>
      <c r="C2507" s="1" t="s">
        <v>9696</v>
      </c>
      <c r="D2507" s="1" t="s">
        <v>4336</v>
      </c>
      <c r="E2507" s="1" t="str">
        <f>IFERROR(VLOOKUP(表1[[#This Row],[goods_id]],表4[],2,0),"无")</f>
        <v>无</v>
      </c>
      <c r="F2507" s="8" t="str">
        <f>IFERROR(VLOOKUP(表1[[#This Row],[goods_id]],表3[],2,0),"老款")</f>
        <v>老款</v>
      </c>
      <c r="G2507" s="13">
        <v>1</v>
      </c>
      <c r="H2507" s="3">
        <v>599</v>
      </c>
      <c r="I2507" s="3">
        <v>599</v>
      </c>
      <c r="J25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7" s="13">
        <f>IF(表1[[#This Row],[sale_price]]&lt;表1[[#This Row],[origin_price]],1,0)</f>
        <v>0</v>
      </c>
      <c r="L2507" s="1" t="s">
        <v>4337</v>
      </c>
      <c r="M2507" s="4" t="s">
        <v>7703</v>
      </c>
      <c r="N2507" s="1" t="s">
        <v>22</v>
      </c>
      <c r="O2507" s="1" t="s">
        <v>17</v>
      </c>
    </row>
    <row r="2508" spans="1:15" ht="41" customHeight="1" x14ac:dyDescent="0.2">
      <c r="A2508" s="1" t="s">
        <v>4299</v>
      </c>
      <c r="B2508" s="1" t="s">
        <v>4338</v>
      </c>
      <c r="C2508" s="1" t="s">
        <v>9696</v>
      </c>
      <c r="D2508" s="1" t="s">
        <v>4336</v>
      </c>
      <c r="E2508" s="1" t="str">
        <f>IFERROR(VLOOKUP(表1[[#This Row],[goods_id]],表4[],2,0),"无")</f>
        <v>无</v>
      </c>
      <c r="F2508" s="8" t="str">
        <f>IFERROR(VLOOKUP(表1[[#This Row],[goods_id]],表3[],2,0),"老款")</f>
        <v>老款</v>
      </c>
      <c r="G2508" s="13">
        <v>1</v>
      </c>
      <c r="H2508" s="3">
        <v>599</v>
      </c>
      <c r="I2508" s="3">
        <v>599</v>
      </c>
      <c r="J25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8" s="13">
        <f>IF(表1[[#This Row],[sale_price]]&lt;表1[[#This Row],[origin_price]],1,0)</f>
        <v>0</v>
      </c>
      <c r="L2508" s="1" t="s">
        <v>4337</v>
      </c>
      <c r="M2508" s="4" t="s">
        <v>7703</v>
      </c>
      <c r="N2508" s="1" t="s">
        <v>22</v>
      </c>
      <c r="O2508" s="1" t="s">
        <v>17</v>
      </c>
    </row>
    <row r="2509" spans="1:15" ht="41" customHeight="1" x14ac:dyDescent="0.2">
      <c r="A2509" s="1" t="s">
        <v>4299</v>
      </c>
      <c r="B2509" s="1" t="s">
        <v>4339</v>
      </c>
      <c r="C2509" s="1" t="s">
        <v>9697</v>
      </c>
      <c r="D2509" s="1" t="s">
        <v>32</v>
      </c>
      <c r="E2509" s="1" t="str">
        <f>IFERROR(VLOOKUP(表1[[#This Row],[goods_id]],表4[],2,0),"无")</f>
        <v>无</v>
      </c>
      <c r="F2509" s="8" t="str">
        <f>IFERROR(VLOOKUP(表1[[#This Row],[goods_id]],表3[],2,0),"老款")</f>
        <v>老款</v>
      </c>
      <c r="G2509" s="13">
        <v>1</v>
      </c>
      <c r="H2509" s="3">
        <v>599</v>
      </c>
      <c r="I2509" s="3">
        <v>599</v>
      </c>
      <c r="J25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9" s="13">
        <f>IF(表1[[#This Row],[sale_price]]&lt;表1[[#This Row],[origin_price]],1,0)</f>
        <v>0</v>
      </c>
      <c r="L2509" s="1" t="s">
        <v>4340</v>
      </c>
      <c r="M2509" s="4" t="s">
        <v>7704</v>
      </c>
      <c r="N2509" s="1" t="s">
        <v>22</v>
      </c>
      <c r="O2509" s="1" t="s">
        <v>17</v>
      </c>
    </row>
    <row r="2510" spans="1:15" ht="41" customHeight="1" x14ac:dyDescent="0.2">
      <c r="A2510" s="1" t="s">
        <v>4299</v>
      </c>
      <c r="B2510" s="1" t="s">
        <v>4341</v>
      </c>
      <c r="C2510" s="1" t="s">
        <v>9697</v>
      </c>
      <c r="D2510" s="1" t="s">
        <v>32</v>
      </c>
      <c r="E2510" s="1" t="str">
        <f>IFERROR(VLOOKUP(表1[[#This Row],[goods_id]],表4[],2,0),"无")</f>
        <v>无</v>
      </c>
      <c r="F2510" s="8" t="str">
        <f>IFERROR(VLOOKUP(表1[[#This Row],[goods_id]],表3[],2,0),"老款")</f>
        <v>老款</v>
      </c>
      <c r="G2510" s="13">
        <v>1</v>
      </c>
      <c r="H2510" s="3">
        <v>599</v>
      </c>
      <c r="I2510" s="3">
        <v>599</v>
      </c>
      <c r="J25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0" s="13">
        <f>IF(表1[[#This Row],[sale_price]]&lt;表1[[#This Row],[origin_price]],1,0)</f>
        <v>0</v>
      </c>
      <c r="L2510" s="1" t="s">
        <v>4340</v>
      </c>
      <c r="M2510" s="4" t="s">
        <v>7704</v>
      </c>
      <c r="N2510" s="1" t="s">
        <v>22</v>
      </c>
      <c r="O2510" s="1" t="s">
        <v>17</v>
      </c>
    </row>
    <row r="2511" spans="1:15" ht="41" customHeight="1" x14ac:dyDescent="0.2">
      <c r="A2511" s="1" t="s">
        <v>4299</v>
      </c>
      <c r="B2511" s="1" t="s">
        <v>4342</v>
      </c>
      <c r="C2511" s="1" t="s">
        <v>9698</v>
      </c>
      <c r="D2511" s="1" t="s">
        <v>1727</v>
      </c>
      <c r="E2511" s="1" t="str">
        <f>IFERROR(VLOOKUP(表1[[#This Row],[goods_id]],表4[],2,0),"无")</f>
        <v>无</v>
      </c>
      <c r="F2511" s="8" t="str">
        <f>IFERROR(VLOOKUP(表1[[#This Row],[goods_id]],表3[],2,0),"老款")</f>
        <v>老款</v>
      </c>
      <c r="G2511" s="13">
        <v>1</v>
      </c>
      <c r="H2511" s="3">
        <v>599</v>
      </c>
      <c r="I2511" s="3">
        <v>599</v>
      </c>
      <c r="J25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1" s="13">
        <f>IF(表1[[#This Row],[sale_price]]&lt;表1[[#This Row],[origin_price]],1,0)</f>
        <v>0</v>
      </c>
      <c r="L2511" s="1" t="s">
        <v>4343</v>
      </c>
      <c r="M2511" s="4" t="s">
        <v>7705</v>
      </c>
      <c r="N2511" s="1" t="s">
        <v>22</v>
      </c>
      <c r="O2511" s="1" t="s">
        <v>82</v>
      </c>
    </row>
    <row r="2512" spans="1:15" ht="41" customHeight="1" x14ac:dyDescent="0.2">
      <c r="A2512" s="1" t="s">
        <v>4299</v>
      </c>
      <c r="B2512" s="1" t="s">
        <v>4344</v>
      </c>
      <c r="C2512" s="1" t="s">
        <v>9698</v>
      </c>
      <c r="D2512" s="1" t="s">
        <v>1727</v>
      </c>
      <c r="E2512" s="1" t="str">
        <f>IFERROR(VLOOKUP(表1[[#This Row],[goods_id]],表4[],2,0),"无")</f>
        <v>无</v>
      </c>
      <c r="F2512" s="8" t="str">
        <f>IFERROR(VLOOKUP(表1[[#This Row],[goods_id]],表3[],2,0),"老款")</f>
        <v>老款</v>
      </c>
      <c r="G2512" s="13">
        <v>1</v>
      </c>
      <c r="H2512" s="3">
        <v>599</v>
      </c>
      <c r="I2512" s="3">
        <v>599</v>
      </c>
      <c r="J25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2" s="13">
        <f>IF(表1[[#This Row],[sale_price]]&lt;表1[[#This Row],[origin_price]],1,0)</f>
        <v>0</v>
      </c>
      <c r="L2512" s="1" t="s">
        <v>4343</v>
      </c>
      <c r="M2512" s="4" t="s">
        <v>7705</v>
      </c>
      <c r="N2512" s="1" t="s">
        <v>22</v>
      </c>
      <c r="O2512" s="1" t="s">
        <v>82</v>
      </c>
    </row>
    <row r="2513" spans="1:15" ht="41" customHeight="1" x14ac:dyDescent="0.2">
      <c r="A2513" s="1" t="s">
        <v>4299</v>
      </c>
      <c r="B2513" s="1" t="s">
        <v>4345</v>
      </c>
      <c r="C2513" s="1" t="s">
        <v>9699</v>
      </c>
      <c r="D2513" s="1" t="s">
        <v>24</v>
      </c>
      <c r="E2513" s="1" t="str">
        <f>IFERROR(VLOOKUP(表1[[#This Row],[goods_id]],表4[],2,0),"无")</f>
        <v>无</v>
      </c>
      <c r="F2513" s="8" t="str">
        <f>IFERROR(VLOOKUP(表1[[#This Row],[goods_id]],表3[],2,0),"老款")</f>
        <v>老款</v>
      </c>
      <c r="G2513" s="13">
        <v>1</v>
      </c>
      <c r="H2513" s="3">
        <v>599</v>
      </c>
      <c r="I2513" s="3">
        <v>599</v>
      </c>
      <c r="J25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3" s="13">
        <f>IF(表1[[#This Row],[sale_price]]&lt;表1[[#This Row],[origin_price]],1,0)</f>
        <v>0</v>
      </c>
      <c r="L2513" s="1" t="s">
        <v>4346</v>
      </c>
      <c r="M2513" s="4" t="s">
        <v>7706</v>
      </c>
      <c r="N2513" s="1" t="s">
        <v>22</v>
      </c>
      <c r="O2513" s="1" t="s">
        <v>17</v>
      </c>
    </row>
    <row r="2514" spans="1:15" ht="41" customHeight="1" x14ac:dyDescent="0.2">
      <c r="A2514" s="1" t="s">
        <v>4299</v>
      </c>
      <c r="B2514" s="1" t="s">
        <v>4347</v>
      </c>
      <c r="C2514" s="1" t="s">
        <v>9699</v>
      </c>
      <c r="D2514" s="1" t="s">
        <v>24</v>
      </c>
      <c r="E2514" s="1" t="str">
        <f>IFERROR(VLOOKUP(表1[[#This Row],[goods_id]],表4[],2,0),"无")</f>
        <v>无</v>
      </c>
      <c r="F2514" s="8" t="str">
        <f>IFERROR(VLOOKUP(表1[[#This Row],[goods_id]],表3[],2,0),"老款")</f>
        <v>老款</v>
      </c>
      <c r="G2514" s="13">
        <v>1</v>
      </c>
      <c r="H2514" s="3">
        <v>599</v>
      </c>
      <c r="I2514" s="3">
        <v>599</v>
      </c>
      <c r="J25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4" s="13">
        <f>IF(表1[[#This Row],[sale_price]]&lt;表1[[#This Row],[origin_price]],1,0)</f>
        <v>0</v>
      </c>
      <c r="L2514" s="1" t="s">
        <v>4346</v>
      </c>
      <c r="M2514" s="4" t="s">
        <v>7706</v>
      </c>
      <c r="N2514" s="1" t="s">
        <v>22</v>
      </c>
      <c r="O2514" s="1" t="s">
        <v>17</v>
      </c>
    </row>
    <row r="2515" spans="1:15" ht="41" customHeight="1" x14ac:dyDescent="0.2">
      <c r="A2515" s="1" t="s">
        <v>4299</v>
      </c>
      <c r="B2515" s="1" t="s">
        <v>4348</v>
      </c>
      <c r="C2515" s="1" t="s">
        <v>9693</v>
      </c>
      <c r="D2515" s="1" t="s">
        <v>24</v>
      </c>
      <c r="E2515" s="1" t="str">
        <f>IFERROR(VLOOKUP(表1[[#This Row],[goods_id]],表4[],2,0),"无")</f>
        <v>无</v>
      </c>
      <c r="F2515" s="8" t="str">
        <f>IFERROR(VLOOKUP(表1[[#This Row],[goods_id]],表3[],2,0),"老款")</f>
        <v>老款</v>
      </c>
      <c r="G2515" s="13">
        <v>1</v>
      </c>
      <c r="H2515" s="3">
        <v>469</v>
      </c>
      <c r="I2515" s="3">
        <v>469</v>
      </c>
      <c r="J25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5" s="13">
        <f>IF(表1[[#This Row],[sale_price]]&lt;表1[[#This Row],[origin_price]],1,0)</f>
        <v>0</v>
      </c>
      <c r="L2515" s="1" t="s">
        <v>4328</v>
      </c>
      <c r="M2515" s="4" t="s">
        <v>7701</v>
      </c>
      <c r="N2515" s="1" t="s">
        <v>22</v>
      </c>
      <c r="O2515" s="1" t="s">
        <v>17</v>
      </c>
    </row>
    <row r="2516" spans="1:15" ht="41" customHeight="1" x14ac:dyDescent="0.2">
      <c r="A2516" s="1" t="s">
        <v>4299</v>
      </c>
      <c r="B2516" s="1" t="s">
        <v>4349</v>
      </c>
      <c r="C2516" s="1" t="s">
        <v>9693</v>
      </c>
      <c r="D2516" s="1" t="s">
        <v>24</v>
      </c>
      <c r="E2516" s="1" t="str">
        <f>IFERROR(VLOOKUP(表1[[#This Row],[goods_id]],表4[],2,0),"无")</f>
        <v>无</v>
      </c>
      <c r="F2516" s="8" t="str">
        <f>IFERROR(VLOOKUP(表1[[#This Row],[goods_id]],表3[],2,0),"老款")</f>
        <v>老款</v>
      </c>
      <c r="G2516" s="13">
        <v>1</v>
      </c>
      <c r="H2516" s="3">
        <v>469</v>
      </c>
      <c r="I2516" s="3">
        <v>469</v>
      </c>
      <c r="J25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6" s="13">
        <f>IF(表1[[#This Row],[sale_price]]&lt;表1[[#This Row],[origin_price]],1,0)</f>
        <v>0</v>
      </c>
      <c r="L2516" s="1" t="s">
        <v>4328</v>
      </c>
      <c r="M2516" s="4" t="s">
        <v>7701</v>
      </c>
      <c r="N2516" s="1" t="s">
        <v>22</v>
      </c>
      <c r="O2516" s="1" t="s">
        <v>17</v>
      </c>
    </row>
    <row r="2517" spans="1:15" ht="41" customHeight="1" x14ac:dyDescent="0.2">
      <c r="A2517" s="1" t="s">
        <v>4299</v>
      </c>
      <c r="B2517" s="1" t="s">
        <v>4350</v>
      </c>
      <c r="C2517" s="1" t="s">
        <v>9700</v>
      </c>
      <c r="D2517" s="1" t="s">
        <v>622</v>
      </c>
      <c r="E2517" s="1" t="str">
        <f>IFERROR(VLOOKUP(表1[[#This Row],[goods_id]],表4[],2,0),"无")</f>
        <v>无</v>
      </c>
      <c r="F2517" s="8" t="str">
        <f>IFERROR(VLOOKUP(表1[[#This Row],[goods_id]],表3[],2,0),"老款")</f>
        <v>老款</v>
      </c>
      <c r="G2517" s="13">
        <v>1</v>
      </c>
      <c r="H2517" s="3">
        <v>599</v>
      </c>
      <c r="I2517" s="3">
        <v>599</v>
      </c>
      <c r="J25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7" s="13">
        <f>IF(表1[[#This Row],[sale_price]]&lt;表1[[#This Row],[origin_price]],1,0)</f>
        <v>0</v>
      </c>
      <c r="L2517" s="1" t="s">
        <v>4351</v>
      </c>
      <c r="M2517" s="4" t="s">
        <v>7707</v>
      </c>
      <c r="N2517" s="1" t="s">
        <v>22</v>
      </c>
      <c r="O2517" s="1" t="s">
        <v>17</v>
      </c>
    </row>
    <row r="2518" spans="1:15" ht="41" customHeight="1" x14ac:dyDescent="0.2">
      <c r="A2518" s="1" t="s">
        <v>4299</v>
      </c>
      <c r="B2518" s="1" t="s">
        <v>4352</v>
      </c>
      <c r="C2518" s="1" t="s">
        <v>9701</v>
      </c>
      <c r="D2518" s="1" t="s">
        <v>24</v>
      </c>
      <c r="E2518" s="1" t="str">
        <f>IFERROR(VLOOKUP(表1[[#This Row],[goods_id]],表4[],2,0),"无")</f>
        <v>无</v>
      </c>
      <c r="F2518" s="8" t="str">
        <f>IFERROR(VLOOKUP(表1[[#This Row],[goods_id]],表3[],2,0),"老款")</f>
        <v>老款</v>
      </c>
      <c r="G2518" s="13">
        <v>1</v>
      </c>
      <c r="H2518" s="3">
        <v>599</v>
      </c>
      <c r="I2518" s="3">
        <v>599</v>
      </c>
      <c r="J25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18" s="13">
        <f>IF(表1[[#This Row],[sale_price]]&lt;表1[[#This Row],[origin_price]],1,0)</f>
        <v>0</v>
      </c>
      <c r="L2518" s="1" t="s">
        <v>4353</v>
      </c>
      <c r="M2518" s="4" t="s">
        <v>7708</v>
      </c>
      <c r="N2518" s="1" t="s">
        <v>22</v>
      </c>
      <c r="O2518" s="1" t="s">
        <v>17</v>
      </c>
    </row>
    <row r="2519" spans="1:15" ht="41" customHeight="1" x14ac:dyDescent="0.2">
      <c r="A2519" s="1" t="s">
        <v>4299</v>
      </c>
      <c r="B2519" s="1" t="s">
        <v>4354</v>
      </c>
      <c r="C2519" s="1" t="s">
        <v>9702</v>
      </c>
      <c r="D2519" s="1" t="s">
        <v>24</v>
      </c>
      <c r="E2519" s="1" t="str">
        <f>IFERROR(VLOOKUP(表1[[#This Row],[goods_id]],表4[],2,0),"无")</f>
        <v>无</v>
      </c>
      <c r="F2519" s="8" t="str">
        <f>IFERROR(VLOOKUP(表1[[#This Row],[goods_id]],表3[],2,0),"老款")</f>
        <v>老款</v>
      </c>
      <c r="G2519" s="13">
        <v>1</v>
      </c>
      <c r="H2519" s="3">
        <v>699</v>
      </c>
      <c r="I2519" s="3">
        <v>699</v>
      </c>
      <c r="J25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9" s="13">
        <f>IF(表1[[#This Row],[sale_price]]&lt;表1[[#This Row],[origin_price]],1,0)</f>
        <v>0</v>
      </c>
      <c r="L2519" s="1" t="s">
        <v>4355</v>
      </c>
      <c r="M2519" s="4" t="s">
        <v>7709</v>
      </c>
      <c r="N2519" s="1" t="s">
        <v>22</v>
      </c>
      <c r="O2519" s="1" t="s">
        <v>17</v>
      </c>
    </row>
    <row r="2520" spans="1:15" ht="41" customHeight="1" x14ac:dyDescent="0.2">
      <c r="A2520" s="1" t="s">
        <v>4299</v>
      </c>
      <c r="B2520" s="1" t="s">
        <v>4356</v>
      </c>
      <c r="C2520" s="1" t="s">
        <v>9702</v>
      </c>
      <c r="D2520" s="1" t="s">
        <v>24</v>
      </c>
      <c r="E2520" s="1" t="str">
        <f>IFERROR(VLOOKUP(表1[[#This Row],[goods_id]],表4[],2,0),"无")</f>
        <v>无</v>
      </c>
      <c r="F2520" s="8" t="str">
        <f>IFERROR(VLOOKUP(表1[[#This Row],[goods_id]],表3[],2,0),"老款")</f>
        <v>老款</v>
      </c>
      <c r="G2520" s="13">
        <v>1</v>
      </c>
      <c r="H2520" s="3">
        <v>699</v>
      </c>
      <c r="I2520" s="3">
        <v>699</v>
      </c>
      <c r="J25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0" s="13">
        <f>IF(表1[[#This Row],[sale_price]]&lt;表1[[#This Row],[origin_price]],1,0)</f>
        <v>0</v>
      </c>
      <c r="L2520" s="1" t="s">
        <v>4355</v>
      </c>
      <c r="M2520" s="4" t="s">
        <v>7709</v>
      </c>
      <c r="N2520" s="1" t="s">
        <v>22</v>
      </c>
      <c r="O2520" s="1" t="s">
        <v>17</v>
      </c>
    </row>
    <row r="2521" spans="1:15" ht="41" customHeight="1" x14ac:dyDescent="0.2">
      <c r="A2521" s="1" t="s">
        <v>4299</v>
      </c>
      <c r="B2521" s="1" t="s">
        <v>4357</v>
      </c>
      <c r="C2521" s="1" t="s">
        <v>9703</v>
      </c>
      <c r="D2521" s="1" t="s">
        <v>28</v>
      </c>
      <c r="E2521" s="1" t="str">
        <f>IFERROR(VLOOKUP(表1[[#This Row],[goods_id]],表4[],2,0),"无")</f>
        <v>无</v>
      </c>
      <c r="F2521" s="8" t="str">
        <f>IFERROR(VLOOKUP(表1[[#This Row],[goods_id]],表3[],2,0),"老款")</f>
        <v>老款</v>
      </c>
      <c r="G2521" s="13">
        <v>1</v>
      </c>
      <c r="H2521" s="3">
        <v>499</v>
      </c>
      <c r="I2521" s="3">
        <v>499</v>
      </c>
      <c r="J25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1" s="13">
        <f>IF(表1[[#This Row],[sale_price]]&lt;表1[[#This Row],[origin_price]],1,0)</f>
        <v>0</v>
      </c>
      <c r="L2521" s="1" t="s">
        <v>4358</v>
      </c>
      <c r="M2521" s="1" t="s">
        <v>4359</v>
      </c>
      <c r="N2521" s="1" t="s">
        <v>22</v>
      </c>
      <c r="O2521" s="1" t="s">
        <v>17</v>
      </c>
    </row>
    <row r="2522" spans="1:15" ht="41" customHeight="1" x14ac:dyDescent="0.2">
      <c r="A2522" s="1" t="s">
        <v>4299</v>
      </c>
      <c r="B2522" s="1" t="s">
        <v>4360</v>
      </c>
      <c r="C2522" s="1" t="s">
        <v>9703</v>
      </c>
      <c r="D2522" s="1" t="s">
        <v>28</v>
      </c>
      <c r="E2522" s="1" t="str">
        <f>IFERROR(VLOOKUP(表1[[#This Row],[goods_id]],表4[],2,0),"无")</f>
        <v>无</v>
      </c>
      <c r="F2522" s="8" t="str">
        <f>IFERROR(VLOOKUP(表1[[#This Row],[goods_id]],表3[],2,0),"老款")</f>
        <v>老款</v>
      </c>
      <c r="G2522" s="13">
        <v>1</v>
      </c>
      <c r="H2522" s="3">
        <v>499</v>
      </c>
      <c r="I2522" s="3">
        <v>499</v>
      </c>
      <c r="J25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2" s="13">
        <f>IF(表1[[#This Row],[sale_price]]&lt;表1[[#This Row],[origin_price]],1,0)</f>
        <v>0</v>
      </c>
      <c r="L2522" s="1" t="s">
        <v>4358</v>
      </c>
      <c r="M2522" s="1" t="s">
        <v>4359</v>
      </c>
      <c r="N2522" s="1" t="s">
        <v>22</v>
      </c>
      <c r="O2522" s="1" t="s">
        <v>17</v>
      </c>
    </row>
    <row r="2523" spans="1:15" ht="41" customHeight="1" x14ac:dyDescent="0.2">
      <c r="A2523" s="1" t="s">
        <v>4299</v>
      </c>
      <c r="B2523" s="1" t="s">
        <v>4361</v>
      </c>
      <c r="C2523" s="1" t="s">
        <v>9695</v>
      </c>
      <c r="D2523" s="1" t="s">
        <v>14</v>
      </c>
      <c r="E2523" s="1" t="str">
        <f>IFERROR(VLOOKUP(表1[[#This Row],[goods_id]],表4[],2,0),"无")</f>
        <v>无</v>
      </c>
      <c r="F2523" s="8" t="str">
        <f>IFERROR(VLOOKUP(表1[[#This Row],[goods_id]],表3[],2,0),"老款")</f>
        <v>老款</v>
      </c>
      <c r="G2523" s="13">
        <v>1</v>
      </c>
      <c r="H2523" s="3">
        <v>439</v>
      </c>
      <c r="I2523" s="3">
        <v>439</v>
      </c>
      <c r="J25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3" s="13">
        <f>IF(表1[[#This Row],[sale_price]]&lt;表1[[#This Row],[origin_price]],1,0)</f>
        <v>0</v>
      </c>
      <c r="L2523" s="1" t="s">
        <v>4362</v>
      </c>
      <c r="M2523" s="4" t="s">
        <v>7710</v>
      </c>
      <c r="N2523" s="1" t="s">
        <v>22</v>
      </c>
      <c r="O2523" s="1" t="s">
        <v>17</v>
      </c>
    </row>
    <row r="2524" spans="1:15" ht="41" customHeight="1" x14ac:dyDescent="0.2">
      <c r="A2524" s="1" t="s">
        <v>4299</v>
      </c>
      <c r="B2524" s="1" t="s">
        <v>4363</v>
      </c>
      <c r="C2524" s="1" t="s">
        <v>9704</v>
      </c>
      <c r="D2524" s="1" t="s">
        <v>24</v>
      </c>
      <c r="E2524" s="1" t="str">
        <f>IFERROR(VLOOKUP(表1[[#This Row],[goods_id]],表4[],2,0),"无")</f>
        <v>无</v>
      </c>
      <c r="F2524" s="8" t="str">
        <f>IFERROR(VLOOKUP(表1[[#This Row],[goods_id]],表3[],2,0),"老款")</f>
        <v>老款</v>
      </c>
      <c r="G2524" s="13">
        <v>1</v>
      </c>
      <c r="H2524" s="3">
        <v>669</v>
      </c>
      <c r="I2524" s="3">
        <v>669</v>
      </c>
      <c r="J25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4" s="13">
        <f>IF(表1[[#This Row],[sale_price]]&lt;表1[[#This Row],[origin_price]],1,0)</f>
        <v>0</v>
      </c>
      <c r="L2524" s="1" t="s">
        <v>4364</v>
      </c>
      <c r="M2524" s="4" t="s">
        <v>7711</v>
      </c>
      <c r="N2524" s="1" t="s">
        <v>22</v>
      </c>
      <c r="O2524" s="1" t="s">
        <v>17</v>
      </c>
    </row>
    <row r="2525" spans="1:15" ht="41" customHeight="1" x14ac:dyDescent="0.2">
      <c r="A2525" s="1" t="s">
        <v>4299</v>
      </c>
      <c r="B2525" s="1" t="s">
        <v>4365</v>
      </c>
      <c r="C2525" s="1" t="s">
        <v>9704</v>
      </c>
      <c r="D2525" s="1" t="s">
        <v>24</v>
      </c>
      <c r="E2525" s="1" t="str">
        <f>IFERROR(VLOOKUP(表1[[#This Row],[goods_id]],表4[],2,0),"无")</f>
        <v>无</v>
      </c>
      <c r="F2525" s="8" t="str">
        <f>IFERROR(VLOOKUP(表1[[#This Row],[goods_id]],表3[],2,0),"老款")</f>
        <v>老款</v>
      </c>
      <c r="G2525" s="13">
        <v>1</v>
      </c>
      <c r="H2525" s="3">
        <v>669</v>
      </c>
      <c r="I2525" s="3">
        <v>669</v>
      </c>
      <c r="J25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5" s="13">
        <f>IF(表1[[#This Row],[sale_price]]&lt;表1[[#This Row],[origin_price]],1,0)</f>
        <v>0</v>
      </c>
      <c r="L2525" s="1" t="s">
        <v>4364</v>
      </c>
      <c r="M2525" s="4" t="s">
        <v>7711</v>
      </c>
      <c r="N2525" s="1" t="s">
        <v>22</v>
      </c>
      <c r="O2525" s="1" t="s">
        <v>17</v>
      </c>
    </row>
    <row r="2526" spans="1:15" ht="41" customHeight="1" x14ac:dyDescent="0.2">
      <c r="A2526" s="1" t="s">
        <v>4299</v>
      </c>
      <c r="B2526" s="1" t="s">
        <v>4366</v>
      </c>
      <c r="C2526" s="1" t="s">
        <v>9704</v>
      </c>
      <c r="D2526" s="1" t="s">
        <v>24</v>
      </c>
      <c r="E2526" s="1" t="str">
        <f>IFERROR(VLOOKUP(表1[[#This Row],[goods_id]],表4[],2,0),"无")</f>
        <v>无</v>
      </c>
      <c r="F2526" s="8" t="str">
        <f>IFERROR(VLOOKUP(表1[[#This Row],[goods_id]],表3[],2,0),"老款")</f>
        <v>老款</v>
      </c>
      <c r="G2526" s="13">
        <v>1</v>
      </c>
      <c r="H2526" s="3">
        <v>669</v>
      </c>
      <c r="I2526" s="3">
        <v>669</v>
      </c>
      <c r="J25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6" s="13">
        <f>IF(表1[[#This Row],[sale_price]]&lt;表1[[#This Row],[origin_price]],1,0)</f>
        <v>0</v>
      </c>
      <c r="L2526" s="1" t="s">
        <v>4364</v>
      </c>
      <c r="M2526" s="4" t="s">
        <v>7711</v>
      </c>
      <c r="N2526" s="1" t="s">
        <v>22</v>
      </c>
      <c r="O2526" s="1" t="s">
        <v>17</v>
      </c>
    </row>
    <row r="2527" spans="1:15" ht="41" customHeight="1" x14ac:dyDescent="0.2">
      <c r="A2527" s="1" t="s">
        <v>4299</v>
      </c>
      <c r="B2527" s="1" t="s">
        <v>4367</v>
      </c>
      <c r="C2527" s="1" t="s">
        <v>9705</v>
      </c>
      <c r="D2527" s="1" t="s">
        <v>637</v>
      </c>
      <c r="E2527" s="1" t="str">
        <f>IFERROR(VLOOKUP(表1[[#This Row],[goods_id]],表4[],2,0),"无")</f>
        <v>无</v>
      </c>
      <c r="F2527" s="8" t="str">
        <f>IFERROR(VLOOKUP(表1[[#This Row],[goods_id]],表3[],2,0),"老款")</f>
        <v>老款</v>
      </c>
      <c r="G2527" s="13">
        <v>1</v>
      </c>
      <c r="H2527" s="3">
        <v>699</v>
      </c>
      <c r="I2527" s="3">
        <v>699</v>
      </c>
      <c r="J25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7" s="13">
        <f>IF(表1[[#This Row],[sale_price]]&lt;表1[[#This Row],[origin_price]],1,0)</f>
        <v>0</v>
      </c>
      <c r="L2527" s="1" t="s">
        <v>4368</v>
      </c>
      <c r="M2527" s="1" t="s">
        <v>4369</v>
      </c>
      <c r="N2527" s="1" t="s">
        <v>22</v>
      </c>
      <c r="O2527" s="1" t="s">
        <v>13</v>
      </c>
    </row>
    <row r="2528" spans="1:15" ht="41" customHeight="1" x14ac:dyDescent="0.2">
      <c r="A2528" s="1" t="s">
        <v>4299</v>
      </c>
      <c r="B2528" s="1" t="s">
        <v>4370</v>
      </c>
      <c r="C2528" s="1" t="s">
        <v>9706</v>
      </c>
      <c r="D2528" s="1" t="s">
        <v>24</v>
      </c>
      <c r="E2528" s="1" t="str">
        <f>IFERROR(VLOOKUP(表1[[#This Row],[goods_id]],表4[],2,0),"无")</f>
        <v>无</v>
      </c>
      <c r="F2528" s="8" t="str">
        <f>IFERROR(VLOOKUP(表1[[#This Row],[goods_id]],表3[],2,0),"老款")</f>
        <v>老款</v>
      </c>
      <c r="G2528" s="13">
        <v>1</v>
      </c>
      <c r="H2528" s="3">
        <v>499</v>
      </c>
      <c r="I2528" s="3">
        <v>499</v>
      </c>
      <c r="J25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8" s="13">
        <f>IF(表1[[#This Row],[sale_price]]&lt;表1[[#This Row],[origin_price]],1,0)</f>
        <v>0</v>
      </c>
      <c r="L2528" s="1" t="s">
        <v>4371</v>
      </c>
      <c r="M2528" s="4" t="s">
        <v>7712</v>
      </c>
      <c r="N2528" s="1" t="s">
        <v>22</v>
      </c>
      <c r="O2528" s="1" t="s">
        <v>17</v>
      </c>
    </row>
    <row r="2529" spans="1:15" ht="41" customHeight="1" x14ac:dyDescent="0.2">
      <c r="A2529" s="1" t="s">
        <v>4299</v>
      </c>
      <c r="B2529" s="1" t="s">
        <v>4370</v>
      </c>
      <c r="C2529" s="1" t="s">
        <v>9706</v>
      </c>
      <c r="D2529" s="1" t="s">
        <v>24</v>
      </c>
      <c r="E2529" s="1" t="str">
        <f>IFERROR(VLOOKUP(表1[[#This Row],[goods_id]],表4[],2,0),"无")</f>
        <v>无</v>
      </c>
      <c r="F2529" s="8" t="str">
        <f>IFERROR(VLOOKUP(表1[[#This Row],[goods_id]],表3[],2,0),"老款")</f>
        <v>老款</v>
      </c>
      <c r="G2529" s="13">
        <v>1</v>
      </c>
      <c r="H2529" s="3">
        <v>499</v>
      </c>
      <c r="I2529" s="3">
        <v>499</v>
      </c>
      <c r="J25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9" s="13">
        <f>IF(表1[[#This Row],[sale_price]]&lt;表1[[#This Row],[origin_price]],1,0)</f>
        <v>0</v>
      </c>
      <c r="L2529" s="1" t="s">
        <v>4371</v>
      </c>
      <c r="M2529" s="4" t="s">
        <v>7712</v>
      </c>
      <c r="N2529" s="1" t="s">
        <v>22</v>
      </c>
      <c r="O2529" s="1" t="s">
        <v>17</v>
      </c>
    </row>
    <row r="2530" spans="1:15" ht="41" customHeight="1" x14ac:dyDescent="0.2">
      <c r="A2530" s="1" t="s">
        <v>4299</v>
      </c>
      <c r="B2530" s="1" t="s">
        <v>4372</v>
      </c>
      <c r="C2530" s="1" t="s">
        <v>9706</v>
      </c>
      <c r="D2530" s="1" t="s">
        <v>24</v>
      </c>
      <c r="E2530" s="1" t="str">
        <f>IFERROR(VLOOKUP(表1[[#This Row],[goods_id]],表4[],2,0),"无")</f>
        <v>无</v>
      </c>
      <c r="F2530" s="8" t="str">
        <f>IFERROR(VLOOKUP(表1[[#This Row],[goods_id]],表3[],2,0),"老款")</f>
        <v>老款</v>
      </c>
      <c r="G2530" s="13">
        <v>1</v>
      </c>
      <c r="H2530" s="3">
        <v>499</v>
      </c>
      <c r="I2530" s="3">
        <v>499</v>
      </c>
      <c r="J25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0" s="13">
        <f>IF(表1[[#This Row],[sale_price]]&lt;表1[[#This Row],[origin_price]],1,0)</f>
        <v>0</v>
      </c>
      <c r="L2530" s="1" t="s">
        <v>4371</v>
      </c>
      <c r="M2530" s="4" t="s">
        <v>7712</v>
      </c>
      <c r="N2530" s="1" t="s">
        <v>22</v>
      </c>
      <c r="O2530" s="1" t="s">
        <v>17</v>
      </c>
    </row>
    <row r="2531" spans="1:15" ht="41" customHeight="1" x14ac:dyDescent="0.2">
      <c r="A2531" s="1" t="s">
        <v>4299</v>
      </c>
      <c r="B2531" s="1" t="s">
        <v>4373</v>
      </c>
      <c r="C2531" s="1" t="s">
        <v>9707</v>
      </c>
      <c r="D2531" s="1" t="s">
        <v>11</v>
      </c>
      <c r="E2531" s="1" t="str">
        <f>IFERROR(VLOOKUP(表1[[#This Row],[goods_id]],表4[],2,0),"无")</f>
        <v>无</v>
      </c>
      <c r="F2531" s="8" t="str">
        <f>IFERROR(VLOOKUP(表1[[#This Row],[goods_id]],表3[],2,0),"老款")</f>
        <v>老款</v>
      </c>
      <c r="G2531" s="13">
        <v>1</v>
      </c>
      <c r="H2531" s="3">
        <v>499</v>
      </c>
      <c r="I2531" s="3">
        <v>499</v>
      </c>
      <c r="J25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1" s="13">
        <f>IF(表1[[#This Row],[sale_price]]&lt;表1[[#This Row],[origin_price]],1,0)</f>
        <v>0</v>
      </c>
      <c r="L2531" s="1" t="s">
        <v>4374</v>
      </c>
      <c r="M2531" s="4" t="s">
        <v>7713</v>
      </c>
      <c r="N2531" s="1" t="s">
        <v>22</v>
      </c>
      <c r="O2531" s="1" t="s">
        <v>17</v>
      </c>
    </row>
    <row r="2532" spans="1:15" ht="41" customHeight="1" x14ac:dyDescent="0.2">
      <c r="A2532" s="1" t="s">
        <v>4299</v>
      </c>
      <c r="B2532" s="1" t="s">
        <v>4375</v>
      </c>
      <c r="C2532" s="1" t="s">
        <v>9707</v>
      </c>
      <c r="D2532" s="1" t="s">
        <v>11</v>
      </c>
      <c r="E2532" s="1" t="str">
        <f>IFERROR(VLOOKUP(表1[[#This Row],[goods_id]],表4[],2,0),"无")</f>
        <v>无</v>
      </c>
      <c r="F2532" s="8" t="str">
        <f>IFERROR(VLOOKUP(表1[[#This Row],[goods_id]],表3[],2,0),"老款")</f>
        <v>老款</v>
      </c>
      <c r="G2532" s="13">
        <v>1</v>
      </c>
      <c r="H2532" s="3">
        <v>499</v>
      </c>
      <c r="I2532" s="3">
        <v>499</v>
      </c>
      <c r="J25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2" s="13">
        <f>IF(表1[[#This Row],[sale_price]]&lt;表1[[#This Row],[origin_price]],1,0)</f>
        <v>0</v>
      </c>
      <c r="L2532" s="1" t="s">
        <v>4374</v>
      </c>
      <c r="M2532" s="4" t="s">
        <v>7713</v>
      </c>
      <c r="N2532" s="1" t="s">
        <v>22</v>
      </c>
      <c r="O2532" s="1" t="s">
        <v>17</v>
      </c>
    </row>
    <row r="2533" spans="1:15" ht="41" customHeight="1" x14ac:dyDescent="0.2">
      <c r="A2533" s="1" t="s">
        <v>4299</v>
      </c>
      <c r="B2533" s="1" t="s">
        <v>4376</v>
      </c>
      <c r="C2533" s="1" t="s">
        <v>9708</v>
      </c>
      <c r="D2533" s="1" t="s">
        <v>24</v>
      </c>
      <c r="E2533" s="1" t="str">
        <f>IFERROR(VLOOKUP(表1[[#This Row],[goods_id]],表4[],2,0),"无")</f>
        <v>无</v>
      </c>
      <c r="F2533" s="8" t="str">
        <f>IFERROR(VLOOKUP(表1[[#This Row],[goods_id]],表3[],2,0),"老款")</f>
        <v>老款</v>
      </c>
      <c r="G2533" s="13">
        <v>1</v>
      </c>
      <c r="H2533" s="3">
        <v>469</v>
      </c>
      <c r="I2533" s="3">
        <v>469</v>
      </c>
      <c r="J25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3" s="13">
        <f>IF(表1[[#This Row],[sale_price]]&lt;表1[[#This Row],[origin_price]],1,0)</f>
        <v>0</v>
      </c>
      <c r="L2533" s="1" t="s">
        <v>4377</v>
      </c>
      <c r="M2533" s="4" t="s">
        <v>7714</v>
      </c>
      <c r="N2533" s="1" t="s">
        <v>22</v>
      </c>
      <c r="O2533" s="1" t="s">
        <v>82</v>
      </c>
    </row>
    <row r="2534" spans="1:15" ht="41" customHeight="1" x14ac:dyDescent="0.2">
      <c r="A2534" s="1" t="s">
        <v>4299</v>
      </c>
      <c r="B2534" s="1" t="s">
        <v>4378</v>
      </c>
      <c r="C2534" s="1" t="s">
        <v>9708</v>
      </c>
      <c r="D2534" s="1" t="s">
        <v>24</v>
      </c>
      <c r="E2534" s="1" t="str">
        <f>IFERROR(VLOOKUP(表1[[#This Row],[goods_id]],表4[],2,0),"无")</f>
        <v>无</v>
      </c>
      <c r="F2534" s="8" t="str">
        <f>IFERROR(VLOOKUP(表1[[#This Row],[goods_id]],表3[],2,0),"老款")</f>
        <v>老款</v>
      </c>
      <c r="G2534" s="13">
        <v>1</v>
      </c>
      <c r="H2534" s="3">
        <v>469</v>
      </c>
      <c r="I2534" s="3">
        <v>469</v>
      </c>
      <c r="J25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4" s="13">
        <f>IF(表1[[#This Row],[sale_price]]&lt;表1[[#This Row],[origin_price]],1,0)</f>
        <v>0</v>
      </c>
      <c r="L2534" s="1" t="s">
        <v>4377</v>
      </c>
      <c r="M2534" s="4" t="s">
        <v>7714</v>
      </c>
      <c r="N2534" s="1" t="s">
        <v>22</v>
      </c>
      <c r="O2534" s="1" t="s">
        <v>82</v>
      </c>
    </row>
    <row r="2535" spans="1:15" ht="41" customHeight="1" x14ac:dyDescent="0.2">
      <c r="A2535" s="1" t="s">
        <v>4299</v>
      </c>
      <c r="B2535" s="1" t="s">
        <v>4379</v>
      </c>
      <c r="C2535" s="1" t="s">
        <v>9709</v>
      </c>
      <c r="D2535" s="1" t="s">
        <v>287</v>
      </c>
      <c r="E2535" s="1" t="str">
        <f>IFERROR(VLOOKUP(表1[[#This Row],[goods_id]],表4[],2,0),"无")</f>
        <v>无</v>
      </c>
      <c r="F2535" s="8" t="str">
        <f>IFERROR(VLOOKUP(表1[[#This Row],[goods_id]],表3[],2,0),"老款")</f>
        <v>老款</v>
      </c>
      <c r="G2535" s="13">
        <v>1</v>
      </c>
      <c r="H2535" s="3">
        <v>639</v>
      </c>
      <c r="I2535" s="3">
        <v>639</v>
      </c>
      <c r="J25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5" s="13">
        <f>IF(表1[[#This Row],[sale_price]]&lt;表1[[#This Row],[origin_price]],1,0)</f>
        <v>0</v>
      </c>
      <c r="L2535" s="1" t="s">
        <v>4380</v>
      </c>
      <c r="M2535" s="1"/>
      <c r="N2535" s="1" t="s">
        <v>22</v>
      </c>
      <c r="O2535" s="1" t="s">
        <v>17</v>
      </c>
    </row>
    <row r="2536" spans="1:15" ht="41" customHeight="1" x14ac:dyDescent="0.2">
      <c r="A2536" s="1" t="s">
        <v>4299</v>
      </c>
      <c r="B2536" s="1" t="s">
        <v>4381</v>
      </c>
      <c r="C2536" s="1" t="s">
        <v>9710</v>
      </c>
      <c r="D2536" s="1" t="s">
        <v>28</v>
      </c>
      <c r="E2536" s="1" t="str">
        <f>IFERROR(VLOOKUP(表1[[#This Row],[goods_id]],表4[],2,0),"无")</f>
        <v>无</v>
      </c>
      <c r="F2536" s="8" t="str">
        <f>IFERROR(VLOOKUP(表1[[#This Row],[goods_id]],表3[],2,0),"老款")</f>
        <v>老款</v>
      </c>
      <c r="G2536" s="13">
        <v>1</v>
      </c>
      <c r="H2536" s="3">
        <v>499</v>
      </c>
      <c r="I2536" s="3">
        <v>499</v>
      </c>
      <c r="J25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6" s="13">
        <f>IF(表1[[#This Row],[sale_price]]&lt;表1[[#This Row],[origin_price]],1,0)</f>
        <v>0</v>
      </c>
      <c r="L2536" s="1" t="s">
        <v>4382</v>
      </c>
      <c r="M2536" s="1" t="s">
        <v>4383</v>
      </c>
      <c r="N2536" s="1" t="s">
        <v>22</v>
      </c>
      <c r="O2536" s="1" t="s">
        <v>13</v>
      </c>
    </row>
    <row r="2537" spans="1:15" ht="41" customHeight="1" x14ac:dyDescent="0.2">
      <c r="A2537" s="1" t="s">
        <v>4299</v>
      </c>
      <c r="B2537" s="1" t="s">
        <v>4384</v>
      </c>
      <c r="C2537" s="1" t="s">
        <v>9711</v>
      </c>
      <c r="D2537" s="1" t="s">
        <v>172</v>
      </c>
      <c r="E2537" s="1" t="str">
        <f>IFERROR(VLOOKUP(表1[[#This Row],[goods_id]],表4[],2,0),"无")</f>
        <v>无</v>
      </c>
      <c r="F2537" s="8" t="str">
        <f>IFERROR(VLOOKUP(表1[[#This Row],[goods_id]],表3[],2,0),"老款")</f>
        <v>老款</v>
      </c>
      <c r="G2537" s="13">
        <v>1</v>
      </c>
      <c r="H2537" s="3">
        <v>539</v>
      </c>
      <c r="I2537" s="3">
        <v>539</v>
      </c>
      <c r="J25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7" s="13">
        <f>IF(表1[[#This Row],[sale_price]]&lt;表1[[#This Row],[origin_price]],1,0)</f>
        <v>0</v>
      </c>
      <c r="L2537" s="1" t="s">
        <v>4385</v>
      </c>
      <c r="M2537" s="4" t="s">
        <v>7715</v>
      </c>
      <c r="N2537" s="1" t="s">
        <v>22</v>
      </c>
      <c r="O2537" s="1" t="s">
        <v>17</v>
      </c>
    </row>
    <row r="2538" spans="1:15" ht="41" customHeight="1" x14ac:dyDescent="0.2">
      <c r="A2538" s="1" t="s">
        <v>4299</v>
      </c>
      <c r="B2538" s="1" t="s">
        <v>4386</v>
      </c>
      <c r="C2538" s="1" t="s">
        <v>9712</v>
      </c>
      <c r="D2538" s="1" t="s">
        <v>154</v>
      </c>
      <c r="E2538" s="1" t="str">
        <f>IFERROR(VLOOKUP(表1[[#This Row],[goods_id]],表4[],2,0),"无")</f>
        <v>无</v>
      </c>
      <c r="F2538" s="8" t="str">
        <f>IFERROR(VLOOKUP(表1[[#This Row],[goods_id]],表3[],2,0),"老款")</f>
        <v>老款</v>
      </c>
      <c r="G2538" s="13">
        <v>1</v>
      </c>
      <c r="H2538" s="3">
        <v>539</v>
      </c>
      <c r="I2538" s="3">
        <v>539</v>
      </c>
      <c r="J25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8" s="13">
        <f>IF(表1[[#This Row],[sale_price]]&lt;表1[[#This Row],[origin_price]],1,0)</f>
        <v>0</v>
      </c>
      <c r="L2538" s="1" t="s">
        <v>4387</v>
      </c>
      <c r="M2538" s="1" t="s">
        <v>4388</v>
      </c>
      <c r="N2538" s="1" t="s">
        <v>17</v>
      </c>
      <c r="O2538" s="1">
        <v>0</v>
      </c>
    </row>
    <row r="2539" spans="1:15" ht="41" customHeight="1" x14ac:dyDescent="0.2">
      <c r="A2539" s="1" t="s">
        <v>4299</v>
      </c>
      <c r="B2539" s="1" t="s">
        <v>4389</v>
      </c>
      <c r="C2539" s="1" t="s">
        <v>9713</v>
      </c>
      <c r="D2539" s="1" t="s">
        <v>38</v>
      </c>
      <c r="E2539" s="1" t="str">
        <f>IFERROR(VLOOKUP(表1[[#This Row],[goods_id]],表4[],2,0),"无")</f>
        <v>无</v>
      </c>
      <c r="F2539" s="8" t="str">
        <f>IFERROR(VLOOKUP(表1[[#This Row],[goods_id]],表3[],2,0),"老款")</f>
        <v>老款</v>
      </c>
      <c r="G2539" s="13">
        <v>1</v>
      </c>
      <c r="H2539" s="3">
        <v>539</v>
      </c>
      <c r="I2539" s="3">
        <v>539</v>
      </c>
      <c r="J25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9" s="13">
        <f>IF(表1[[#This Row],[sale_price]]&lt;表1[[#This Row],[origin_price]],1,0)</f>
        <v>0</v>
      </c>
      <c r="L2539" s="1" t="s">
        <v>4390</v>
      </c>
      <c r="M2539" s="1" t="s">
        <v>7716</v>
      </c>
      <c r="N2539" s="1" t="s">
        <v>22</v>
      </c>
      <c r="O2539" s="1" t="s">
        <v>17</v>
      </c>
    </row>
    <row r="2540" spans="1:15" ht="41" customHeight="1" x14ac:dyDescent="0.2">
      <c r="A2540" s="1" t="s">
        <v>4299</v>
      </c>
      <c r="B2540" s="1" t="s">
        <v>4391</v>
      </c>
      <c r="C2540" s="1" t="s">
        <v>9713</v>
      </c>
      <c r="D2540" s="1" t="s">
        <v>38</v>
      </c>
      <c r="E2540" s="1" t="str">
        <f>IFERROR(VLOOKUP(表1[[#This Row],[goods_id]],表4[],2,0),"无")</f>
        <v>无</v>
      </c>
      <c r="F2540" s="8" t="str">
        <f>IFERROR(VLOOKUP(表1[[#This Row],[goods_id]],表3[],2,0),"老款")</f>
        <v>老款</v>
      </c>
      <c r="G2540" s="13">
        <v>1</v>
      </c>
      <c r="H2540" s="3">
        <v>539</v>
      </c>
      <c r="I2540" s="3">
        <v>539</v>
      </c>
      <c r="J25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0" s="13">
        <f>IF(表1[[#This Row],[sale_price]]&lt;表1[[#This Row],[origin_price]],1,0)</f>
        <v>0</v>
      </c>
      <c r="L2540" s="1" t="s">
        <v>4390</v>
      </c>
      <c r="M2540" s="1" t="s">
        <v>7716</v>
      </c>
      <c r="N2540" s="1" t="s">
        <v>22</v>
      </c>
      <c r="O2540" s="1" t="s">
        <v>17</v>
      </c>
    </row>
    <row r="2541" spans="1:15" ht="41" customHeight="1" x14ac:dyDescent="0.2">
      <c r="A2541" s="1" t="s">
        <v>4299</v>
      </c>
      <c r="B2541" s="1" t="s">
        <v>4392</v>
      </c>
      <c r="C2541" s="1" t="s">
        <v>9714</v>
      </c>
      <c r="D2541" s="1" t="s">
        <v>648</v>
      </c>
      <c r="E2541" s="1" t="str">
        <f>IFERROR(VLOOKUP(表1[[#This Row],[goods_id]],表4[],2,0),"无")</f>
        <v>无</v>
      </c>
      <c r="F2541" s="8" t="str">
        <f>IFERROR(VLOOKUP(表1[[#This Row],[goods_id]],表3[],2,0),"老款")</f>
        <v>老款</v>
      </c>
      <c r="G2541" s="13">
        <v>1</v>
      </c>
      <c r="H2541" s="3">
        <v>739</v>
      </c>
      <c r="I2541" s="3">
        <v>739</v>
      </c>
      <c r="J25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1" s="13">
        <f>IF(表1[[#This Row],[sale_price]]&lt;表1[[#This Row],[origin_price]],1,0)</f>
        <v>0</v>
      </c>
      <c r="L2541" s="1" t="s">
        <v>4393</v>
      </c>
      <c r="M2541" s="1" t="s">
        <v>105</v>
      </c>
      <c r="N2541" s="1" t="s">
        <v>22</v>
      </c>
      <c r="O2541" s="1" t="s">
        <v>17</v>
      </c>
    </row>
    <row r="2542" spans="1:15" ht="41" customHeight="1" x14ac:dyDescent="0.2">
      <c r="A2542" s="1" t="s">
        <v>4299</v>
      </c>
      <c r="B2542" s="1" t="s">
        <v>4394</v>
      </c>
      <c r="C2542" s="1" t="s">
        <v>9714</v>
      </c>
      <c r="D2542" s="1" t="s">
        <v>648</v>
      </c>
      <c r="E2542" s="1" t="str">
        <f>IFERROR(VLOOKUP(表1[[#This Row],[goods_id]],表4[],2,0),"无")</f>
        <v>无</v>
      </c>
      <c r="F2542" s="8" t="str">
        <f>IFERROR(VLOOKUP(表1[[#This Row],[goods_id]],表3[],2,0),"老款")</f>
        <v>老款</v>
      </c>
      <c r="G2542" s="13">
        <v>1</v>
      </c>
      <c r="H2542" s="3">
        <v>739</v>
      </c>
      <c r="I2542" s="3">
        <v>739</v>
      </c>
      <c r="J25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2" s="13">
        <f>IF(表1[[#This Row],[sale_price]]&lt;表1[[#This Row],[origin_price]],1,0)</f>
        <v>0</v>
      </c>
      <c r="L2542" s="1" t="s">
        <v>4393</v>
      </c>
      <c r="M2542" s="1" t="s">
        <v>105</v>
      </c>
      <c r="N2542" s="1" t="s">
        <v>22</v>
      </c>
      <c r="O2542" s="1" t="s">
        <v>17</v>
      </c>
    </row>
    <row r="2543" spans="1:15" ht="41" customHeight="1" x14ac:dyDescent="0.2">
      <c r="A2543" s="1" t="s">
        <v>4299</v>
      </c>
      <c r="B2543" s="1" t="s">
        <v>4395</v>
      </c>
      <c r="C2543" s="1" t="s">
        <v>9715</v>
      </c>
      <c r="D2543" s="1" t="s">
        <v>119</v>
      </c>
      <c r="E2543" s="1" t="str">
        <f>IFERROR(VLOOKUP(表1[[#This Row],[goods_id]],表4[],2,0),"无")</f>
        <v>无</v>
      </c>
      <c r="F2543" s="8" t="str">
        <f>IFERROR(VLOOKUP(表1[[#This Row],[goods_id]],表3[],2,0),"老款")</f>
        <v>老款</v>
      </c>
      <c r="G2543" s="13">
        <v>1</v>
      </c>
      <c r="H2543" s="3">
        <v>999</v>
      </c>
      <c r="I2543" s="3">
        <v>1090</v>
      </c>
      <c r="J25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43" s="13">
        <f>IF(表1[[#This Row],[sale_price]]&lt;表1[[#This Row],[origin_price]],1,0)</f>
        <v>1</v>
      </c>
      <c r="L2543" s="1" t="s">
        <v>4396</v>
      </c>
      <c r="M2543" s="1" t="s">
        <v>4397</v>
      </c>
      <c r="N2543" s="1" t="s">
        <v>22</v>
      </c>
      <c r="O2543" s="1" t="s">
        <v>13</v>
      </c>
    </row>
    <row r="2544" spans="1:15" ht="41" customHeight="1" x14ac:dyDescent="0.2">
      <c r="A2544" s="1" t="s">
        <v>4299</v>
      </c>
      <c r="B2544" s="1" t="s">
        <v>4398</v>
      </c>
      <c r="C2544" s="1" t="s">
        <v>9715</v>
      </c>
      <c r="D2544" s="1" t="s">
        <v>119</v>
      </c>
      <c r="E2544" s="1" t="str">
        <f>IFERROR(VLOOKUP(表1[[#This Row],[goods_id]],表4[],2,0),"无")</f>
        <v>无</v>
      </c>
      <c r="F2544" s="8" t="str">
        <f>IFERROR(VLOOKUP(表1[[#This Row],[goods_id]],表3[],2,0),"老款")</f>
        <v>老款</v>
      </c>
      <c r="G2544" s="13">
        <v>1</v>
      </c>
      <c r="H2544" s="3">
        <v>999</v>
      </c>
      <c r="I2544" s="3">
        <v>1090</v>
      </c>
      <c r="J25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44" s="13">
        <f>IF(表1[[#This Row],[sale_price]]&lt;表1[[#This Row],[origin_price]],1,0)</f>
        <v>1</v>
      </c>
      <c r="L2544" s="1" t="s">
        <v>4396</v>
      </c>
      <c r="M2544" s="1" t="s">
        <v>4397</v>
      </c>
      <c r="N2544" s="1" t="s">
        <v>22</v>
      </c>
      <c r="O2544" s="1" t="s">
        <v>13</v>
      </c>
    </row>
    <row r="2545" spans="1:15" ht="41" customHeight="1" x14ac:dyDescent="0.2">
      <c r="A2545" s="1" t="s">
        <v>4299</v>
      </c>
      <c r="B2545" s="1" t="s">
        <v>4399</v>
      </c>
      <c r="C2545" s="1" t="s">
        <v>9716</v>
      </c>
      <c r="D2545" s="1" t="s">
        <v>80</v>
      </c>
      <c r="E2545" s="1" t="str">
        <f>IFERROR(VLOOKUP(表1[[#This Row],[goods_id]],表4[],2,0),"无")</f>
        <v>无</v>
      </c>
      <c r="F2545" s="8" t="str">
        <f>IFERROR(VLOOKUP(表1[[#This Row],[goods_id]],表3[],2,0),"老款")</f>
        <v>老款</v>
      </c>
      <c r="G2545" s="13">
        <v>1</v>
      </c>
      <c r="H2545" s="3">
        <v>769</v>
      </c>
      <c r="I2545" s="3">
        <v>769</v>
      </c>
      <c r="J25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5" s="13">
        <f>IF(表1[[#This Row],[sale_price]]&lt;表1[[#This Row],[origin_price]],1,0)</f>
        <v>0</v>
      </c>
      <c r="L2545" s="1" t="s">
        <v>4400</v>
      </c>
      <c r="M2545" s="1" t="s">
        <v>4401</v>
      </c>
      <c r="N2545" s="1" t="s">
        <v>22</v>
      </c>
      <c r="O2545" s="1" t="s">
        <v>17</v>
      </c>
    </row>
    <row r="2546" spans="1:15" ht="41" customHeight="1" x14ac:dyDescent="0.2">
      <c r="A2546" s="1" t="s">
        <v>4299</v>
      </c>
      <c r="B2546" s="1" t="s">
        <v>4402</v>
      </c>
      <c r="C2546" s="1" t="s">
        <v>9717</v>
      </c>
      <c r="D2546" s="1" t="s">
        <v>38</v>
      </c>
      <c r="E2546" s="1" t="str">
        <f>IFERROR(VLOOKUP(表1[[#This Row],[goods_id]],表4[],2,0),"无")</f>
        <v>无</v>
      </c>
      <c r="F2546" s="8" t="str">
        <f>IFERROR(VLOOKUP(表1[[#This Row],[goods_id]],表3[],2,0),"老款")</f>
        <v>老款</v>
      </c>
      <c r="G2546" s="13">
        <v>1</v>
      </c>
      <c r="H2546" s="3">
        <v>699</v>
      </c>
      <c r="I2546" s="3">
        <v>699</v>
      </c>
      <c r="J25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6" s="13">
        <f>IF(表1[[#This Row],[sale_price]]&lt;表1[[#This Row],[origin_price]],1,0)</f>
        <v>0</v>
      </c>
      <c r="L2546" s="1" t="s">
        <v>4403</v>
      </c>
      <c r="M2546" s="4" t="s">
        <v>7700</v>
      </c>
      <c r="N2546" s="1" t="s">
        <v>22</v>
      </c>
      <c r="O2546" s="1" t="s">
        <v>17</v>
      </c>
    </row>
    <row r="2547" spans="1:15" ht="41" customHeight="1" x14ac:dyDescent="0.2">
      <c r="A2547" s="1" t="s">
        <v>4299</v>
      </c>
      <c r="B2547" s="1" t="s">
        <v>4404</v>
      </c>
      <c r="C2547" s="1" t="s">
        <v>9718</v>
      </c>
      <c r="D2547" s="1" t="s">
        <v>24</v>
      </c>
      <c r="E2547" s="1" t="str">
        <f>IFERROR(VLOOKUP(表1[[#This Row],[goods_id]],表4[],2,0),"无")</f>
        <v>无</v>
      </c>
      <c r="F2547" s="8" t="str">
        <f>IFERROR(VLOOKUP(表1[[#This Row],[goods_id]],表3[],2,0),"老款")</f>
        <v>老款</v>
      </c>
      <c r="G2547" s="13">
        <v>1</v>
      </c>
      <c r="H2547" s="3">
        <v>739</v>
      </c>
      <c r="I2547" s="3">
        <v>739</v>
      </c>
      <c r="J25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7" s="13">
        <f>IF(表1[[#This Row],[sale_price]]&lt;表1[[#This Row],[origin_price]],1,0)</f>
        <v>0</v>
      </c>
      <c r="L2547" s="1" t="s">
        <v>4405</v>
      </c>
      <c r="M2547" s="1" t="s">
        <v>4406</v>
      </c>
      <c r="N2547" s="1" t="s">
        <v>22</v>
      </c>
      <c r="O2547" s="1" t="s">
        <v>13</v>
      </c>
    </row>
    <row r="2548" spans="1:15" ht="41" customHeight="1" x14ac:dyDescent="0.2">
      <c r="A2548" s="1" t="s">
        <v>4299</v>
      </c>
      <c r="B2548" s="1" t="s">
        <v>4407</v>
      </c>
      <c r="C2548" s="1" t="s">
        <v>9710</v>
      </c>
      <c r="D2548" s="1" t="s">
        <v>28</v>
      </c>
      <c r="E2548" s="1" t="str">
        <f>IFERROR(VLOOKUP(表1[[#This Row],[goods_id]],表4[],2,0),"无")</f>
        <v>无</v>
      </c>
      <c r="F2548" s="8" t="str">
        <f>IFERROR(VLOOKUP(表1[[#This Row],[goods_id]],表3[],2,0),"老款")</f>
        <v>老款</v>
      </c>
      <c r="G2548" s="13">
        <v>1</v>
      </c>
      <c r="H2548" s="3">
        <v>499</v>
      </c>
      <c r="I2548" s="3">
        <v>499</v>
      </c>
      <c r="J25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8" s="13">
        <f>IF(表1[[#This Row],[sale_price]]&lt;表1[[#This Row],[origin_price]],1,0)</f>
        <v>0</v>
      </c>
      <c r="L2548" s="1" t="s">
        <v>4382</v>
      </c>
      <c r="M2548" s="1" t="s">
        <v>4383</v>
      </c>
      <c r="N2548" s="1" t="s">
        <v>22</v>
      </c>
      <c r="O2548" s="1" t="s">
        <v>13</v>
      </c>
    </row>
    <row r="2549" spans="1:15" ht="41" customHeight="1" x14ac:dyDescent="0.2">
      <c r="A2549" s="1" t="s">
        <v>4299</v>
      </c>
      <c r="B2549" s="1" t="s">
        <v>4408</v>
      </c>
      <c r="C2549" s="1" t="s">
        <v>9719</v>
      </c>
      <c r="D2549" s="1" t="s">
        <v>24</v>
      </c>
      <c r="E2549" s="1" t="str">
        <f>IFERROR(VLOOKUP(表1[[#This Row],[goods_id]],表4[],2,0),"无")</f>
        <v>无</v>
      </c>
      <c r="F2549" s="8" t="str">
        <f>IFERROR(VLOOKUP(表1[[#This Row],[goods_id]],表3[],2,0),"老款")</f>
        <v>老款</v>
      </c>
      <c r="G2549" s="13">
        <v>1</v>
      </c>
      <c r="H2549" s="3">
        <v>439</v>
      </c>
      <c r="I2549" s="3">
        <v>439</v>
      </c>
      <c r="J25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9" s="13">
        <f>IF(表1[[#This Row],[sale_price]]&lt;表1[[#This Row],[origin_price]],1,0)</f>
        <v>0</v>
      </c>
      <c r="L2549" s="1" t="s">
        <v>4409</v>
      </c>
      <c r="M2549" s="4" t="s">
        <v>7717</v>
      </c>
      <c r="N2549" s="1" t="s">
        <v>22</v>
      </c>
      <c r="O2549" s="1" t="s">
        <v>17</v>
      </c>
    </row>
    <row r="2550" spans="1:15" ht="41" customHeight="1" x14ac:dyDescent="0.2">
      <c r="A2550" s="1" t="s">
        <v>4299</v>
      </c>
      <c r="B2550" s="1" t="s">
        <v>4410</v>
      </c>
      <c r="C2550" s="1" t="s">
        <v>9719</v>
      </c>
      <c r="D2550" s="1" t="s">
        <v>24</v>
      </c>
      <c r="E2550" s="1" t="str">
        <f>IFERROR(VLOOKUP(表1[[#This Row],[goods_id]],表4[],2,0),"无")</f>
        <v>无</v>
      </c>
      <c r="F2550" s="8" t="str">
        <f>IFERROR(VLOOKUP(表1[[#This Row],[goods_id]],表3[],2,0),"老款")</f>
        <v>老款</v>
      </c>
      <c r="G2550" s="13">
        <v>1</v>
      </c>
      <c r="H2550" s="3">
        <v>439</v>
      </c>
      <c r="I2550" s="3">
        <v>439</v>
      </c>
      <c r="J25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0" s="13">
        <f>IF(表1[[#This Row],[sale_price]]&lt;表1[[#This Row],[origin_price]],1,0)</f>
        <v>0</v>
      </c>
      <c r="L2550" s="1" t="s">
        <v>4409</v>
      </c>
      <c r="M2550" s="4" t="s">
        <v>7717</v>
      </c>
      <c r="N2550" s="1" t="s">
        <v>22</v>
      </c>
      <c r="O2550" s="1" t="s">
        <v>17</v>
      </c>
    </row>
    <row r="2551" spans="1:15" ht="41" customHeight="1" x14ac:dyDescent="0.2">
      <c r="A2551" s="1" t="s">
        <v>4299</v>
      </c>
      <c r="B2551" s="1" t="s">
        <v>4411</v>
      </c>
      <c r="C2551" s="1" t="s">
        <v>9720</v>
      </c>
      <c r="D2551" s="1" t="s">
        <v>191</v>
      </c>
      <c r="E2551" s="1" t="str">
        <f>IFERROR(VLOOKUP(表1[[#This Row],[goods_id]],表4[],2,0),"无")</f>
        <v>无</v>
      </c>
      <c r="F2551" s="8" t="str">
        <f>IFERROR(VLOOKUP(表1[[#This Row],[goods_id]],表3[],2,0),"老款")</f>
        <v>老款</v>
      </c>
      <c r="G2551" s="13">
        <v>1</v>
      </c>
      <c r="H2551" s="3">
        <v>569</v>
      </c>
      <c r="I2551" s="3">
        <v>569</v>
      </c>
      <c r="J25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1" s="13">
        <f>IF(表1[[#This Row],[sale_price]]&lt;表1[[#This Row],[origin_price]],1,0)</f>
        <v>0</v>
      </c>
      <c r="L2551" s="1" t="s">
        <v>4412</v>
      </c>
      <c r="M2551" s="4" t="s">
        <v>7718</v>
      </c>
      <c r="N2551" s="1" t="s">
        <v>22</v>
      </c>
      <c r="O2551" s="1" t="s">
        <v>17</v>
      </c>
    </row>
    <row r="2552" spans="1:15" ht="41" customHeight="1" x14ac:dyDescent="0.2">
      <c r="A2552" s="1" t="s">
        <v>4299</v>
      </c>
      <c r="B2552" s="1" t="s">
        <v>4413</v>
      </c>
      <c r="C2552" s="1" t="s">
        <v>9720</v>
      </c>
      <c r="D2552" s="1" t="s">
        <v>191</v>
      </c>
      <c r="E2552" s="1" t="str">
        <f>IFERROR(VLOOKUP(表1[[#This Row],[goods_id]],表4[],2,0),"无")</f>
        <v>无</v>
      </c>
      <c r="F2552" s="8" t="str">
        <f>IFERROR(VLOOKUP(表1[[#This Row],[goods_id]],表3[],2,0),"老款")</f>
        <v>老款</v>
      </c>
      <c r="G2552" s="13">
        <v>1</v>
      </c>
      <c r="H2552" s="3">
        <v>569</v>
      </c>
      <c r="I2552" s="3">
        <v>569</v>
      </c>
      <c r="J25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2" s="13">
        <f>IF(表1[[#This Row],[sale_price]]&lt;表1[[#This Row],[origin_price]],1,0)</f>
        <v>0</v>
      </c>
      <c r="L2552" s="1" t="s">
        <v>4412</v>
      </c>
      <c r="M2552" s="4" t="s">
        <v>7718</v>
      </c>
      <c r="N2552" s="1" t="s">
        <v>22</v>
      </c>
      <c r="O2552" s="1" t="s">
        <v>17</v>
      </c>
    </row>
    <row r="2553" spans="1:15" ht="41" customHeight="1" x14ac:dyDescent="0.2">
      <c r="A2553" s="1" t="s">
        <v>4299</v>
      </c>
      <c r="B2553" s="1" t="s">
        <v>4414</v>
      </c>
      <c r="C2553" s="1" t="s">
        <v>9720</v>
      </c>
      <c r="D2553" s="1" t="s">
        <v>191</v>
      </c>
      <c r="E2553" s="1" t="str">
        <f>IFERROR(VLOOKUP(表1[[#This Row],[goods_id]],表4[],2,0),"无")</f>
        <v>无</v>
      </c>
      <c r="F2553" s="8" t="str">
        <f>IFERROR(VLOOKUP(表1[[#This Row],[goods_id]],表3[],2,0),"老款")</f>
        <v>老款</v>
      </c>
      <c r="G2553" s="13">
        <v>1</v>
      </c>
      <c r="H2553" s="3">
        <v>569</v>
      </c>
      <c r="I2553" s="3">
        <v>569</v>
      </c>
      <c r="J25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3" s="13">
        <f>IF(表1[[#This Row],[sale_price]]&lt;表1[[#This Row],[origin_price]],1,0)</f>
        <v>0</v>
      </c>
      <c r="L2553" s="1" t="s">
        <v>4412</v>
      </c>
      <c r="M2553" s="4" t="s">
        <v>7718</v>
      </c>
      <c r="N2553" s="1" t="s">
        <v>22</v>
      </c>
      <c r="O2553" s="1" t="s">
        <v>17</v>
      </c>
    </row>
    <row r="2554" spans="1:15" ht="41" customHeight="1" x14ac:dyDescent="0.2">
      <c r="A2554" s="1" t="s">
        <v>4299</v>
      </c>
      <c r="B2554" s="1" t="s">
        <v>4415</v>
      </c>
      <c r="C2554" s="1" t="s">
        <v>9721</v>
      </c>
      <c r="D2554" s="1" t="s">
        <v>287</v>
      </c>
      <c r="E2554" s="1" t="str">
        <f>IFERROR(VLOOKUP(表1[[#This Row],[goods_id]],表4[],2,0),"无")</f>
        <v>无</v>
      </c>
      <c r="F2554" s="8" t="str">
        <f>IFERROR(VLOOKUP(表1[[#This Row],[goods_id]],表3[],2,0),"老款")</f>
        <v>老款</v>
      </c>
      <c r="G2554" s="13">
        <v>1</v>
      </c>
      <c r="H2554" s="3">
        <v>699</v>
      </c>
      <c r="I2554" s="3">
        <v>699</v>
      </c>
      <c r="J25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4" s="13">
        <f>IF(表1[[#This Row],[sale_price]]&lt;表1[[#This Row],[origin_price]],1,0)</f>
        <v>0</v>
      </c>
      <c r="L2554" s="1" t="s">
        <v>4416</v>
      </c>
      <c r="M2554" s="4" t="s">
        <v>7719</v>
      </c>
      <c r="N2554" s="1" t="s">
        <v>22</v>
      </c>
      <c r="O2554" s="1" t="s">
        <v>17</v>
      </c>
    </row>
    <row r="2555" spans="1:15" ht="41" customHeight="1" x14ac:dyDescent="0.2">
      <c r="A2555" s="1" t="s">
        <v>4299</v>
      </c>
      <c r="B2555" s="1" t="s">
        <v>4417</v>
      </c>
      <c r="C2555" s="1" t="s">
        <v>9722</v>
      </c>
      <c r="D2555" s="1" t="s">
        <v>14</v>
      </c>
      <c r="E2555" s="1" t="str">
        <f>IFERROR(VLOOKUP(表1[[#This Row],[goods_id]],表4[],2,0),"无")</f>
        <v>无</v>
      </c>
      <c r="F2555" s="8" t="str">
        <f>IFERROR(VLOOKUP(表1[[#This Row],[goods_id]],表3[],2,0),"老款")</f>
        <v>老款</v>
      </c>
      <c r="G2555" s="13">
        <v>1</v>
      </c>
      <c r="H2555" s="3">
        <v>599</v>
      </c>
      <c r="I2555" s="3">
        <v>599</v>
      </c>
      <c r="J25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5" s="13">
        <f>IF(表1[[#This Row],[sale_price]]&lt;表1[[#This Row],[origin_price]],1,0)</f>
        <v>0</v>
      </c>
      <c r="L2555" s="1" t="s">
        <v>4418</v>
      </c>
      <c r="M2555" s="1" t="s">
        <v>5813</v>
      </c>
      <c r="N2555" s="1" t="s">
        <v>22</v>
      </c>
      <c r="O2555" s="1" t="s">
        <v>17</v>
      </c>
    </row>
    <row r="2556" spans="1:15" ht="41" customHeight="1" x14ac:dyDescent="0.2">
      <c r="A2556" s="1" t="s">
        <v>4299</v>
      </c>
      <c r="B2556" s="1" t="s">
        <v>4419</v>
      </c>
      <c r="C2556" s="1" t="s">
        <v>9723</v>
      </c>
      <c r="D2556" s="1" t="s">
        <v>24</v>
      </c>
      <c r="E2556" s="1" t="str">
        <f>IFERROR(VLOOKUP(表1[[#This Row],[goods_id]],表4[],2,0),"无")</f>
        <v>无</v>
      </c>
      <c r="F2556" s="8" t="str">
        <f>IFERROR(VLOOKUP(表1[[#This Row],[goods_id]],表3[],2,0),"老款")</f>
        <v>老款</v>
      </c>
      <c r="G2556" s="13">
        <v>1</v>
      </c>
      <c r="H2556" s="3">
        <v>539</v>
      </c>
      <c r="I2556" s="3">
        <v>539</v>
      </c>
      <c r="J25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6" s="13">
        <f>IF(表1[[#This Row],[sale_price]]&lt;表1[[#This Row],[origin_price]],1,0)</f>
        <v>0</v>
      </c>
      <c r="L2556" s="1" t="s">
        <v>4420</v>
      </c>
      <c r="M2556" s="4" t="s">
        <v>7720</v>
      </c>
      <c r="N2556" s="1" t="s">
        <v>22</v>
      </c>
      <c r="O2556" s="1" t="s">
        <v>17</v>
      </c>
    </row>
    <row r="2557" spans="1:15" ht="41" customHeight="1" x14ac:dyDescent="0.2">
      <c r="A2557" s="1" t="s">
        <v>4299</v>
      </c>
      <c r="B2557" s="1" t="s">
        <v>4421</v>
      </c>
      <c r="C2557" s="1" t="s">
        <v>9724</v>
      </c>
      <c r="D2557" s="1" t="s">
        <v>24</v>
      </c>
      <c r="E2557" s="1" t="str">
        <f>IFERROR(VLOOKUP(表1[[#This Row],[goods_id]],表4[],2,0),"无")</f>
        <v>无</v>
      </c>
      <c r="F2557" s="8" t="str">
        <f>IFERROR(VLOOKUP(表1[[#This Row],[goods_id]],表3[],2,0),"老款")</f>
        <v>老款</v>
      </c>
      <c r="G2557" s="13">
        <v>1</v>
      </c>
      <c r="H2557" s="3">
        <v>439</v>
      </c>
      <c r="I2557" s="3">
        <v>439</v>
      </c>
      <c r="J25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7" s="13">
        <f>IF(表1[[#This Row],[sale_price]]&lt;表1[[#This Row],[origin_price]],1,0)</f>
        <v>0</v>
      </c>
      <c r="L2557" s="1" t="s">
        <v>4422</v>
      </c>
      <c r="M2557" s="4" t="s">
        <v>7721</v>
      </c>
      <c r="N2557" s="1" t="s">
        <v>17</v>
      </c>
      <c r="O2557" s="1">
        <v>0</v>
      </c>
    </row>
    <row r="2558" spans="1:15" ht="41" customHeight="1" x14ac:dyDescent="0.2">
      <c r="A2558" s="1" t="s">
        <v>4299</v>
      </c>
      <c r="B2558" s="1" t="s">
        <v>4423</v>
      </c>
      <c r="C2558" s="1" t="s">
        <v>9724</v>
      </c>
      <c r="D2558" s="1" t="s">
        <v>24</v>
      </c>
      <c r="E2558" s="1" t="str">
        <f>IFERROR(VLOOKUP(表1[[#This Row],[goods_id]],表4[],2,0),"无")</f>
        <v>无</v>
      </c>
      <c r="F2558" s="8" t="str">
        <f>IFERROR(VLOOKUP(表1[[#This Row],[goods_id]],表3[],2,0),"老款")</f>
        <v>老款</v>
      </c>
      <c r="G2558" s="13">
        <v>1</v>
      </c>
      <c r="H2558" s="3">
        <v>439</v>
      </c>
      <c r="I2558" s="3">
        <v>439</v>
      </c>
      <c r="J25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8" s="13">
        <f>IF(表1[[#This Row],[sale_price]]&lt;表1[[#This Row],[origin_price]],1,0)</f>
        <v>0</v>
      </c>
      <c r="L2558" s="1" t="s">
        <v>4422</v>
      </c>
      <c r="M2558" s="4" t="s">
        <v>7722</v>
      </c>
      <c r="N2558" s="1" t="s">
        <v>17</v>
      </c>
      <c r="O2558" s="1">
        <v>0</v>
      </c>
    </row>
    <row r="2559" spans="1:15" ht="41" customHeight="1" x14ac:dyDescent="0.2">
      <c r="A2559" s="1" t="s">
        <v>4299</v>
      </c>
      <c r="B2559" s="1" t="s">
        <v>4424</v>
      </c>
      <c r="C2559" s="1" t="s">
        <v>9725</v>
      </c>
      <c r="D2559" s="1" t="s">
        <v>287</v>
      </c>
      <c r="E2559" s="1" t="str">
        <f>IFERROR(VLOOKUP(表1[[#This Row],[goods_id]],表4[],2,0),"无")</f>
        <v>无</v>
      </c>
      <c r="F2559" s="8" t="str">
        <f>IFERROR(VLOOKUP(表1[[#This Row],[goods_id]],表3[],2,0),"老款")</f>
        <v>老款</v>
      </c>
      <c r="G2559" s="13">
        <v>1</v>
      </c>
      <c r="H2559" s="3">
        <v>499</v>
      </c>
      <c r="I2559" s="3">
        <v>499</v>
      </c>
      <c r="J25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9" s="13">
        <f>IF(表1[[#This Row],[sale_price]]&lt;表1[[#This Row],[origin_price]],1,0)</f>
        <v>0</v>
      </c>
      <c r="L2559" s="1" t="s">
        <v>4425</v>
      </c>
      <c r="M2559" s="1"/>
      <c r="N2559" s="1" t="s">
        <v>17</v>
      </c>
      <c r="O2559" s="1">
        <v>0</v>
      </c>
    </row>
    <row r="2560" spans="1:15" ht="41" customHeight="1" x14ac:dyDescent="0.2">
      <c r="A2560" s="1" t="s">
        <v>4299</v>
      </c>
      <c r="B2560" s="1" t="s">
        <v>4426</v>
      </c>
      <c r="C2560" s="1" t="s">
        <v>9726</v>
      </c>
      <c r="D2560" s="1" t="s">
        <v>114</v>
      </c>
      <c r="E2560" s="1" t="str">
        <f>IFERROR(VLOOKUP(表1[[#This Row],[goods_id]],表4[],2,0),"无")</f>
        <v>无</v>
      </c>
      <c r="F2560" s="8" t="str">
        <f>IFERROR(VLOOKUP(表1[[#This Row],[goods_id]],表3[],2,0),"老款")</f>
        <v>老款</v>
      </c>
      <c r="G2560" s="13">
        <v>1</v>
      </c>
      <c r="H2560" s="3">
        <v>569</v>
      </c>
      <c r="I2560" s="3">
        <v>569</v>
      </c>
      <c r="J25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0" s="13">
        <f>IF(表1[[#This Row],[sale_price]]&lt;表1[[#This Row],[origin_price]],1,0)</f>
        <v>0</v>
      </c>
      <c r="L2560" s="1" t="s">
        <v>4427</v>
      </c>
      <c r="M2560" s="4" t="s">
        <v>7723</v>
      </c>
      <c r="N2560" s="1" t="s">
        <v>17</v>
      </c>
      <c r="O2560" s="1">
        <v>0</v>
      </c>
    </row>
    <row r="2561" spans="1:15" ht="41" customHeight="1" x14ac:dyDescent="0.2">
      <c r="A2561" s="1" t="s">
        <v>4299</v>
      </c>
      <c r="B2561" s="1" t="s">
        <v>4428</v>
      </c>
      <c r="C2561" s="1" t="s">
        <v>9727</v>
      </c>
      <c r="D2561" s="1" t="s">
        <v>24</v>
      </c>
      <c r="E2561" s="1" t="str">
        <f>IFERROR(VLOOKUP(表1[[#This Row],[goods_id]],表4[],2,0),"无")</f>
        <v>无</v>
      </c>
      <c r="F2561" s="8" t="str">
        <f>IFERROR(VLOOKUP(表1[[#This Row],[goods_id]],表3[],2,0),"老款")</f>
        <v>老款</v>
      </c>
      <c r="G2561" s="13">
        <v>1</v>
      </c>
      <c r="H2561" s="3">
        <v>639</v>
      </c>
      <c r="I2561" s="3">
        <v>639</v>
      </c>
      <c r="J25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1" s="13">
        <f>IF(表1[[#This Row],[sale_price]]&lt;表1[[#This Row],[origin_price]],1,0)</f>
        <v>0</v>
      </c>
      <c r="L2561" s="1" t="s">
        <v>4429</v>
      </c>
      <c r="M2561" s="4" t="s">
        <v>7709</v>
      </c>
      <c r="N2561" s="1" t="s">
        <v>22</v>
      </c>
      <c r="O2561" s="1" t="s">
        <v>17</v>
      </c>
    </row>
    <row r="2562" spans="1:15" ht="41" customHeight="1" x14ac:dyDescent="0.2">
      <c r="A2562" s="1" t="s">
        <v>4299</v>
      </c>
      <c r="B2562" s="1" t="s">
        <v>4430</v>
      </c>
      <c r="C2562" s="1" t="s">
        <v>9728</v>
      </c>
      <c r="D2562" s="1" t="s">
        <v>24</v>
      </c>
      <c r="E2562" s="1" t="str">
        <f>IFERROR(VLOOKUP(表1[[#This Row],[goods_id]],表4[],2,0),"无")</f>
        <v>无</v>
      </c>
      <c r="F2562" s="8" t="str">
        <f>IFERROR(VLOOKUP(表1[[#This Row],[goods_id]],表3[],2,0),"老款")</f>
        <v>老款</v>
      </c>
      <c r="G2562" s="13">
        <v>1</v>
      </c>
      <c r="H2562" s="3">
        <v>799</v>
      </c>
      <c r="I2562" s="3">
        <v>799</v>
      </c>
      <c r="J25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2" s="13">
        <f>IF(表1[[#This Row],[sale_price]]&lt;表1[[#This Row],[origin_price]],1,0)</f>
        <v>0</v>
      </c>
      <c r="L2562" s="1" t="s">
        <v>4431</v>
      </c>
      <c r="M2562" s="4" t="s">
        <v>7724</v>
      </c>
      <c r="N2562" s="1" t="s">
        <v>82</v>
      </c>
      <c r="O2562" s="1" t="s">
        <v>82</v>
      </c>
    </row>
    <row r="2563" spans="1:15" ht="41" customHeight="1" x14ac:dyDescent="0.2">
      <c r="A2563" s="1" t="s">
        <v>4299</v>
      </c>
      <c r="B2563" s="1" t="s">
        <v>4432</v>
      </c>
      <c r="C2563" s="1" t="s">
        <v>9729</v>
      </c>
      <c r="D2563" s="1" t="s">
        <v>24</v>
      </c>
      <c r="E2563" s="1" t="str">
        <f>IFERROR(VLOOKUP(表1[[#This Row],[goods_id]],表4[],2,0),"无")</f>
        <v>无</v>
      </c>
      <c r="F2563" s="8" t="str">
        <f>IFERROR(VLOOKUP(表1[[#This Row],[goods_id]],表3[],2,0),"老款")</f>
        <v>老款</v>
      </c>
      <c r="G2563" s="13">
        <v>1</v>
      </c>
      <c r="H2563" s="3">
        <v>639</v>
      </c>
      <c r="I2563" s="3">
        <v>639</v>
      </c>
      <c r="J25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3" s="13">
        <f>IF(表1[[#This Row],[sale_price]]&lt;表1[[#This Row],[origin_price]],1,0)</f>
        <v>0</v>
      </c>
      <c r="L2563" s="1" t="s">
        <v>4433</v>
      </c>
      <c r="M2563" s="1" t="s">
        <v>4434</v>
      </c>
      <c r="N2563" s="1" t="s">
        <v>17</v>
      </c>
      <c r="O2563" s="1">
        <v>0</v>
      </c>
    </row>
    <row r="2564" spans="1:15" ht="41" customHeight="1" x14ac:dyDescent="0.2">
      <c r="A2564" s="1" t="s">
        <v>4299</v>
      </c>
      <c r="B2564" s="1" t="s">
        <v>4435</v>
      </c>
      <c r="C2564" s="1" t="s">
        <v>9730</v>
      </c>
      <c r="D2564" s="1" t="s">
        <v>287</v>
      </c>
      <c r="E2564" s="1" t="str">
        <f>IFERROR(VLOOKUP(表1[[#This Row],[goods_id]],表4[],2,0),"无")</f>
        <v>无</v>
      </c>
      <c r="F2564" s="8" t="str">
        <f>IFERROR(VLOOKUP(表1[[#This Row],[goods_id]],表3[],2,0),"老款")</f>
        <v>老款</v>
      </c>
      <c r="G2564" s="13">
        <v>1</v>
      </c>
      <c r="H2564" s="3">
        <v>739</v>
      </c>
      <c r="I2564" s="3">
        <v>739</v>
      </c>
      <c r="J25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4" s="13">
        <f>IF(表1[[#This Row],[sale_price]]&lt;表1[[#This Row],[origin_price]],1,0)</f>
        <v>0</v>
      </c>
      <c r="L2564" s="1" t="s">
        <v>4436</v>
      </c>
      <c r="M2564" s="1" t="s">
        <v>5813</v>
      </c>
      <c r="N2564" s="1" t="s">
        <v>17</v>
      </c>
      <c r="O2564" s="1">
        <v>0</v>
      </c>
    </row>
    <row r="2565" spans="1:15" ht="41" customHeight="1" x14ac:dyDescent="0.2">
      <c r="A2565" s="1" t="s">
        <v>4299</v>
      </c>
      <c r="B2565" s="1" t="s">
        <v>4437</v>
      </c>
      <c r="C2565" s="1" t="s">
        <v>9731</v>
      </c>
      <c r="D2565" s="1" t="s">
        <v>28</v>
      </c>
      <c r="E2565" s="1" t="str">
        <f>IFERROR(VLOOKUP(表1[[#This Row],[goods_id]],表4[],2,0),"无")</f>
        <v>无</v>
      </c>
      <c r="F2565" s="8" t="str">
        <f>IFERROR(VLOOKUP(表1[[#This Row],[goods_id]],表3[],2,0),"老款")</f>
        <v>老款</v>
      </c>
      <c r="G2565" s="13">
        <v>1</v>
      </c>
      <c r="H2565" s="3">
        <v>669</v>
      </c>
      <c r="I2565" s="3">
        <v>669</v>
      </c>
      <c r="J25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5" s="13">
        <f>IF(表1[[#This Row],[sale_price]]&lt;表1[[#This Row],[origin_price]],1,0)</f>
        <v>0</v>
      </c>
      <c r="L2565" s="1" t="s">
        <v>4438</v>
      </c>
      <c r="M2565" s="1" t="s">
        <v>105</v>
      </c>
      <c r="N2565" s="1" t="s">
        <v>17</v>
      </c>
      <c r="O2565" s="1">
        <v>0</v>
      </c>
    </row>
    <row r="2566" spans="1:15" ht="41" customHeight="1" x14ac:dyDescent="0.2">
      <c r="A2566" s="1" t="s">
        <v>4299</v>
      </c>
      <c r="B2566" s="1" t="s">
        <v>4439</v>
      </c>
      <c r="C2566" s="1" t="s">
        <v>9731</v>
      </c>
      <c r="D2566" s="1" t="s">
        <v>28</v>
      </c>
      <c r="E2566" s="1" t="str">
        <f>IFERROR(VLOOKUP(表1[[#This Row],[goods_id]],表4[],2,0),"无")</f>
        <v>无</v>
      </c>
      <c r="F2566" s="8" t="str">
        <f>IFERROR(VLOOKUP(表1[[#This Row],[goods_id]],表3[],2,0),"老款")</f>
        <v>老款</v>
      </c>
      <c r="G2566" s="13">
        <v>1</v>
      </c>
      <c r="H2566" s="3">
        <v>669</v>
      </c>
      <c r="I2566" s="3">
        <v>669</v>
      </c>
      <c r="J25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6" s="13">
        <f>IF(表1[[#This Row],[sale_price]]&lt;表1[[#This Row],[origin_price]],1,0)</f>
        <v>0</v>
      </c>
      <c r="L2566" s="1" t="s">
        <v>4438</v>
      </c>
      <c r="M2566" s="1" t="s">
        <v>105</v>
      </c>
      <c r="N2566" s="1" t="s">
        <v>17</v>
      </c>
      <c r="O2566" s="1">
        <v>0</v>
      </c>
    </row>
    <row r="2567" spans="1:15" ht="41" customHeight="1" x14ac:dyDescent="0.2">
      <c r="A2567" s="1" t="s">
        <v>4299</v>
      </c>
      <c r="B2567" s="1" t="s">
        <v>4440</v>
      </c>
      <c r="C2567" s="1" t="s">
        <v>9732</v>
      </c>
      <c r="D2567" s="1" t="s">
        <v>24</v>
      </c>
      <c r="E2567" s="1" t="str">
        <f>IFERROR(VLOOKUP(表1[[#This Row],[goods_id]],表4[],2,0),"无")</f>
        <v>无</v>
      </c>
      <c r="F2567" s="8" t="str">
        <f>IFERROR(VLOOKUP(表1[[#This Row],[goods_id]],表3[],2,0),"老款")</f>
        <v>老款</v>
      </c>
      <c r="G2567" s="13">
        <v>1</v>
      </c>
      <c r="H2567" s="3">
        <v>799</v>
      </c>
      <c r="I2567" s="3">
        <v>799</v>
      </c>
      <c r="J25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7" s="13">
        <f>IF(表1[[#This Row],[sale_price]]&lt;表1[[#This Row],[origin_price]],1,0)</f>
        <v>0</v>
      </c>
      <c r="L2567" s="1" t="s">
        <v>4441</v>
      </c>
      <c r="M2567" s="1" t="s">
        <v>4359</v>
      </c>
      <c r="N2567" s="1" t="s">
        <v>13</v>
      </c>
      <c r="O2567" s="1">
        <v>0</v>
      </c>
    </row>
    <row r="2568" spans="1:15" ht="41" customHeight="1" x14ac:dyDescent="0.2">
      <c r="A2568" s="1" t="s">
        <v>4299</v>
      </c>
      <c r="B2568" s="1" t="s">
        <v>4442</v>
      </c>
      <c r="C2568" s="1" t="s">
        <v>9733</v>
      </c>
      <c r="D2568" s="1" t="s">
        <v>287</v>
      </c>
      <c r="E2568" s="1" t="str">
        <f>IFERROR(VLOOKUP(表1[[#This Row],[goods_id]],表4[],2,0),"无")</f>
        <v>无</v>
      </c>
      <c r="F2568" s="8" t="str">
        <f>IFERROR(VLOOKUP(表1[[#This Row],[goods_id]],表3[],2,0),"老款")</f>
        <v>老款</v>
      </c>
      <c r="G2568" s="13">
        <v>1</v>
      </c>
      <c r="H2568" s="3">
        <v>499</v>
      </c>
      <c r="I2568" s="3">
        <v>499</v>
      </c>
      <c r="J25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8" s="13">
        <f>IF(表1[[#This Row],[sale_price]]&lt;表1[[#This Row],[origin_price]],1,0)</f>
        <v>0</v>
      </c>
      <c r="L2568" s="1" t="s">
        <v>4443</v>
      </c>
      <c r="M2568" s="1" t="s">
        <v>7725</v>
      </c>
      <c r="N2568" s="1" t="s">
        <v>17</v>
      </c>
      <c r="O2568" s="1">
        <v>0</v>
      </c>
    </row>
    <row r="2569" spans="1:15" ht="41" customHeight="1" x14ac:dyDescent="0.2">
      <c r="A2569" s="1" t="s">
        <v>4299</v>
      </c>
      <c r="B2569" s="1" t="s">
        <v>4444</v>
      </c>
      <c r="C2569" s="1" t="s">
        <v>9734</v>
      </c>
      <c r="D2569" s="1" t="s">
        <v>24</v>
      </c>
      <c r="E2569" s="1" t="str">
        <f>IFERROR(VLOOKUP(表1[[#This Row],[goods_id]],表4[],2,0),"无")</f>
        <v>无</v>
      </c>
      <c r="F2569" s="8" t="str">
        <f>IFERROR(VLOOKUP(表1[[#This Row],[goods_id]],表3[],2,0),"老款")</f>
        <v>老款</v>
      </c>
      <c r="G2569" s="13">
        <v>1</v>
      </c>
      <c r="H2569" s="3">
        <v>539</v>
      </c>
      <c r="I2569" s="3">
        <v>539</v>
      </c>
      <c r="J25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9" s="13">
        <f>IF(表1[[#This Row],[sale_price]]&lt;表1[[#This Row],[origin_price]],1,0)</f>
        <v>0</v>
      </c>
      <c r="L2569" s="1" t="s">
        <v>4445</v>
      </c>
      <c r="M2569" s="1" t="s">
        <v>4446</v>
      </c>
      <c r="N2569" s="1" t="s">
        <v>17</v>
      </c>
      <c r="O2569" s="1">
        <v>0</v>
      </c>
    </row>
    <row r="2570" spans="1:15" ht="41" customHeight="1" x14ac:dyDescent="0.2">
      <c r="A2570" s="1" t="s">
        <v>4299</v>
      </c>
      <c r="B2570" s="1" t="s">
        <v>4447</v>
      </c>
      <c r="C2570" s="1" t="s">
        <v>9735</v>
      </c>
      <c r="D2570" s="1" t="s">
        <v>154</v>
      </c>
      <c r="E2570" s="1" t="str">
        <f>IFERROR(VLOOKUP(表1[[#This Row],[goods_id]],表4[],2,0),"无")</f>
        <v>无</v>
      </c>
      <c r="F2570" s="8" t="str">
        <f>IFERROR(VLOOKUP(表1[[#This Row],[goods_id]],表3[],2,0),"老款")</f>
        <v>老款</v>
      </c>
      <c r="G2570" s="13">
        <v>1</v>
      </c>
      <c r="H2570" s="3">
        <v>569</v>
      </c>
      <c r="I2570" s="3">
        <v>569</v>
      </c>
      <c r="J25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0" s="13">
        <f>IF(表1[[#This Row],[sale_price]]&lt;表1[[#This Row],[origin_price]],1,0)</f>
        <v>0</v>
      </c>
      <c r="L2570" s="1" t="s">
        <v>4448</v>
      </c>
      <c r="M2570" s="1" t="s">
        <v>105</v>
      </c>
      <c r="N2570" s="1" t="s">
        <v>17</v>
      </c>
      <c r="O2570" s="1">
        <v>0</v>
      </c>
    </row>
    <row r="2571" spans="1:15" ht="41" customHeight="1" x14ac:dyDescent="0.2">
      <c r="A2571" s="1" t="s">
        <v>4299</v>
      </c>
      <c r="B2571" s="1" t="s">
        <v>4449</v>
      </c>
      <c r="C2571" s="1" t="s">
        <v>9736</v>
      </c>
      <c r="D2571" s="1" t="s">
        <v>24</v>
      </c>
      <c r="E2571" s="1" t="str">
        <f>IFERROR(VLOOKUP(表1[[#This Row],[goods_id]],表4[],2,0),"无")</f>
        <v>无</v>
      </c>
      <c r="F2571" s="8" t="str">
        <f>IFERROR(VLOOKUP(表1[[#This Row],[goods_id]],表3[],2,0),"老款")</f>
        <v>老款</v>
      </c>
      <c r="G2571" s="13">
        <v>1</v>
      </c>
      <c r="H2571" s="3">
        <v>439</v>
      </c>
      <c r="I2571" s="3">
        <v>439</v>
      </c>
      <c r="J25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71" s="13">
        <f>IF(表1[[#This Row],[sale_price]]&lt;表1[[#This Row],[origin_price]],1,0)</f>
        <v>0</v>
      </c>
      <c r="L2571" s="1" t="s">
        <v>4450</v>
      </c>
      <c r="M2571" s="4" t="s">
        <v>7717</v>
      </c>
      <c r="N2571" s="1" t="s">
        <v>17</v>
      </c>
      <c r="O2571" s="1">
        <v>0</v>
      </c>
    </row>
    <row r="2572" spans="1:15" ht="41" customHeight="1" x14ac:dyDescent="0.2">
      <c r="A2572" s="1" t="s">
        <v>4299</v>
      </c>
      <c r="B2572" s="1" t="s">
        <v>4451</v>
      </c>
      <c r="C2572" s="1" t="s">
        <v>9736</v>
      </c>
      <c r="D2572" s="1" t="s">
        <v>24</v>
      </c>
      <c r="E2572" s="1" t="str">
        <f>IFERROR(VLOOKUP(表1[[#This Row],[goods_id]],表4[],2,0),"无")</f>
        <v>无</v>
      </c>
      <c r="F2572" s="8" t="str">
        <f>IFERROR(VLOOKUP(表1[[#This Row],[goods_id]],表3[],2,0),"老款")</f>
        <v>老款</v>
      </c>
      <c r="G2572" s="13">
        <v>1</v>
      </c>
      <c r="H2572" s="3">
        <v>439</v>
      </c>
      <c r="I2572" s="3">
        <v>439</v>
      </c>
      <c r="J25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72" s="13">
        <f>IF(表1[[#This Row],[sale_price]]&lt;表1[[#This Row],[origin_price]],1,0)</f>
        <v>0</v>
      </c>
      <c r="L2572" s="1" t="s">
        <v>4450</v>
      </c>
      <c r="M2572" s="4" t="s">
        <v>7717</v>
      </c>
      <c r="N2572" s="1" t="s">
        <v>17</v>
      </c>
      <c r="O2572" s="1">
        <v>0</v>
      </c>
    </row>
    <row r="2573" spans="1:15" ht="41" customHeight="1" x14ac:dyDescent="0.2">
      <c r="A2573" s="1" t="s">
        <v>4299</v>
      </c>
      <c r="B2573" s="1" t="s">
        <v>4452</v>
      </c>
      <c r="C2573" s="1" t="s">
        <v>9737</v>
      </c>
      <c r="D2573" s="1" t="s">
        <v>24</v>
      </c>
      <c r="E2573" s="1" t="str">
        <f>IFERROR(VLOOKUP(表1[[#This Row],[goods_id]],表4[],2,0),"无")</f>
        <v>无</v>
      </c>
      <c r="F2573" s="8" t="str">
        <f>IFERROR(VLOOKUP(表1[[#This Row],[goods_id]],表3[],2,0),"老款")</f>
        <v>老款</v>
      </c>
      <c r="G2573" s="13">
        <v>1</v>
      </c>
      <c r="H2573" s="3">
        <v>499</v>
      </c>
      <c r="I2573" s="3">
        <v>499</v>
      </c>
      <c r="J25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73" s="13">
        <f>IF(表1[[#This Row],[sale_price]]&lt;表1[[#This Row],[origin_price]],1,0)</f>
        <v>0</v>
      </c>
      <c r="L2573" s="1" t="s">
        <v>4453</v>
      </c>
      <c r="M2573" s="1" t="s">
        <v>105</v>
      </c>
      <c r="N2573" s="1" t="s">
        <v>17</v>
      </c>
      <c r="O2573" s="1">
        <v>0</v>
      </c>
    </row>
    <row r="2574" spans="1:15" ht="41" customHeight="1" x14ac:dyDescent="0.2">
      <c r="A2574" s="1" t="s">
        <v>4299</v>
      </c>
      <c r="B2574" s="1" t="s">
        <v>4454</v>
      </c>
      <c r="C2574" s="1" t="s">
        <v>9738</v>
      </c>
      <c r="D2574" s="1" t="s">
        <v>24</v>
      </c>
      <c r="E2574" s="1" t="str">
        <f>IFERROR(VLOOKUP(表1[[#This Row],[goods_id]],表4[],2,0),"无")</f>
        <v>无</v>
      </c>
      <c r="F2574" s="8" t="str">
        <f>IFERROR(VLOOKUP(表1[[#This Row],[goods_id]],表3[],2,0),"老款")</f>
        <v>老款</v>
      </c>
      <c r="G2574" s="13">
        <v>1</v>
      </c>
      <c r="H2574" s="3">
        <v>799</v>
      </c>
      <c r="I2574" s="3">
        <v>799</v>
      </c>
      <c r="J25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4" s="13">
        <f>IF(表1[[#This Row],[sale_price]]&lt;表1[[#This Row],[origin_price]],1,0)</f>
        <v>0</v>
      </c>
      <c r="L2574" s="1" t="s">
        <v>4455</v>
      </c>
      <c r="M2574" s="1" t="s">
        <v>73</v>
      </c>
      <c r="N2574" s="1" t="s">
        <v>17</v>
      </c>
      <c r="O2574" s="1">
        <v>0</v>
      </c>
    </row>
    <row r="2575" spans="1:15" ht="41" customHeight="1" x14ac:dyDescent="0.2">
      <c r="A2575" s="1" t="s">
        <v>4299</v>
      </c>
      <c r="B2575" s="1" t="s">
        <v>4456</v>
      </c>
      <c r="C2575" s="1" t="s">
        <v>9739</v>
      </c>
      <c r="D2575" s="1" t="s">
        <v>24</v>
      </c>
      <c r="E2575" s="1" t="str">
        <f>IFERROR(VLOOKUP(表1[[#This Row],[goods_id]],表4[],2,0),"无")</f>
        <v>无</v>
      </c>
      <c r="F2575" s="8" t="str">
        <f>IFERROR(VLOOKUP(表1[[#This Row],[goods_id]],表3[],2,0),"老款")</f>
        <v>老款</v>
      </c>
      <c r="G2575" s="13">
        <v>1</v>
      </c>
      <c r="H2575" s="3">
        <v>799</v>
      </c>
      <c r="I2575" s="3">
        <v>799</v>
      </c>
      <c r="J25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5" s="13">
        <f>IF(表1[[#This Row],[sale_price]]&lt;表1[[#This Row],[origin_price]],1,0)</f>
        <v>0</v>
      </c>
      <c r="L2575" s="1" t="s">
        <v>4441</v>
      </c>
      <c r="M2575" s="1" t="s">
        <v>4359</v>
      </c>
      <c r="N2575" s="1" t="s">
        <v>13</v>
      </c>
      <c r="O2575" s="1">
        <v>0</v>
      </c>
    </row>
    <row r="2576" spans="1:15" ht="41" customHeight="1" x14ac:dyDescent="0.2">
      <c r="A2576" s="1" t="s">
        <v>4299</v>
      </c>
      <c r="B2576" s="1" t="s">
        <v>4457</v>
      </c>
      <c r="C2576" s="1" t="s">
        <v>9740</v>
      </c>
      <c r="D2576" s="1" t="s">
        <v>24</v>
      </c>
      <c r="E2576" s="1" t="str">
        <f>IFERROR(VLOOKUP(表1[[#This Row],[goods_id]],表4[],2,0),"无")</f>
        <v>无</v>
      </c>
      <c r="F2576" s="8" t="str">
        <f>IFERROR(VLOOKUP(表1[[#This Row],[goods_id]],表3[],2,0),"老款")</f>
        <v>老款</v>
      </c>
      <c r="G2576" s="13">
        <v>1</v>
      </c>
      <c r="H2576" s="3">
        <v>599</v>
      </c>
      <c r="I2576" s="3">
        <v>599</v>
      </c>
      <c r="J25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6" s="13">
        <f>IF(表1[[#This Row],[sale_price]]&lt;表1[[#This Row],[origin_price]],1,0)</f>
        <v>0</v>
      </c>
      <c r="L2576" s="1" t="s">
        <v>4458</v>
      </c>
      <c r="M2576" s="4" t="s">
        <v>7726</v>
      </c>
      <c r="N2576" s="1" t="s">
        <v>82</v>
      </c>
      <c r="O2576" s="1" t="s">
        <v>82</v>
      </c>
    </row>
    <row r="2577" spans="1:15" ht="41" customHeight="1" x14ac:dyDescent="0.2">
      <c r="A2577" s="1" t="s">
        <v>4299</v>
      </c>
      <c r="B2577" s="1" t="s">
        <v>4459</v>
      </c>
      <c r="C2577" s="1" t="s">
        <v>9740</v>
      </c>
      <c r="D2577" s="1" t="s">
        <v>24</v>
      </c>
      <c r="E2577" s="1" t="str">
        <f>IFERROR(VLOOKUP(表1[[#This Row],[goods_id]],表4[],2,0),"无")</f>
        <v>无</v>
      </c>
      <c r="F2577" s="8" t="str">
        <f>IFERROR(VLOOKUP(表1[[#This Row],[goods_id]],表3[],2,0),"老款")</f>
        <v>老款</v>
      </c>
      <c r="G2577" s="13">
        <v>1</v>
      </c>
      <c r="H2577" s="3">
        <v>599</v>
      </c>
      <c r="I2577" s="3">
        <v>599</v>
      </c>
      <c r="J25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7" s="13">
        <f>IF(表1[[#This Row],[sale_price]]&lt;表1[[#This Row],[origin_price]],1,0)</f>
        <v>0</v>
      </c>
      <c r="L2577" s="1" t="s">
        <v>4458</v>
      </c>
      <c r="M2577" s="4" t="s">
        <v>7727</v>
      </c>
      <c r="N2577" s="1" t="s">
        <v>82</v>
      </c>
      <c r="O2577" s="1" t="s">
        <v>82</v>
      </c>
    </row>
    <row r="2578" spans="1:15" ht="41" customHeight="1" x14ac:dyDescent="0.2">
      <c r="A2578" s="1" t="s">
        <v>4299</v>
      </c>
      <c r="B2578" s="1" t="s">
        <v>4460</v>
      </c>
      <c r="C2578" s="1" t="s">
        <v>9741</v>
      </c>
      <c r="D2578" s="1" t="s">
        <v>24</v>
      </c>
      <c r="E2578" s="1" t="str">
        <f>IFERROR(VLOOKUP(表1[[#This Row],[goods_id]],表4[],2,0),"无")</f>
        <v>无</v>
      </c>
      <c r="F2578" s="8" t="str">
        <f>IFERROR(VLOOKUP(表1[[#This Row],[goods_id]],表3[],2,0),"老款")</f>
        <v>老款</v>
      </c>
      <c r="G2578" s="13">
        <v>1</v>
      </c>
      <c r="H2578" s="3">
        <v>699</v>
      </c>
      <c r="I2578" s="3">
        <v>699</v>
      </c>
      <c r="J25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8" s="13">
        <f>IF(表1[[#This Row],[sale_price]]&lt;表1[[#This Row],[origin_price]],1,0)</f>
        <v>0</v>
      </c>
      <c r="L2578" s="1" t="s">
        <v>4461</v>
      </c>
      <c r="M2578" s="1" t="s">
        <v>4397</v>
      </c>
      <c r="N2578" s="1" t="s">
        <v>13</v>
      </c>
      <c r="O2578" s="1">
        <v>0</v>
      </c>
    </row>
    <row r="2579" spans="1:15" ht="41" customHeight="1" x14ac:dyDescent="0.2">
      <c r="A2579" s="1" t="s">
        <v>4299</v>
      </c>
      <c r="B2579" s="1" t="s">
        <v>4462</v>
      </c>
      <c r="C2579" s="1" t="s">
        <v>9741</v>
      </c>
      <c r="D2579" s="1" t="s">
        <v>24</v>
      </c>
      <c r="E2579" s="1" t="str">
        <f>IFERROR(VLOOKUP(表1[[#This Row],[goods_id]],表4[],2,0),"无")</f>
        <v>无</v>
      </c>
      <c r="F2579" s="8" t="str">
        <f>IFERROR(VLOOKUP(表1[[#This Row],[goods_id]],表3[],2,0),"老款")</f>
        <v>老款</v>
      </c>
      <c r="G2579" s="13">
        <v>1</v>
      </c>
      <c r="H2579" s="3">
        <v>699</v>
      </c>
      <c r="I2579" s="3">
        <v>699</v>
      </c>
      <c r="J25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9" s="13">
        <f>IF(表1[[#This Row],[sale_price]]&lt;表1[[#This Row],[origin_price]],1,0)</f>
        <v>0</v>
      </c>
      <c r="L2579" s="1" t="s">
        <v>4461</v>
      </c>
      <c r="M2579" s="1" t="s">
        <v>4397</v>
      </c>
      <c r="N2579" s="1" t="s">
        <v>13</v>
      </c>
      <c r="O2579" s="1">
        <v>0</v>
      </c>
    </row>
    <row r="2580" spans="1:15" ht="41" customHeight="1" x14ac:dyDescent="0.2">
      <c r="A2580" s="1" t="s">
        <v>4299</v>
      </c>
      <c r="B2580" s="1" t="s">
        <v>4463</v>
      </c>
      <c r="C2580" s="1" t="s">
        <v>9741</v>
      </c>
      <c r="D2580" s="1" t="s">
        <v>24</v>
      </c>
      <c r="E2580" s="1" t="str">
        <f>IFERROR(VLOOKUP(表1[[#This Row],[goods_id]],表4[],2,0),"无")</f>
        <v>无</v>
      </c>
      <c r="F2580" s="8" t="str">
        <f>IFERROR(VLOOKUP(表1[[#This Row],[goods_id]],表3[],2,0),"老款")</f>
        <v>老款</v>
      </c>
      <c r="G2580" s="13">
        <v>1</v>
      </c>
      <c r="H2580" s="3">
        <v>699</v>
      </c>
      <c r="I2580" s="3">
        <v>699</v>
      </c>
      <c r="J25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0" s="13">
        <f>IF(表1[[#This Row],[sale_price]]&lt;表1[[#This Row],[origin_price]],1,0)</f>
        <v>0</v>
      </c>
      <c r="L2580" s="1" t="s">
        <v>4461</v>
      </c>
      <c r="M2580" s="1" t="s">
        <v>4397</v>
      </c>
      <c r="N2580" s="1" t="s">
        <v>13</v>
      </c>
      <c r="O2580" s="1">
        <v>0</v>
      </c>
    </row>
    <row r="2581" spans="1:15" ht="41" customHeight="1" x14ac:dyDescent="0.2">
      <c r="A2581" s="1" t="s">
        <v>4299</v>
      </c>
      <c r="B2581" s="1" t="s">
        <v>4464</v>
      </c>
      <c r="C2581" s="1" t="s">
        <v>9742</v>
      </c>
      <c r="D2581" s="1" t="s">
        <v>287</v>
      </c>
      <c r="E2581" s="1" t="str">
        <f>IFERROR(VLOOKUP(表1[[#This Row],[goods_id]],表4[],2,0),"无")</f>
        <v>无</v>
      </c>
      <c r="F2581" s="8" t="str">
        <f>IFERROR(VLOOKUP(表1[[#This Row],[goods_id]],表3[],2,0),"老款")</f>
        <v>老款</v>
      </c>
      <c r="G2581" s="13">
        <v>1</v>
      </c>
      <c r="H2581" s="3">
        <v>639</v>
      </c>
      <c r="I2581" s="3">
        <v>639</v>
      </c>
      <c r="J25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1" s="13">
        <f>IF(表1[[#This Row],[sale_price]]&lt;表1[[#This Row],[origin_price]],1,0)</f>
        <v>0</v>
      </c>
      <c r="L2581" s="1" t="s">
        <v>4465</v>
      </c>
      <c r="M2581" s="1" t="s">
        <v>5490</v>
      </c>
      <c r="N2581" s="1" t="s">
        <v>17</v>
      </c>
      <c r="O2581" s="1">
        <v>0</v>
      </c>
    </row>
    <row r="2582" spans="1:15" ht="41" customHeight="1" x14ac:dyDescent="0.2">
      <c r="A2582" s="1" t="s">
        <v>4299</v>
      </c>
      <c r="B2582" s="1" t="s">
        <v>4466</v>
      </c>
      <c r="C2582" s="1" t="s">
        <v>9743</v>
      </c>
      <c r="D2582" s="1" t="s">
        <v>24</v>
      </c>
      <c r="E2582" s="1" t="str">
        <f>IFERROR(VLOOKUP(表1[[#This Row],[goods_id]],表4[],2,0),"无")</f>
        <v>无</v>
      </c>
      <c r="F2582" s="8" t="str">
        <f>IFERROR(VLOOKUP(表1[[#This Row],[goods_id]],表3[],2,0),"老款")</f>
        <v>老款</v>
      </c>
      <c r="G2582" s="13">
        <v>1</v>
      </c>
      <c r="H2582" s="3">
        <v>669</v>
      </c>
      <c r="I2582" s="3">
        <v>669</v>
      </c>
      <c r="J25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2" s="13">
        <f>IF(表1[[#This Row],[sale_price]]&lt;表1[[#This Row],[origin_price]],1,0)</f>
        <v>0</v>
      </c>
      <c r="L2582" s="1" t="s">
        <v>4467</v>
      </c>
      <c r="M2582" s="4" t="s">
        <v>7728</v>
      </c>
      <c r="N2582" s="1" t="s">
        <v>17</v>
      </c>
      <c r="O2582" s="1">
        <v>0</v>
      </c>
    </row>
    <row r="2583" spans="1:15" ht="41" customHeight="1" x14ac:dyDescent="0.2">
      <c r="A2583" s="1" t="s">
        <v>4299</v>
      </c>
      <c r="B2583" s="1" t="s">
        <v>4468</v>
      </c>
      <c r="C2583" s="1" t="s">
        <v>9744</v>
      </c>
      <c r="D2583" s="1" t="s">
        <v>287</v>
      </c>
      <c r="E2583" s="1" t="str">
        <f>IFERROR(VLOOKUP(表1[[#This Row],[goods_id]],表4[],2,0),"无")</f>
        <v>无</v>
      </c>
      <c r="F2583" s="8" t="str">
        <f>IFERROR(VLOOKUP(表1[[#This Row],[goods_id]],表3[],2,0),"老款")</f>
        <v>老款</v>
      </c>
      <c r="G2583" s="13">
        <v>1</v>
      </c>
      <c r="H2583" s="3">
        <v>669</v>
      </c>
      <c r="I2583" s="3">
        <v>669</v>
      </c>
      <c r="J25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3" s="13">
        <f>IF(表1[[#This Row],[sale_price]]&lt;表1[[#This Row],[origin_price]],1,0)</f>
        <v>0</v>
      </c>
      <c r="L2583" s="1" t="s">
        <v>4469</v>
      </c>
      <c r="M2583" s="4" t="s">
        <v>7729</v>
      </c>
      <c r="N2583" s="1" t="s">
        <v>22</v>
      </c>
      <c r="O2583" s="1" t="s">
        <v>82</v>
      </c>
    </row>
    <row r="2584" spans="1:15" ht="41" customHeight="1" x14ac:dyDescent="0.2">
      <c r="A2584" s="1" t="s">
        <v>4299</v>
      </c>
      <c r="B2584" s="1" t="s">
        <v>4470</v>
      </c>
      <c r="C2584" s="1" t="s">
        <v>9745</v>
      </c>
      <c r="D2584" s="1" t="s">
        <v>28</v>
      </c>
      <c r="E2584" s="1" t="str">
        <f>IFERROR(VLOOKUP(表1[[#This Row],[goods_id]],表4[],2,0),"无")</f>
        <v>无</v>
      </c>
      <c r="F2584" s="8" t="str">
        <f>IFERROR(VLOOKUP(表1[[#This Row],[goods_id]],表3[],2,0),"老款")</f>
        <v>老款</v>
      </c>
      <c r="G2584" s="13">
        <v>1</v>
      </c>
      <c r="H2584" s="3">
        <v>599</v>
      </c>
      <c r="I2584" s="3">
        <v>599</v>
      </c>
      <c r="J25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4" s="13">
        <f>IF(表1[[#This Row],[sale_price]]&lt;表1[[#This Row],[origin_price]],1,0)</f>
        <v>0</v>
      </c>
      <c r="L2584" s="4" t="s">
        <v>7730</v>
      </c>
      <c r="M2584" s="1" t="s">
        <v>188</v>
      </c>
      <c r="N2584" s="1" t="s">
        <v>26</v>
      </c>
      <c r="O2584" s="1" t="s">
        <v>193</v>
      </c>
    </row>
    <row r="2585" spans="1:15" ht="41" customHeight="1" x14ac:dyDescent="0.2">
      <c r="A2585" s="1" t="s">
        <v>4299</v>
      </c>
      <c r="B2585" s="1" t="s">
        <v>4471</v>
      </c>
      <c r="C2585" s="1" t="s">
        <v>9745</v>
      </c>
      <c r="D2585" s="1" t="s">
        <v>28</v>
      </c>
      <c r="E2585" s="1" t="str">
        <f>IFERROR(VLOOKUP(表1[[#This Row],[goods_id]],表4[],2,0),"无")</f>
        <v>无</v>
      </c>
      <c r="F2585" s="8" t="str">
        <f>IFERROR(VLOOKUP(表1[[#This Row],[goods_id]],表3[],2,0),"老款")</f>
        <v>老款</v>
      </c>
      <c r="G2585" s="13">
        <v>1</v>
      </c>
      <c r="H2585" s="3">
        <v>599</v>
      </c>
      <c r="I2585" s="3">
        <v>599</v>
      </c>
      <c r="J25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5" s="13">
        <f>IF(表1[[#This Row],[sale_price]]&lt;表1[[#This Row],[origin_price]],1,0)</f>
        <v>0</v>
      </c>
      <c r="L2585" s="4" t="s">
        <v>7730</v>
      </c>
      <c r="M2585" s="1" t="s">
        <v>188</v>
      </c>
      <c r="N2585" s="1" t="s">
        <v>26</v>
      </c>
      <c r="O2585" s="1" t="s">
        <v>193</v>
      </c>
    </row>
    <row r="2586" spans="1:15" ht="41" customHeight="1" x14ac:dyDescent="0.2">
      <c r="A2586" s="1" t="s">
        <v>4299</v>
      </c>
      <c r="B2586" s="1" t="s">
        <v>4472</v>
      </c>
      <c r="C2586" s="1" t="s">
        <v>9746</v>
      </c>
      <c r="D2586" s="1" t="s">
        <v>321</v>
      </c>
      <c r="E2586" s="1" t="str">
        <f>IFERROR(VLOOKUP(表1[[#This Row],[goods_id]],表4[],2,0),"无")</f>
        <v>无</v>
      </c>
      <c r="F2586" s="8" t="str">
        <f>IFERROR(VLOOKUP(表1[[#This Row],[goods_id]],表3[],2,0),"老款")</f>
        <v>老款</v>
      </c>
      <c r="G2586" s="13">
        <v>1</v>
      </c>
      <c r="H2586" s="3">
        <v>669</v>
      </c>
      <c r="I2586" s="3">
        <v>669</v>
      </c>
      <c r="J25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6" s="13">
        <f>IF(表1[[#This Row],[sale_price]]&lt;表1[[#This Row],[origin_price]],1,0)</f>
        <v>0</v>
      </c>
      <c r="L2586" s="1" t="s">
        <v>187</v>
      </c>
      <c r="M2586" s="1" t="s">
        <v>188</v>
      </c>
      <c r="N2586" s="1" t="s">
        <v>22</v>
      </c>
      <c r="O2586" s="1" t="s">
        <v>193</v>
      </c>
    </row>
    <row r="2587" spans="1:15" ht="41" customHeight="1" x14ac:dyDescent="0.2">
      <c r="A2587" s="1" t="s">
        <v>4299</v>
      </c>
      <c r="B2587" s="1" t="s">
        <v>4473</v>
      </c>
      <c r="C2587" s="1" t="s">
        <v>9746</v>
      </c>
      <c r="D2587" s="1" t="s">
        <v>321</v>
      </c>
      <c r="E2587" s="1" t="str">
        <f>IFERROR(VLOOKUP(表1[[#This Row],[goods_id]],表4[],2,0),"无")</f>
        <v>无</v>
      </c>
      <c r="F2587" s="8" t="str">
        <f>IFERROR(VLOOKUP(表1[[#This Row],[goods_id]],表3[],2,0),"老款")</f>
        <v>老款</v>
      </c>
      <c r="G2587" s="13">
        <v>1</v>
      </c>
      <c r="H2587" s="3">
        <v>669</v>
      </c>
      <c r="I2587" s="3">
        <v>669</v>
      </c>
      <c r="J25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7" s="13">
        <f>IF(表1[[#This Row],[sale_price]]&lt;表1[[#This Row],[origin_price]],1,0)</f>
        <v>0</v>
      </c>
      <c r="L2587" s="1" t="s">
        <v>187</v>
      </c>
      <c r="M2587" s="1" t="s">
        <v>188</v>
      </c>
      <c r="N2587" s="1" t="s">
        <v>22</v>
      </c>
      <c r="O2587" s="1" t="s">
        <v>193</v>
      </c>
    </row>
    <row r="2588" spans="1:15" ht="41" customHeight="1" x14ac:dyDescent="0.2">
      <c r="A2588" s="1" t="s">
        <v>4299</v>
      </c>
      <c r="B2588" s="1" t="s">
        <v>4474</v>
      </c>
      <c r="C2588" s="1" t="s">
        <v>9747</v>
      </c>
      <c r="D2588" s="1" t="s">
        <v>4475</v>
      </c>
      <c r="E2588" s="1" t="str">
        <f>IFERROR(VLOOKUP(表1[[#This Row],[goods_id]],表4[],2,0),"无")</f>
        <v>无</v>
      </c>
      <c r="F2588" s="8" t="str">
        <f>IFERROR(VLOOKUP(表1[[#This Row],[goods_id]],表3[],2,0),"老款")</f>
        <v>老款</v>
      </c>
      <c r="G2588" s="13">
        <v>1</v>
      </c>
      <c r="H2588" s="3">
        <v>469</v>
      </c>
      <c r="I2588" s="3">
        <v>469</v>
      </c>
      <c r="J25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8" s="13">
        <f>IF(表1[[#This Row],[sale_price]]&lt;表1[[#This Row],[origin_price]],1,0)</f>
        <v>0</v>
      </c>
      <c r="L2588" s="4" t="s">
        <v>7731</v>
      </c>
      <c r="M2588" s="1" t="s">
        <v>188</v>
      </c>
      <c r="N2588" s="1" t="s">
        <v>22</v>
      </c>
      <c r="O2588" s="1" t="s">
        <v>193</v>
      </c>
    </row>
    <row r="2589" spans="1:15" ht="41" customHeight="1" x14ac:dyDescent="0.2">
      <c r="A2589" s="1" t="s">
        <v>4299</v>
      </c>
      <c r="B2589" s="1" t="s">
        <v>4476</v>
      </c>
      <c r="C2589" s="1" t="s">
        <v>9747</v>
      </c>
      <c r="D2589" s="1" t="s">
        <v>4475</v>
      </c>
      <c r="E2589" s="1" t="str">
        <f>IFERROR(VLOOKUP(表1[[#This Row],[goods_id]],表4[],2,0),"无")</f>
        <v>无</v>
      </c>
      <c r="F2589" s="8" t="str">
        <f>IFERROR(VLOOKUP(表1[[#This Row],[goods_id]],表3[],2,0),"老款")</f>
        <v>老款</v>
      </c>
      <c r="G2589" s="13">
        <v>1</v>
      </c>
      <c r="H2589" s="3">
        <v>469</v>
      </c>
      <c r="I2589" s="3">
        <v>469</v>
      </c>
      <c r="J25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9" s="13">
        <f>IF(表1[[#This Row],[sale_price]]&lt;表1[[#This Row],[origin_price]],1,0)</f>
        <v>0</v>
      </c>
      <c r="L2589" s="4" t="s">
        <v>7731</v>
      </c>
      <c r="M2589" s="1" t="s">
        <v>188</v>
      </c>
      <c r="N2589" s="1" t="s">
        <v>22</v>
      </c>
      <c r="O2589" s="1" t="s">
        <v>193</v>
      </c>
    </row>
    <row r="2590" spans="1:15" ht="41" customHeight="1" x14ac:dyDescent="0.2">
      <c r="A2590" s="1" t="s">
        <v>4299</v>
      </c>
      <c r="B2590" s="1" t="s">
        <v>4477</v>
      </c>
      <c r="C2590" s="1" t="s">
        <v>9748</v>
      </c>
      <c r="D2590" s="1" t="s">
        <v>24</v>
      </c>
      <c r="E2590" s="1" t="str">
        <f>IFERROR(VLOOKUP(表1[[#This Row],[goods_id]],表4[],2,0),"无")</f>
        <v>无</v>
      </c>
      <c r="F2590" s="8" t="str">
        <f>IFERROR(VLOOKUP(表1[[#This Row],[goods_id]],表3[],2,0),"老款")</f>
        <v>老款</v>
      </c>
      <c r="G2590" s="13">
        <v>1</v>
      </c>
      <c r="H2590" s="3">
        <v>739</v>
      </c>
      <c r="I2590" s="3">
        <v>739</v>
      </c>
      <c r="J25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0" s="13">
        <f>IF(表1[[#This Row],[sale_price]]&lt;表1[[#This Row],[origin_price]],1,0)</f>
        <v>0</v>
      </c>
      <c r="L2590" s="4" t="s">
        <v>7732</v>
      </c>
      <c r="M2590" s="1" t="s">
        <v>188</v>
      </c>
      <c r="N2590" s="1" t="s">
        <v>22</v>
      </c>
      <c r="O2590" s="1" t="s">
        <v>206</v>
      </c>
    </row>
    <row r="2591" spans="1:15" ht="41" customHeight="1" x14ac:dyDescent="0.2">
      <c r="A2591" s="1" t="s">
        <v>4299</v>
      </c>
      <c r="B2591" s="1" t="s">
        <v>4478</v>
      </c>
      <c r="C2591" s="1" t="s">
        <v>9749</v>
      </c>
      <c r="D2591" s="1" t="s">
        <v>24</v>
      </c>
      <c r="E2591" s="1" t="str">
        <f>IFERROR(VLOOKUP(表1[[#This Row],[goods_id]],表4[],2,0),"无")</f>
        <v>无</v>
      </c>
      <c r="F2591" s="8" t="str">
        <f>IFERROR(VLOOKUP(表1[[#This Row],[goods_id]],表3[],2,0),"老款")</f>
        <v>老款</v>
      </c>
      <c r="G2591" s="13">
        <v>1</v>
      </c>
      <c r="H2591" s="3">
        <v>499</v>
      </c>
      <c r="I2591" s="3">
        <v>499</v>
      </c>
      <c r="J25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1" s="13">
        <f>IF(表1[[#This Row],[sale_price]]&lt;表1[[#This Row],[origin_price]],1,0)</f>
        <v>0</v>
      </c>
      <c r="L2591" s="1" t="s">
        <v>4479</v>
      </c>
      <c r="M2591" s="1" t="s">
        <v>188</v>
      </c>
      <c r="N2591" s="1" t="s">
        <v>22</v>
      </c>
      <c r="O2591" s="1" t="s">
        <v>82</v>
      </c>
    </row>
    <row r="2592" spans="1:15" ht="41" customHeight="1" x14ac:dyDescent="0.2">
      <c r="A2592" s="1" t="s">
        <v>4299</v>
      </c>
      <c r="B2592" s="1" t="s">
        <v>4480</v>
      </c>
      <c r="C2592" s="1" t="s">
        <v>9750</v>
      </c>
      <c r="D2592" s="1" t="s">
        <v>24</v>
      </c>
      <c r="E2592" s="1" t="str">
        <f>IFERROR(VLOOKUP(表1[[#This Row],[goods_id]],表4[],2,0),"无")</f>
        <v>无</v>
      </c>
      <c r="F2592" s="8" t="str">
        <f>IFERROR(VLOOKUP(表1[[#This Row],[goods_id]],表3[],2,0),"老款")</f>
        <v>老款</v>
      </c>
      <c r="G2592" s="13">
        <v>1</v>
      </c>
      <c r="H2592" s="3">
        <v>539</v>
      </c>
      <c r="I2592" s="3">
        <v>539</v>
      </c>
      <c r="J25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2" s="13">
        <f>IF(表1[[#This Row],[sale_price]]&lt;表1[[#This Row],[origin_price]],1,0)</f>
        <v>0</v>
      </c>
      <c r="L2592" s="1" t="s">
        <v>4481</v>
      </c>
      <c r="M2592" s="4" t="s">
        <v>7733</v>
      </c>
      <c r="N2592" s="1" t="s">
        <v>22</v>
      </c>
      <c r="O2592" s="1" t="s">
        <v>193</v>
      </c>
    </row>
    <row r="2593" spans="1:15" ht="41" customHeight="1" x14ac:dyDescent="0.2">
      <c r="A2593" s="1" t="s">
        <v>4299</v>
      </c>
      <c r="B2593" s="1" t="s">
        <v>4482</v>
      </c>
      <c r="C2593" s="1" t="s">
        <v>9751</v>
      </c>
      <c r="D2593" s="1" t="s">
        <v>164</v>
      </c>
      <c r="E2593" s="1" t="str">
        <f>IFERROR(VLOOKUP(表1[[#This Row],[goods_id]],表4[],2,0),"无")</f>
        <v>无</v>
      </c>
      <c r="F2593" s="8" t="str">
        <f>IFERROR(VLOOKUP(表1[[#This Row],[goods_id]],表3[],2,0),"老款")</f>
        <v>老款</v>
      </c>
      <c r="G2593" s="13">
        <v>1</v>
      </c>
      <c r="H2593" s="3">
        <v>669</v>
      </c>
      <c r="I2593" s="3">
        <v>669</v>
      </c>
      <c r="J25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3" s="13">
        <f>IF(表1[[#This Row],[sale_price]]&lt;表1[[#This Row],[origin_price]],1,0)</f>
        <v>0</v>
      </c>
      <c r="L2593" s="1" t="s">
        <v>187</v>
      </c>
      <c r="M2593" s="1" t="s">
        <v>188</v>
      </c>
      <c r="N2593" s="1" t="s">
        <v>22</v>
      </c>
      <c r="O2593" s="1" t="s">
        <v>193</v>
      </c>
    </row>
    <row r="2594" spans="1:15" ht="41" customHeight="1" x14ac:dyDescent="0.2">
      <c r="A2594" s="1" t="s">
        <v>4299</v>
      </c>
      <c r="B2594" s="1" t="s">
        <v>4483</v>
      </c>
      <c r="C2594" s="1" t="s">
        <v>9752</v>
      </c>
      <c r="D2594" s="1" t="s">
        <v>80</v>
      </c>
      <c r="E2594" s="1" t="str">
        <f>IFERROR(VLOOKUP(表1[[#This Row],[goods_id]],表4[],2,0),"无")</f>
        <v>无</v>
      </c>
      <c r="F2594" s="8" t="str">
        <f>IFERROR(VLOOKUP(表1[[#This Row],[goods_id]],表3[],2,0),"老款")</f>
        <v>老款</v>
      </c>
      <c r="G2594" s="13">
        <v>1</v>
      </c>
      <c r="H2594" s="3">
        <v>669</v>
      </c>
      <c r="I2594" s="3">
        <v>669</v>
      </c>
      <c r="J25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4" s="13">
        <f>IF(表1[[#This Row],[sale_price]]&lt;表1[[#This Row],[origin_price]],1,0)</f>
        <v>0</v>
      </c>
      <c r="L2594" s="1" t="s">
        <v>4484</v>
      </c>
      <c r="M2594" s="1" t="s">
        <v>105</v>
      </c>
      <c r="N2594" s="1" t="s">
        <v>22</v>
      </c>
      <c r="O2594" s="1" t="s">
        <v>206</v>
      </c>
    </row>
    <row r="2595" spans="1:15" ht="41" customHeight="1" x14ac:dyDescent="0.2">
      <c r="A2595" s="1" t="s">
        <v>4299</v>
      </c>
      <c r="B2595" s="1" t="s">
        <v>4485</v>
      </c>
      <c r="C2595" s="1" t="s">
        <v>9753</v>
      </c>
      <c r="D2595" s="1" t="s">
        <v>2343</v>
      </c>
      <c r="E2595" s="1" t="str">
        <f>IFERROR(VLOOKUP(表1[[#This Row],[goods_id]],表4[],2,0),"无")</f>
        <v>无</v>
      </c>
      <c r="F2595" s="8" t="str">
        <f>IFERROR(VLOOKUP(表1[[#This Row],[goods_id]],表3[],2,0),"老款")</f>
        <v>老款</v>
      </c>
      <c r="G2595" s="13">
        <v>1</v>
      </c>
      <c r="H2595" s="3">
        <v>399</v>
      </c>
      <c r="I2595" s="3">
        <v>399</v>
      </c>
      <c r="J25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95" s="13">
        <f>IF(表1[[#This Row],[sale_price]]&lt;表1[[#This Row],[origin_price]],1,0)</f>
        <v>0</v>
      </c>
      <c r="L2595" s="1" t="s">
        <v>4486</v>
      </c>
      <c r="M2595" s="1" t="s">
        <v>4487</v>
      </c>
      <c r="N2595" s="1" t="s">
        <v>22</v>
      </c>
      <c r="O2595" s="1" t="s">
        <v>193</v>
      </c>
    </row>
    <row r="2596" spans="1:15" ht="41" customHeight="1" x14ac:dyDescent="0.2">
      <c r="A2596" s="1" t="s">
        <v>4299</v>
      </c>
      <c r="B2596" s="1" t="s">
        <v>4488</v>
      </c>
      <c r="C2596" s="1" t="s">
        <v>9754</v>
      </c>
      <c r="D2596" s="1" t="s">
        <v>24</v>
      </c>
      <c r="E2596" s="1" t="str">
        <f>IFERROR(VLOOKUP(表1[[#This Row],[goods_id]],表4[],2,0),"无")</f>
        <v>无</v>
      </c>
      <c r="F2596" s="8" t="str">
        <f>IFERROR(VLOOKUP(表1[[#This Row],[goods_id]],表3[],2,0),"老款")</f>
        <v>老款</v>
      </c>
      <c r="G2596" s="13">
        <v>1</v>
      </c>
      <c r="H2596" s="3">
        <v>439</v>
      </c>
      <c r="I2596" s="3">
        <v>439</v>
      </c>
      <c r="J25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96" s="13">
        <f>IF(表1[[#This Row],[sale_price]]&lt;表1[[#This Row],[origin_price]],1,0)</f>
        <v>0</v>
      </c>
      <c r="L2596" s="1" t="s">
        <v>4489</v>
      </c>
      <c r="M2596" s="4" t="s">
        <v>7734</v>
      </c>
      <c r="N2596" s="1" t="s">
        <v>22</v>
      </c>
      <c r="O2596" s="1" t="s">
        <v>193</v>
      </c>
    </row>
    <row r="2597" spans="1:15" ht="41" customHeight="1" x14ac:dyDescent="0.2">
      <c r="A2597" s="1" t="s">
        <v>4299</v>
      </c>
      <c r="B2597" s="1" t="s">
        <v>4490</v>
      </c>
      <c r="C2597" s="1" t="s">
        <v>9755</v>
      </c>
      <c r="D2597" s="1" t="s">
        <v>38</v>
      </c>
      <c r="E2597" s="1" t="str">
        <f>IFERROR(VLOOKUP(表1[[#This Row],[goods_id]],表4[],2,0),"无")</f>
        <v>无</v>
      </c>
      <c r="F2597" s="8" t="str">
        <f>IFERROR(VLOOKUP(表1[[#This Row],[goods_id]],表3[],2,0),"老款")</f>
        <v>老款</v>
      </c>
      <c r="G2597" s="13">
        <v>1</v>
      </c>
      <c r="H2597" s="3">
        <v>599</v>
      </c>
      <c r="I2597" s="3">
        <v>599</v>
      </c>
      <c r="J25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7" s="13">
        <f>IF(表1[[#This Row],[sale_price]]&lt;表1[[#This Row],[origin_price]],1,0)</f>
        <v>0</v>
      </c>
      <c r="L2597" s="1" t="s">
        <v>4491</v>
      </c>
      <c r="M2597" s="4" t="s">
        <v>7735</v>
      </c>
      <c r="N2597" s="1" t="s">
        <v>22</v>
      </c>
      <c r="O2597" s="1" t="s">
        <v>193</v>
      </c>
    </row>
    <row r="2598" spans="1:15" ht="41" customHeight="1" x14ac:dyDescent="0.2">
      <c r="A2598" s="1" t="s">
        <v>4299</v>
      </c>
      <c r="B2598" s="1" t="s">
        <v>4492</v>
      </c>
      <c r="C2598" s="1" t="s">
        <v>9755</v>
      </c>
      <c r="D2598" s="1" t="s">
        <v>38</v>
      </c>
      <c r="E2598" s="1" t="str">
        <f>IFERROR(VLOOKUP(表1[[#This Row],[goods_id]],表4[],2,0),"无")</f>
        <v>无</v>
      </c>
      <c r="F2598" s="8" t="str">
        <f>IFERROR(VLOOKUP(表1[[#This Row],[goods_id]],表3[],2,0),"老款")</f>
        <v>老款</v>
      </c>
      <c r="G2598" s="13">
        <v>1</v>
      </c>
      <c r="H2598" s="3">
        <v>599</v>
      </c>
      <c r="I2598" s="3">
        <v>599</v>
      </c>
      <c r="J25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8" s="13">
        <f>IF(表1[[#This Row],[sale_price]]&lt;表1[[#This Row],[origin_price]],1,0)</f>
        <v>0</v>
      </c>
      <c r="L2598" s="1" t="s">
        <v>4491</v>
      </c>
      <c r="M2598" s="4" t="s">
        <v>7735</v>
      </c>
      <c r="N2598" s="1" t="s">
        <v>22</v>
      </c>
      <c r="O2598" s="1" t="s">
        <v>193</v>
      </c>
    </row>
    <row r="2599" spans="1:15" ht="41" customHeight="1" x14ac:dyDescent="0.2">
      <c r="A2599" s="1" t="s">
        <v>4299</v>
      </c>
      <c r="B2599" s="1" t="s">
        <v>4493</v>
      </c>
      <c r="C2599" s="1" t="s">
        <v>9756</v>
      </c>
      <c r="D2599" s="1" t="s">
        <v>510</v>
      </c>
      <c r="E2599" s="1" t="str">
        <f>IFERROR(VLOOKUP(表1[[#This Row],[goods_id]],表4[],2,0),"无")</f>
        <v>无</v>
      </c>
      <c r="F2599" s="8" t="str">
        <f>IFERROR(VLOOKUP(表1[[#This Row],[goods_id]],表3[],2,0),"老款")</f>
        <v>老款</v>
      </c>
      <c r="G2599" s="13">
        <v>1</v>
      </c>
      <c r="H2599" s="3">
        <v>599</v>
      </c>
      <c r="I2599" s="3">
        <v>599</v>
      </c>
      <c r="J25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9" s="13">
        <f>IF(表1[[#This Row],[sale_price]]&lt;表1[[#This Row],[origin_price]],1,0)</f>
        <v>0</v>
      </c>
      <c r="L2599" s="1" t="s">
        <v>4494</v>
      </c>
      <c r="M2599" s="4" t="s">
        <v>7653</v>
      </c>
      <c r="N2599" s="1" t="s">
        <v>22</v>
      </c>
      <c r="O2599" s="1" t="s">
        <v>193</v>
      </c>
    </row>
    <row r="2600" spans="1:15" ht="41" customHeight="1" x14ac:dyDescent="0.2">
      <c r="A2600" s="1" t="s">
        <v>4299</v>
      </c>
      <c r="B2600" s="1" t="s">
        <v>4495</v>
      </c>
      <c r="C2600" s="1" t="s">
        <v>9756</v>
      </c>
      <c r="D2600" s="1" t="s">
        <v>510</v>
      </c>
      <c r="E2600" s="1" t="str">
        <f>IFERROR(VLOOKUP(表1[[#This Row],[goods_id]],表4[],2,0),"无")</f>
        <v>无</v>
      </c>
      <c r="F2600" s="8" t="str">
        <f>IFERROR(VLOOKUP(表1[[#This Row],[goods_id]],表3[],2,0),"老款")</f>
        <v>老款</v>
      </c>
      <c r="G2600" s="13">
        <v>1</v>
      </c>
      <c r="H2600" s="3">
        <v>599</v>
      </c>
      <c r="I2600" s="3">
        <v>599</v>
      </c>
      <c r="J26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0" s="13">
        <f>IF(表1[[#This Row],[sale_price]]&lt;表1[[#This Row],[origin_price]],1,0)</f>
        <v>0</v>
      </c>
      <c r="L2600" s="1" t="s">
        <v>4494</v>
      </c>
      <c r="M2600" s="4" t="s">
        <v>7653</v>
      </c>
      <c r="N2600" s="1" t="s">
        <v>22</v>
      </c>
      <c r="O2600" s="1" t="s">
        <v>193</v>
      </c>
    </row>
    <row r="2601" spans="1:15" ht="41" customHeight="1" x14ac:dyDescent="0.2">
      <c r="A2601" s="1" t="s">
        <v>4299</v>
      </c>
      <c r="B2601" s="1" t="s">
        <v>4496</v>
      </c>
      <c r="C2601" s="1" t="s">
        <v>9757</v>
      </c>
      <c r="D2601" s="1" t="s">
        <v>24</v>
      </c>
      <c r="E2601" s="1" t="str">
        <f>IFERROR(VLOOKUP(表1[[#This Row],[goods_id]],表4[],2,0),"无")</f>
        <v>无</v>
      </c>
      <c r="F2601" s="8" t="str">
        <f>IFERROR(VLOOKUP(表1[[#This Row],[goods_id]],表3[],2,0),"老款")</f>
        <v>老款</v>
      </c>
      <c r="G2601" s="13">
        <v>1</v>
      </c>
      <c r="H2601" s="3">
        <v>669</v>
      </c>
      <c r="I2601" s="3">
        <v>669</v>
      </c>
      <c r="J26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1" s="13">
        <f>IF(表1[[#This Row],[sale_price]]&lt;表1[[#This Row],[origin_price]],1,0)</f>
        <v>0</v>
      </c>
      <c r="L2601" s="1" t="s">
        <v>4497</v>
      </c>
      <c r="M2601" s="1" t="s">
        <v>214</v>
      </c>
      <c r="N2601" s="1" t="s">
        <v>22</v>
      </c>
      <c r="O2601" s="1" t="s">
        <v>206</v>
      </c>
    </row>
    <row r="2602" spans="1:15" ht="41" customHeight="1" x14ac:dyDescent="0.2">
      <c r="A2602" s="1" t="s">
        <v>4299</v>
      </c>
      <c r="B2602" s="1" t="s">
        <v>4498</v>
      </c>
      <c r="C2602" s="1" t="s">
        <v>9757</v>
      </c>
      <c r="D2602" s="1" t="s">
        <v>24</v>
      </c>
      <c r="E2602" s="1" t="str">
        <f>IFERROR(VLOOKUP(表1[[#This Row],[goods_id]],表4[],2,0),"无")</f>
        <v>无</v>
      </c>
      <c r="F2602" s="8" t="str">
        <f>IFERROR(VLOOKUP(表1[[#This Row],[goods_id]],表3[],2,0),"老款")</f>
        <v>老款</v>
      </c>
      <c r="G2602" s="13">
        <v>1</v>
      </c>
      <c r="H2602" s="3">
        <v>669</v>
      </c>
      <c r="I2602" s="3">
        <v>669</v>
      </c>
      <c r="J26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2" s="13">
        <f>IF(表1[[#This Row],[sale_price]]&lt;表1[[#This Row],[origin_price]],1,0)</f>
        <v>0</v>
      </c>
      <c r="L2602" s="1" t="s">
        <v>4497</v>
      </c>
      <c r="M2602" s="1" t="s">
        <v>214</v>
      </c>
      <c r="N2602" s="1" t="s">
        <v>22</v>
      </c>
      <c r="O2602" s="1" t="s">
        <v>206</v>
      </c>
    </row>
    <row r="2603" spans="1:15" ht="41" customHeight="1" x14ac:dyDescent="0.2">
      <c r="A2603" s="1" t="s">
        <v>4299</v>
      </c>
      <c r="B2603" s="1" t="s">
        <v>4499</v>
      </c>
      <c r="C2603" s="1" t="s">
        <v>9757</v>
      </c>
      <c r="D2603" s="1" t="s">
        <v>24</v>
      </c>
      <c r="E2603" s="1" t="str">
        <f>IFERROR(VLOOKUP(表1[[#This Row],[goods_id]],表4[],2,0),"无")</f>
        <v>无</v>
      </c>
      <c r="F2603" s="8" t="str">
        <f>IFERROR(VLOOKUP(表1[[#This Row],[goods_id]],表3[],2,0),"老款")</f>
        <v>老款</v>
      </c>
      <c r="G2603" s="13">
        <v>1</v>
      </c>
      <c r="H2603" s="3">
        <v>669</v>
      </c>
      <c r="I2603" s="3">
        <v>669</v>
      </c>
      <c r="J26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3" s="13">
        <f>IF(表1[[#This Row],[sale_price]]&lt;表1[[#This Row],[origin_price]],1,0)</f>
        <v>0</v>
      </c>
      <c r="L2603" s="1" t="s">
        <v>4497</v>
      </c>
      <c r="M2603" s="1" t="s">
        <v>214</v>
      </c>
      <c r="N2603" s="1" t="s">
        <v>22</v>
      </c>
      <c r="O2603" s="1" t="s">
        <v>206</v>
      </c>
    </row>
    <row r="2604" spans="1:15" ht="41" customHeight="1" x14ac:dyDescent="0.2">
      <c r="A2604" s="1" t="s">
        <v>4299</v>
      </c>
      <c r="B2604" s="1" t="s">
        <v>4500</v>
      </c>
      <c r="C2604" s="1" t="s">
        <v>9758</v>
      </c>
      <c r="D2604" s="1" t="s">
        <v>38</v>
      </c>
      <c r="E2604" s="1" t="str">
        <f>IFERROR(VLOOKUP(表1[[#This Row],[goods_id]],表4[],2,0),"无")</f>
        <v>无</v>
      </c>
      <c r="F2604" s="8" t="str">
        <f>IFERROR(VLOOKUP(表1[[#This Row],[goods_id]],表3[],2,0),"老款")</f>
        <v>老款</v>
      </c>
      <c r="G2604" s="13">
        <v>1</v>
      </c>
      <c r="H2604" s="3">
        <v>999</v>
      </c>
      <c r="I2604" s="3">
        <v>999</v>
      </c>
      <c r="J26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4" s="13">
        <f>IF(表1[[#This Row],[sale_price]]&lt;表1[[#This Row],[origin_price]],1,0)</f>
        <v>0</v>
      </c>
      <c r="L2604" s="1" t="s">
        <v>4501</v>
      </c>
      <c r="M2604" s="1" t="s">
        <v>105</v>
      </c>
      <c r="N2604" s="1" t="s">
        <v>22</v>
      </c>
      <c r="O2604" s="1" t="s">
        <v>193</v>
      </c>
    </row>
    <row r="2605" spans="1:15" ht="41" customHeight="1" x14ac:dyDescent="0.2">
      <c r="A2605" s="1" t="s">
        <v>4299</v>
      </c>
      <c r="B2605" s="1" t="s">
        <v>4502</v>
      </c>
      <c r="C2605" s="1" t="s">
        <v>9758</v>
      </c>
      <c r="D2605" s="1" t="s">
        <v>38</v>
      </c>
      <c r="E2605" s="1" t="str">
        <f>IFERROR(VLOOKUP(表1[[#This Row],[goods_id]],表4[],2,0),"无")</f>
        <v>无</v>
      </c>
      <c r="F2605" s="8" t="str">
        <f>IFERROR(VLOOKUP(表1[[#This Row],[goods_id]],表3[],2,0),"老款")</f>
        <v>老款</v>
      </c>
      <c r="G2605" s="13">
        <v>1</v>
      </c>
      <c r="H2605" s="3">
        <v>999</v>
      </c>
      <c r="I2605" s="3">
        <v>999</v>
      </c>
      <c r="J26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5" s="13">
        <f>IF(表1[[#This Row],[sale_price]]&lt;表1[[#This Row],[origin_price]],1,0)</f>
        <v>0</v>
      </c>
      <c r="L2605" s="1" t="s">
        <v>4501</v>
      </c>
      <c r="M2605" s="1" t="s">
        <v>105</v>
      </c>
      <c r="N2605" s="1" t="s">
        <v>22</v>
      </c>
      <c r="O2605" s="1" t="s">
        <v>193</v>
      </c>
    </row>
    <row r="2606" spans="1:15" ht="41" customHeight="1" x14ac:dyDescent="0.2">
      <c r="A2606" s="1" t="s">
        <v>4299</v>
      </c>
      <c r="B2606" s="1" t="s">
        <v>4503</v>
      </c>
      <c r="C2606" s="1" t="s">
        <v>9758</v>
      </c>
      <c r="D2606" s="1" t="s">
        <v>38</v>
      </c>
      <c r="E2606" s="1" t="str">
        <f>IFERROR(VLOOKUP(表1[[#This Row],[goods_id]],表4[],2,0),"无")</f>
        <v>无</v>
      </c>
      <c r="F2606" s="8" t="str">
        <f>IFERROR(VLOOKUP(表1[[#This Row],[goods_id]],表3[],2,0),"老款")</f>
        <v>老款</v>
      </c>
      <c r="G2606" s="13">
        <v>1</v>
      </c>
      <c r="H2606" s="3">
        <v>999</v>
      </c>
      <c r="I2606" s="3">
        <v>999</v>
      </c>
      <c r="J26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06" s="13">
        <f>IF(表1[[#This Row],[sale_price]]&lt;表1[[#This Row],[origin_price]],1,0)</f>
        <v>0</v>
      </c>
      <c r="L2606" s="1" t="s">
        <v>4501</v>
      </c>
      <c r="M2606" s="1" t="s">
        <v>105</v>
      </c>
      <c r="N2606" s="1" t="s">
        <v>22</v>
      </c>
      <c r="O2606" s="1" t="s">
        <v>193</v>
      </c>
    </row>
    <row r="2607" spans="1:15" ht="41" customHeight="1" x14ac:dyDescent="0.2">
      <c r="A2607" s="1" t="s">
        <v>4299</v>
      </c>
      <c r="B2607" s="1" t="s">
        <v>4504</v>
      </c>
      <c r="C2607" s="1" t="s">
        <v>9759</v>
      </c>
      <c r="D2607" s="1" t="s">
        <v>222</v>
      </c>
      <c r="E2607" s="1" t="str">
        <f>IFERROR(VLOOKUP(表1[[#This Row],[goods_id]],表4[],2,0),"无")</f>
        <v>无</v>
      </c>
      <c r="F2607" s="8" t="str">
        <f>IFERROR(VLOOKUP(表1[[#This Row],[goods_id]],表3[],2,0),"老款")</f>
        <v>老款</v>
      </c>
      <c r="G2607" s="13">
        <v>1</v>
      </c>
      <c r="H2607" s="3">
        <v>599</v>
      </c>
      <c r="I2607" s="3">
        <v>599</v>
      </c>
      <c r="J26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7" s="13">
        <f>IF(表1[[#This Row],[sale_price]]&lt;表1[[#This Row],[origin_price]],1,0)</f>
        <v>0</v>
      </c>
      <c r="L2607" s="1" t="s">
        <v>4505</v>
      </c>
      <c r="M2607" s="4" t="s">
        <v>7736</v>
      </c>
      <c r="N2607" s="1" t="s">
        <v>22</v>
      </c>
      <c r="O2607" s="1" t="s">
        <v>82</v>
      </c>
    </row>
    <row r="2608" spans="1:15" ht="41" customHeight="1" x14ac:dyDescent="0.2">
      <c r="A2608" s="1" t="s">
        <v>4299</v>
      </c>
      <c r="B2608" s="1" t="s">
        <v>4506</v>
      </c>
      <c r="C2608" s="1" t="s">
        <v>9760</v>
      </c>
      <c r="D2608" s="1" t="s">
        <v>24</v>
      </c>
      <c r="E2608" s="1" t="str">
        <f>IFERROR(VLOOKUP(表1[[#This Row],[goods_id]],表4[],2,0),"无")</f>
        <v>无</v>
      </c>
      <c r="F2608" s="8" t="str">
        <f>IFERROR(VLOOKUP(表1[[#This Row],[goods_id]],表3[],2,0),"老款")</f>
        <v>老款</v>
      </c>
      <c r="G2608" s="13">
        <v>1</v>
      </c>
      <c r="H2608" s="3">
        <v>539</v>
      </c>
      <c r="I2608" s="3">
        <v>539</v>
      </c>
      <c r="J26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8" s="13">
        <f>IF(表1[[#This Row],[sale_price]]&lt;表1[[#This Row],[origin_price]],1,0)</f>
        <v>0</v>
      </c>
      <c r="L2608" s="1" t="s">
        <v>4507</v>
      </c>
      <c r="M2608" s="4" t="s">
        <v>7737</v>
      </c>
      <c r="N2608" s="1" t="s">
        <v>22</v>
      </c>
      <c r="O2608" s="1" t="s">
        <v>193</v>
      </c>
    </row>
    <row r="2609" spans="1:15" ht="41" customHeight="1" x14ac:dyDescent="0.2">
      <c r="A2609" s="1" t="s">
        <v>4299</v>
      </c>
      <c r="B2609" s="1" t="s">
        <v>4508</v>
      </c>
      <c r="C2609" s="1" t="s">
        <v>9761</v>
      </c>
      <c r="D2609" s="1" t="s">
        <v>24</v>
      </c>
      <c r="E2609" s="1" t="str">
        <f>IFERROR(VLOOKUP(表1[[#This Row],[goods_id]],表4[],2,0),"无")</f>
        <v>无</v>
      </c>
      <c r="F2609" s="8" t="str">
        <f>IFERROR(VLOOKUP(表1[[#This Row],[goods_id]],表3[],2,0),"老款")</f>
        <v>老款</v>
      </c>
      <c r="G2609" s="13">
        <v>1</v>
      </c>
      <c r="H2609" s="3">
        <v>599</v>
      </c>
      <c r="I2609" s="3">
        <v>599</v>
      </c>
      <c r="J26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9" s="13">
        <f>IF(表1[[#This Row],[sale_price]]&lt;表1[[#This Row],[origin_price]],1,0)</f>
        <v>0</v>
      </c>
      <c r="L2609" s="1" t="s">
        <v>4509</v>
      </c>
      <c r="M2609" s="4" t="s">
        <v>7115</v>
      </c>
      <c r="N2609" s="1" t="s">
        <v>22</v>
      </c>
      <c r="O2609" s="1" t="s">
        <v>193</v>
      </c>
    </row>
    <row r="2610" spans="1:15" ht="41" customHeight="1" x14ac:dyDescent="0.2">
      <c r="A2610" s="1" t="s">
        <v>4299</v>
      </c>
      <c r="B2610" s="1" t="s">
        <v>4510</v>
      </c>
      <c r="C2610" s="1" t="s">
        <v>9762</v>
      </c>
      <c r="D2610" s="1" t="s">
        <v>287</v>
      </c>
      <c r="E2610" s="1" t="str">
        <f>IFERROR(VLOOKUP(表1[[#This Row],[goods_id]],表4[],2,0),"无")</f>
        <v>无</v>
      </c>
      <c r="F2610" s="8" t="str">
        <f>IFERROR(VLOOKUP(表1[[#This Row],[goods_id]],表3[],2,0),"老款")</f>
        <v>老款</v>
      </c>
      <c r="G2610" s="13">
        <v>1</v>
      </c>
      <c r="H2610" s="3">
        <v>539</v>
      </c>
      <c r="I2610" s="3">
        <v>539</v>
      </c>
      <c r="J26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0" s="13">
        <f>IF(表1[[#This Row],[sale_price]]&lt;表1[[#This Row],[origin_price]],1,0)</f>
        <v>0</v>
      </c>
      <c r="L2610" s="1" t="s">
        <v>4511</v>
      </c>
      <c r="M2610" s="4" t="s">
        <v>7738</v>
      </c>
      <c r="N2610" s="1" t="s">
        <v>22</v>
      </c>
      <c r="O2610" s="1" t="s">
        <v>82</v>
      </c>
    </row>
    <row r="2611" spans="1:15" ht="41" customHeight="1" x14ac:dyDescent="0.2">
      <c r="A2611" s="1" t="s">
        <v>4299</v>
      </c>
      <c r="B2611" s="1" t="s">
        <v>4512</v>
      </c>
      <c r="C2611" s="1" t="s">
        <v>9763</v>
      </c>
      <c r="D2611" s="1" t="s">
        <v>287</v>
      </c>
      <c r="E2611" s="1" t="str">
        <f>IFERROR(VLOOKUP(表1[[#This Row],[goods_id]],表4[],2,0),"无")</f>
        <v>无</v>
      </c>
      <c r="F2611" s="8" t="str">
        <f>IFERROR(VLOOKUP(表1[[#This Row],[goods_id]],表3[],2,0),"老款")</f>
        <v>老款</v>
      </c>
      <c r="G2611" s="13">
        <v>1</v>
      </c>
      <c r="H2611" s="3">
        <v>499</v>
      </c>
      <c r="I2611" s="3">
        <v>499</v>
      </c>
      <c r="J26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1" s="13">
        <f>IF(表1[[#This Row],[sale_price]]&lt;表1[[#This Row],[origin_price]],1,0)</f>
        <v>0</v>
      </c>
      <c r="L2611" s="1" t="s">
        <v>4513</v>
      </c>
      <c r="M2611" s="1"/>
      <c r="N2611" s="1" t="s">
        <v>22</v>
      </c>
      <c r="O2611" s="1" t="s">
        <v>82</v>
      </c>
    </row>
    <row r="2612" spans="1:15" ht="41" customHeight="1" x14ac:dyDescent="0.2">
      <c r="A2612" s="1" t="s">
        <v>4299</v>
      </c>
      <c r="B2612" s="1" t="s">
        <v>4514</v>
      </c>
      <c r="C2612" s="1" t="s">
        <v>9764</v>
      </c>
      <c r="D2612" s="1" t="s">
        <v>24</v>
      </c>
      <c r="E2612" s="1" t="str">
        <f>IFERROR(VLOOKUP(表1[[#This Row],[goods_id]],表4[],2,0),"无")</f>
        <v>无</v>
      </c>
      <c r="F2612" s="8" t="str">
        <f>IFERROR(VLOOKUP(表1[[#This Row],[goods_id]],表3[],2,0),"老款")</f>
        <v>老款</v>
      </c>
      <c r="G2612" s="13">
        <v>1</v>
      </c>
      <c r="H2612" s="5">
        <v>199</v>
      </c>
      <c r="I2612" s="3">
        <v>199</v>
      </c>
      <c r="J26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12" s="13">
        <f>IF(表1[[#This Row],[sale_price]]&lt;表1[[#This Row],[origin_price]],1,0)</f>
        <v>0</v>
      </c>
      <c r="L2612" s="1" t="s">
        <v>4515</v>
      </c>
      <c r="M2612" s="1"/>
      <c r="N2612" s="1" t="s">
        <v>12</v>
      </c>
      <c r="O2612" s="1" t="s">
        <v>82</v>
      </c>
    </row>
    <row r="2613" spans="1:15" ht="41" customHeight="1" x14ac:dyDescent="0.2">
      <c r="A2613" s="1" t="s">
        <v>4299</v>
      </c>
      <c r="B2613" s="1" t="s">
        <v>4516</v>
      </c>
      <c r="C2613" s="1" t="s">
        <v>9765</v>
      </c>
      <c r="D2613" s="1" t="s">
        <v>24</v>
      </c>
      <c r="E2613" s="1" t="str">
        <f>IFERROR(VLOOKUP(表1[[#This Row],[goods_id]],表4[],2,0),"无")</f>
        <v>无</v>
      </c>
      <c r="F2613" s="8" t="str">
        <f>IFERROR(VLOOKUP(表1[[#This Row],[goods_id]],表3[],2,0),"老款")</f>
        <v>老款</v>
      </c>
      <c r="G2613" s="13">
        <v>1</v>
      </c>
      <c r="H2613" s="5">
        <v>199</v>
      </c>
      <c r="I2613" s="3">
        <v>199</v>
      </c>
      <c r="J26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13" s="13">
        <f>IF(表1[[#This Row],[sale_price]]&lt;表1[[#This Row],[origin_price]],1,0)</f>
        <v>0</v>
      </c>
      <c r="L2613" s="1" t="s">
        <v>4515</v>
      </c>
      <c r="M2613" s="1"/>
      <c r="N2613" s="1" t="s">
        <v>12</v>
      </c>
      <c r="O2613" s="1" t="s">
        <v>82</v>
      </c>
    </row>
    <row r="2614" spans="1:15" ht="41" customHeight="1" x14ac:dyDescent="0.2">
      <c r="A2614" s="1" t="s">
        <v>4299</v>
      </c>
      <c r="B2614" s="1" t="s">
        <v>4517</v>
      </c>
      <c r="C2614" s="1" t="s">
        <v>9766</v>
      </c>
      <c r="D2614" s="1" t="s">
        <v>24</v>
      </c>
      <c r="E2614" s="1" t="str">
        <f>IFERROR(VLOOKUP(表1[[#This Row],[goods_id]],表4[],2,0),"无")</f>
        <v>无</v>
      </c>
      <c r="F2614" s="8" t="str">
        <f>IFERROR(VLOOKUP(表1[[#This Row],[goods_id]],表3[],2,0),"老款")</f>
        <v>老款</v>
      </c>
      <c r="G2614" s="13">
        <v>1</v>
      </c>
      <c r="H2614" s="3">
        <v>539</v>
      </c>
      <c r="I2614" s="3">
        <v>539</v>
      </c>
      <c r="J26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4" s="13">
        <f>IF(表1[[#This Row],[sale_price]]&lt;表1[[#This Row],[origin_price]],1,0)</f>
        <v>0</v>
      </c>
      <c r="L2614" s="1" t="s">
        <v>4518</v>
      </c>
      <c r="M2614" s="4" t="s">
        <v>7653</v>
      </c>
      <c r="N2614" s="1" t="s">
        <v>22</v>
      </c>
      <c r="O2614" s="1" t="s">
        <v>193</v>
      </c>
    </row>
    <row r="2615" spans="1:15" ht="41" customHeight="1" x14ac:dyDescent="0.2">
      <c r="A2615" s="1" t="s">
        <v>4299</v>
      </c>
      <c r="B2615" s="1" t="s">
        <v>4519</v>
      </c>
      <c r="C2615" s="1" t="s">
        <v>9766</v>
      </c>
      <c r="D2615" s="1" t="s">
        <v>24</v>
      </c>
      <c r="E2615" s="1" t="str">
        <f>IFERROR(VLOOKUP(表1[[#This Row],[goods_id]],表4[],2,0),"无")</f>
        <v>无</v>
      </c>
      <c r="F2615" s="8" t="str">
        <f>IFERROR(VLOOKUP(表1[[#This Row],[goods_id]],表3[],2,0),"老款")</f>
        <v>老款</v>
      </c>
      <c r="G2615" s="13">
        <v>1</v>
      </c>
      <c r="H2615" s="3">
        <v>539</v>
      </c>
      <c r="I2615" s="3">
        <v>539</v>
      </c>
      <c r="J26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5" s="13">
        <f>IF(表1[[#This Row],[sale_price]]&lt;表1[[#This Row],[origin_price]],1,0)</f>
        <v>0</v>
      </c>
      <c r="L2615" s="1" t="s">
        <v>4518</v>
      </c>
      <c r="M2615" s="4" t="s">
        <v>7653</v>
      </c>
      <c r="N2615" s="1" t="s">
        <v>22</v>
      </c>
      <c r="O2615" s="1" t="s">
        <v>193</v>
      </c>
    </row>
    <row r="2616" spans="1:15" ht="41" customHeight="1" x14ac:dyDescent="0.2">
      <c r="A2616" s="1" t="s">
        <v>4299</v>
      </c>
      <c r="B2616" s="1" t="s">
        <v>4520</v>
      </c>
      <c r="C2616" s="1" t="s">
        <v>9767</v>
      </c>
      <c r="D2616" s="1" t="s">
        <v>14</v>
      </c>
      <c r="E2616" s="1" t="str">
        <f>IFERROR(VLOOKUP(表1[[#This Row],[goods_id]],表4[],2,0),"无")</f>
        <v>无</v>
      </c>
      <c r="F2616" s="8" t="str">
        <f>IFERROR(VLOOKUP(表1[[#This Row],[goods_id]],表3[],2,0),"老款")</f>
        <v>老款</v>
      </c>
      <c r="G2616" s="13">
        <v>1</v>
      </c>
      <c r="H2616" s="3">
        <v>399</v>
      </c>
      <c r="I2616" s="3">
        <v>399</v>
      </c>
      <c r="J26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16" s="13">
        <f>IF(表1[[#This Row],[sale_price]]&lt;表1[[#This Row],[origin_price]],1,0)</f>
        <v>0</v>
      </c>
      <c r="L2616" s="1" t="s">
        <v>4521</v>
      </c>
      <c r="M2616" s="1" t="s">
        <v>188</v>
      </c>
      <c r="N2616" s="1" t="s">
        <v>22</v>
      </c>
      <c r="O2616" s="1" t="s">
        <v>193</v>
      </c>
    </row>
    <row r="2617" spans="1:15" ht="41" customHeight="1" x14ac:dyDescent="0.2">
      <c r="A2617" s="1" t="s">
        <v>4299</v>
      </c>
      <c r="B2617" s="1" t="s">
        <v>4522</v>
      </c>
      <c r="C2617" s="1" t="s">
        <v>9768</v>
      </c>
      <c r="D2617" s="1" t="s">
        <v>164</v>
      </c>
      <c r="E2617" s="1" t="str">
        <f>IFERROR(VLOOKUP(表1[[#This Row],[goods_id]],表4[],2,0),"无")</f>
        <v>无</v>
      </c>
      <c r="F2617" s="8" t="str">
        <f>IFERROR(VLOOKUP(表1[[#This Row],[goods_id]],表3[],2,0),"老款")</f>
        <v>老款</v>
      </c>
      <c r="G2617" s="13">
        <v>1</v>
      </c>
      <c r="H2617" s="3">
        <v>569</v>
      </c>
      <c r="I2617" s="3">
        <v>569</v>
      </c>
      <c r="J26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7" s="13">
        <f>IF(表1[[#This Row],[sale_price]]&lt;表1[[#This Row],[origin_price]],1,0)</f>
        <v>0</v>
      </c>
      <c r="L2617" s="1" t="s">
        <v>4523</v>
      </c>
      <c r="M2617" s="1" t="s">
        <v>4487</v>
      </c>
      <c r="N2617" s="1" t="s">
        <v>22</v>
      </c>
      <c r="O2617" s="1" t="s">
        <v>193</v>
      </c>
    </row>
    <row r="2618" spans="1:15" ht="41" customHeight="1" x14ac:dyDescent="0.2">
      <c r="A2618" s="1" t="s">
        <v>4299</v>
      </c>
      <c r="B2618" s="1" t="s">
        <v>4524</v>
      </c>
      <c r="C2618" s="1" t="s">
        <v>9769</v>
      </c>
      <c r="D2618" s="1" t="s">
        <v>24</v>
      </c>
      <c r="E2618" s="1" t="str">
        <f>IFERROR(VLOOKUP(表1[[#This Row],[goods_id]],表4[],2,0),"无")</f>
        <v>无</v>
      </c>
      <c r="F2618" s="8" t="str">
        <f>IFERROR(VLOOKUP(表1[[#This Row],[goods_id]],表3[],2,0),"老款")</f>
        <v>老款</v>
      </c>
      <c r="G2618" s="13">
        <v>1</v>
      </c>
      <c r="H2618" s="3">
        <v>399</v>
      </c>
      <c r="I2618" s="3">
        <v>399</v>
      </c>
      <c r="J26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18" s="13">
        <f>IF(表1[[#This Row],[sale_price]]&lt;表1[[#This Row],[origin_price]],1,0)</f>
        <v>0</v>
      </c>
      <c r="L2618" s="1" t="s">
        <v>4525</v>
      </c>
      <c r="M2618" s="1" t="s">
        <v>264</v>
      </c>
      <c r="N2618" s="1" t="s">
        <v>22</v>
      </c>
      <c r="O2618" s="1" t="s">
        <v>193</v>
      </c>
    </row>
    <row r="2619" spans="1:15" ht="41" customHeight="1" x14ac:dyDescent="0.2">
      <c r="A2619" s="1" t="s">
        <v>4299</v>
      </c>
      <c r="B2619" s="1" t="s">
        <v>4526</v>
      </c>
      <c r="C2619" s="1" t="s">
        <v>9769</v>
      </c>
      <c r="D2619" s="1" t="s">
        <v>24</v>
      </c>
      <c r="E2619" s="1" t="str">
        <f>IFERROR(VLOOKUP(表1[[#This Row],[goods_id]],表4[],2,0),"无")</f>
        <v>无</v>
      </c>
      <c r="F2619" s="8" t="str">
        <f>IFERROR(VLOOKUP(表1[[#This Row],[goods_id]],表3[],2,0),"老款")</f>
        <v>老款</v>
      </c>
      <c r="G2619" s="13">
        <v>1</v>
      </c>
      <c r="H2619" s="3">
        <v>399</v>
      </c>
      <c r="I2619" s="3">
        <v>399</v>
      </c>
      <c r="J26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19" s="13">
        <f>IF(表1[[#This Row],[sale_price]]&lt;表1[[#This Row],[origin_price]],1,0)</f>
        <v>0</v>
      </c>
      <c r="L2619" s="1" t="s">
        <v>4525</v>
      </c>
      <c r="M2619" s="1" t="s">
        <v>264</v>
      </c>
      <c r="N2619" s="1" t="s">
        <v>22</v>
      </c>
      <c r="O2619" s="1" t="s">
        <v>193</v>
      </c>
    </row>
    <row r="2620" spans="1:15" ht="41" customHeight="1" x14ac:dyDescent="0.2">
      <c r="A2620" s="1" t="s">
        <v>4299</v>
      </c>
      <c r="B2620" s="1" t="s">
        <v>4527</v>
      </c>
      <c r="C2620" s="1" t="s">
        <v>9770</v>
      </c>
      <c r="D2620" s="1" t="s">
        <v>14</v>
      </c>
      <c r="E2620" s="1" t="str">
        <f>IFERROR(VLOOKUP(表1[[#This Row],[goods_id]],表4[],2,0),"无")</f>
        <v>无</v>
      </c>
      <c r="F2620" s="8" t="str">
        <f>IFERROR(VLOOKUP(表1[[#This Row],[goods_id]],表3[],2,0),"老款")</f>
        <v>老款</v>
      </c>
      <c r="G2620" s="13">
        <v>1</v>
      </c>
      <c r="H2620" s="3">
        <v>599</v>
      </c>
      <c r="I2620" s="3">
        <v>599</v>
      </c>
      <c r="J26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0" s="13">
        <f>IF(表1[[#This Row],[sale_price]]&lt;表1[[#This Row],[origin_price]],1,0)</f>
        <v>0</v>
      </c>
      <c r="L2620" s="1" t="s">
        <v>7739</v>
      </c>
      <c r="M2620" s="1" t="s">
        <v>4528</v>
      </c>
      <c r="N2620" s="1" t="s">
        <v>22</v>
      </c>
      <c r="O2620" s="1" t="s">
        <v>193</v>
      </c>
    </row>
    <row r="2621" spans="1:15" ht="41" customHeight="1" x14ac:dyDescent="0.2">
      <c r="A2621" s="1" t="s">
        <v>4299</v>
      </c>
      <c r="B2621" s="1" t="s">
        <v>4529</v>
      </c>
      <c r="C2621" s="1" t="s">
        <v>9771</v>
      </c>
      <c r="D2621" s="1" t="s">
        <v>28</v>
      </c>
      <c r="E2621" s="1" t="str">
        <f>IFERROR(VLOOKUP(表1[[#This Row],[goods_id]],表4[],2,0),"无")</f>
        <v>无</v>
      </c>
      <c r="F2621" s="8" t="str">
        <f>IFERROR(VLOOKUP(表1[[#This Row],[goods_id]],表3[],2,0),"老款")</f>
        <v>老款</v>
      </c>
      <c r="G2621" s="13">
        <v>1</v>
      </c>
      <c r="H2621" s="3">
        <v>699</v>
      </c>
      <c r="I2621" s="3">
        <v>699</v>
      </c>
      <c r="J26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1" s="13">
        <f>IF(表1[[#This Row],[sale_price]]&lt;表1[[#This Row],[origin_price]],1,0)</f>
        <v>0</v>
      </c>
      <c r="L2621" s="1" t="s">
        <v>105</v>
      </c>
      <c r="M2621" s="1" t="s">
        <v>4383</v>
      </c>
      <c r="N2621" s="1" t="s">
        <v>22</v>
      </c>
      <c r="O2621" s="1" t="s">
        <v>193</v>
      </c>
    </row>
    <row r="2622" spans="1:15" ht="41" customHeight="1" x14ac:dyDescent="0.2">
      <c r="A2622" s="1" t="s">
        <v>4299</v>
      </c>
      <c r="B2622" s="1" t="s">
        <v>4530</v>
      </c>
      <c r="C2622" s="1" t="s">
        <v>9772</v>
      </c>
      <c r="D2622" s="1" t="s">
        <v>24</v>
      </c>
      <c r="E2622" s="1" t="str">
        <f>IFERROR(VLOOKUP(表1[[#This Row],[goods_id]],表4[],2,0),"无")</f>
        <v>无</v>
      </c>
      <c r="F2622" s="8" t="str">
        <f>IFERROR(VLOOKUP(表1[[#This Row],[goods_id]],表3[],2,0),"老款")</f>
        <v>老款</v>
      </c>
      <c r="G2622" s="13">
        <v>1</v>
      </c>
      <c r="H2622" s="3">
        <v>539</v>
      </c>
      <c r="I2622" s="3">
        <v>539</v>
      </c>
      <c r="J26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2" s="13">
        <f>IF(表1[[#This Row],[sale_price]]&lt;表1[[#This Row],[origin_price]],1,0)</f>
        <v>0</v>
      </c>
      <c r="L2622" s="1" t="s">
        <v>4531</v>
      </c>
      <c r="M2622" s="1" t="s">
        <v>4359</v>
      </c>
      <c r="N2622" s="1" t="s">
        <v>22</v>
      </c>
      <c r="O2622" s="1" t="s">
        <v>206</v>
      </c>
    </row>
    <row r="2623" spans="1:15" ht="41" customHeight="1" x14ac:dyDescent="0.2">
      <c r="A2623" s="1" t="s">
        <v>4299</v>
      </c>
      <c r="B2623" s="1" t="s">
        <v>4532</v>
      </c>
      <c r="C2623" s="1" t="s">
        <v>9773</v>
      </c>
      <c r="D2623" s="1" t="s">
        <v>287</v>
      </c>
      <c r="E2623" s="1" t="str">
        <f>IFERROR(VLOOKUP(表1[[#This Row],[goods_id]],表4[],2,0),"无")</f>
        <v>无</v>
      </c>
      <c r="F2623" s="8" t="str">
        <f>IFERROR(VLOOKUP(表1[[#This Row],[goods_id]],表3[],2,0),"老款")</f>
        <v>老款</v>
      </c>
      <c r="G2623" s="13">
        <v>1</v>
      </c>
      <c r="H2623" s="3">
        <v>639</v>
      </c>
      <c r="I2623" s="3">
        <v>639</v>
      </c>
      <c r="J26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3" s="13">
        <f>IF(表1[[#This Row],[sale_price]]&lt;表1[[#This Row],[origin_price]],1,0)</f>
        <v>0</v>
      </c>
      <c r="L2623" s="4" t="s">
        <v>7740</v>
      </c>
      <c r="M2623" s="1" t="s">
        <v>188</v>
      </c>
      <c r="N2623" s="1" t="s">
        <v>22</v>
      </c>
      <c r="O2623" s="1" t="s">
        <v>82</v>
      </c>
    </row>
    <row r="2624" spans="1:15" ht="41" customHeight="1" x14ac:dyDescent="0.2">
      <c r="A2624" s="1" t="s">
        <v>4299</v>
      </c>
      <c r="B2624" s="1" t="s">
        <v>4533</v>
      </c>
      <c r="C2624" s="1" t="s">
        <v>9774</v>
      </c>
      <c r="D2624" s="1" t="s">
        <v>24</v>
      </c>
      <c r="E2624" s="1" t="str">
        <f>IFERROR(VLOOKUP(表1[[#This Row],[goods_id]],表4[],2,0),"无")</f>
        <v>无</v>
      </c>
      <c r="F2624" s="8" t="str">
        <f>IFERROR(VLOOKUP(表1[[#This Row],[goods_id]],表3[],2,0),"老款")</f>
        <v>老款</v>
      </c>
      <c r="G2624" s="13">
        <v>1</v>
      </c>
      <c r="H2624" s="3">
        <v>639</v>
      </c>
      <c r="I2624" s="3">
        <v>639</v>
      </c>
      <c r="J26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4" s="13">
        <f>IF(表1[[#This Row],[sale_price]]&lt;表1[[#This Row],[origin_price]],1,0)</f>
        <v>0</v>
      </c>
      <c r="L2624" s="4" t="s">
        <v>7741</v>
      </c>
      <c r="M2624" s="1" t="s">
        <v>188</v>
      </c>
      <c r="N2624" s="1" t="s">
        <v>22</v>
      </c>
      <c r="O2624" s="1" t="s">
        <v>82</v>
      </c>
    </row>
    <row r="2625" spans="1:15" ht="41" customHeight="1" x14ac:dyDescent="0.2">
      <c r="A2625" s="1" t="s">
        <v>4299</v>
      </c>
      <c r="B2625" s="1" t="s">
        <v>4534</v>
      </c>
      <c r="C2625" s="1" t="s">
        <v>9775</v>
      </c>
      <c r="D2625" s="1" t="s">
        <v>287</v>
      </c>
      <c r="E2625" s="1" t="str">
        <f>IFERROR(VLOOKUP(表1[[#This Row],[goods_id]],表4[],2,0),"无")</f>
        <v>无</v>
      </c>
      <c r="F2625" s="8" t="str">
        <f>IFERROR(VLOOKUP(表1[[#This Row],[goods_id]],表3[],2,0),"老款")</f>
        <v>老款</v>
      </c>
      <c r="G2625" s="13">
        <v>1</v>
      </c>
      <c r="H2625" s="3">
        <v>699</v>
      </c>
      <c r="I2625" s="3">
        <v>699</v>
      </c>
      <c r="J26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5" s="13">
        <f>IF(表1[[#This Row],[sale_price]]&lt;表1[[#This Row],[origin_price]],1,0)</f>
        <v>0</v>
      </c>
      <c r="L2625" s="4" t="s">
        <v>7742</v>
      </c>
      <c r="M2625" s="1" t="s">
        <v>188</v>
      </c>
      <c r="N2625" s="1" t="s">
        <v>22</v>
      </c>
      <c r="O2625" s="1" t="s">
        <v>193</v>
      </c>
    </row>
    <row r="2626" spans="1:15" ht="41" customHeight="1" x14ac:dyDescent="0.2">
      <c r="A2626" s="1" t="s">
        <v>4299</v>
      </c>
      <c r="B2626" s="1" t="s">
        <v>4535</v>
      </c>
      <c r="C2626" s="1" t="s">
        <v>9776</v>
      </c>
      <c r="D2626" s="1" t="s">
        <v>28</v>
      </c>
      <c r="E2626" s="1" t="str">
        <f>IFERROR(VLOOKUP(表1[[#This Row],[goods_id]],表4[],2,0),"无")</f>
        <v>无</v>
      </c>
      <c r="F2626" s="8" t="str">
        <f>IFERROR(VLOOKUP(表1[[#This Row],[goods_id]],表3[],2,0),"老款")</f>
        <v>老款</v>
      </c>
      <c r="G2626" s="13">
        <v>1</v>
      </c>
      <c r="H2626" s="3">
        <v>599</v>
      </c>
      <c r="I2626" s="3">
        <v>599</v>
      </c>
      <c r="J26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6" s="13">
        <f>IF(表1[[#This Row],[sale_price]]&lt;表1[[#This Row],[origin_price]],1,0)</f>
        <v>0</v>
      </c>
      <c r="L2626" s="1" t="s">
        <v>4536</v>
      </c>
      <c r="M2626" s="4" t="s">
        <v>7743</v>
      </c>
      <c r="N2626" s="1" t="s">
        <v>22</v>
      </c>
      <c r="O2626" s="1" t="s">
        <v>193</v>
      </c>
    </row>
    <row r="2627" spans="1:15" ht="41" customHeight="1" x14ac:dyDescent="0.2">
      <c r="A2627" s="1" t="s">
        <v>4299</v>
      </c>
      <c r="B2627" s="1" t="s">
        <v>4537</v>
      </c>
      <c r="C2627" s="1" t="s">
        <v>9776</v>
      </c>
      <c r="D2627" s="1" t="s">
        <v>28</v>
      </c>
      <c r="E2627" s="1" t="str">
        <f>IFERROR(VLOOKUP(表1[[#This Row],[goods_id]],表4[],2,0),"无")</f>
        <v>无</v>
      </c>
      <c r="F2627" s="8" t="str">
        <f>IFERROR(VLOOKUP(表1[[#This Row],[goods_id]],表3[],2,0),"老款")</f>
        <v>老款</v>
      </c>
      <c r="G2627" s="13">
        <v>1</v>
      </c>
      <c r="H2627" s="3">
        <v>599</v>
      </c>
      <c r="I2627" s="3">
        <v>599</v>
      </c>
      <c r="J26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7" s="13">
        <f>IF(表1[[#This Row],[sale_price]]&lt;表1[[#This Row],[origin_price]],1,0)</f>
        <v>0</v>
      </c>
      <c r="L2627" s="1" t="s">
        <v>4536</v>
      </c>
      <c r="M2627" s="4" t="s">
        <v>7743</v>
      </c>
      <c r="N2627" s="1" t="s">
        <v>22</v>
      </c>
      <c r="O2627" s="1" t="s">
        <v>193</v>
      </c>
    </row>
    <row r="2628" spans="1:15" ht="41" customHeight="1" x14ac:dyDescent="0.2">
      <c r="A2628" s="1" t="s">
        <v>4299</v>
      </c>
      <c r="B2628" s="1" t="s">
        <v>4538</v>
      </c>
      <c r="C2628" s="1" t="s">
        <v>9777</v>
      </c>
      <c r="D2628" s="1" t="s">
        <v>28</v>
      </c>
      <c r="E2628" s="1" t="str">
        <f>IFERROR(VLOOKUP(表1[[#This Row],[goods_id]],表4[],2,0),"无")</f>
        <v>无</v>
      </c>
      <c r="F2628" s="8" t="str">
        <f>IFERROR(VLOOKUP(表1[[#This Row],[goods_id]],表3[],2,0),"老款")</f>
        <v>老款</v>
      </c>
      <c r="G2628" s="13">
        <v>1</v>
      </c>
      <c r="H2628" s="3">
        <v>869</v>
      </c>
      <c r="I2628" s="3">
        <v>869</v>
      </c>
      <c r="J26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8" s="13">
        <f>IF(表1[[#This Row],[sale_price]]&lt;表1[[#This Row],[origin_price]],1,0)</f>
        <v>0</v>
      </c>
      <c r="L2628" s="1" t="s">
        <v>4539</v>
      </c>
      <c r="M2628" s="1" t="s">
        <v>105</v>
      </c>
      <c r="N2628" s="1" t="s">
        <v>22</v>
      </c>
      <c r="O2628" s="1" t="s">
        <v>193</v>
      </c>
    </row>
    <row r="2629" spans="1:15" ht="41" customHeight="1" x14ac:dyDescent="0.2">
      <c r="A2629" s="1" t="s">
        <v>4299</v>
      </c>
      <c r="B2629" s="1" t="s">
        <v>4540</v>
      </c>
      <c r="C2629" s="1" t="s">
        <v>9777</v>
      </c>
      <c r="D2629" s="1" t="s">
        <v>28</v>
      </c>
      <c r="E2629" s="1" t="str">
        <f>IFERROR(VLOOKUP(表1[[#This Row],[goods_id]],表4[],2,0),"无")</f>
        <v>无</v>
      </c>
      <c r="F2629" s="8" t="str">
        <f>IFERROR(VLOOKUP(表1[[#This Row],[goods_id]],表3[],2,0),"老款")</f>
        <v>老款</v>
      </c>
      <c r="G2629" s="13">
        <v>1</v>
      </c>
      <c r="H2629" s="3">
        <v>869</v>
      </c>
      <c r="I2629" s="3">
        <v>869</v>
      </c>
      <c r="J26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9" s="13">
        <f>IF(表1[[#This Row],[sale_price]]&lt;表1[[#This Row],[origin_price]],1,0)</f>
        <v>0</v>
      </c>
      <c r="L2629" s="1" t="s">
        <v>4539</v>
      </c>
      <c r="M2629" s="1" t="s">
        <v>105</v>
      </c>
      <c r="N2629" s="1" t="s">
        <v>22</v>
      </c>
      <c r="O2629" s="1" t="s">
        <v>193</v>
      </c>
    </row>
    <row r="2630" spans="1:15" ht="41" customHeight="1" x14ac:dyDescent="0.2">
      <c r="A2630" s="1" t="s">
        <v>4299</v>
      </c>
      <c r="B2630" s="1" t="s">
        <v>4541</v>
      </c>
      <c r="C2630" s="1" t="s">
        <v>9778</v>
      </c>
      <c r="D2630" s="1" t="s">
        <v>24</v>
      </c>
      <c r="E2630" s="1" t="str">
        <f>IFERROR(VLOOKUP(表1[[#This Row],[goods_id]],表4[],2,0),"无")</f>
        <v>无</v>
      </c>
      <c r="F2630" s="8" t="str">
        <f>IFERROR(VLOOKUP(表1[[#This Row],[goods_id]],表3[],2,0),"老款")</f>
        <v>老款</v>
      </c>
      <c r="G2630" s="13">
        <v>1</v>
      </c>
      <c r="H2630" s="3">
        <v>599</v>
      </c>
      <c r="I2630" s="3">
        <v>599</v>
      </c>
      <c r="J26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0" s="13">
        <f>IF(表1[[#This Row],[sale_price]]&lt;表1[[#This Row],[origin_price]],1,0)</f>
        <v>0</v>
      </c>
      <c r="L2630" s="1" t="s">
        <v>4542</v>
      </c>
      <c r="M2630" s="1" t="s">
        <v>336</v>
      </c>
      <c r="N2630" s="1" t="s">
        <v>22</v>
      </c>
      <c r="O2630" s="1" t="s">
        <v>193</v>
      </c>
    </row>
    <row r="2631" spans="1:15" ht="41" customHeight="1" x14ac:dyDescent="0.2">
      <c r="A2631" s="1" t="s">
        <v>4299</v>
      </c>
      <c r="B2631" s="1" t="s">
        <v>4543</v>
      </c>
      <c r="C2631" s="1" t="s">
        <v>9778</v>
      </c>
      <c r="D2631" s="1" t="s">
        <v>24</v>
      </c>
      <c r="E2631" s="1" t="str">
        <f>IFERROR(VLOOKUP(表1[[#This Row],[goods_id]],表4[],2,0),"无")</f>
        <v>无</v>
      </c>
      <c r="F2631" s="8" t="str">
        <f>IFERROR(VLOOKUP(表1[[#This Row],[goods_id]],表3[],2,0),"老款")</f>
        <v>老款</v>
      </c>
      <c r="G2631" s="13">
        <v>1</v>
      </c>
      <c r="H2631" s="3">
        <v>599</v>
      </c>
      <c r="I2631" s="3">
        <v>599</v>
      </c>
      <c r="J26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1" s="13">
        <f>IF(表1[[#This Row],[sale_price]]&lt;表1[[#This Row],[origin_price]],1,0)</f>
        <v>0</v>
      </c>
      <c r="L2631" s="1" t="s">
        <v>4542</v>
      </c>
      <c r="M2631" s="1" t="s">
        <v>336</v>
      </c>
      <c r="N2631" s="1" t="s">
        <v>22</v>
      </c>
      <c r="O2631" s="1" t="s">
        <v>193</v>
      </c>
    </row>
    <row r="2632" spans="1:15" ht="41" customHeight="1" x14ac:dyDescent="0.2">
      <c r="A2632" s="1" t="s">
        <v>4299</v>
      </c>
      <c r="B2632" s="1" t="s">
        <v>4544</v>
      </c>
      <c r="C2632" s="1" t="s">
        <v>9779</v>
      </c>
      <c r="D2632" s="1" t="s">
        <v>38</v>
      </c>
      <c r="E2632" s="1" t="str">
        <f>IFERROR(VLOOKUP(表1[[#This Row],[goods_id]],表4[],2,0),"无")</f>
        <v>无</v>
      </c>
      <c r="F2632" s="8" t="str">
        <f>IFERROR(VLOOKUP(表1[[#This Row],[goods_id]],表3[],2,0),"老款")</f>
        <v>老款</v>
      </c>
      <c r="G2632" s="13">
        <v>1</v>
      </c>
      <c r="H2632" s="3">
        <v>599</v>
      </c>
      <c r="I2632" s="3">
        <v>599</v>
      </c>
      <c r="J26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2" s="13">
        <f>IF(表1[[#This Row],[sale_price]]&lt;表1[[#This Row],[origin_price]],1,0)</f>
        <v>0</v>
      </c>
      <c r="L2632" s="1" t="s">
        <v>4545</v>
      </c>
      <c r="M2632" s="4" t="s">
        <v>7744</v>
      </c>
      <c r="N2632" s="1" t="s">
        <v>22</v>
      </c>
      <c r="O2632" s="1" t="s">
        <v>193</v>
      </c>
    </row>
    <row r="2633" spans="1:15" ht="41" customHeight="1" x14ac:dyDescent="0.2">
      <c r="A2633" s="1" t="s">
        <v>4299</v>
      </c>
      <c r="B2633" s="1" t="s">
        <v>4546</v>
      </c>
      <c r="C2633" s="1" t="s">
        <v>9779</v>
      </c>
      <c r="D2633" s="1" t="s">
        <v>38</v>
      </c>
      <c r="E2633" s="1" t="str">
        <f>IFERROR(VLOOKUP(表1[[#This Row],[goods_id]],表4[],2,0),"无")</f>
        <v>无</v>
      </c>
      <c r="F2633" s="8" t="str">
        <f>IFERROR(VLOOKUP(表1[[#This Row],[goods_id]],表3[],2,0),"老款")</f>
        <v>老款</v>
      </c>
      <c r="G2633" s="13">
        <v>1</v>
      </c>
      <c r="H2633" s="3">
        <v>599</v>
      </c>
      <c r="I2633" s="3">
        <v>599</v>
      </c>
      <c r="J26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3" s="13">
        <f>IF(表1[[#This Row],[sale_price]]&lt;表1[[#This Row],[origin_price]],1,0)</f>
        <v>0</v>
      </c>
      <c r="L2633" s="1" t="s">
        <v>4545</v>
      </c>
      <c r="M2633" s="4" t="s">
        <v>7744</v>
      </c>
      <c r="N2633" s="1" t="s">
        <v>22</v>
      </c>
      <c r="O2633" s="1" t="s">
        <v>193</v>
      </c>
    </row>
    <row r="2634" spans="1:15" ht="41" customHeight="1" x14ac:dyDescent="0.2">
      <c r="A2634" s="1" t="s">
        <v>4299</v>
      </c>
      <c r="B2634" s="1" t="s">
        <v>4547</v>
      </c>
      <c r="C2634" s="1" t="s">
        <v>9779</v>
      </c>
      <c r="D2634" s="1" t="s">
        <v>38</v>
      </c>
      <c r="E2634" s="1" t="str">
        <f>IFERROR(VLOOKUP(表1[[#This Row],[goods_id]],表4[],2,0),"无")</f>
        <v>无</v>
      </c>
      <c r="F2634" s="8" t="str">
        <f>IFERROR(VLOOKUP(表1[[#This Row],[goods_id]],表3[],2,0),"老款")</f>
        <v>老款</v>
      </c>
      <c r="G2634" s="13">
        <v>1</v>
      </c>
      <c r="H2634" s="3">
        <v>599</v>
      </c>
      <c r="I2634" s="3">
        <v>599</v>
      </c>
      <c r="J26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4" s="13">
        <f>IF(表1[[#This Row],[sale_price]]&lt;表1[[#This Row],[origin_price]],1,0)</f>
        <v>0</v>
      </c>
      <c r="L2634" s="1" t="s">
        <v>4545</v>
      </c>
      <c r="M2634" s="4" t="s">
        <v>7744</v>
      </c>
      <c r="N2634" s="1" t="s">
        <v>22</v>
      </c>
      <c r="O2634" s="1" t="s">
        <v>193</v>
      </c>
    </row>
    <row r="2635" spans="1:15" ht="41" customHeight="1" x14ac:dyDescent="0.2">
      <c r="A2635" s="1" t="s">
        <v>4299</v>
      </c>
      <c r="B2635" s="1" t="s">
        <v>4548</v>
      </c>
      <c r="C2635" s="1" t="s">
        <v>9780</v>
      </c>
      <c r="D2635" s="1" t="s">
        <v>24</v>
      </c>
      <c r="E2635" s="1" t="str">
        <f>IFERROR(VLOOKUP(表1[[#This Row],[goods_id]],表4[],2,0),"无")</f>
        <v>无</v>
      </c>
      <c r="F2635" s="8" t="str">
        <f>IFERROR(VLOOKUP(表1[[#This Row],[goods_id]],表3[],2,0),"老款")</f>
        <v>老款</v>
      </c>
      <c r="G2635" s="13">
        <v>1</v>
      </c>
      <c r="H2635" s="3">
        <v>599</v>
      </c>
      <c r="I2635" s="3">
        <v>599</v>
      </c>
      <c r="J26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5" s="13">
        <f>IF(表1[[#This Row],[sale_price]]&lt;表1[[#This Row],[origin_price]],1,0)</f>
        <v>0</v>
      </c>
      <c r="L2635" s="1" t="s">
        <v>4549</v>
      </c>
      <c r="M2635" s="1" t="s">
        <v>264</v>
      </c>
      <c r="N2635" s="1" t="s">
        <v>22</v>
      </c>
      <c r="O2635" s="1" t="s">
        <v>82</v>
      </c>
    </row>
    <row r="2636" spans="1:15" ht="41" customHeight="1" x14ac:dyDescent="0.2">
      <c r="A2636" s="1" t="s">
        <v>4299</v>
      </c>
      <c r="B2636" s="1" t="s">
        <v>4550</v>
      </c>
      <c r="C2636" s="1" t="s">
        <v>9781</v>
      </c>
      <c r="D2636" s="1" t="s">
        <v>24</v>
      </c>
      <c r="E2636" s="1" t="str">
        <f>IFERROR(VLOOKUP(表1[[#This Row],[goods_id]],表4[],2,0),"无")</f>
        <v>无</v>
      </c>
      <c r="F2636" s="8" t="str">
        <f>IFERROR(VLOOKUP(表1[[#This Row],[goods_id]],表3[],2,0),"老款")</f>
        <v>老款</v>
      </c>
      <c r="G2636" s="13">
        <v>1</v>
      </c>
      <c r="H2636" s="3">
        <v>699</v>
      </c>
      <c r="I2636" s="3">
        <v>699</v>
      </c>
      <c r="J26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6" s="13">
        <f>IF(表1[[#This Row],[sale_price]]&lt;表1[[#This Row],[origin_price]],1,0)</f>
        <v>0</v>
      </c>
      <c r="L2636" s="1" t="s">
        <v>4551</v>
      </c>
      <c r="M2636" s="1" t="s">
        <v>4552</v>
      </c>
      <c r="N2636" s="1" t="s">
        <v>22</v>
      </c>
      <c r="O2636" s="1" t="s">
        <v>193</v>
      </c>
    </row>
    <row r="2637" spans="1:15" ht="41" customHeight="1" x14ac:dyDescent="0.2">
      <c r="A2637" s="1" t="s">
        <v>4299</v>
      </c>
      <c r="B2637" s="1" t="s">
        <v>4553</v>
      </c>
      <c r="C2637" s="1" t="s">
        <v>9782</v>
      </c>
      <c r="D2637" s="1" t="s">
        <v>287</v>
      </c>
      <c r="E2637" s="1" t="str">
        <f>IFERROR(VLOOKUP(表1[[#This Row],[goods_id]],表4[],2,0),"无")</f>
        <v>无</v>
      </c>
      <c r="F2637" s="8" t="str">
        <f>IFERROR(VLOOKUP(表1[[#This Row],[goods_id]],表3[],2,0),"老款")</f>
        <v>老款</v>
      </c>
      <c r="G2637" s="13">
        <v>1</v>
      </c>
      <c r="H2637" s="3">
        <v>599</v>
      </c>
      <c r="I2637" s="3">
        <v>599</v>
      </c>
      <c r="J26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7" s="13">
        <f>IF(表1[[#This Row],[sale_price]]&lt;表1[[#This Row],[origin_price]],1,0)</f>
        <v>0</v>
      </c>
      <c r="L2637" s="1" t="s">
        <v>4554</v>
      </c>
      <c r="M2637" s="4" t="s">
        <v>7745</v>
      </c>
      <c r="N2637" s="1" t="s">
        <v>22</v>
      </c>
      <c r="O2637" s="1" t="s">
        <v>193</v>
      </c>
    </row>
    <row r="2638" spans="1:15" ht="41" customHeight="1" x14ac:dyDescent="0.2">
      <c r="A2638" s="1" t="s">
        <v>4299</v>
      </c>
      <c r="B2638" s="1" t="s">
        <v>4555</v>
      </c>
      <c r="C2638" s="1" t="s">
        <v>9783</v>
      </c>
      <c r="D2638" s="1" t="s">
        <v>38</v>
      </c>
      <c r="E2638" s="1" t="str">
        <f>IFERROR(VLOOKUP(表1[[#This Row],[goods_id]],表4[],2,0),"无")</f>
        <v>无</v>
      </c>
      <c r="F2638" s="8" t="str">
        <f>IFERROR(VLOOKUP(表1[[#This Row],[goods_id]],表3[],2,0),"老款")</f>
        <v>老款</v>
      </c>
      <c r="G2638" s="13">
        <v>1</v>
      </c>
      <c r="H2638" s="3">
        <v>599</v>
      </c>
      <c r="I2638" s="3">
        <v>599</v>
      </c>
      <c r="J26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8" s="13">
        <f>IF(表1[[#This Row],[sale_price]]&lt;表1[[#This Row],[origin_price]],1,0)</f>
        <v>0</v>
      </c>
      <c r="L2638" s="1" t="s">
        <v>4554</v>
      </c>
      <c r="M2638" s="4" t="s">
        <v>7745</v>
      </c>
      <c r="N2638" s="1" t="s">
        <v>22</v>
      </c>
      <c r="O2638" s="1" t="s">
        <v>193</v>
      </c>
    </row>
    <row r="2639" spans="1:15" ht="41" customHeight="1" x14ac:dyDescent="0.2">
      <c r="A2639" s="1" t="s">
        <v>4299</v>
      </c>
      <c r="B2639" s="1" t="s">
        <v>4556</v>
      </c>
      <c r="C2639" s="1" t="s">
        <v>9784</v>
      </c>
      <c r="D2639" s="1" t="s">
        <v>222</v>
      </c>
      <c r="E2639" s="1" t="str">
        <f>IFERROR(VLOOKUP(表1[[#This Row],[goods_id]],表4[],2,0),"无")</f>
        <v>无</v>
      </c>
      <c r="F2639" s="8" t="str">
        <f>IFERROR(VLOOKUP(表1[[#This Row],[goods_id]],表3[],2,0),"老款")</f>
        <v>老款</v>
      </c>
      <c r="G2639" s="13">
        <v>1</v>
      </c>
      <c r="H2639" s="3">
        <v>799</v>
      </c>
      <c r="I2639" s="3">
        <v>799</v>
      </c>
      <c r="J26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9" s="13">
        <f>IF(表1[[#This Row],[sale_price]]&lt;表1[[#This Row],[origin_price]],1,0)</f>
        <v>0</v>
      </c>
      <c r="L2639" s="1" t="s">
        <v>4557</v>
      </c>
      <c r="M2639" s="4" t="s">
        <v>7746</v>
      </c>
      <c r="N2639" s="1" t="s">
        <v>22</v>
      </c>
      <c r="O2639" s="1" t="s">
        <v>206</v>
      </c>
    </row>
    <row r="2640" spans="1:15" ht="41" customHeight="1" x14ac:dyDescent="0.2">
      <c r="A2640" s="1" t="s">
        <v>4299</v>
      </c>
      <c r="B2640" s="1" t="s">
        <v>4558</v>
      </c>
      <c r="C2640" s="1" t="s">
        <v>9785</v>
      </c>
      <c r="D2640" s="1" t="s">
        <v>222</v>
      </c>
      <c r="E2640" s="1" t="str">
        <f>IFERROR(VLOOKUP(表1[[#This Row],[goods_id]],表4[],2,0),"无")</f>
        <v>无</v>
      </c>
      <c r="F2640" s="8" t="str">
        <f>IFERROR(VLOOKUP(表1[[#This Row],[goods_id]],表3[],2,0),"老款")</f>
        <v>老款</v>
      </c>
      <c r="G2640" s="13">
        <v>1</v>
      </c>
      <c r="H2640" s="3">
        <v>539</v>
      </c>
      <c r="I2640" s="3">
        <v>539</v>
      </c>
      <c r="J26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0" s="13">
        <f>IF(表1[[#This Row],[sale_price]]&lt;表1[[#This Row],[origin_price]],1,0)</f>
        <v>0</v>
      </c>
      <c r="L2640" s="1" t="s">
        <v>4559</v>
      </c>
      <c r="M2640" s="4" t="s">
        <v>7747</v>
      </c>
      <c r="N2640" s="1" t="s">
        <v>22</v>
      </c>
      <c r="O2640" s="1" t="s">
        <v>82</v>
      </c>
    </row>
    <row r="2641" spans="1:15" ht="41" customHeight="1" x14ac:dyDescent="0.2">
      <c r="A2641" s="1" t="s">
        <v>4299</v>
      </c>
      <c r="B2641" s="1" t="s">
        <v>4560</v>
      </c>
      <c r="C2641" s="1" t="s">
        <v>9786</v>
      </c>
      <c r="D2641" s="1" t="s">
        <v>24</v>
      </c>
      <c r="E2641" s="1" t="str">
        <f>IFERROR(VLOOKUP(表1[[#This Row],[goods_id]],表4[],2,0),"无")</f>
        <v>无</v>
      </c>
      <c r="F2641" s="8" t="str">
        <f>IFERROR(VLOOKUP(表1[[#This Row],[goods_id]],表3[],2,0),"老款")</f>
        <v>老款</v>
      </c>
      <c r="G2641" s="13">
        <v>1</v>
      </c>
      <c r="H2641" s="3">
        <v>569</v>
      </c>
      <c r="I2641" s="3">
        <v>569</v>
      </c>
      <c r="J26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1" s="13">
        <f>IF(表1[[#This Row],[sale_price]]&lt;表1[[#This Row],[origin_price]],1,0)</f>
        <v>0</v>
      </c>
      <c r="L2641" s="1" t="s">
        <v>4561</v>
      </c>
      <c r="M2641" s="4" t="s">
        <v>7748</v>
      </c>
      <c r="N2641" s="1" t="s">
        <v>22</v>
      </c>
      <c r="O2641" s="1" t="s">
        <v>193</v>
      </c>
    </row>
    <row r="2642" spans="1:15" ht="41" customHeight="1" x14ac:dyDescent="0.2">
      <c r="A2642" s="1" t="s">
        <v>4299</v>
      </c>
      <c r="B2642" s="1" t="s">
        <v>4562</v>
      </c>
      <c r="C2642" s="1" t="s">
        <v>9787</v>
      </c>
      <c r="D2642" s="1" t="s">
        <v>24</v>
      </c>
      <c r="E2642" s="1" t="str">
        <f>IFERROR(VLOOKUP(表1[[#This Row],[goods_id]],表4[],2,0),"无")</f>
        <v>无</v>
      </c>
      <c r="F2642" s="8" t="str">
        <f>IFERROR(VLOOKUP(表1[[#This Row],[goods_id]],表3[],2,0),"老款")</f>
        <v>老款</v>
      </c>
      <c r="G2642" s="13">
        <v>1</v>
      </c>
      <c r="H2642" s="3">
        <v>569</v>
      </c>
      <c r="I2642" s="3">
        <v>569</v>
      </c>
      <c r="J26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2" s="13">
        <f>IF(表1[[#This Row],[sale_price]]&lt;表1[[#This Row],[origin_price]],1,0)</f>
        <v>0</v>
      </c>
      <c r="L2642" s="1" t="s">
        <v>4563</v>
      </c>
      <c r="M2642" s="1" t="s">
        <v>4359</v>
      </c>
      <c r="N2642" s="1" t="s">
        <v>22</v>
      </c>
      <c r="O2642" s="1" t="s">
        <v>193</v>
      </c>
    </row>
    <row r="2643" spans="1:15" ht="41" customHeight="1" x14ac:dyDescent="0.2">
      <c r="A2643" s="1" t="s">
        <v>4299</v>
      </c>
      <c r="B2643" s="1" t="s">
        <v>4564</v>
      </c>
      <c r="C2643" s="1" t="s">
        <v>9788</v>
      </c>
      <c r="D2643" s="1" t="s">
        <v>38</v>
      </c>
      <c r="E2643" s="1" t="str">
        <f>IFERROR(VLOOKUP(表1[[#This Row],[goods_id]],表4[],2,0),"无")</f>
        <v>无</v>
      </c>
      <c r="F2643" s="8" t="str">
        <f>IFERROR(VLOOKUP(表1[[#This Row],[goods_id]],表3[],2,0),"老款")</f>
        <v>老款</v>
      </c>
      <c r="G2643" s="13">
        <v>1</v>
      </c>
      <c r="H2643" s="3">
        <v>539</v>
      </c>
      <c r="I2643" s="3">
        <v>539</v>
      </c>
      <c r="J26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3" s="13">
        <f>IF(表1[[#This Row],[sale_price]]&lt;表1[[#This Row],[origin_price]],1,0)</f>
        <v>0</v>
      </c>
      <c r="L2643" s="1" t="s">
        <v>4565</v>
      </c>
      <c r="M2643" s="1" t="s">
        <v>292</v>
      </c>
      <c r="N2643" s="1" t="s">
        <v>22</v>
      </c>
      <c r="O2643" s="1" t="s">
        <v>193</v>
      </c>
    </row>
    <row r="2644" spans="1:15" ht="41" customHeight="1" x14ac:dyDescent="0.2">
      <c r="A2644" s="1" t="s">
        <v>4299</v>
      </c>
      <c r="B2644" s="1" t="s">
        <v>4566</v>
      </c>
      <c r="C2644" s="1" t="s">
        <v>9789</v>
      </c>
      <c r="D2644" s="1" t="s">
        <v>24</v>
      </c>
      <c r="E2644" s="1" t="str">
        <f>IFERROR(VLOOKUP(表1[[#This Row],[goods_id]],表4[],2,0),"无")</f>
        <v>无</v>
      </c>
      <c r="F2644" s="8" t="str">
        <f>IFERROR(VLOOKUP(表1[[#This Row],[goods_id]],表3[],2,0),"老款")</f>
        <v>老款</v>
      </c>
      <c r="G2644" s="13">
        <v>1</v>
      </c>
      <c r="H2644" s="3">
        <v>599</v>
      </c>
      <c r="I2644" s="3">
        <v>599</v>
      </c>
      <c r="J26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4" s="13">
        <f>IF(表1[[#This Row],[sale_price]]&lt;表1[[#This Row],[origin_price]],1,0)</f>
        <v>0</v>
      </c>
      <c r="L2644" s="1" t="s">
        <v>4567</v>
      </c>
      <c r="M2644" s="1" t="s">
        <v>292</v>
      </c>
      <c r="N2644" s="1" t="s">
        <v>22</v>
      </c>
      <c r="O2644" s="1" t="s">
        <v>193</v>
      </c>
    </row>
    <row r="2645" spans="1:15" ht="41" customHeight="1" x14ac:dyDescent="0.2">
      <c r="A2645" s="1" t="s">
        <v>4299</v>
      </c>
      <c r="B2645" s="1" t="s">
        <v>4568</v>
      </c>
      <c r="C2645" s="1" t="s">
        <v>9789</v>
      </c>
      <c r="D2645" s="1" t="s">
        <v>24</v>
      </c>
      <c r="E2645" s="1" t="str">
        <f>IFERROR(VLOOKUP(表1[[#This Row],[goods_id]],表4[],2,0),"无")</f>
        <v>无</v>
      </c>
      <c r="F2645" s="8" t="str">
        <f>IFERROR(VLOOKUP(表1[[#This Row],[goods_id]],表3[],2,0),"老款")</f>
        <v>老款</v>
      </c>
      <c r="G2645" s="13">
        <v>1</v>
      </c>
      <c r="H2645" s="3">
        <v>599</v>
      </c>
      <c r="I2645" s="3">
        <v>599</v>
      </c>
      <c r="J26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5" s="13">
        <f>IF(表1[[#This Row],[sale_price]]&lt;表1[[#This Row],[origin_price]],1,0)</f>
        <v>0</v>
      </c>
      <c r="L2645" s="1" t="s">
        <v>4567</v>
      </c>
      <c r="M2645" s="1" t="s">
        <v>292</v>
      </c>
      <c r="N2645" s="1" t="s">
        <v>22</v>
      </c>
      <c r="O2645" s="1" t="s">
        <v>193</v>
      </c>
    </row>
    <row r="2646" spans="1:15" ht="41" customHeight="1" x14ac:dyDescent="0.2">
      <c r="A2646" s="1" t="s">
        <v>4299</v>
      </c>
      <c r="B2646" s="1" t="s">
        <v>4569</v>
      </c>
      <c r="C2646" s="1" t="s">
        <v>9790</v>
      </c>
      <c r="D2646" s="1" t="s">
        <v>622</v>
      </c>
      <c r="E2646" s="1" t="str">
        <f>IFERROR(VLOOKUP(表1[[#This Row],[goods_id]],表4[],2,0),"无")</f>
        <v>无</v>
      </c>
      <c r="F2646" s="8" t="str">
        <f>IFERROR(VLOOKUP(表1[[#This Row],[goods_id]],表3[],2,0),"老款")</f>
        <v>老款</v>
      </c>
      <c r="G2646" s="13">
        <v>1</v>
      </c>
      <c r="H2646" s="3">
        <v>439</v>
      </c>
      <c r="I2646" s="3">
        <v>439</v>
      </c>
      <c r="J26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6" s="13">
        <f>IF(表1[[#This Row],[sale_price]]&lt;表1[[#This Row],[origin_price]],1,0)</f>
        <v>0</v>
      </c>
      <c r="L2646" s="1" t="s">
        <v>4570</v>
      </c>
      <c r="M2646" s="4" t="s">
        <v>7749</v>
      </c>
      <c r="N2646" s="1" t="s">
        <v>22</v>
      </c>
      <c r="O2646" s="1" t="s">
        <v>193</v>
      </c>
    </row>
    <row r="2647" spans="1:15" ht="41" customHeight="1" x14ac:dyDescent="0.2">
      <c r="A2647" s="1" t="s">
        <v>4299</v>
      </c>
      <c r="B2647" s="1" t="s">
        <v>4571</v>
      </c>
      <c r="C2647" s="1" t="s">
        <v>9791</v>
      </c>
      <c r="D2647" s="1" t="s">
        <v>59</v>
      </c>
      <c r="E2647" s="1" t="str">
        <f>IFERROR(VLOOKUP(表1[[#This Row],[goods_id]],表4[],2,0),"无")</f>
        <v>无</v>
      </c>
      <c r="F2647" s="8" t="str">
        <f>IFERROR(VLOOKUP(表1[[#This Row],[goods_id]],表3[],2,0),"老款")</f>
        <v>老款</v>
      </c>
      <c r="G2647" s="13">
        <v>1</v>
      </c>
      <c r="H2647" s="3">
        <v>439</v>
      </c>
      <c r="I2647" s="3">
        <v>439</v>
      </c>
      <c r="J26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7" s="13">
        <f>IF(表1[[#This Row],[sale_price]]&lt;表1[[#This Row],[origin_price]],1,0)</f>
        <v>0</v>
      </c>
      <c r="L2647" s="1" t="s">
        <v>4572</v>
      </c>
      <c r="M2647" s="4" t="s">
        <v>7750</v>
      </c>
      <c r="N2647" s="1" t="s">
        <v>22</v>
      </c>
      <c r="O2647" s="1" t="s">
        <v>193</v>
      </c>
    </row>
    <row r="2648" spans="1:15" ht="41" customHeight="1" x14ac:dyDescent="0.2">
      <c r="A2648" s="1" t="s">
        <v>4299</v>
      </c>
      <c r="B2648" s="1" t="s">
        <v>4573</v>
      </c>
      <c r="C2648" s="1" t="s">
        <v>9791</v>
      </c>
      <c r="D2648" s="1" t="s">
        <v>59</v>
      </c>
      <c r="E2648" s="1" t="str">
        <f>IFERROR(VLOOKUP(表1[[#This Row],[goods_id]],表4[],2,0),"无")</f>
        <v>无</v>
      </c>
      <c r="F2648" s="8" t="str">
        <f>IFERROR(VLOOKUP(表1[[#This Row],[goods_id]],表3[],2,0),"老款")</f>
        <v>老款</v>
      </c>
      <c r="G2648" s="13">
        <v>1</v>
      </c>
      <c r="H2648" s="3">
        <v>439</v>
      </c>
      <c r="I2648" s="3">
        <v>439</v>
      </c>
      <c r="J26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8" s="13">
        <f>IF(表1[[#This Row],[sale_price]]&lt;表1[[#This Row],[origin_price]],1,0)</f>
        <v>0</v>
      </c>
      <c r="L2648" s="1" t="s">
        <v>4572</v>
      </c>
      <c r="M2648" s="1" t="s">
        <v>4574</v>
      </c>
      <c r="N2648" s="1" t="s">
        <v>22</v>
      </c>
      <c r="O2648" s="1" t="s">
        <v>193</v>
      </c>
    </row>
    <row r="2649" spans="1:15" ht="41" customHeight="1" x14ac:dyDescent="0.2">
      <c r="A2649" s="1" t="s">
        <v>4299</v>
      </c>
      <c r="B2649" s="1" t="s">
        <v>4575</v>
      </c>
      <c r="C2649" s="1" t="s">
        <v>9792</v>
      </c>
      <c r="D2649" s="1" t="s">
        <v>1799</v>
      </c>
      <c r="E2649" s="1" t="str">
        <f>IFERROR(VLOOKUP(表1[[#This Row],[goods_id]],表4[],2,0),"无")</f>
        <v>无</v>
      </c>
      <c r="F2649" s="8" t="str">
        <f>IFERROR(VLOOKUP(表1[[#This Row],[goods_id]],表3[],2,0),"老款")</f>
        <v>老款</v>
      </c>
      <c r="G2649" s="13">
        <v>1</v>
      </c>
      <c r="H2649" s="3">
        <v>869</v>
      </c>
      <c r="I2649" s="3">
        <v>869</v>
      </c>
      <c r="J26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49" s="13">
        <f>IF(表1[[#This Row],[sale_price]]&lt;表1[[#This Row],[origin_price]],1,0)</f>
        <v>0</v>
      </c>
      <c r="L2649" s="1" t="s">
        <v>4576</v>
      </c>
      <c r="M2649" s="1" t="s">
        <v>105</v>
      </c>
      <c r="N2649" s="1" t="s">
        <v>22</v>
      </c>
      <c r="O2649" s="1" t="s">
        <v>193</v>
      </c>
    </row>
    <row r="2650" spans="1:15" ht="41" customHeight="1" x14ac:dyDescent="0.2">
      <c r="A2650" s="1" t="s">
        <v>4299</v>
      </c>
      <c r="B2650" s="1" t="s">
        <v>4577</v>
      </c>
      <c r="C2650" s="1" t="s">
        <v>9793</v>
      </c>
      <c r="D2650" s="1" t="s">
        <v>4578</v>
      </c>
      <c r="E2650" s="1" t="str">
        <f>IFERROR(VLOOKUP(表1[[#This Row],[goods_id]],表4[],2,0),"无")</f>
        <v>无</v>
      </c>
      <c r="F2650" s="8" t="str">
        <f>IFERROR(VLOOKUP(表1[[#This Row],[goods_id]],表3[],2,0),"老款")</f>
        <v>老款</v>
      </c>
      <c r="G2650" s="13">
        <v>1</v>
      </c>
      <c r="H2650" s="3">
        <v>399</v>
      </c>
      <c r="I2650" s="3">
        <v>399</v>
      </c>
      <c r="J26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50" s="13">
        <f>IF(表1[[#This Row],[sale_price]]&lt;表1[[#This Row],[origin_price]],1,0)</f>
        <v>0</v>
      </c>
      <c r="L2650" s="1" t="s">
        <v>4579</v>
      </c>
      <c r="M2650" s="1" t="s">
        <v>7751</v>
      </c>
      <c r="N2650" s="1" t="s">
        <v>22</v>
      </c>
      <c r="O2650" s="1" t="s">
        <v>82</v>
      </c>
    </row>
    <row r="2651" spans="1:15" ht="41" customHeight="1" x14ac:dyDescent="0.2">
      <c r="A2651" s="1" t="s">
        <v>4299</v>
      </c>
      <c r="B2651" s="1" t="s">
        <v>4580</v>
      </c>
      <c r="C2651" s="1" t="s">
        <v>9794</v>
      </c>
      <c r="D2651" s="1" t="s">
        <v>552</v>
      </c>
      <c r="E2651" s="1" t="str">
        <f>IFERROR(VLOOKUP(表1[[#This Row],[goods_id]],表4[],2,0),"无")</f>
        <v>无</v>
      </c>
      <c r="F2651" s="8" t="str">
        <f>IFERROR(VLOOKUP(表1[[#This Row],[goods_id]],表3[],2,0),"老款")</f>
        <v>老款</v>
      </c>
      <c r="G2651" s="13">
        <v>1</v>
      </c>
      <c r="H2651" s="3">
        <v>699</v>
      </c>
      <c r="I2651" s="3">
        <v>699</v>
      </c>
      <c r="J26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1" s="13">
        <f>IF(表1[[#This Row],[sale_price]]&lt;表1[[#This Row],[origin_price]],1,0)</f>
        <v>0</v>
      </c>
      <c r="L2651" s="1" t="s">
        <v>4581</v>
      </c>
      <c r="M2651" s="4" t="s">
        <v>7651</v>
      </c>
      <c r="N2651" s="1" t="s">
        <v>26</v>
      </c>
      <c r="O2651" s="1" t="s">
        <v>193</v>
      </c>
    </row>
    <row r="2652" spans="1:15" ht="41" customHeight="1" x14ac:dyDescent="0.2">
      <c r="A2652" s="1" t="s">
        <v>4299</v>
      </c>
      <c r="B2652" s="1" t="s">
        <v>4582</v>
      </c>
      <c r="C2652" s="1" t="s">
        <v>9795</v>
      </c>
      <c r="D2652" s="1" t="s">
        <v>28</v>
      </c>
      <c r="E2652" s="1" t="str">
        <f>IFERROR(VLOOKUP(表1[[#This Row],[goods_id]],表4[],2,0),"无")</f>
        <v>无</v>
      </c>
      <c r="F2652" s="8" t="str">
        <f>IFERROR(VLOOKUP(表1[[#This Row],[goods_id]],表3[],2,0),"老款")</f>
        <v>老款</v>
      </c>
      <c r="G2652" s="13">
        <v>1</v>
      </c>
      <c r="H2652" s="3">
        <v>869</v>
      </c>
      <c r="I2652" s="3">
        <v>869</v>
      </c>
      <c r="J26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52" s="13">
        <f>IF(表1[[#This Row],[sale_price]]&lt;表1[[#This Row],[origin_price]],1,0)</f>
        <v>0</v>
      </c>
      <c r="L2652" s="1" t="s">
        <v>4583</v>
      </c>
      <c r="M2652" s="1" t="s">
        <v>4584</v>
      </c>
      <c r="N2652" s="1" t="s">
        <v>26</v>
      </c>
      <c r="O2652" s="1" t="s">
        <v>193</v>
      </c>
    </row>
    <row r="2653" spans="1:15" ht="41" customHeight="1" x14ac:dyDescent="0.2">
      <c r="A2653" s="1" t="s">
        <v>4299</v>
      </c>
      <c r="B2653" s="1" t="s">
        <v>4585</v>
      </c>
      <c r="C2653" s="1" t="s">
        <v>9796</v>
      </c>
      <c r="D2653" s="1" t="s">
        <v>164</v>
      </c>
      <c r="E2653" s="1" t="str">
        <f>IFERROR(VLOOKUP(表1[[#This Row],[goods_id]],表4[],2,0),"无")</f>
        <v>无</v>
      </c>
      <c r="F2653" s="8" t="str">
        <f>IFERROR(VLOOKUP(表1[[#This Row],[goods_id]],表3[],2,0),"老款")</f>
        <v>老款</v>
      </c>
      <c r="G2653" s="13">
        <v>1</v>
      </c>
      <c r="H2653" s="3">
        <v>699</v>
      </c>
      <c r="I2653" s="3">
        <v>699</v>
      </c>
      <c r="J26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3" s="13">
        <f>IF(表1[[#This Row],[sale_price]]&lt;表1[[#This Row],[origin_price]],1,0)</f>
        <v>0</v>
      </c>
      <c r="L2653" s="1" t="s">
        <v>4586</v>
      </c>
      <c r="M2653" s="4" t="s">
        <v>7752</v>
      </c>
      <c r="N2653" s="1" t="s">
        <v>22</v>
      </c>
      <c r="O2653" s="1" t="s">
        <v>193</v>
      </c>
    </row>
    <row r="2654" spans="1:15" ht="41" customHeight="1" x14ac:dyDescent="0.2">
      <c r="A2654" s="1" t="s">
        <v>4299</v>
      </c>
      <c r="B2654" s="1" t="s">
        <v>4587</v>
      </c>
      <c r="C2654" s="1" t="s">
        <v>9797</v>
      </c>
      <c r="D2654" s="1" t="s">
        <v>24</v>
      </c>
      <c r="E2654" s="1" t="str">
        <f>IFERROR(VLOOKUP(表1[[#This Row],[goods_id]],表4[],2,0),"无")</f>
        <v>无</v>
      </c>
      <c r="F2654" s="8" t="str">
        <f>IFERROR(VLOOKUP(表1[[#This Row],[goods_id]],表3[],2,0),"老款")</f>
        <v>老款</v>
      </c>
      <c r="G2654" s="13">
        <v>1</v>
      </c>
      <c r="H2654" s="3">
        <v>499</v>
      </c>
      <c r="I2654" s="3">
        <v>499</v>
      </c>
      <c r="J26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4" s="13">
        <f>IF(表1[[#This Row],[sale_price]]&lt;表1[[#This Row],[origin_price]],1,0)</f>
        <v>0</v>
      </c>
      <c r="L2654" s="1" t="s">
        <v>4588</v>
      </c>
      <c r="M2654" s="1" t="s">
        <v>264</v>
      </c>
      <c r="N2654" s="1" t="s">
        <v>26</v>
      </c>
      <c r="O2654" s="1" t="s">
        <v>193</v>
      </c>
    </row>
    <row r="2655" spans="1:15" ht="41" customHeight="1" x14ac:dyDescent="0.2">
      <c r="A2655" s="1" t="s">
        <v>4299</v>
      </c>
      <c r="B2655" s="1" t="s">
        <v>4589</v>
      </c>
      <c r="C2655" s="1" t="s">
        <v>9797</v>
      </c>
      <c r="D2655" s="1" t="s">
        <v>24</v>
      </c>
      <c r="E2655" s="1" t="str">
        <f>IFERROR(VLOOKUP(表1[[#This Row],[goods_id]],表4[],2,0),"无")</f>
        <v>无</v>
      </c>
      <c r="F2655" s="8" t="str">
        <f>IFERROR(VLOOKUP(表1[[#This Row],[goods_id]],表3[],2,0),"老款")</f>
        <v>老款</v>
      </c>
      <c r="G2655" s="13">
        <v>1</v>
      </c>
      <c r="H2655" s="3">
        <v>499</v>
      </c>
      <c r="I2655" s="3">
        <v>499</v>
      </c>
      <c r="J26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5" s="13">
        <f>IF(表1[[#This Row],[sale_price]]&lt;表1[[#This Row],[origin_price]],1,0)</f>
        <v>0</v>
      </c>
      <c r="L2655" s="1" t="s">
        <v>4588</v>
      </c>
      <c r="M2655" s="1" t="s">
        <v>264</v>
      </c>
      <c r="N2655" s="1" t="s">
        <v>26</v>
      </c>
      <c r="O2655" s="1" t="s">
        <v>193</v>
      </c>
    </row>
    <row r="2656" spans="1:15" ht="41" customHeight="1" x14ac:dyDescent="0.2">
      <c r="A2656" s="1" t="s">
        <v>4299</v>
      </c>
      <c r="B2656" s="1" t="s">
        <v>4590</v>
      </c>
      <c r="C2656" s="1" t="s">
        <v>9798</v>
      </c>
      <c r="D2656" s="1" t="s">
        <v>24</v>
      </c>
      <c r="E2656" s="1" t="str">
        <f>IFERROR(VLOOKUP(表1[[#This Row],[goods_id]],表4[],2,0),"无")</f>
        <v>无</v>
      </c>
      <c r="F2656" s="8" t="str">
        <f>IFERROR(VLOOKUP(表1[[#This Row],[goods_id]],表3[],2,0),"老款")</f>
        <v>老款</v>
      </c>
      <c r="G2656" s="13">
        <v>1</v>
      </c>
      <c r="H2656" s="3">
        <v>539</v>
      </c>
      <c r="I2656" s="3">
        <v>539</v>
      </c>
      <c r="J26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6" s="13">
        <f>IF(表1[[#This Row],[sale_price]]&lt;表1[[#This Row],[origin_price]],1,0)</f>
        <v>0</v>
      </c>
      <c r="L2656" s="1" t="s">
        <v>4591</v>
      </c>
      <c r="M2656" s="4" t="s">
        <v>7753</v>
      </c>
      <c r="N2656" s="1" t="s">
        <v>22</v>
      </c>
      <c r="O2656" s="1" t="s">
        <v>193</v>
      </c>
    </row>
    <row r="2657" spans="1:15" ht="41" customHeight="1" x14ac:dyDescent="0.2">
      <c r="A2657" s="1" t="s">
        <v>4299</v>
      </c>
      <c r="B2657" s="1" t="s">
        <v>4592</v>
      </c>
      <c r="C2657" s="1" t="s">
        <v>9798</v>
      </c>
      <c r="D2657" s="1" t="s">
        <v>24</v>
      </c>
      <c r="E2657" s="1" t="str">
        <f>IFERROR(VLOOKUP(表1[[#This Row],[goods_id]],表4[],2,0),"无")</f>
        <v>无</v>
      </c>
      <c r="F2657" s="8" t="str">
        <f>IFERROR(VLOOKUP(表1[[#This Row],[goods_id]],表3[],2,0),"老款")</f>
        <v>老款</v>
      </c>
      <c r="G2657" s="13">
        <v>1</v>
      </c>
      <c r="H2657" s="3">
        <v>539</v>
      </c>
      <c r="I2657" s="3">
        <v>539</v>
      </c>
      <c r="J26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7" s="13">
        <f>IF(表1[[#This Row],[sale_price]]&lt;表1[[#This Row],[origin_price]],1,0)</f>
        <v>0</v>
      </c>
      <c r="L2657" s="1" t="s">
        <v>4591</v>
      </c>
      <c r="M2657" s="4" t="s">
        <v>7753</v>
      </c>
      <c r="N2657" s="1" t="s">
        <v>22</v>
      </c>
      <c r="O2657" s="1" t="s">
        <v>193</v>
      </c>
    </row>
    <row r="2658" spans="1:15" ht="41" customHeight="1" x14ac:dyDescent="0.2">
      <c r="A2658" s="1" t="s">
        <v>4299</v>
      </c>
      <c r="B2658" s="1" t="s">
        <v>4593</v>
      </c>
      <c r="C2658" s="1" t="s">
        <v>9799</v>
      </c>
      <c r="D2658" s="1" t="s">
        <v>287</v>
      </c>
      <c r="E2658" s="1" t="str">
        <f>IFERROR(VLOOKUP(表1[[#This Row],[goods_id]],表4[],2,0),"无")</f>
        <v>无</v>
      </c>
      <c r="F2658" s="8" t="str">
        <f>IFERROR(VLOOKUP(表1[[#This Row],[goods_id]],表3[],2,0),"老款")</f>
        <v>老款</v>
      </c>
      <c r="G2658" s="13">
        <v>1</v>
      </c>
      <c r="H2658" s="3">
        <v>699</v>
      </c>
      <c r="I2658" s="3">
        <v>699</v>
      </c>
      <c r="J26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8" s="13">
        <f>IF(表1[[#This Row],[sale_price]]&lt;表1[[#This Row],[origin_price]],1,0)</f>
        <v>0</v>
      </c>
      <c r="L2658" s="1" t="s">
        <v>4594</v>
      </c>
      <c r="M2658" s="1" t="s">
        <v>4595</v>
      </c>
      <c r="N2658" s="1" t="s">
        <v>22</v>
      </c>
      <c r="O2658" s="1" t="s">
        <v>82</v>
      </c>
    </row>
    <row r="2659" spans="1:15" ht="41" customHeight="1" x14ac:dyDescent="0.2">
      <c r="A2659" s="1" t="s">
        <v>4299</v>
      </c>
      <c r="B2659" s="1" t="s">
        <v>4596</v>
      </c>
      <c r="C2659" s="1" t="s">
        <v>9800</v>
      </c>
      <c r="D2659" s="1" t="s">
        <v>287</v>
      </c>
      <c r="E2659" s="1" t="str">
        <f>IFERROR(VLOOKUP(表1[[#This Row],[goods_id]],表4[],2,0),"无")</f>
        <v>无</v>
      </c>
      <c r="F2659" s="8" t="str">
        <f>IFERROR(VLOOKUP(表1[[#This Row],[goods_id]],表3[],2,0),"老款")</f>
        <v>老款</v>
      </c>
      <c r="G2659" s="13">
        <v>1</v>
      </c>
      <c r="H2659" s="3">
        <v>569</v>
      </c>
      <c r="I2659" s="3">
        <v>569</v>
      </c>
      <c r="J26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9" s="13">
        <f>IF(表1[[#This Row],[sale_price]]&lt;表1[[#This Row],[origin_price]],1,0)</f>
        <v>0</v>
      </c>
      <c r="L2659" s="1" t="s">
        <v>4597</v>
      </c>
      <c r="M2659" s="1" t="s">
        <v>4598</v>
      </c>
      <c r="N2659" s="1" t="s">
        <v>22</v>
      </c>
      <c r="O2659" s="1" t="s">
        <v>193</v>
      </c>
    </row>
    <row r="2660" spans="1:15" ht="41" customHeight="1" x14ac:dyDescent="0.2">
      <c r="A2660" s="1" t="s">
        <v>4299</v>
      </c>
      <c r="B2660" s="1" t="s">
        <v>4599</v>
      </c>
      <c r="C2660" s="1" t="s">
        <v>9801</v>
      </c>
      <c r="D2660" s="1" t="s">
        <v>24</v>
      </c>
      <c r="E2660" s="1" t="str">
        <f>IFERROR(VLOOKUP(表1[[#This Row],[goods_id]],表4[],2,0),"无")</f>
        <v>无</v>
      </c>
      <c r="F2660" s="8" t="str">
        <f>IFERROR(VLOOKUP(表1[[#This Row],[goods_id]],表3[],2,0),"老款")</f>
        <v>老款</v>
      </c>
      <c r="G2660" s="13">
        <v>1</v>
      </c>
      <c r="H2660" s="3">
        <v>499</v>
      </c>
      <c r="I2660" s="3">
        <v>499</v>
      </c>
      <c r="J26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0" s="13">
        <f>IF(表1[[#This Row],[sale_price]]&lt;表1[[#This Row],[origin_price]],1,0)</f>
        <v>0</v>
      </c>
      <c r="L2660" s="1" t="s">
        <v>4600</v>
      </c>
      <c r="M2660" s="1" t="s">
        <v>4487</v>
      </c>
      <c r="N2660" s="1" t="s">
        <v>22</v>
      </c>
      <c r="O2660" s="1" t="s">
        <v>193</v>
      </c>
    </row>
    <row r="2661" spans="1:15" ht="41" customHeight="1" x14ac:dyDescent="0.2">
      <c r="A2661" s="1" t="s">
        <v>4299</v>
      </c>
      <c r="B2661" s="1" t="s">
        <v>4601</v>
      </c>
      <c r="C2661" s="1" t="s">
        <v>9801</v>
      </c>
      <c r="D2661" s="1" t="s">
        <v>24</v>
      </c>
      <c r="E2661" s="1" t="str">
        <f>IFERROR(VLOOKUP(表1[[#This Row],[goods_id]],表4[],2,0),"无")</f>
        <v>无</v>
      </c>
      <c r="F2661" s="8" t="str">
        <f>IFERROR(VLOOKUP(表1[[#This Row],[goods_id]],表3[],2,0),"老款")</f>
        <v>老款</v>
      </c>
      <c r="G2661" s="13">
        <v>1</v>
      </c>
      <c r="H2661" s="3">
        <v>499</v>
      </c>
      <c r="I2661" s="3">
        <v>499</v>
      </c>
      <c r="J26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1" s="13">
        <f>IF(表1[[#This Row],[sale_price]]&lt;表1[[#This Row],[origin_price]],1,0)</f>
        <v>0</v>
      </c>
      <c r="L2661" s="1" t="s">
        <v>4600</v>
      </c>
      <c r="M2661" s="1" t="s">
        <v>4487</v>
      </c>
      <c r="N2661" s="1" t="s">
        <v>22</v>
      </c>
      <c r="O2661" s="1" t="s">
        <v>193</v>
      </c>
    </row>
    <row r="2662" spans="1:15" ht="41" customHeight="1" x14ac:dyDescent="0.2">
      <c r="A2662" s="1" t="s">
        <v>4299</v>
      </c>
      <c r="B2662" s="1" t="s">
        <v>4602</v>
      </c>
      <c r="C2662" s="1" t="s">
        <v>9802</v>
      </c>
      <c r="D2662" s="1" t="s">
        <v>24</v>
      </c>
      <c r="E2662" s="1" t="str">
        <f>IFERROR(VLOOKUP(表1[[#This Row],[goods_id]],表4[],2,0),"无")</f>
        <v>无</v>
      </c>
      <c r="F2662" s="8" t="str">
        <f>IFERROR(VLOOKUP(表1[[#This Row],[goods_id]],表3[],2,0),"老款")</f>
        <v>老款</v>
      </c>
      <c r="G2662" s="13">
        <v>1</v>
      </c>
      <c r="H2662" s="3">
        <v>439</v>
      </c>
      <c r="I2662" s="3">
        <v>439</v>
      </c>
      <c r="J26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2" s="13">
        <f>IF(表1[[#This Row],[sale_price]]&lt;表1[[#This Row],[origin_price]],1,0)</f>
        <v>0</v>
      </c>
      <c r="L2662" s="1" t="s">
        <v>4603</v>
      </c>
      <c r="M2662" s="4" t="s">
        <v>7737</v>
      </c>
      <c r="N2662" s="1" t="s">
        <v>22</v>
      </c>
      <c r="O2662" s="1" t="s">
        <v>193</v>
      </c>
    </row>
    <row r="2663" spans="1:15" ht="41" customHeight="1" x14ac:dyDescent="0.2">
      <c r="A2663" s="1" t="s">
        <v>4299</v>
      </c>
      <c r="B2663" s="1" t="s">
        <v>4604</v>
      </c>
      <c r="C2663" s="1" t="s">
        <v>9803</v>
      </c>
      <c r="D2663" s="1" t="s">
        <v>24</v>
      </c>
      <c r="E2663" s="1" t="str">
        <f>IFERROR(VLOOKUP(表1[[#This Row],[goods_id]],表4[],2,0),"无")</f>
        <v>无</v>
      </c>
      <c r="F2663" s="8" t="str">
        <f>IFERROR(VLOOKUP(表1[[#This Row],[goods_id]],表3[],2,0),"老款")</f>
        <v>老款</v>
      </c>
      <c r="G2663" s="13">
        <v>1</v>
      </c>
      <c r="H2663" s="3">
        <v>499</v>
      </c>
      <c r="I2663" s="3">
        <v>499</v>
      </c>
      <c r="J26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3" s="13">
        <f>IF(表1[[#This Row],[sale_price]]&lt;表1[[#This Row],[origin_price]],1,0)</f>
        <v>0</v>
      </c>
      <c r="L2663" s="1" t="s">
        <v>4605</v>
      </c>
      <c r="M2663" s="4" t="s">
        <v>7737</v>
      </c>
      <c r="N2663" s="1" t="s">
        <v>22</v>
      </c>
      <c r="O2663" s="1" t="s">
        <v>193</v>
      </c>
    </row>
    <row r="2664" spans="1:15" ht="41" customHeight="1" x14ac:dyDescent="0.2">
      <c r="A2664" s="1" t="s">
        <v>4299</v>
      </c>
      <c r="B2664" s="1" t="s">
        <v>4606</v>
      </c>
      <c r="C2664" s="1" t="s">
        <v>9804</v>
      </c>
      <c r="D2664" s="1" t="s">
        <v>217</v>
      </c>
      <c r="E2664" s="1" t="str">
        <f>IFERROR(VLOOKUP(表1[[#This Row],[goods_id]],表4[],2,0),"无")</f>
        <v>无</v>
      </c>
      <c r="F2664" s="8" t="str">
        <f>IFERROR(VLOOKUP(表1[[#This Row],[goods_id]],表3[],2,0),"老款")</f>
        <v>老款</v>
      </c>
      <c r="G2664" s="13">
        <v>1</v>
      </c>
      <c r="H2664" s="3">
        <v>569</v>
      </c>
      <c r="I2664" s="3">
        <v>569</v>
      </c>
      <c r="J26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4" s="13">
        <f>IF(表1[[#This Row],[sale_price]]&lt;表1[[#This Row],[origin_price]],1,0)</f>
        <v>0</v>
      </c>
      <c r="L2664" s="1" t="s">
        <v>4607</v>
      </c>
      <c r="M2664" s="1" t="s">
        <v>4608</v>
      </c>
      <c r="N2664" s="1" t="s">
        <v>22</v>
      </c>
      <c r="O2664" s="1" t="s">
        <v>206</v>
      </c>
    </row>
    <row r="2665" spans="1:15" ht="41" customHeight="1" x14ac:dyDescent="0.2">
      <c r="A2665" s="1" t="s">
        <v>4299</v>
      </c>
      <c r="B2665" s="1" t="s">
        <v>4609</v>
      </c>
      <c r="C2665" s="1" t="s">
        <v>9804</v>
      </c>
      <c r="D2665" s="1" t="s">
        <v>217</v>
      </c>
      <c r="E2665" s="1" t="str">
        <f>IFERROR(VLOOKUP(表1[[#This Row],[goods_id]],表4[],2,0),"无")</f>
        <v>无</v>
      </c>
      <c r="F2665" s="8" t="str">
        <f>IFERROR(VLOOKUP(表1[[#This Row],[goods_id]],表3[],2,0),"老款")</f>
        <v>老款</v>
      </c>
      <c r="G2665" s="13">
        <v>1</v>
      </c>
      <c r="H2665" s="3">
        <v>569</v>
      </c>
      <c r="I2665" s="3">
        <v>569</v>
      </c>
      <c r="J26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5" s="13">
        <f>IF(表1[[#This Row],[sale_price]]&lt;表1[[#This Row],[origin_price]],1,0)</f>
        <v>0</v>
      </c>
      <c r="L2665" s="1" t="s">
        <v>4607</v>
      </c>
      <c r="M2665" s="1" t="s">
        <v>4608</v>
      </c>
      <c r="N2665" s="1" t="s">
        <v>22</v>
      </c>
      <c r="O2665" s="1" t="s">
        <v>206</v>
      </c>
    </row>
    <row r="2666" spans="1:15" ht="41" customHeight="1" x14ac:dyDescent="0.2">
      <c r="A2666" s="1" t="s">
        <v>4299</v>
      </c>
      <c r="B2666" s="1" t="s">
        <v>4610</v>
      </c>
      <c r="C2666" s="1" t="s">
        <v>9805</v>
      </c>
      <c r="D2666" s="1" t="s">
        <v>24</v>
      </c>
      <c r="E2666" s="1" t="str">
        <f>IFERROR(VLOOKUP(表1[[#This Row],[goods_id]],表4[],2,0),"无")</f>
        <v>无</v>
      </c>
      <c r="F2666" s="8" t="str">
        <f>IFERROR(VLOOKUP(表1[[#This Row],[goods_id]],表3[],2,0),"老款")</f>
        <v>老款</v>
      </c>
      <c r="G2666" s="13">
        <v>1</v>
      </c>
      <c r="H2666" s="3">
        <v>599</v>
      </c>
      <c r="I2666" s="3">
        <v>599</v>
      </c>
      <c r="J26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6" s="13">
        <f>IF(表1[[#This Row],[sale_price]]&lt;表1[[#This Row],[origin_price]],1,0)</f>
        <v>0</v>
      </c>
      <c r="L2666" s="1" t="s">
        <v>4611</v>
      </c>
      <c r="M2666" s="4" t="s">
        <v>7754</v>
      </c>
      <c r="N2666" s="1" t="s">
        <v>22</v>
      </c>
      <c r="O2666" s="1" t="s">
        <v>206</v>
      </c>
    </row>
    <row r="2667" spans="1:15" ht="41" customHeight="1" x14ac:dyDescent="0.2">
      <c r="A2667" s="1" t="s">
        <v>4299</v>
      </c>
      <c r="B2667" s="1" t="s">
        <v>4612</v>
      </c>
      <c r="C2667" s="1" t="s">
        <v>9806</v>
      </c>
      <c r="D2667" s="1" t="s">
        <v>287</v>
      </c>
      <c r="E2667" s="1" t="str">
        <f>IFERROR(VLOOKUP(表1[[#This Row],[goods_id]],表4[],2,0),"无")</f>
        <v>无</v>
      </c>
      <c r="F2667" s="8" t="str">
        <f>IFERROR(VLOOKUP(表1[[#This Row],[goods_id]],表3[],2,0),"老款")</f>
        <v>老款</v>
      </c>
      <c r="G2667" s="13">
        <v>1</v>
      </c>
      <c r="H2667" s="3">
        <v>499</v>
      </c>
      <c r="I2667" s="3">
        <v>499</v>
      </c>
      <c r="J26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7" s="13">
        <f>IF(表1[[#This Row],[sale_price]]&lt;表1[[#This Row],[origin_price]],1,0)</f>
        <v>0</v>
      </c>
      <c r="L2667" s="1" t="s">
        <v>4613</v>
      </c>
      <c r="M2667" s="4" t="s">
        <v>7745</v>
      </c>
      <c r="N2667" s="1" t="s">
        <v>22</v>
      </c>
      <c r="O2667" s="1" t="s">
        <v>193</v>
      </c>
    </row>
    <row r="2668" spans="1:15" ht="41" customHeight="1" x14ac:dyDescent="0.2">
      <c r="A2668" s="1" t="s">
        <v>4299</v>
      </c>
      <c r="B2668" s="1" t="s">
        <v>4614</v>
      </c>
      <c r="C2668" s="1" t="s">
        <v>9807</v>
      </c>
      <c r="D2668" s="1" t="s">
        <v>24</v>
      </c>
      <c r="E2668" s="1" t="str">
        <f>IFERROR(VLOOKUP(表1[[#This Row],[goods_id]],表4[],2,0),"无")</f>
        <v>无</v>
      </c>
      <c r="F2668" s="8" t="str">
        <f>IFERROR(VLOOKUP(表1[[#This Row],[goods_id]],表3[],2,0),"老款")</f>
        <v>老款</v>
      </c>
      <c r="G2668" s="13">
        <v>1</v>
      </c>
      <c r="H2668" s="3">
        <v>569</v>
      </c>
      <c r="I2668" s="3">
        <v>569</v>
      </c>
      <c r="J26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8" s="13">
        <f>IF(表1[[#This Row],[sale_price]]&lt;表1[[#This Row],[origin_price]],1,0)</f>
        <v>0</v>
      </c>
      <c r="L2668" s="1" t="s">
        <v>4615</v>
      </c>
      <c r="M2668" s="1" t="s">
        <v>7755</v>
      </c>
      <c r="N2668" s="1" t="s">
        <v>26</v>
      </c>
      <c r="O2668" s="1" t="s">
        <v>193</v>
      </c>
    </row>
    <row r="2669" spans="1:15" ht="41" customHeight="1" x14ac:dyDescent="0.2">
      <c r="A2669" s="1" t="s">
        <v>4299</v>
      </c>
      <c r="B2669" s="1" t="s">
        <v>4616</v>
      </c>
      <c r="C2669" s="1" t="s">
        <v>9808</v>
      </c>
      <c r="D2669" s="1" t="s">
        <v>28</v>
      </c>
      <c r="E2669" s="1" t="str">
        <f>IFERROR(VLOOKUP(表1[[#This Row],[goods_id]],表4[],2,0),"无")</f>
        <v>无</v>
      </c>
      <c r="F2669" s="8" t="str">
        <f>IFERROR(VLOOKUP(表1[[#This Row],[goods_id]],表3[],2,0),"老款")</f>
        <v>老款</v>
      </c>
      <c r="G2669" s="13">
        <v>1</v>
      </c>
      <c r="H2669" s="3">
        <v>599</v>
      </c>
      <c r="I2669" s="3">
        <v>599</v>
      </c>
      <c r="J26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9" s="13">
        <f>IF(表1[[#This Row],[sale_price]]&lt;表1[[#This Row],[origin_price]],1,0)</f>
        <v>0</v>
      </c>
      <c r="L2669" s="1" t="s">
        <v>4617</v>
      </c>
      <c r="M2669" s="4" t="s">
        <v>7756</v>
      </c>
      <c r="N2669" s="1" t="s">
        <v>22</v>
      </c>
      <c r="O2669" s="1" t="s">
        <v>206</v>
      </c>
    </row>
    <row r="2670" spans="1:15" ht="41" customHeight="1" x14ac:dyDescent="0.2">
      <c r="A2670" s="1" t="s">
        <v>4299</v>
      </c>
      <c r="B2670" s="1" t="s">
        <v>1590</v>
      </c>
      <c r="C2670" s="1" t="s">
        <v>8717</v>
      </c>
      <c r="D2670" s="1" t="s">
        <v>24</v>
      </c>
      <c r="E2670" s="1" t="str">
        <f>IFERROR(VLOOKUP(表1[[#This Row],[goods_id]],表4[],2,0),"无")</f>
        <v>无</v>
      </c>
      <c r="F2670" s="8" t="str">
        <f>IFERROR(VLOOKUP(表1[[#This Row],[goods_id]],表3[],2,0),"老款")</f>
        <v>老款</v>
      </c>
      <c r="G2670" s="13">
        <v>1</v>
      </c>
      <c r="H2670" s="3">
        <v>799</v>
      </c>
      <c r="I2670" s="3">
        <v>799</v>
      </c>
      <c r="J26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0" s="13">
        <f>IF(表1[[#This Row],[sale_price]]&lt;表1[[#This Row],[origin_price]],1,0)</f>
        <v>0</v>
      </c>
      <c r="L2670" s="1" t="s">
        <v>1591</v>
      </c>
      <c r="M2670" s="1" t="s">
        <v>7334</v>
      </c>
      <c r="N2670" s="1" t="s">
        <v>22</v>
      </c>
      <c r="O2670" s="1" t="s">
        <v>193</v>
      </c>
    </row>
    <row r="2671" spans="1:15" ht="41" customHeight="1" x14ac:dyDescent="0.2">
      <c r="A2671" s="1" t="s">
        <v>4299</v>
      </c>
      <c r="B2671" s="1" t="s">
        <v>4618</v>
      </c>
      <c r="C2671" s="1" t="s">
        <v>9809</v>
      </c>
      <c r="D2671" s="1" t="s">
        <v>69</v>
      </c>
      <c r="E2671" s="1" t="str">
        <f>IFERROR(VLOOKUP(表1[[#This Row],[goods_id]],表4[],2,0),"无")</f>
        <v>无</v>
      </c>
      <c r="F2671" s="8" t="str">
        <f>IFERROR(VLOOKUP(表1[[#This Row],[goods_id]],表3[],2,0),"老款")</f>
        <v>老款</v>
      </c>
      <c r="G2671" s="13">
        <v>1</v>
      </c>
      <c r="H2671" s="3">
        <v>539</v>
      </c>
      <c r="I2671" s="3">
        <v>539</v>
      </c>
      <c r="J26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1" s="13">
        <f>IF(表1[[#This Row],[sale_price]]&lt;表1[[#This Row],[origin_price]],1,0)</f>
        <v>0</v>
      </c>
      <c r="L2671" s="1" t="s">
        <v>7757</v>
      </c>
      <c r="M2671" s="1" t="s">
        <v>188</v>
      </c>
      <c r="N2671" s="1" t="s">
        <v>22</v>
      </c>
      <c r="O2671" s="1" t="s">
        <v>193</v>
      </c>
    </row>
    <row r="2672" spans="1:15" ht="41" customHeight="1" x14ac:dyDescent="0.2">
      <c r="A2672" s="1" t="s">
        <v>4299</v>
      </c>
      <c r="B2672" s="1" t="s">
        <v>4619</v>
      </c>
      <c r="C2672" s="1" t="s">
        <v>9809</v>
      </c>
      <c r="D2672" s="1" t="s">
        <v>69</v>
      </c>
      <c r="E2672" s="1" t="str">
        <f>IFERROR(VLOOKUP(表1[[#This Row],[goods_id]],表4[],2,0),"无")</f>
        <v>无</v>
      </c>
      <c r="F2672" s="8" t="str">
        <f>IFERROR(VLOOKUP(表1[[#This Row],[goods_id]],表3[],2,0),"老款")</f>
        <v>老款</v>
      </c>
      <c r="G2672" s="13">
        <v>1</v>
      </c>
      <c r="H2672" s="3">
        <v>539</v>
      </c>
      <c r="I2672" s="3">
        <v>539</v>
      </c>
      <c r="J26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2" s="13">
        <f>IF(表1[[#This Row],[sale_price]]&lt;表1[[#This Row],[origin_price]],1,0)</f>
        <v>0</v>
      </c>
      <c r="L2672" s="1" t="s">
        <v>7757</v>
      </c>
      <c r="M2672" s="1" t="s">
        <v>188</v>
      </c>
      <c r="N2672" s="1" t="s">
        <v>22</v>
      </c>
      <c r="O2672" s="1" t="s">
        <v>193</v>
      </c>
    </row>
    <row r="2673" spans="1:15" ht="41" customHeight="1" x14ac:dyDescent="0.2">
      <c r="A2673" s="1" t="s">
        <v>4299</v>
      </c>
      <c r="B2673" s="1" t="s">
        <v>4620</v>
      </c>
      <c r="C2673" s="1" t="s">
        <v>9810</v>
      </c>
      <c r="D2673" s="1" t="s">
        <v>28</v>
      </c>
      <c r="E2673" s="1" t="str">
        <f>IFERROR(VLOOKUP(表1[[#This Row],[goods_id]],表4[],2,0),"无")</f>
        <v>无</v>
      </c>
      <c r="F2673" s="8" t="str">
        <f>IFERROR(VLOOKUP(表1[[#This Row],[goods_id]],表3[],2,0),"老款")</f>
        <v>老款</v>
      </c>
      <c r="G2673" s="13">
        <v>1</v>
      </c>
      <c r="H2673" s="3">
        <v>539</v>
      </c>
      <c r="I2673" s="3">
        <v>539</v>
      </c>
      <c r="J26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3" s="13">
        <f>IF(表1[[#This Row],[sale_price]]&lt;表1[[#This Row],[origin_price]],1,0)</f>
        <v>0</v>
      </c>
      <c r="L2673" s="1" t="s">
        <v>4521</v>
      </c>
      <c r="M2673" s="1" t="s">
        <v>188</v>
      </c>
      <c r="N2673" s="1" t="s">
        <v>22</v>
      </c>
      <c r="O2673" s="1" t="s">
        <v>193</v>
      </c>
    </row>
    <row r="2674" spans="1:15" ht="41" customHeight="1" x14ac:dyDescent="0.2">
      <c r="A2674" s="1" t="s">
        <v>4299</v>
      </c>
      <c r="B2674" s="1" t="s">
        <v>4621</v>
      </c>
      <c r="C2674" s="1" t="s">
        <v>9810</v>
      </c>
      <c r="D2674" s="1" t="s">
        <v>28</v>
      </c>
      <c r="E2674" s="1" t="str">
        <f>IFERROR(VLOOKUP(表1[[#This Row],[goods_id]],表4[],2,0),"无")</f>
        <v>无</v>
      </c>
      <c r="F2674" s="8" t="str">
        <f>IFERROR(VLOOKUP(表1[[#This Row],[goods_id]],表3[],2,0),"老款")</f>
        <v>老款</v>
      </c>
      <c r="G2674" s="13">
        <v>1</v>
      </c>
      <c r="H2674" s="3">
        <v>539</v>
      </c>
      <c r="I2674" s="3">
        <v>539</v>
      </c>
      <c r="J26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4" s="13">
        <f>IF(表1[[#This Row],[sale_price]]&lt;表1[[#This Row],[origin_price]],1,0)</f>
        <v>0</v>
      </c>
      <c r="L2674" s="1" t="s">
        <v>4521</v>
      </c>
      <c r="M2674" s="1" t="s">
        <v>188</v>
      </c>
      <c r="N2674" s="1" t="s">
        <v>22</v>
      </c>
      <c r="O2674" s="1" t="s">
        <v>193</v>
      </c>
    </row>
    <row r="2675" spans="1:15" ht="41" customHeight="1" x14ac:dyDescent="0.2">
      <c r="A2675" s="1" t="s">
        <v>4299</v>
      </c>
      <c r="B2675" s="1" t="s">
        <v>4622</v>
      </c>
      <c r="C2675" s="1" t="s">
        <v>9811</v>
      </c>
      <c r="D2675" s="1" t="s">
        <v>24</v>
      </c>
      <c r="E2675" s="1" t="str">
        <f>IFERROR(VLOOKUP(表1[[#This Row],[goods_id]],表4[],2,0),"无")</f>
        <v>无</v>
      </c>
      <c r="F2675" s="8" t="str">
        <f>IFERROR(VLOOKUP(表1[[#This Row],[goods_id]],表3[],2,0),"老款")</f>
        <v>老款</v>
      </c>
      <c r="G2675" s="13">
        <v>1</v>
      </c>
      <c r="H2675" s="3">
        <v>699</v>
      </c>
      <c r="I2675" s="3">
        <v>699</v>
      </c>
      <c r="J26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5" s="13">
        <f>IF(表1[[#This Row],[sale_price]]&lt;表1[[#This Row],[origin_price]],1,0)</f>
        <v>0</v>
      </c>
      <c r="L2675" s="1" t="s">
        <v>4623</v>
      </c>
      <c r="M2675" s="1" t="s">
        <v>3673</v>
      </c>
      <c r="N2675" s="1" t="s">
        <v>22</v>
      </c>
      <c r="O2675" s="1" t="s">
        <v>206</v>
      </c>
    </row>
    <row r="2676" spans="1:15" ht="41" customHeight="1" x14ac:dyDescent="0.2">
      <c r="A2676" s="1" t="s">
        <v>4299</v>
      </c>
      <c r="B2676" s="1" t="s">
        <v>4624</v>
      </c>
      <c r="C2676" s="1" t="s">
        <v>9811</v>
      </c>
      <c r="D2676" s="1" t="s">
        <v>24</v>
      </c>
      <c r="E2676" s="1" t="str">
        <f>IFERROR(VLOOKUP(表1[[#This Row],[goods_id]],表4[],2,0),"无")</f>
        <v>无</v>
      </c>
      <c r="F2676" s="8" t="str">
        <f>IFERROR(VLOOKUP(表1[[#This Row],[goods_id]],表3[],2,0),"老款")</f>
        <v>老款</v>
      </c>
      <c r="G2676" s="13">
        <v>1</v>
      </c>
      <c r="H2676" s="3">
        <v>699</v>
      </c>
      <c r="I2676" s="3">
        <v>699</v>
      </c>
      <c r="J26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6" s="13">
        <f>IF(表1[[#This Row],[sale_price]]&lt;表1[[#This Row],[origin_price]],1,0)</f>
        <v>0</v>
      </c>
      <c r="L2676" s="1" t="s">
        <v>4623</v>
      </c>
      <c r="M2676" s="1" t="s">
        <v>3673</v>
      </c>
      <c r="N2676" s="1" t="s">
        <v>22</v>
      </c>
      <c r="O2676" s="1" t="s">
        <v>206</v>
      </c>
    </row>
    <row r="2677" spans="1:15" ht="41" customHeight="1" x14ac:dyDescent="0.2">
      <c r="A2677" s="1" t="s">
        <v>4299</v>
      </c>
      <c r="B2677" s="1" t="s">
        <v>4625</v>
      </c>
      <c r="C2677" s="1" t="s">
        <v>9812</v>
      </c>
      <c r="D2677" s="1" t="s">
        <v>184</v>
      </c>
      <c r="E2677" s="1" t="str">
        <f>IFERROR(VLOOKUP(表1[[#This Row],[goods_id]],表4[],2,0),"无")</f>
        <v>无</v>
      </c>
      <c r="F2677" s="8" t="str">
        <f>IFERROR(VLOOKUP(表1[[#This Row],[goods_id]],表3[],2,0),"老款")</f>
        <v>老款</v>
      </c>
      <c r="G2677" s="13">
        <v>1</v>
      </c>
      <c r="H2677" s="3">
        <v>499</v>
      </c>
      <c r="I2677" s="3">
        <v>499</v>
      </c>
      <c r="J26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7" s="13">
        <f>IF(表1[[#This Row],[sale_price]]&lt;表1[[#This Row],[origin_price]],1,0)</f>
        <v>0</v>
      </c>
      <c r="L2677" s="1" t="s">
        <v>4626</v>
      </c>
      <c r="M2677" s="1" t="s">
        <v>4359</v>
      </c>
      <c r="N2677" s="1" t="s">
        <v>22</v>
      </c>
      <c r="O2677" s="1" t="s">
        <v>193</v>
      </c>
    </row>
    <row r="2678" spans="1:15" ht="41" customHeight="1" x14ac:dyDescent="0.2">
      <c r="A2678" s="1" t="s">
        <v>4299</v>
      </c>
      <c r="B2678" s="1" t="s">
        <v>4627</v>
      </c>
      <c r="C2678" s="1" t="s">
        <v>9813</v>
      </c>
      <c r="D2678" s="1" t="s">
        <v>24</v>
      </c>
      <c r="E2678" s="1" t="str">
        <f>IFERROR(VLOOKUP(表1[[#This Row],[goods_id]],表4[],2,0),"无")</f>
        <v>无</v>
      </c>
      <c r="F2678" s="8" t="str">
        <f>IFERROR(VLOOKUP(表1[[#This Row],[goods_id]],表3[],2,0),"老款")</f>
        <v>老款</v>
      </c>
      <c r="G2678" s="13">
        <v>1</v>
      </c>
      <c r="H2678" s="3">
        <v>469</v>
      </c>
      <c r="I2678" s="3">
        <v>469</v>
      </c>
      <c r="J26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8" s="13">
        <f>IF(表1[[#This Row],[sale_price]]&lt;表1[[#This Row],[origin_price]],1,0)</f>
        <v>0</v>
      </c>
      <c r="L2678" s="1" t="s">
        <v>4628</v>
      </c>
      <c r="M2678" s="4" t="s">
        <v>7758</v>
      </c>
      <c r="N2678" s="1" t="s">
        <v>22</v>
      </c>
      <c r="O2678" s="1" t="s">
        <v>193</v>
      </c>
    </row>
    <row r="2679" spans="1:15" ht="41" customHeight="1" x14ac:dyDescent="0.2">
      <c r="A2679" s="1" t="s">
        <v>4299</v>
      </c>
      <c r="B2679" s="1" t="s">
        <v>4629</v>
      </c>
      <c r="C2679" s="1" t="s">
        <v>9814</v>
      </c>
      <c r="D2679" s="1" t="s">
        <v>287</v>
      </c>
      <c r="E2679" s="1" t="str">
        <f>IFERROR(VLOOKUP(表1[[#This Row],[goods_id]],表4[],2,0),"无")</f>
        <v>无</v>
      </c>
      <c r="F2679" s="8" t="str">
        <f>IFERROR(VLOOKUP(表1[[#This Row],[goods_id]],表3[],2,0),"老款")</f>
        <v>老款</v>
      </c>
      <c r="G2679" s="13">
        <v>1</v>
      </c>
      <c r="H2679" s="3">
        <v>599</v>
      </c>
      <c r="I2679" s="3">
        <v>599</v>
      </c>
      <c r="J26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9" s="13">
        <f>IF(表1[[#This Row],[sale_price]]&lt;表1[[#This Row],[origin_price]],1,0)</f>
        <v>0</v>
      </c>
      <c r="L2679" s="1" t="s">
        <v>4630</v>
      </c>
      <c r="M2679" s="4" t="s">
        <v>7745</v>
      </c>
      <c r="N2679" s="1" t="s">
        <v>22</v>
      </c>
      <c r="O2679" s="1" t="s">
        <v>193</v>
      </c>
    </row>
    <row r="2680" spans="1:15" ht="41" customHeight="1" x14ac:dyDescent="0.2">
      <c r="A2680" s="1" t="s">
        <v>4299</v>
      </c>
      <c r="B2680" s="1" t="s">
        <v>4631</v>
      </c>
      <c r="C2680" s="1" t="s">
        <v>9815</v>
      </c>
      <c r="D2680" s="1" t="s">
        <v>28</v>
      </c>
      <c r="E2680" s="1" t="str">
        <f>IFERROR(VLOOKUP(表1[[#This Row],[goods_id]],表4[],2,0),"无")</f>
        <v>无</v>
      </c>
      <c r="F2680" s="8" t="str">
        <f>IFERROR(VLOOKUP(表1[[#This Row],[goods_id]],表3[],2,0),"老款")</f>
        <v>老款</v>
      </c>
      <c r="G2680" s="13">
        <v>1</v>
      </c>
      <c r="H2680" s="3">
        <v>699</v>
      </c>
      <c r="I2680" s="3">
        <v>699</v>
      </c>
      <c r="J26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0" s="13">
        <f>IF(表1[[#This Row],[sale_price]]&lt;表1[[#This Row],[origin_price]],1,0)</f>
        <v>0</v>
      </c>
      <c r="L2680" s="1" t="s">
        <v>4632</v>
      </c>
      <c r="M2680" s="1" t="s">
        <v>4633</v>
      </c>
      <c r="N2680" s="1" t="s">
        <v>22</v>
      </c>
      <c r="O2680" s="1" t="s">
        <v>193</v>
      </c>
    </row>
    <row r="2681" spans="1:15" ht="41" customHeight="1" x14ac:dyDescent="0.2">
      <c r="A2681" s="1" t="s">
        <v>4299</v>
      </c>
      <c r="B2681" s="1" t="s">
        <v>4634</v>
      </c>
      <c r="C2681" s="1" t="s">
        <v>9700</v>
      </c>
      <c r="D2681" s="1" t="s">
        <v>24</v>
      </c>
      <c r="E2681" s="1" t="str">
        <f>IFERROR(VLOOKUP(表1[[#This Row],[goods_id]],表4[],2,0),"无")</f>
        <v>无</v>
      </c>
      <c r="F2681" s="8" t="str">
        <f>IFERROR(VLOOKUP(表1[[#This Row],[goods_id]],表3[],2,0),"老款")</f>
        <v>老款</v>
      </c>
      <c r="G2681" s="13">
        <v>1</v>
      </c>
      <c r="H2681" s="3">
        <v>599</v>
      </c>
      <c r="I2681" s="3">
        <v>599</v>
      </c>
      <c r="J26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1" s="13">
        <f>IF(表1[[#This Row],[sale_price]]&lt;表1[[#This Row],[origin_price]],1,0)</f>
        <v>0</v>
      </c>
      <c r="L2681" s="1" t="s">
        <v>4635</v>
      </c>
      <c r="M2681" s="4" t="s">
        <v>7759</v>
      </c>
      <c r="N2681" s="1" t="s">
        <v>22</v>
      </c>
      <c r="O2681" s="1" t="s">
        <v>193</v>
      </c>
    </row>
    <row r="2682" spans="1:15" ht="41" customHeight="1" x14ac:dyDescent="0.2">
      <c r="A2682" s="1" t="s">
        <v>4299</v>
      </c>
      <c r="B2682" s="1" t="s">
        <v>4636</v>
      </c>
      <c r="C2682" s="1" t="s">
        <v>9700</v>
      </c>
      <c r="D2682" s="1" t="s">
        <v>24</v>
      </c>
      <c r="E2682" s="1" t="str">
        <f>IFERROR(VLOOKUP(表1[[#This Row],[goods_id]],表4[],2,0),"无")</f>
        <v>无</v>
      </c>
      <c r="F2682" s="8" t="str">
        <f>IFERROR(VLOOKUP(表1[[#This Row],[goods_id]],表3[],2,0),"老款")</f>
        <v>老款</v>
      </c>
      <c r="G2682" s="13">
        <v>1</v>
      </c>
      <c r="H2682" s="3">
        <v>599</v>
      </c>
      <c r="I2682" s="3">
        <v>599</v>
      </c>
      <c r="J26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2" s="13">
        <f>IF(表1[[#This Row],[sale_price]]&lt;表1[[#This Row],[origin_price]],1,0)</f>
        <v>0</v>
      </c>
      <c r="L2682" s="1" t="s">
        <v>4635</v>
      </c>
      <c r="M2682" s="4" t="s">
        <v>7759</v>
      </c>
      <c r="N2682" s="1" t="s">
        <v>22</v>
      </c>
      <c r="O2682" s="1" t="s">
        <v>193</v>
      </c>
    </row>
    <row r="2683" spans="1:15" ht="41" customHeight="1" x14ac:dyDescent="0.2">
      <c r="A2683" s="1" t="s">
        <v>4299</v>
      </c>
      <c r="B2683" s="1" t="s">
        <v>4637</v>
      </c>
      <c r="C2683" s="1" t="s">
        <v>9816</v>
      </c>
      <c r="D2683" s="1" t="s">
        <v>28</v>
      </c>
      <c r="E2683" s="1" t="str">
        <f>IFERROR(VLOOKUP(表1[[#This Row],[goods_id]],表4[],2,0),"无")</f>
        <v>无</v>
      </c>
      <c r="F2683" s="8" t="str">
        <f>IFERROR(VLOOKUP(表1[[#This Row],[goods_id]],表3[],2,0),"老款")</f>
        <v>老款</v>
      </c>
      <c r="G2683" s="13">
        <v>1</v>
      </c>
      <c r="H2683" s="5">
        <v>1090</v>
      </c>
      <c r="I2683" s="3">
        <v>1090</v>
      </c>
      <c r="J26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3" s="13">
        <f>IF(表1[[#This Row],[sale_price]]&lt;表1[[#This Row],[origin_price]],1,0)</f>
        <v>0</v>
      </c>
      <c r="L2683" s="1" t="s">
        <v>4638</v>
      </c>
      <c r="M2683" s="1" t="s">
        <v>105</v>
      </c>
      <c r="N2683" s="1" t="s">
        <v>22</v>
      </c>
      <c r="O2683" s="1" t="s">
        <v>193</v>
      </c>
    </row>
    <row r="2684" spans="1:15" ht="41" customHeight="1" x14ac:dyDescent="0.2">
      <c r="A2684" s="1" t="s">
        <v>4299</v>
      </c>
      <c r="B2684" s="1" t="s">
        <v>4639</v>
      </c>
      <c r="C2684" s="1" t="s">
        <v>9816</v>
      </c>
      <c r="D2684" s="1" t="s">
        <v>28</v>
      </c>
      <c r="E2684" s="1" t="str">
        <f>IFERROR(VLOOKUP(表1[[#This Row],[goods_id]],表4[],2,0),"无")</f>
        <v>无</v>
      </c>
      <c r="F2684" s="8" t="str">
        <f>IFERROR(VLOOKUP(表1[[#This Row],[goods_id]],表3[],2,0),"老款")</f>
        <v>老款</v>
      </c>
      <c r="G2684" s="13">
        <v>1</v>
      </c>
      <c r="H2684" s="5">
        <v>1090</v>
      </c>
      <c r="I2684" s="3">
        <v>1090</v>
      </c>
      <c r="J26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4" s="13">
        <f>IF(表1[[#This Row],[sale_price]]&lt;表1[[#This Row],[origin_price]],1,0)</f>
        <v>0</v>
      </c>
      <c r="L2684" s="1" t="s">
        <v>4638</v>
      </c>
      <c r="M2684" s="1" t="s">
        <v>105</v>
      </c>
      <c r="N2684" s="1" t="s">
        <v>22</v>
      </c>
      <c r="O2684" s="1" t="s">
        <v>193</v>
      </c>
    </row>
    <row r="2685" spans="1:15" ht="41" customHeight="1" x14ac:dyDescent="0.2">
      <c r="A2685" s="1" t="s">
        <v>4299</v>
      </c>
      <c r="B2685" s="1" t="s">
        <v>4640</v>
      </c>
      <c r="C2685" s="1" t="s">
        <v>9816</v>
      </c>
      <c r="D2685" s="1" t="s">
        <v>28</v>
      </c>
      <c r="E2685" s="1" t="str">
        <f>IFERROR(VLOOKUP(表1[[#This Row],[goods_id]],表4[],2,0),"无")</f>
        <v>无</v>
      </c>
      <c r="F2685" s="8" t="str">
        <f>IFERROR(VLOOKUP(表1[[#This Row],[goods_id]],表3[],2,0),"老款")</f>
        <v>老款</v>
      </c>
      <c r="G2685" s="13">
        <v>1</v>
      </c>
      <c r="H2685" s="5">
        <v>1090</v>
      </c>
      <c r="I2685" s="3">
        <v>1090</v>
      </c>
      <c r="J26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5" s="13">
        <f>IF(表1[[#This Row],[sale_price]]&lt;表1[[#This Row],[origin_price]],1,0)</f>
        <v>0</v>
      </c>
      <c r="L2685" s="1" t="s">
        <v>4638</v>
      </c>
      <c r="M2685" s="1" t="s">
        <v>105</v>
      </c>
      <c r="N2685" s="1" t="s">
        <v>22</v>
      </c>
      <c r="O2685" s="1" t="s">
        <v>193</v>
      </c>
    </row>
    <row r="2686" spans="1:15" ht="41" customHeight="1" x14ac:dyDescent="0.2">
      <c r="A2686" s="1" t="s">
        <v>4299</v>
      </c>
      <c r="B2686" s="1" t="s">
        <v>4641</v>
      </c>
      <c r="C2686" s="1" t="s">
        <v>9817</v>
      </c>
      <c r="D2686" s="1" t="s">
        <v>24</v>
      </c>
      <c r="E2686" s="1" t="str">
        <f>IFERROR(VLOOKUP(表1[[#This Row],[goods_id]],表4[],2,0),"无")</f>
        <v>无</v>
      </c>
      <c r="F2686" s="8" t="str">
        <f>IFERROR(VLOOKUP(表1[[#This Row],[goods_id]],表3[],2,0),"老款")</f>
        <v>老款</v>
      </c>
      <c r="G2686" s="13">
        <v>1</v>
      </c>
      <c r="H2686" s="3">
        <v>599</v>
      </c>
      <c r="I2686" s="3">
        <v>599</v>
      </c>
      <c r="J26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6" s="13">
        <f>IF(表1[[#This Row],[sale_price]]&lt;表1[[#This Row],[origin_price]],1,0)</f>
        <v>0</v>
      </c>
      <c r="L2686" s="1" t="s">
        <v>4642</v>
      </c>
      <c r="M2686" s="4" t="s">
        <v>7760</v>
      </c>
      <c r="N2686" s="1" t="s">
        <v>22</v>
      </c>
      <c r="O2686" s="1" t="s">
        <v>193</v>
      </c>
    </row>
    <row r="2687" spans="1:15" ht="41" customHeight="1" x14ac:dyDescent="0.2">
      <c r="A2687" s="1" t="s">
        <v>4299</v>
      </c>
      <c r="B2687" s="1" t="s">
        <v>4643</v>
      </c>
      <c r="C2687" s="1" t="s">
        <v>9818</v>
      </c>
      <c r="D2687" s="1" t="s">
        <v>164</v>
      </c>
      <c r="E2687" s="1" t="str">
        <f>IFERROR(VLOOKUP(表1[[#This Row],[goods_id]],表4[],2,0),"无")</f>
        <v>无</v>
      </c>
      <c r="F2687" s="8" t="str">
        <f>IFERROR(VLOOKUP(表1[[#This Row],[goods_id]],表3[],2,0),"老款")</f>
        <v>老款</v>
      </c>
      <c r="G2687" s="13">
        <v>1</v>
      </c>
      <c r="H2687" s="3">
        <v>639</v>
      </c>
      <c r="I2687" s="3">
        <v>639</v>
      </c>
      <c r="J26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7" s="13">
        <f>IF(表1[[#This Row],[sale_price]]&lt;表1[[#This Row],[origin_price]],1,0)</f>
        <v>0</v>
      </c>
      <c r="L2687" s="1" t="s">
        <v>4644</v>
      </c>
      <c r="M2687" s="4" t="s">
        <v>7761</v>
      </c>
      <c r="N2687" s="1" t="s">
        <v>22</v>
      </c>
      <c r="O2687" s="1" t="s">
        <v>193</v>
      </c>
    </row>
    <row r="2688" spans="1:15" ht="41" customHeight="1" x14ac:dyDescent="0.2">
      <c r="A2688" s="1" t="s">
        <v>4299</v>
      </c>
      <c r="B2688" s="1" t="s">
        <v>4645</v>
      </c>
      <c r="C2688" s="1" t="s">
        <v>9819</v>
      </c>
      <c r="D2688" s="1" t="s">
        <v>388</v>
      </c>
      <c r="E2688" s="1" t="str">
        <f>IFERROR(VLOOKUP(表1[[#This Row],[goods_id]],表4[],2,0),"无")</f>
        <v>无</v>
      </c>
      <c r="F2688" s="8" t="str">
        <f>IFERROR(VLOOKUP(表1[[#This Row],[goods_id]],表3[],2,0),"老款")</f>
        <v>老款</v>
      </c>
      <c r="G2688" s="13">
        <v>1</v>
      </c>
      <c r="H2688" s="3">
        <v>399</v>
      </c>
      <c r="I2688" s="3">
        <v>399</v>
      </c>
      <c r="J26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88" s="13">
        <f>IF(表1[[#This Row],[sale_price]]&lt;表1[[#This Row],[origin_price]],1,0)</f>
        <v>0</v>
      </c>
      <c r="L2688" s="1" t="s">
        <v>4646</v>
      </c>
      <c r="M2688" s="1" t="s">
        <v>390</v>
      </c>
      <c r="N2688" s="1" t="s">
        <v>22</v>
      </c>
      <c r="O2688" s="1" t="s">
        <v>193</v>
      </c>
    </row>
    <row r="2689" spans="1:15" ht="41" customHeight="1" x14ac:dyDescent="0.2">
      <c r="A2689" s="1" t="s">
        <v>4299</v>
      </c>
      <c r="B2689" s="1" t="s">
        <v>4647</v>
      </c>
      <c r="C2689" s="1" t="s">
        <v>9819</v>
      </c>
      <c r="D2689" s="1" t="s">
        <v>388</v>
      </c>
      <c r="E2689" s="1" t="str">
        <f>IFERROR(VLOOKUP(表1[[#This Row],[goods_id]],表4[],2,0),"无")</f>
        <v>无</v>
      </c>
      <c r="F2689" s="8" t="str">
        <f>IFERROR(VLOOKUP(表1[[#This Row],[goods_id]],表3[],2,0),"老款")</f>
        <v>老款</v>
      </c>
      <c r="G2689" s="13">
        <v>1</v>
      </c>
      <c r="H2689" s="3">
        <v>399</v>
      </c>
      <c r="I2689" s="3">
        <v>399</v>
      </c>
      <c r="J26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89" s="13">
        <f>IF(表1[[#This Row],[sale_price]]&lt;表1[[#This Row],[origin_price]],1,0)</f>
        <v>0</v>
      </c>
      <c r="L2689" s="1" t="s">
        <v>4646</v>
      </c>
      <c r="M2689" s="1" t="s">
        <v>390</v>
      </c>
      <c r="N2689" s="1" t="s">
        <v>22</v>
      </c>
      <c r="O2689" s="1" t="s">
        <v>193</v>
      </c>
    </row>
    <row r="2690" spans="1:15" ht="41" customHeight="1" x14ac:dyDescent="0.2">
      <c r="A2690" s="1" t="s">
        <v>4299</v>
      </c>
      <c r="B2690" s="1" t="s">
        <v>4648</v>
      </c>
      <c r="C2690" s="1" t="s">
        <v>9813</v>
      </c>
      <c r="D2690" s="1" t="s">
        <v>24</v>
      </c>
      <c r="E2690" s="1" t="str">
        <f>IFERROR(VLOOKUP(表1[[#This Row],[goods_id]],表4[],2,0),"无")</f>
        <v>无</v>
      </c>
      <c r="F2690" s="8" t="str">
        <f>IFERROR(VLOOKUP(表1[[#This Row],[goods_id]],表3[],2,0),"老款")</f>
        <v>老款</v>
      </c>
      <c r="G2690" s="13">
        <v>1</v>
      </c>
      <c r="H2690" s="3">
        <v>469</v>
      </c>
      <c r="I2690" s="3">
        <v>469</v>
      </c>
      <c r="J26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0" s="13">
        <f>IF(表1[[#This Row],[sale_price]]&lt;表1[[#This Row],[origin_price]],1,0)</f>
        <v>0</v>
      </c>
      <c r="L2690" s="1" t="s">
        <v>4628</v>
      </c>
      <c r="M2690" s="4" t="s">
        <v>7758</v>
      </c>
      <c r="N2690" s="1" t="s">
        <v>22</v>
      </c>
      <c r="O2690" s="1" t="s">
        <v>193</v>
      </c>
    </row>
    <row r="2691" spans="1:15" ht="41" customHeight="1" x14ac:dyDescent="0.2">
      <c r="A2691" s="1" t="s">
        <v>4299</v>
      </c>
      <c r="B2691" s="1" t="s">
        <v>4649</v>
      </c>
      <c r="C2691" s="1" t="s">
        <v>9820</v>
      </c>
      <c r="D2691" s="1" t="s">
        <v>14</v>
      </c>
      <c r="E2691" s="1" t="str">
        <f>IFERROR(VLOOKUP(表1[[#This Row],[goods_id]],表4[],2,0),"无")</f>
        <v>无</v>
      </c>
      <c r="F2691" s="8" t="str">
        <f>IFERROR(VLOOKUP(表1[[#This Row],[goods_id]],表3[],2,0),"老款")</f>
        <v>老款</v>
      </c>
      <c r="G2691" s="13">
        <v>1</v>
      </c>
      <c r="H2691" s="3">
        <v>499</v>
      </c>
      <c r="I2691" s="3">
        <v>499</v>
      </c>
      <c r="J26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1" s="13">
        <f>IF(表1[[#This Row],[sale_price]]&lt;表1[[#This Row],[origin_price]],1,0)</f>
        <v>0</v>
      </c>
      <c r="L2691" s="1" t="s">
        <v>4650</v>
      </c>
      <c r="M2691" s="1" t="s">
        <v>7762</v>
      </c>
      <c r="N2691" s="1" t="s">
        <v>22</v>
      </c>
      <c r="O2691" s="1" t="s">
        <v>193</v>
      </c>
    </row>
    <row r="2692" spans="1:15" ht="41" customHeight="1" x14ac:dyDescent="0.2">
      <c r="A2692" s="1" t="s">
        <v>4299</v>
      </c>
      <c r="B2692" s="1" t="s">
        <v>4651</v>
      </c>
      <c r="C2692" s="1" t="s">
        <v>9803</v>
      </c>
      <c r="D2692" s="1" t="s">
        <v>110</v>
      </c>
      <c r="E2692" s="1" t="str">
        <f>IFERROR(VLOOKUP(表1[[#This Row],[goods_id]],表4[],2,0),"无")</f>
        <v>无</v>
      </c>
      <c r="F2692" s="8" t="str">
        <f>IFERROR(VLOOKUP(表1[[#This Row],[goods_id]],表3[],2,0),"老款")</f>
        <v>老款</v>
      </c>
      <c r="G2692" s="13">
        <v>1</v>
      </c>
      <c r="H2692" s="3">
        <v>799</v>
      </c>
      <c r="I2692" s="3">
        <v>799</v>
      </c>
      <c r="J26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2" s="13">
        <f>IF(表1[[#This Row],[sale_price]]&lt;表1[[#This Row],[origin_price]],1,0)</f>
        <v>0</v>
      </c>
      <c r="L2692" s="1" t="s">
        <v>4652</v>
      </c>
      <c r="M2692" s="1" t="s">
        <v>4574</v>
      </c>
      <c r="N2692" s="1" t="s">
        <v>22</v>
      </c>
      <c r="O2692" s="1" t="s">
        <v>206</v>
      </c>
    </row>
    <row r="2693" spans="1:15" ht="41" customHeight="1" x14ac:dyDescent="0.2">
      <c r="A2693" s="1" t="s">
        <v>4299</v>
      </c>
      <c r="B2693" s="1" t="s">
        <v>4653</v>
      </c>
      <c r="C2693" s="1" t="s">
        <v>9803</v>
      </c>
      <c r="D2693" s="1" t="s">
        <v>110</v>
      </c>
      <c r="E2693" s="1" t="str">
        <f>IFERROR(VLOOKUP(表1[[#This Row],[goods_id]],表4[],2,0),"无")</f>
        <v>无</v>
      </c>
      <c r="F2693" s="8" t="str">
        <f>IFERROR(VLOOKUP(表1[[#This Row],[goods_id]],表3[],2,0),"老款")</f>
        <v>老款</v>
      </c>
      <c r="G2693" s="13">
        <v>1</v>
      </c>
      <c r="H2693" s="3">
        <v>799</v>
      </c>
      <c r="I2693" s="3">
        <v>799</v>
      </c>
      <c r="J26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93" s="13">
        <f>IF(表1[[#This Row],[sale_price]]&lt;表1[[#This Row],[origin_price]],1,0)</f>
        <v>0</v>
      </c>
      <c r="L2693" s="1" t="s">
        <v>4652</v>
      </c>
      <c r="M2693" s="1" t="s">
        <v>4574</v>
      </c>
      <c r="N2693" s="1" t="s">
        <v>22</v>
      </c>
      <c r="O2693" s="1" t="s">
        <v>206</v>
      </c>
    </row>
    <row r="2694" spans="1:15" ht="41" customHeight="1" x14ac:dyDescent="0.2">
      <c r="A2694" s="1" t="s">
        <v>4299</v>
      </c>
      <c r="B2694" s="1" t="s">
        <v>4654</v>
      </c>
      <c r="C2694" s="1" t="s">
        <v>9821</v>
      </c>
      <c r="D2694" s="1" t="s">
        <v>24</v>
      </c>
      <c r="E2694" s="1" t="str">
        <f>IFERROR(VLOOKUP(表1[[#This Row],[goods_id]],表4[],2,0),"无")</f>
        <v>无</v>
      </c>
      <c r="F2694" s="8" t="str">
        <f>IFERROR(VLOOKUP(表1[[#This Row],[goods_id]],表3[],2,0),"老款")</f>
        <v>老款</v>
      </c>
      <c r="G2694" s="13">
        <v>1</v>
      </c>
      <c r="H2694" s="3">
        <v>499</v>
      </c>
      <c r="I2694" s="3">
        <v>499</v>
      </c>
      <c r="J26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4" s="13">
        <f>IF(表1[[#This Row],[sale_price]]&lt;表1[[#This Row],[origin_price]],1,0)</f>
        <v>0</v>
      </c>
      <c r="L2694" s="1" t="s">
        <v>4655</v>
      </c>
      <c r="M2694" s="1" t="s">
        <v>4656</v>
      </c>
      <c r="N2694" s="1" t="s">
        <v>22</v>
      </c>
      <c r="O2694" s="1" t="s">
        <v>206</v>
      </c>
    </row>
    <row r="2695" spans="1:15" ht="41" customHeight="1" x14ac:dyDescent="0.2">
      <c r="A2695" s="1" t="s">
        <v>4299</v>
      </c>
      <c r="B2695" s="1" t="s">
        <v>4657</v>
      </c>
      <c r="C2695" s="1" t="s">
        <v>9822</v>
      </c>
      <c r="D2695" s="1" t="s">
        <v>287</v>
      </c>
      <c r="E2695" s="1" t="str">
        <f>IFERROR(VLOOKUP(表1[[#This Row],[goods_id]],表4[],2,0),"无")</f>
        <v>无</v>
      </c>
      <c r="F2695" s="8" t="str">
        <f>IFERROR(VLOOKUP(表1[[#This Row],[goods_id]],表3[],2,0),"老款")</f>
        <v>老款</v>
      </c>
      <c r="G2695" s="13">
        <v>1</v>
      </c>
      <c r="H2695" s="3">
        <v>539</v>
      </c>
      <c r="I2695" s="3">
        <v>539</v>
      </c>
      <c r="J26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5" s="13">
        <f>IF(表1[[#This Row],[sale_price]]&lt;表1[[#This Row],[origin_price]],1,0)</f>
        <v>0</v>
      </c>
      <c r="L2695" s="1" t="s">
        <v>4658</v>
      </c>
      <c r="M2695" s="1" t="s">
        <v>5490</v>
      </c>
      <c r="N2695" s="1" t="s">
        <v>22</v>
      </c>
      <c r="O2695" s="1" t="s">
        <v>82</v>
      </c>
    </row>
    <row r="2696" spans="1:15" ht="41" customHeight="1" x14ac:dyDescent="0.2">
      <c r="A2696" s="1" t="s">
        <v>4299</v>
      </c>
      <c r="B2696" s="1" t="s">
        <v>4659</v>
      </c>
      <c r="C2696" s="1" t="s">
        <v>9823</v>
      </c>
      <c r="D2696" s="1" t="s">
        <v>287</v>
      </c>
      <c r="E2696" s="1" t="str">
        <f>IFERROR(VLOOKUP(表1[[#This Row],[goods_id]],表4[],2,0),"无")</f>
        <v>无</v>
      </c>
      <c r="F2696" s="8" t="str">
        <f>IFERROR(VLOOKUP(表1[[#This Row],[goods_id]],表3[],2,0),"老款")</f>
        <v>老款</v>
      </c>
      <c r="G2696" s="13">
        <v>1</v>
      </c>
      <c r="H2696" s="3">
        <v>499</v>
      </c>
      <c r="I2696" s="3">
        <v>499</v>
      </c>
      <c r="J26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6" s="13">
        <f>IF(表1[[#This Row],[sale_price]]&lt;表1[[#This Row],[origin_price]],1,0)</f>
        <v>0</v>
      </c>
      <c r="L2696" s="1" t="s">
        <v>4660</v>
      </c>
      <c r="M2696" s="1" t="s">
        <v>329</v>
      </c>
      <c r="N2696" s="1" t="s">
        <v>22</v>
      </c>
      <c r="O2696" s="1" t="s">
        <v>206</v>
      </c>
    </row>
    <row r="2697" spans="1:15" ht="41" customHeight="1" x14ac:dyDescent="0.2">
      <c r="A2697" s="1" t="s">
        <v>4299</v>
      </c>
      <c r="B2697" s="1" t="s">
        <v>4661</v>
      </c>
      <c r="C2697" s="1" t="s">
        <v>9824</v>
      </c>
      <c r="D2697" s="1" t="s">
        <v>28</v>
      </c>
      <c r="E2697" s="1" t="str">
        <f>IFERROR(VLOOKUP(表1[[#This Row],[goods_id]],表4[],2,0),"无")</f>
        <v>无</v>
      </c>
      <c r="F2697" s="8" t="str">
        <f>IFERROR(VLOOKUP(表1[[#This Row],[goods_id]],表3[],2,0),"老款")</f>
        <v>老款</v>
      </c>
      <c r="G2697" s="13">
        <v>1</v>
      </c>
      <c r="H2697" s="3">
        <v>569</v>
      </c>
      <c r="I2697" s="3">
        <v>569</v>
      </c>
      <c r="J26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7" s="13">
        <f>IF(表1[[#This Row],[sale_price]]&lt;表1[[#This Row],[origin_price]],1,0)</f>
        <v>0</v>
      </c>
      <c r="L2697" s="1" t="s">
        <v>4662</v>
      </c>
      <c r="M2697" s="4" t="s">
        <v>7747</v>
      </c>
      <c r="N2697" s="1" t="s">
        <v>22</v>
      </c>
      <c r="O2697" s="1" t="s">
        <v>193</v>
      </c>
    </row>
    <row r="2698" spans="1:15" ht="41" customHeight="1" x14ac:dyDescent="0.2">
      <c r="A2698" s="1" t="s">
        <v>4299</v>
      </c>
      <c r="B2698" s="1" t="s">
        <v>4663</v>
      </c>
      <c r="C2698" s="1" t="s">
        <v>9825</v>
      </c>
      <c r="D2698" s="1" t="s">
        <v>24</v>
      </c>
      <c r="E2698" s="1" t="str">
        <f>IFERROR(VLOOKUP(表1[[#This Row],[goods_id]],表4[],2,0),"无")</f>
        <v>无</v>
      </c>
      <c r="F2698" s="8" t="str">
        <f>IFERROR(VLOOKUP(表1[[#This Row],[goods_id]],表3[],2,0),"老款")</f>
        <v>老款</v>
      </c>
      <c r="G2698" s="13">
        <v>1</v>
      </c>
      <c r="H2698" s="3">
        <v>569</v>
      </c>
      <c r="I2698" s="3">
        <v>569</v>
      </c>
      <c r="J26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8" s="13">
        <f>IF(表1[[#This Row],[sale_price]]&lt;表1[[#This Row],[origin_price]],1,0)</f>
        <v>0</v>
      </c>
      <c r="L2698" s="1" t="s">
        <v>4664</v>
      </c>
      <c r="M2698" s="1" t="s">
        <v>105</v>
      </c>
      <c r="N2698" s="1" t="s">
        <v>22</v>
      </c>
      <c r="O2698" s="1" t="s">
        <v>206</v>
      </c>
    </row>
    <row r="2699" spans="1:15" ht="41" customHeight="1" x14ac:dyDescent="0.2">
      <c r="A2699" s="1" t="s">
        <v>4299</v>
      </c>
      <c r="B2699" s="1" t="s">
        <v>4665</v>
      </c>
      <c r="C2699" s="1" t="s">
        <v>9826</v>
      </c>
      <c r="D2699" s="1" t="s">
        <v>24</v>
      </c>
      <c r="E2699" s="1" t="str">
        <f>IFERROR(VLOOKUP(表1[[#This Row],[goods_id]],表4[],2,0),"无")</f>
        <v>无</v>
      </c>
      <c r="F2699" s="8" t="str">
        <f>IFERROR(VLOOKUP(表1[[#This Row],[goods_id]],表3[],2,0),"老款")</f>
        <v>老款</v>
      </c>
      <c r="G2699" s="13">
        <v>1</v>
      </c>
      <c r="H2699" s="3">
        <v>499</v>
      </c>
      <c r="I2699" s="3">
        <v>499</v>
      </c>
      <c r="J26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9" s="13">
        <f>IF(表1[[#This Row],[sale_price]]&lt;表1[[#This Row],[origin_price]],1,0)</f>
        <v>0</v>
      </c>
      <c r="L2699" s="1" t="s">
        <v>4666</v>
      </c>
      <c r="M2699" s="4" t="s">
        <v>7763</v>
      </c>
      <c r="N2699" s="1" t="s">
        <v>22</v>
      </c>
      <c r="O2699" s="1" t="s">
        <v>193</v>
      </c>
    </row>
    <row r="2700" spans="1:15" ht="41" customHeight="1" x14ac:dyDescent="0.2">
      <c r="A2700" s="1" t="s">
        <v>4299</v>
      </c>
      <c r="B2700" s="1" t="s">
        <v>4667</v>
      </c>
      <c r="C2700" s="1" t="s">
        <v>9826</v>
      </c>
      <c r="D2700" s="1" t="s">
        <v>24</v>
      </c>
      <c r="E2700" s="1" t="str">
        <f>IFERROR(VLOOKUP(表1[[#This Row],[goods_id]],表4[],2,0),"无")</f>
        <v>无</v>
      </c>
      <c r="F2700" s="8" t="str">
        <f>IFERROR(VLOOKUP(表1[[#This Row],[goods_id]],表3[],2,0),"老款")</f>
        <v>老款</v>
      </c>
      <c r="G2700" s="13">
        <v>1</v>
      </c>
      <c r="H2700" s="3">
        <v>499</v>
      </c>
      <c r="I2700" s="3">
        <v>499</v>
      </c>
      <c r="J27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0" s="13">
        <f>IF(表1[[#This Row],[sale_price]]&lt;表1[[#This Row],[origin_price]],1,0)</f>
        <v>0</v>
      </c>
      <c r="L2700" s="1" t="s">
        <v>4666</v>
      </c>
      <c r="M2700" s="4" t="s">
        <v>7763</v>
      </c>
      <c r="N2700" s="1" t="s">
        <v>22</v>
      </c>
      <c r="O2700" s="1" t="s">
        <v>193</v>
      </c>
    </row>
    <row r="2701" spans="1:15" ht="41" customHeight="1" x14ac:dyDescent="0.2">
      <c r="A2701" s="1" t="s">
        <v>4299</v>
      </c>
      <c r="B2701" s="1" t="s">
        <v>4668</v>
      </c>
      <c r="C2701" s="1" t="s">
        <v>9827</v>
      </c>
      <c r="D2701" s="1" t="s">
        <v>287</v>
      </c>
      <c r="E2701" s="1" t="str">
        <f>IFERROR(VLOOKUP(表1[[#This Row],[goods_id]],表4[],2,0),"无")</f>
        <v>无</v>
      </c>
      <c r="F2701" s="8" t="str">
        <f>IFERROR(VLOOKUP(表1[[#This Row],[goods_id]],表3[],2,0),"老款")</f>
        <v>老款</v>
      </c>
      <c r="G2701" s="13">
        <v>1</v>
      </c>
      <c r="H2701" s="3">
        <v>699</v>
      </c>
      <c r="I2701" s="3">
        <v>699</v>
      </c>
      <c r="J27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1" s="13">
        <f>IF(表1[[#This Row],[sale_price]]&lt;表1[[#This Row],[origin_price]],1,0)</f>
        <v>0</v>
      </c>
      <c r="L2701" s="1" t="s">
        <v>3653</v>
      </c>
      <c r="M2701" s="1" t="s">
        <v>7764</v>
      </c>
      <c r="N2701" s="1" t="s">
        <v>26</v>
      </c>
      <c r="O2701" s="1" t="s">
        <v>193</v>
      </c>
    </row>
    <row r="2702" spans="1:15" ht="41" customHeight="1" x14ac:dyDescent="0.2">
      <c r="A2702" s="1" t="s">
        <v>4299</v>
      </c>
      <c r="B2702" s="1" t="s">
        <v>4669</v>
      </c>
      <c r="C2702" s="1" t="s">
        <v>9727</v>
      </c>
      <c r="D2702" s="1" t="s">
        <v>24</v>
      </c>
      <c r="E2702" s="1" t="str">
        <f>IFERROR(VLOOKUP(表1[[#This Row],[goods_id]],表4[],2,0),"无")</f>
        <v>无</v>
      </c>
      <c r="F2702" s="8" t="str">
        <f>IFERROR(VLOOKUP(表1[[#This Row],[goods_id]],表3[],2,0),"老款")</f>
        <v>老款</v>
      </c>
      <c r="G2702" s="13">
        <v>1</v>
      </c>
      <c r="H2702" s="3">
        <v>399</v>
      </c>
      <c r="I2702" s="3">
        <v>399</v>
      </c>
      <c r="J27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02" s="13">
        <f>IF(表1[[#This Row],[sale_price]]&lt;表1[[#This Row],[origin_price]],1,0)</f>
        <v>0</v>
      </c>
      <c r="L2702" s="1" t="s">
        <v>4670</v>
      </c>
      <c r="M2702" s="4" t="s">
        <v>7765</v>
      </c>
      <c r="N2702" s="1" t="s">
        <v>22</v>
      </c>
      <c r="O2702" s="1" t="s">
        <v>193</v>
      </c>
    </row>
    <row r="2703" spans="1:15" ht="41" customHeight="1" x14ac:dyDescent="0.2">
      <c r="A2703" s="1" t="s">
        <v>4299</v>
      </c>
      <c r="B2703" s="1" t="s">
        <v>4671</v>
      </c>
      <c r="C2703" s="1" t="s">
        <v>9782</v>
      </c>
      <c r="D2703" s="1" t="s">
        <v>287</v>
      </c>
      <c r="E2703" s="1" t="str">
        <f>IFERROR(VLOOKUP(表1[[#This Row],[goods_id]],表4[],2,0),"无")</f>
        <v>无</v>
      </c>
      <c r="F2703" s="8" t="str">
        <f>IFERROR(VLOOKUP(表1[[#This Row],[goods_id]],表3[],2,0),"老款")</f>
        <v>老款</v>
      </c>
      <c r="G2703" s="13">
        <v>1</v>
      </c>
      <c r="H2703" s="3">
        <v>699</v>
      </c>
      <c r="I2703" s="3">
        <v>699</v>
      </c>
      <c r="J27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3" s="13">
        <f>IF(表1[[#This Row],[sale_price]]&lt;表1[[#This Row],[origin_price]],1,0)</f>
        <v>0</v>
      </c>
      <c r="L2703" s="1" t="s">
        <v>4672</v>
      </c>
      <c r="M2703" s="1" t="s">
        <v>264</v>
      </c>
      <c r="N2703" s="1" t="s">
        <v>22</v>
      </c>
      <c r="O2703" s="1" t="s">
        <v>82</v>
      </c>
    </row>
    <row r="2704" spans="1:15" ht="41" customHeight="1" x14ac:dyDescent="0.2">
      <c r="A2704" s="1" t="s">
        <v>4299</v>
      </c>
      <c r="B2704" s="1" t="s">
        <v>4673</v>
      </c>
      <c r="C2704" s="1" t="s">
        <v>9828</v>
      </c>
      <c r="D2704" s="1" t="s">
        <v>24</v>
      </c>
      <c r="E2704" s="1" t="str">
        <f>IFERROR(VLOOKUP(表1[[#This Row],[goods_id]],表4[],2,0),"无")</f>
        <v>无</v>
      </c>
      <c r="F2704" s="8" t="str">
        <f>IFERROR(VLOOKUP(表1[[#This Row],[goods_id]],表3[],2,0),"老款")</f>
        <v>老款</v>
      </c>
      <c r="G2704" s="13">
        <v>1</v>
      </c>
      <c r="H2704" s="3">
        <v>499</v>
      </c>
      <c r="I2704" s="3">
        <v>499</v>
      </c>
      <c r="J27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4" s="13">
        <f>IF(表1[[#This Row],[sale_price]]&lt;表1[[#This Row],[origin_price]],1,0)</f>
        <v>0</v>
      </c>
      <c r="L2704" s="1" t="s">
        <v>4674</v>
      </c>
      <c r="M2704" s="1" t="s">
        <v>4675</v>
      </c>
      <c r="N2704" s="1" t="s">
        <v>22</v>
      </c>
      <c r="O2704" s="1" t="s">
        <v>193</v>
      </c>
    </row>
    <row r="2705" spans="1:15" ht="41" customHeight="1" x14ac:dyDescent="0.2">
      <c r="A2705" s="1" t="s">
        <v>4299</v>
      </c>
      <c r="B2705" s="1" t="s">
        <v>4676</v>
      </c>
      <c r="C2705" s="1" t="s">
        <v>9828</v>
      </c>
      <c r="D2705" s="1" t="s">
        <v>24</v>
      </c>
      <c r="E2705" s="1" t="str">
        <f>IFERROR(VLOOKUP(表1[[#This Row],[goods_id]],表4[],2,0),"无")</f>
        <v>无</v>
      </c>
      <c r="F2705" s="8" t="str">
        <f>IFERROR(VLOOKUP(表1[[#This Row],[goods_id]],表3[],2,0),"老款")</f>
        <v>老款</v>
      </c>
      <c r="G2705" s="13">
        <v>1</v>
      </c>
      <c r="H2705" s="3">
        <v>499</v>
      </c>
      <c r="I2705" s="3">
        <v>499</v>
      </c>
      <c r="J27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5" s="13">
        <f>IF(表1[[#This Row],[sale_price]]&lt;表1[[#This Row],[origin_price]],1,0)</f>
        <v>0</v>
      </c>
      <c r="L2705" s="1" t="s">
        <v>4674</v>
      </c>
      <c r="M2705" s="1" t="s">
        <v>4675</v>
      </c>
      <c r="N2705" s="1" t="s">
        <v>22</v>
      </c>
      <c r="O2705" s="1" t="s">
        <v>193</v>
      </c>
    </row>
    <row r="2706" spans="1:15" ht="41" customHeight="1" x14ac:dyDescent="0.2">
      <c r="A2706" s="1" t="s">
        <v>4299</v>
      </c>
      <c r="B2706" s="1" t="s">
        <v>4677</v>
      </c>
      <c r="C2706" s="1" t="s">
        <v>9829</v>
      </c>
      <c r="D2706" s="1" t="s">
        <v>24</v>
      </c>
      <c r="E2706" s="1" t="str">
        <f>IFERROR(VLOOKUP(表1[[#This Row],[goods_id]],表4[],2,0),"无")</f>
        <v>无</v>
      </c>
      <c r="F2706" s="8" t="str">
        <f>IFERROR(VLOOKUP(表1[[#This Row],[goods_id]],表3[],2,0),"老款")</f>
        <v>老款</v>
      </c>
      <c r="G2706" s="13">
        <v>1</v>
      </c>
      <c r="H2706" s="5">
        <v>1190</v>
      </c>
      <c r="I2706" s="3">
        <v>1190</v>
      </c>
      <c r="J27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6" s="13">
        <f>IF(表1[[#This Row],[sale_price]]&lt;表1[[#This Row],[origin_price]],1,0)</f>
        <v>0</v>
      </c>
      <c r="L2706" s="1" t="s">
        <v>4678</v>
      </c>
      <c r="M2706" s="1" t="s">
        <v>105</v>
      </c>
      <c r="N2706" s="1" t="s">
        <v>22</v>
      </c>
      <c r="O2706" s="1" t="s">
        <v>206</v>
      </c>
    </row>
    <row r="2707" spans="1:15" ht="41" customHeight="1" x14ac:dyDescent="0.2">
      <c r="A2707" s="1" t="s">
        <v>4299</v>
      </c>
      <c r="B2707" s="1" t="s">
        <v>4679</v>
      </c>
      <c r="C2707" s="1" t="s">
        <v>9829</v>
      </c>
      <c r="D2707" s="1" t="s">
        <v>24</v>
      </c>
      <c r="E2707" s="1" t="str">
        <f>IFERROR(VLOOKUP(表1[[#This Row],[goods_id]],表4[],2,0),"无")</f>
        <v>无</v>
      </c>
      <c r="F2707" s="8" t="str">
        <f>IFERROR(VLOOKUP(表1[[#This Row],[goods_id]],表3[],2,0),"老款")</f>
        <v>老款</v>
      </c>
      <c r="G2707" s="13">
        <v>1</v>
      </c>
      <c r="H2707" s="5">
        <v>1190</v>
      </c>
      <c r="I2707" s="3">
        <v>1190</v>
      </c>
      <c r="J27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7" s="13">
        <f>IF(表1[[#This Row],[sale_price]]&lt;表1[[#This Row],[origin_price]],1,0)</f>
        <v>0</v>
      </c>
      <c r="L2707" s="1" t="s">
        <v>4678</v>
      </c>
      <c r="M2707" s="1" t="s">
        <v>105</v>
      </c>
      <c r="N2707" s="1" t="s">
        <v>22</v>
      </c>
      <c r="O2707" s="1" t="s">
        <v>206</v>
      </c>
    </row>
    <row r="2708" spans="1:15" ht="41" customHeight="1" x14ac:dyDescent="0.2">
      <c r="A2708" s="1" t="s">
        <v>4299</v>
      </c>
      <c r="B2708" s="1" t="s">
        <v>4680</v>
      </c>
      <c r="C2708" s="1" t="s">
        <v>9830</v>
      </c>
      <c r="D2708" s="1" t="s">
        <v>28</v>
      </c>
      <c r="E2708" s="1" t="str">
        <f>IFERROR(VLOOKUP(表1[[#This Row],[goods_id]],表4[],2,0),"无")</f>
        <v>无</v>
      </c>
      <c r="F2708" s="8" t="str">
        <f>IFERROR(VLOOKUP(表1[[#This Row],[goods_id]],表3[],2,0),"老款")</f>
        <v>老款</v>
      </c>
      <c r="G2708" s="13">
        <v>1</v>
      </c>
      <c r="H2708" s="3">
        <v>769</v>
      </c>
      <c r="I2708" s="3">
        <v>769</v>
      </c>
      <c r="J27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8" s="13">
        <f>IF(表1[[#This Row],[sale_price]]&lt;表1[[#This Row],[origin_price]],1,0)</f>
        <v>0</v>
      </c>
      <c r="L2708" s="1" t="s">
        <v>4681</v>
      </c>
      <c r="M2708" s="1" t="s">
        <v>100</v>
      </c>
      <c r="N2708" s="1" t="s">
        <v>22</v>
      </c>
      <c r="O2708" s="1" t="s">
        <v>193</v>
      </c>
    </row>
    <row r="2709" spans="1:15" ht="41" customHeight="1" x14ac:dyDescent="0.2">
      <c r="A2709" s="1" t="s">
        <v>4299</v>
      </c>
      <c r="B2709" s="1" t="s">
        <v>4682</v>
      </c>
      <c r="C2709" s="1" t="s">
        <v>9830</v>
      </c>
      <c r="D2709" s="1" t="s">
        <v>28</v>
      </c>
      <c r="E2709" s="1" t="str">
        <f>IFERROR(VLOOKUP(表1[[#This Row],[goods_id]],表4[],2,0),"无")</f>
        <v>无</v>
      </c>
      <c r="F2709" s="8" t="str">
        <f>IFERROR(VLOOKUP(表1[[#This Row],[goods_id]],表3[],2,0),"老款")</f>
        <v>老款</v>
      </c>
      <c r="G2709" s="13">
        <v>1</v>
      </c>
      <c r="H2709" s="3">
        <v>769</v>
      </c>
      <c r="I2709" s="3">
        <v>769</v>
      </c>
      <c r="J27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9" s="13">
        <f>IF(表1[[#This Row],[sale_price]]&lt;表1[[#This Row],[origin_price]],1,0)</f>
        <v>0</v>
      </c>
      <c r="L2709" s="1" t="s">
        <v>4681</v>
      </c>
      <c r="M2709" s="1" t="s">
        <v>100</v>
      </c>
      <c r="N2709" s="1" t="s">
        <v>22</v>
      </c>
      <c r="O2709" s="1" t="s">
        <v>193</v>
      </c>
    </row>
    <row r="2710" spans="1:15" ht="41" customHeight="1" x14ac:dyDescent="0.2">
      <c r="A2710" s="1" t="s">
        <v>4299</v>
      </c>
      <c r="B2710" s="1" t="s">
        <v>4683</v>
      </c>
      <c r="C2710" s="1" t="s">
        <v>9831</v>
      </c>
      <c r="D2710" s="1" t="s">
        <v>24</v>
      </c>
      <c r="E2710" s="1" t="str">
        <f>IFERROR(VLOOKUP(表1[[#This Row],[goods_id]],表4[],2,0),"无")</f>
        <v>无</v>
      </c>
      <c r="F2710" s="8" t="str">
        <f>IFERROR(VLOOKUP(表1[[#This Row],[goods_id]],表3[],2,0),"老款")</f>
        <v>老款</v>
      </c>
      <c r="G2710" s="13">
        <v>1</v>
      </c>
      <c r="H2710" s="3">
        <v>499</v>
      </c>
      <c r="I2710" s="3">
        <v>499</v>
      </c>
      <c r="J27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0" s="13">
        <f>IF(表1[[#This Row],[sale_price]]&lt;表1[[#This Row],[origin_price]],1,0)</f>
        <v>0</v>
      </c>
      <c r="L2710" s="1" t="s">
        <v>4684</v>
      </c>
      <c r="M2710" s="4" t="s">
        <v>7766</v>
      </c>
      <c r="N2710" s="1" t="s">
        <v>22</v>
      </c>
      <c r="O2710" s="1" t="s">
        <v>193</v>
      </c>
    </row>
    <row r="2711" spans="1:15" ht="41" customHeight="1" x14ac:dyDescent="0.2">
      <c r="A2711" s="1" t="s">
        <v>4299</v>
      </c>
      <c r="B2711" s="1" t="s">
        <v>4685</v>
      </c>
      <c r="C2711" s="1" t="s">
        <v>9831</v>
      </c>
      <c r="D2711" s="1" t="s">
        <v>24</v>
      </c>
      <c r="E2711" s="1" t="str">
        <f>IFERROR(VLOOKUP(表1[[#This Row],[goods_id]],表4[],2,0),"无")</f>
        <v>无</v>
      </c>
      <c r="F2711" s="8" t="str">
        <f>IFERROR(VLOOKUP(表1[[#This Row],[goods_id]],表3[],2,0),"老款")</f>
        <v>老款</v>
      </c>
      <c r="G2711" s="13">
        <v>1</v>
      </c>
      <c r="H2711" s="3">
        <v>499</v>
      </c>
      <c r="I2711" s="3">
        <v>499</v>
      </c>
      <c r="J27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1" s="13">
        <f>IF(表1[[#This Row],[sale_price]]&lt;表1[[#This Row],[origin_price]],1,0)</f>
        <v>0</v>
      </c>
      <c r="L2711" s="1" t="s">
        <v>4684</v>
      </c>
      <c r="M2711" s="4" t="s">
        <v>7766</v>
      </c>
      <c r="N2711" s="1" t="s">
        <v>22</v>
      </c>
      <c r="O2711" s="1" t="s">
        <v>193</v>
      </c>
    </row>
    <row r="2712" spans="1:15" ht="41" customHeight="1" x14ac:dyDescent="0.2">
      <c r="A2712" s="1" t="s">
        <v>4299</v>
      </c>
      <c r="B2712" s="1" t="s">
        <v>4686</v>
      </c>
      <c r="C2712" s="1" t="s">
        <v>9806</v>
      </c>
      <c r="D2712" s="1" t="s">
        <v>287</v>
      </c>
      <c r="E2712" s="1" t="str">
        <f>IFERROR(VLOOKUP(表1[[#This Row],[goods_id]],表4[],2,0),"无")</f>
        <v>无</v>
      </c>
      <c r="F2712" s="8" t="str">
        <f>IFERROR(VLOOKUP(表1[[#This Row],[goods_id]],表3[],2,0),"老款")</f>
        <v>老款</v>
      </c>
      <c r="G2712" s="13">
        <v>1</v>
      </c>
      <c r="H2712" s="3">
        <v>499</v>
      </c>
      <c r="I2712" s="3">
        <v>499</v>
      </c>
      <c r="J27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2" s="13">
        <f>IF(表1[[#This Row],[sale_price]]&lt;表1[[#This Row],[origin_price]],1,0)</f>
        <v>0</v>
      </c>
      <c r="L2712" s="1" t="s">
        <v>4687</v>
      </c>
      <c r="M2712" s="1" t="s">
        <v>442</v>
      </c>
      <c r="N2712" s="1" t="s">
        <v>22</v>
      </c>
      <c r="O2712" s="1" t="s">
        <v>193</v>
      </c>
    </row>
    <row r="2713" spans="1:15" ht="41" customHeight="1" x14ac:dyDescent="0.2">
      <c r="A2713" s="1" t="s">
        <v>4299</v>
      </c>
      <c r="B2713" s="1" t="s">
        <v>4688</v>
      </c>
      <c r="C2713" s="1" t="s">
        <v>9832</v>
      </c>
      <c r="D2713" s="1" t="s">
        <v>287</v>
      </c>
      <c r="E2713" s="1" t="str">
        <f>IFERROR(VLOOKUP(表1[[#This Row],[goods_id]],表4[],2,0),"无")</f>
        <v>无</v>
      </c>
      <c r="F2713" s="8" t="str">
        <f>IFERROR(VLOOKUP(表1[[#This Row],[goods_id]],表3[],2,0),"老款")</f>
        <v>老款</v>
      </c>
      <c r="G2713" s="13">
        <v>1</v>
      </c>
      <c r="H2713" s="3">
        <v>499</v>
      </c>
      <c r="I2713" s="3">
        <v>499</v>
      </c>
      <c r="J27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3" s="13">
        <f>IF(表1[[#This Row],[sale_price]]&lt;表1[[#This Row],[origin_price]],1,0)</f>
        <v>0</v>
      </c>
      <c r="L2713" s="1" t="s">
        <v>4689</v>
      </c>
      <c r="M2713" s="4" t="s">
        <v>7767</v>
      </c>
      <c r="N2713" s="1" t="s">
        <v>22</v>
      </c>
      <c r="O2713" s="1" t="s">
        <v>193</v>
      </c>
    </row>
    <row r="2714" spans="1:15" ht="41" customHeight="1" x14ac:dyDescent="0.2">
      <c r="A2714" s="1" t="s">
        <v>4299</v>
      </c>
      <c r="B2714" s="1" t="s">
        <v>4690</v>
      </c>
      <c r="C2714" s="1" t="s">
        <v>9833</v>
      </c>
      <c r="D2714" s="1" t="s">
        <v>287</v>
      </c>
      <c r="E2714" s="1" t="str">
        <f>IFERROR(VLOOKUP(表1[[#This Row],[goods_id]],表4[],2,0),"无")</f>
        <v>无</v>
      </c>
      <c r="F2714" s="8" t="str">
        <f>IFERROR(VLOOKUP(表1[[#This Row],[goods_id]],表3[],2,0),"老款")</f>
        <v>老款</v>
      </c>
      <c r="G2714" s="13">
        <v>1</v>
      </c>
      <c r="H2714" s="3">
        <v>539</v>
      </c>
      <c r="I2714" s="3">
        <v>539</v>
      </c>
      <c r="J27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4" s="13">
        <f>IF(表1[[#This Row],[sale_price]]&lt;表1[[#This Row],[origin_price]],1,0)</f>
        <v>0</v>
      </c>
      <c r="L2714" s="1" t="s">
        <v>4691</v>
      </c>
      <c r="M2714" s="4" t="s">
        <v>7747</v>
      </c>
      <c r="N2714" s="1" t="s">
        <v>22</v>
      </c>
      <c r="O2714" s="1" t="s">
        <v>193</v>
      </c>
    </row>
    <row r="2715" spans="1:15" ht="41" customHeight="1" x14ac:dyDescent="0.2">
      <c r="A2715" s="1" t="s">
        <v>4299</v>
      </c>
      <c r="B2715" s="1" t="s">
        <v>4692</v>
      </c>
      <c r="C2715" s="1" t="s">
        <v>9834</v>
      </c>
      <c r="D2715" s="1" t="s">
        <v>24</v>
      </c>
      <c r="E2715" s="1" t="str">
        <f>IFERROR(VLOOKUP(表1[[#This Row],[goods_id]],表4[],2,0),"无")</f>
        <v>无</v>
      </c>
      <c r="F2715" s="8" t="str">
        <f>IFERROR(VLOOKUP(表1[[#This Row],[goods_id]],表3[],2,0),"老款")</f>
        <v>老款</v>
      </c>
      <c r="G2715" s="13">
        <v>1</v>
      </c>
      <c r="H2715" s="3">
        <v>539</v>
      </c>
      <c r="I2715" s="3">
        <v>539</v>
      </c>
      <c r="J27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5" s="13">
        <f>IF(表1[[#This Row],[sale_price]]&lt;表1[[#This Row],[origin_price]],1,0)</f>
        <v>0</v>
      </c>
      <c r="L2715" s="1" t="s">
        <v>4693</v>
      </c>
      <c r="M2715" s="1" t="s">
        <v>4598</v>
      </c>
      <c r="N2715" s="1" t="s">
        <v>22</v>
      </c>
      <c r="O2715" s="1" t="s">
        <v>193</v>
      </c>
    </row>
    <row r="2716" spans="1:15" ht="41" customHeight="1" x14ac:dyDescent="0.2">
      <c r="A2716" s="1" t="s">
        <v>4299</v>
      </c>
      <c r="B2716" s="1" t="s">
        <v>4694</v>
      </c>
      <c r="C2716" s="1" t="s">
        <v>9835</v>
      </c>
      <c r="D2716" s="1" t="s">
        <v>164</v>
      </c>
      <c r="E2716" s="1" t="str">
        <f>IFERROR(VLOOKUP(表1[[#This Row],[goods_id]],表4[],2,0),"无")</f>
        <v>无</v>
      </c>
      <c r="F2716" s="8" t="str">
        <f>IFERROR(VLOOKUP(表1[[#This Row],[goods_id]],表3[],2,0),"老款")</f>
        <v>老款</v>
      </c>
      <c r="G2716" s="13">
        <v>1</v>
      </c>
      <c r="H2716" s="3">
        <v>569</v>
      </c>
      <c r="I2716" s="3">
        <v>569</v>
      </c>
      <c r="J27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6" s="13">
        <f>IF(表1[[#This Row],[sale_price]]&lt;表1[[#This Row],[origin_price]],1,0)</f>
        <v>0</v>
      </c>
      <c r="L2716" s="1" t="s">
        <v>4695</v>
      </c>
      <c r="M2716" s="1" t="s">
        <v>7768</v>
      </c>
      <c r="N2716" s="1" t="s">
        <v>22</v>
      </c>
      <c r="O2716" s="1" t="s">
        <v>193</v>
      </c>
    </row>
    <row r="2717" spans="1:15" ht="41" customHeight="1" x14ac:dyDescent="0.2">
      <c r="A2717" s="1" t="s">
        <v>4299</v>
      </c>
      <c r="B2717" s="1" t="s">
        <v>4696</v>
      </c>
      <c r="C2717" s="1" t="s">
        <v>9836</v>
      </c>
      <c r="D2717" s="1" t="s">
        <v>24</v>
      </c>
      <c r="E2717" s="1" t="str">
        <f>IFERROR(VLOOKUP(表1[[#This Row],[goods_id]],表4[],2,0),"无")</f>
        <v>无</v>
      </c>
      <c r="F2717" s="8" t="str">
        <f>IFERROR(VLOOKUP(表1[[#This Row],[goods_id]],表3[],2,0),"老款")</f>
        <v>老款</v>
      </c>
      <c r="G2717" s="13">
        <v>1</v>
      </c>
      <c r="H2717" s="3">
        <v>499</v>
      </c>
      <c r="I2717" s="3">
        <v>499</v>
      </c>
      <c r="J27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7" s="13">
        <f>IF(表1[[#This Row],[sale_price]]&lt;表1[[#This Row],[origin_price]],1,0)</f>
        <v>0</v>
      </c>
      <c r="L2717" s="1" t="s">
        <v>4697</v>
      </c>
      <c r="M2717" s="4" t="s">
        <v>7769</v>
      </c>
      <c r="N2717" s="1" t="s">
        <v>22</v>
      </c>
      <c r="O2717" s="1" t="s">
        <v>82</v>
      </c>
    </row>
    <row r="2718" spans="1:15" ht="41" customHeight="1" x14ac:dyDescent="0.2">
      <c r="A2718" s="1" t="s">
        <v>4299</v>
      </c>
      <c r="B2718" s="1" t="s">
        <v>4698</v>
      </c>
      <c r="C2718" s="1" t="s">
        <v>9836</v>
      </c>
      <c r="D2718" s="1" t="s">
        <v>24</v>
      </c>
      <c r="E2718" s="1" t="str">
        <f>IFERROR(VLOOKUP(表1[[#This Row],[goods_id]],表4[],2,0),"无")</f>
        <v>无</v>
      </c>
      <c r="F2718" s="8" t="str">
        <f>IFERROR(VLOOKUP(表1[[#This Row],[goods_id]],表3[],2,0),"老款")</f>
        <v>老款</v>
      </c>
      <c r="G2718" s="13">
        <v>1</v>
      </c>
      <c r="H2718" s="3">
        <v>499</v>
      </c>
      <c r="I2718" s="3">
        <v>499</v>
      </c>
      <c r="J27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8" s="13">
        <f>IF(表1[[#This Row],[sale_price]]&lt;表1[[#This Row],[origin_price]],1,0)</f>
        <v>0</v>
      </c>
      <c r="L2718" s="1" t="s">
        <v>4697</v>
      </c>
      <c r="M2718" s="4" t="s">
        <v>7770</v>
      </c>
      <c r="N2718" s="1" t="s">
        <v>22</v>
      </c>
      <c r="O2718" s="1" t="s">
        <v>82</v>
      </c>
    </row>
    <row r="2719" spans="1:15" ht="41" customHeight="1" x14ac:dyDescent="0.2">
      <c r="A2719" s="1" t="s">
        <v>4299</v>
      </c>
      <c r="B2719" s="1" t="s">
        <v>4699</v>
      </c>
      <c r="C2719" s="1" t="s">
        <v>9837</v>
      </c>
      <c r="D2719" s="1" t="s">
        <v>622</v>
      </c>
      <c r="E2719" s="1" t="str">
        <f>IFERROR(VLOOKUP(表1[[#This Row],[goods_id]],表4[],2,0),"无")</f>
        <v>无</v>
      </c>
      <c r="F2719" s="8" t="str">
        <f>IFERROR(VLOOKUP(表1[[#This Row],[goods_id]],表3[],2,0),"老款")</f>
        <v>老款</v>
      </c>
      <c r="G2719" s="13">
        <v>1</v>
      </c>
      <c r="H2719" s="3">
        <v>569</v>
      </c>
      <c r="I2719" s="3">
        <v>569</v>
      </c>
      <c r="J27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9" s="13">
        <f>IF(表1[[#This Row],[sale_price]]&lt;表1[[#This Row],[origin_price]],1,0)</f>
        <v>0</v>
      </c>
      <c r="L2719" s="1" t="s">
        <v>4700</v>
      </c>
      <c r="M2719" s="1" t="s">
        <v>4487</v>
      </c>
      <c r="N2719" s="1" t="s">
        <v>22</v>
      </c>
      <c r="O2719" s="1" t="s">
        <v>193</v>
      </c>
    </row>
    <row r="2720" spans="1:15" ht="41" customHeight="1" x14ac:dyDescent="0.2">
      <c r="A2720" s="1" t="s">
        <v>4299</v>
      </c>
      <c r="B2720" s="1" t="s">
        <v>4701</v>
      </c>
      <c r="C2720" s="1" t="s">
        <v>9838</v>
      </c>
      <c r="D2720" s="1" t="s">
        <v>164</v>
      </c>
      <c r="E2720" s="1" t="str">
        <f>IFERROR(VLOOKUP(表1[[#This Row],[goods_id]],表4[],2,0),"无")</f>
        <v>无</v>
      </c>
      <c r="F2720" s="8" t="str">
        <f>IFERROR(VLOOKUP(表1[[#This Row],[goods_id]],表3[],2,0),"老款")</f>
        <v>老款</v>
      </c>
      <c r="G2720" s="13">
        <v>1</v>
      </c>
      <c r="H2720" s="3">
        <v>539</v>
      </c>
      <c r="I2720" s="3">
        <v>539</v>
      </c>
      <c r="J27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0" s="13">
        <f>IF(表1[[#This Row],[sale_price]]&lt;表1[[#This Row],[origin_price]],1,0)</f>
        <v>0</v>
      </c>
      <c r="L2720" s="1" t="s">
        <v>4702</v>
      </c>
      <c r="M2720" s="1" t="s">
        <v>264</v>
      </c>
      <c r="N2720" s="1" t="s">
        <v>12</v>
      </c>
      <c r="O2720" s="1" t="s">
        <v>193</v>
      </c>
    </row>
    <row r="2721" spans="1:15" ht="41" customHeight="1" x14ac:dyDescent="0.2">
      <c r="A2721" s="1" t="s">
        <v>4299</v>
      </c>
      <c r="B2721" s="1" t="s">
        <v>4703</v>
      </c>
      <c r="C2721" s="1" t="s">
        <v>9839</v>
      </c>
      <c r="D2721" s="1" t="s">
        <v>24</v>
      </c>
      <c r="E2721" s="1" t="str">
        <f>IFERROR(VLOOKUP(表1[[#This Row],[goods_id]],表4[],2,0),"无")</f>
        <v>无</v>
      </c>
      <c r="F2721" s="8" t="str">
        <f>IFERROR(VLOOKUP(表1[[#This Row],[goods_id]],表3[],2,0),"老款")</f>
        <v>老款</v>
      </c>
      <c r="G2721" s="13">
        <v>1</v>
      </c>
      <c r="H2721" s="3">
        <v>999</v>
      </c>
      <c r="I2721" s="3">
        <v>999</v>
      </c>
      <c r="J27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1" s="13">
        <f>IF(表1[[#This Row],[sale_price]]&lt;表1[[#This Row],[origin_price]],1,0)</f>
        <v>0</v>
      </c>
      <c r="L2721" s="1" t="s">
        <v>4704</v>
      </c>
      <c r="M2721" s="1" t="s">
        <v>214</v>
      </c>
      <c r="N2721" s="1" t="s">
        <v>26</v>
      </c>
      <c r="O2721" s="1" t="s">
        <v>206</v>
      </c>
    </row>
    <row r="2722" spans="1:15" ht="41" customHeight="1" x14ac:dyDescent="0.2">
      <c r="A2722" s="1" t="s">
        <v>4299</v>
      </c>
      <c r="B2722" s="1" t="s">
        <v>4705</v>
      </c>
      <c r="C2722" s="1" t="s">
        <v>9839</v>
      </c>
      <c r="D2722" s="1" t="s">
        <v>24</v>
      </c>
      <c r="E2722" s="1" t="str">
        <f>IFERROR(VLOOKUP(表1[[#This Row],[goods_id]],表4[],2,0),"无")</f>
        <v>无</v>
      </c>
      <c r="F2722" s="8" t="str">
        <f>IFERROR(VLOOKUP(表1[[#This Row],[goods_id]],表3[],2,0),"老款")</f>
        <v>老款</v>
      </c>
      <c r="G2722" s="13">
        <v>1</v>
      </c>
      <c r="H2722" s="3">
        <v>999</v>
      </c>
      <c r="I2722" s="3">
        <v>999</v>
      </c>
      <c r="J27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2" s="13">
        <f>IF(表1[[#This Row],[sale_price]]&lt;表1[[#This Row],[origin_price]],1,0)</f>
        <v>0</v>
      </c>
      <c r="L2722" s="1" t="s">
        <v>4704</v>
      </c>
      <c r="M2722" s="1" t="s">
        <v>214</v>
      </c>
      <c r="N2722" s="1" t="s">
        <v>26</v>
      </c>
      <c r="O2722" s="1" t="s">
        <v>206</v>
      </c>
    </row>
    <row r="2723" spans="1:15" ht="41" customHeight="1" x14ac:dyDescent="0.2">
      <c r="A2723" s="1" t="s">
        <v>4299</v>
      </c>
      <c r="B2723" s="1" t="s">
        <v>4706</v>
      </c>
      <c r="C2723" s="1" t="s">
        <v>9716</v>
      </c>
      <c r="D2723" s="1" t="s">
        <v>24</v>
      </c>
      <c r="E2723" s="1" t="str">
        <f>IFERROR(VLOOKUP(表1[[#This Row],[goods_id]],表4[],2,0),"无")</f>
        <v>无</v>
      </c>
      <c r="F2723" s="8" t="str">
        <f>IFERROR(VLOOKUP(表1[[#This Row],[goods_id]],表3[],2,0),"老款")</f>
        <v>老款</v>
      </c>
      <c r="G2723" s="13">
        <v>1</v>
      </c>
      <c r="H2723" s="3">
        <v>569</v>
      </c>
      <c r="I2723" s="3">
        <v>569</v>
      </c>
      <c r="J27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3" s="13">
        <f>IF(表1[[#This Row],[sale_price]]&lt;表1[[#This Row],[origin_price]],1,0)</f>
        <v>0</v>
      </c>
      <c r="L2723" s="1" t="s">
        <v>4707</v>
      </c>
      <c r="M2723" s="1" t="s">
        <v>4040</v>
      </c>
      <c r="N2723" s="1" t="s">
        <v>22</v>
      </c>
      <c r="O2723" s="1" t="s">
        <v>206</v>
      </c>
    </row>
    <row r="2724" spans="1:15" ht="41" customHeight="1" x14ac:dyDescent="0.2">
      <c r="A2724" s="1" t="s">
        <v>4299</v>
      </c>
      <c r="B2724" s="1" t="s">
        <v>4708</v>
      </c>
      <c r="C2724" s="1" t="s">
        <v>9840</v>
      </c>
      <c r="D2724" s="1" t="s">
        <v>24</v>
      </c>
      <c r="E2724" s="1" t="str">
        <f>IFERROR(VLOOKUP(表1[[#This Row],[goods_id]],表4[],2,0),"无")</f>
        <v>无</v>
      </c>
      <c r="F2724" s="8" t="str">
        <f>IFERROR(VLOOKUP(表1[[#This Row],[goods_id]],表3[],2,0),"老款")</f>
        <v>老款</v>
      </c>
      <c r="G2724" s="13">
        <v>1</v>
      </c>
      <c r="H2724" s="3">
        <v>499</v>
      </c>
      <c r="I2724" s="3">
        <v>499</v>
      </c>
      <c r="J27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24" s="13">
        <f>IF(表1[[#This Row],[sale_price]]&lt;表1[[#This Row],[origin_price]],1,0)</f>
        <v>0</v>
      </c>
      <c r="L2724" s="4" t="s">
        <v>7771</v>
      </c>
      <c r="M2724" s="1" t="s">
        <v>188</v>
      </c>
      <c r="N2724" s="1" t="s">
        <v>22</v>
      </c>
      <c r="O2724" s="1" t="s">
        <v>193</v>
      </c>
    </row>
    <row r="2725" spans="1:15" ht="41" customHeight="1" x14ac:dyDescent="0.2">
      <c r="A2725" s="1" t="s">
        <v>4299</v>
      </c>
      <c r="B2725" s="1" t="s">
        <v>4709</v>
      </c>
      <c r="C2725" s="1" t="s">
        <v>9840</v>
      </c>
      <c r="D2725" s="1" t="s">
        <v>24</v>
      </c>
      <c r="E2725" s="1" t="str">
        <f>IFERROR(VLOOKUP(表1[[#This Row],[goods_id]],表4[],2,0),"无")</f>
        <v>无</v>
      </c>
      <c r="F2725" s="8" t="str">
        <f>IFERROR(VLOOKUP(表1[[#This Row],[goods_id]],表3[],2,0),"老款")</f>
        <v>老款</v>
      </c>
      <c r="G2725" s="13">
        <v>1</v>
      </c>
      <c r="H2725" s="3">
        <v>499</v>
      </c>
      <c r="I2725" s="3">
        <v>499</v>
      </c>
      <c r="J27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25" s="13">
        <f>IF(表1[[#This Row],[sale_price]]&lt;表1[[#This Row],[origin_price]],1,0)</f>
        <v>0</v>
      </c>
      <c r="L2725" s="4" t="s">
        <v>7771</v>
      </c>
      <c r="M2725" s="1" t="s">
        <v>188</v>
      </c>
      <c r="N2725" s="1" t="s">
        <v>22</v>
      </c>
      <c r="O2725" s="1" t="s">
        <v>193</v>
      </c>
    </row>
    <row r="2726" spans="1:15" ht="41" customHeight="1" x14ac:dyDescent="0.2">
      <c r="A2726" s="1" t="s">
        <v>4299</v>
      </c>
      <c r="B2726" s="1" t="s">
        <v>4710</v>
      </c>
      <c r="C2726" s="1" t="s">
        <v>9841</v>
      </c>
      <c r="D2726" s="1" t="s">
        <v>54</v>
      </c>
      <c r="E2726" s="1" t="str">
        <f>IFERROR(VLOOKUP(表1[[#This Row],[goods_id]],表4[],2,0),"无")</f>
        <v>无</v>
      </c>
      <c r="F2726" s="8" t="str">
        <f>IFERROR(VLOOKUP(表1[[#This Row],[goods_id]],表3[],2,0),"老款")</f>
        <v>老款</v>
      </c>
      <c r="G2726" s="13">
        <v>1</v>
      </c>
      <c r="H2726" s="3">
        <v>699</v>
      </c>
      <c r="I2726" s="3">
        <v>699</v>
      </c>
      <c r="J27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6" s="13">
        <f>IF(表1[[#This Row],[sale_price]]&lt;表1[[#This Row],[origin_price]],1,0)</f>
        <v>0</v>
      </c>
      <c r="L2726" s="1" t="s">
        <v>329</v>
      </c>
      <c r="M2726" s="4" t="s">
        <v>7772</v>
      </c>
      <c r="N2726" s="1" t="s">
        <v>22</v>
      </c>
      <c r="O2726" s="1" t="s">
        <v>193</v>
      </c>
    </row>
    <row r="2727" spans="1:15" ht="41" customHeight="1" x14ac:dyDescent="0.2">
      <c r="A2727" s="1" t="s">
        <v>4299</v>
      </c>
      <c r="B2727" s="1" t="s">
        <v>4711</v>
      </c>
      <c r="C2727" s="1" t="s">
        <v>9841</v>
      </c>
      <c r="D2727" s="1" t="s">
        <v>54</v>
      </c>
      <c r="E2727" s="1" t="str">
        <f>IFERROR(VLOOKUP(表1[[#This Row],[goods_id]],表4[],2,0),"无")</f>
        <v>无</v>
      </c>
      <c r="F2727" s="8" t="str">
        <f>IFERROR(VLOOKUP(表1[[#This Row],[goods_id]],表3[],2,0),"老款")</f>
        <v>老款</v>
      </c>
      <c r="G2727" s="13">
        <v>1</v>
      </c>
      <c r="H2727" s="3">
        <v>699</v>
      </c>
      <c r="I2727" s="3">
        <v>699</v>
      </c>
      <c r="J27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7" s="13">
        <f>IF(表1[[#This Row],[sale_price]]&lt;表1[[#This Row],[origin_price]],1,0)</f>
        <v>0</v>
      </c>
      <c r="L2727" s="1" t="s">
        <v>329</v>
      </c>
      <c r="M2727" s="4" t="s">
        <v>7772</v>
      </c>
      <c r="N2727" s="1" t="s">
        <v>22</v>
      </c>
      <c r="O2727" s="1" t="s">
        <v>193</v>
      </c>
    </row>
    <row r="2728" spans="1:15" ht="41" customHeight="1" x14ac:dyDescent="0.2">
      <c r="A2728" s="1" t="s">
        <v>4299</v>
      </c>
      <c r="B2728" s="1" t="s">
        <v>4712</v>
      </c>
      <c r="C2728" s="1" t="s">
        <v>9842</v>
      </c>
      <c r="D2728" s="1" t="s">
        <v>287</v>
      </c>
      <c r="E2728" s="1" t="str">
        <f>IFERROR(VLOOKUP(表1[[#This Row],[goods_id]],表4[],2,0),"无")</f>
        <v>无</v>
      </c>
      <c r="F2728" s="8" t="str">
        <f>IFERROR(VLOOKUP(表1[[#This Row],[goods_id]],表3[],2,0),"老款")</f>
        <v>老款</v>
      </c>
      <c r="G2728" s="13">
        <v>1</v>
      </c>
      <c r="H2728" s="3">
        <v>599</v>
      </c>
      <c r="I2728" s="3">
        <v>599</v>
      </c>
      <c r="J27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8" s="13">
        <f>IF(表1[[#This Row],[sale_price]]&lt;表1[[#This Row],[origin_price]],1,0)</f>
        <v>0</v>
      </c>
      <c r="L2728" s="1" t="s">
        <v>4713</v>
      </c>
      <c r="M2728" s="1" t="s">
        <v>7773</v>
      </c>
      <c r="N2728" s="1" t="s">
        <v>26</v>
      </c>
      <c r="O2728" s="1" t="s">
        <v>193</v>
      </c>
    </row>
    <row r="2729" spans="1:15" ht="41" customHeight="1" x14ac:dyDescent="0.2">
      <c r="A2729" s="1" t="s">
        <v>4299</v>
      </c>
      <c r="B2729" s="1" t="s">
        <v>4714</v>
      </c>
      <c r="C2729" s="1" t="s">
        <v>9843</v>
      </c>
      <c r="D2729" s="1" t="s">
        <v>287</v>
      </c>
      <c r="E2729" s="1" t="str">
        <f>IFERROR(VLOOKUP(表1[[#This Row],[goods_id]],表4[],2,0),"无")</f>
        <v>无</v>
      </c>
      <c r="F2729" s="8" t="str">
        <f>IFERROR(VLOOKUP(表1[[#This Row],[goods_id]],表3[],2,0),"老款")</f>
        <v>老款</v>
      </c>
      <c r="G2729" s="13">
        <v>1</v>
      </c>
      <c r="H2729" s="3">
        <v>539</v>
      </c>
      <c r="I2729" s="3">
        <v>539</v>
      </c>
      <c r="J27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9" s="13">
        <f>IF(表1[[#This Row],[sale_price]]&lt;表1[[#This Row],[origin_price]],1,0)</f>
        <v>0</v>
      </c>
      <c r="L2729" s="1" t="s">
        <v>3350</v>
      </c>
      <c r="M2729" s="4" t="s">
        <v>7774</v>
      </c>
      <c r="N2729" s="1" t="s">
        <v>22</v>
      </c>
      <c r="O2729" s="1" t="s">
        <v>193</v>
      </c>
    </row>
    <row r="2730" spans="1:15" ht="41" customHeight="1" x14ac:dyDescent="0.2">
      <c r="A2730" s="1" t="s">
        <v>4299</v>
      </c>
      <c r="B2730" s="1" t="s">
        <v>4715</v>
      </c>
      <c r="C2730" s="1" t="s">
        <v>9844</v>
      </c>
      <c r="D2730" s="1" t="s">
        <v>184</v>
      </c>
      <c r="E2730" s="1" t="str">
        <f>IFERROR(VLOOKUP(表1[[#This Row],[goods_id]],表4[],2,0),"无")</f>
        <v>无</v>
      </c>
      <c r="F2730" s="8" t="str">
        <f>IFERROR(VLOOKUP(表1[[#This Row],[goods_id]],表3[],2,0),"老款")</f>
        <v>老款</v>
      </c>
      <c r="G2730" s="13">
        <v>1</v>
      </c>
      <c r="H2730" s="3">
        <v>499</v>
      </c>
      <c r="I2730" s="3">
        <v>499</v>
      </c>
      <c r="J27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0" s="13">
        <f>IF(表1[[#This Row],[sale_price]]&lt;表1[[#This Row],[origin_price]],1,0)</f>
        <v>0</v>
      </c>
      <c r="L2730" s="1"/>
      <c r="M2730" s="4" t="s">
        <v>7775</v>
      </c>
      <c r="N2730" s="1" t="s">
        <v>12</v>
      </c>
      <c r="O2730" s="1" t="s">
        <v>193</v>
      </c>
    </row>
    <row r="2731" spans="1:15" ht="41" customHeight="1" x14ac:dyDescent="0.2">
      <c r="A2731" s="1" t="s">
        <v>4299</v>
      </c>
      <c r="B2731" s="1" t="s">
        <v>4716</v>
      </c>
      <c r="C2731" s="1" t="s">
        <v>9845</v>
      </c>
      <c r="D2731" s="1" t="s">
        <v>24</v>
      </c>
      <c r="E2731" s="1" t="str">
        <f>IFERROR(VLOOKUP(表1[[#This Row],[goods_id]],表4[],2,0),"无")</f>
        <v>无</v>
      </c>
      <c r="F2731" s="8" t="str">
        <f>IFERROR(VLOOKUP(表1[[#This Row],[goods_id]],表3[],2,0),"老款")</f>
        <v>老款</v>
      </c>
      <c r="G2731" s="13">
        <v>1</v>
      </c>
      <c r="H2731" s="5">
        <v>1590</v>
      </c>
      <c r="I2731" s="3">
        <v>1590</v>
      </c>
      <c r="J27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1" s="13">
        <f>IF(表1[[#This Row],[sale_price]]&lt;表1[[#This Row],[origin_price]],1,0)</f>
        <v>0</v>
      </c>
      <c r="L2731" s="1" t="s">
        <v>4717</v>
      </c>
      <c r="M2731" s="1" t="s">
        <v>4718</v>
      </c>
      <c r="N2731" s="1" t="s">
        <v>22</v>
      </c>
      <c r="O2731" s="1" t="s">
        <v>206</v>
      </c>
    </row>
    <row r="2732" spans="1:15" ht="41" customHeight="1" x14ac:dyDescent="0.2">
      <c r="A2732" s="1" t="s">
        <v>4299</v>
      </c>
      <c r="B2732" s="1" t="s">
        <v>4719</v>
      </c>
      <c r="C2732" s="1" t="s">
        <v>9845</v>
      </c>
      <c r="D2732" s="1" t="s">
        <v>24</v>
      </c>
      <c r="E2732" s="1" t="str">
        <f>IFERROR(VLOOKUP(表1[[#This Row],[goods_id]],表4[],2,0),"无")</f>
        <v>无</v>
      </c>
      <c r="F2732" s="8" t="str">
        <f>IFERROR(VLOOKUP(表1[[#This Row],[goods_id]],表3[],2,0),"老款")</f>
        <v>老款</v>
      </c>
      <c r="G2732" s="13">
        <v>1</v>
      </c>
      <c r="H2732" s="5">
        <v>1590</v>
      </c>
      <c r="I2732" s="3">
        <v>1590</v>
      </c>
      <c r="J27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2" s="13">
        <f>IF(表1[[#This Row],[sale_price]]&lt;表1[[#This Row],[origin_price]],1,0)</f>
        <v>0</v>
      </c>
      <c r="L2732" s="1" t="s">
        <v>4717</v>
      </c>
      <c r="M2732" s="1" t="s">
        <v>4718</v>
      </c>
      <c r="N2732" s="1" t="s">
        <v>22</v>
      </c>
      <c r="O2732" s="1" t="s">
        <v>206</v>
      </c>
    </row>
    <row r="2733" spans="1:15" ht="41" customHeight="1" x14ac:dyDescent="0.2">
      <c r="A2733" s="1" t="s">
        <v>4299</v>
      </c>
      <c r="B2733" s="1" t="s">
        <v>4720</v>
      </c>
      <c r="C2733" s="1" t="s">
        <v>9846</v>
      </c>
      <c r="D2733" s="1" t="s">
        <v>69</v>
      </c>
      <c r="E2733" s="1" t="str">
        <f>IFERROR(VLOOKUP(表1[[#This Row],[goods_id]],表4[],2,0),"无")</f>
        <v>无</v>
      </c>
      <c r="F2733" s="8" t="str">
        <f>IFERROR(VLOOKUP(表1[[#This Row],[goods_id]],表3[],2,0),"老款")</f>
        <v>老款</v>
      </c>
      <c r="G2733" s="13">
        <v>1</v>
      </c>
      <c r="H2733" s="3">
        <v>899</v>
      </c>
      <c r="I2733" s="3">
        <v>899</v>
      </c>
      <c r="J27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33" s="13">
        <f>IF(表1[[#This Row],[sale_price]]&lt;表1[[#This Row],[origin_price]],1,0)</f>
        <v>0</v>
      </c>
      <c r="L2733" s="1" t="s">
        <v>4721</v>
      </c>
      <c r="M2733" s="1" t="s">
        <v>4359</v>
      </c>
      <c r="N2733" s="1" t="s">
        <v>12</v>
      </c>
      <c r="O2733" s="1" t="s">
        <v>193</v>
      </c>
    </row>
    <row r="2734" spans="1:15" ht="41" customHeight="1" x14ac:dyDescent="0.2">
      <c r="A2734" s="1" t="s">
        <v>4299</v>
      </c>
      <c r="B2734" s="1" t="s">
        <v>4722</v>
      </c>
      <c r="C2734" s="1" t="s">
        <v>9846</v>
      </c>
      <c r="D2734" s="1" t="s">
        <v>69</v>
      </c>
      <c r="E2734" s="1" t="str">
        <f>IFERROR(VLOOKUP(表1[[#This Row],[goods_id]],表4[],2,0),"无")</f>
        <v>无</v>
      </c>
      <c r="F2734" s="8" t="str">
        <f>IFERROR(VLOOKUP(表1[[#This Row],[goods_id]],表3[],2,0),"老款")</f>
        <v>老款</v>
      </c>
      <c r="G2734" s="13">
        <v>1</v>
      </c>
      <c r="H2734" s="3">
        <v>899</v>
      </c>
      <c r="I2734" s="3">
        <v>899</v>
      </c>
      <c r="J27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34" s="13">
        <f>IF(表1[[#This Row],[sale_price]]&lt;表1[[#This Row],[origin_price]],1,0)</f>
        <v>0</v>
      </c>
      <c r="L2734" s="1" t="s">
        <v>4721</v>
      </c>
      <c r="M2734" s="1" t="s">
        <v>4359</v>
      </c>
      <c r="N2734" s="1" t="s">
        <v>12</v>
      </c>
      <c r="O2734" s="1" t="s">
        <v>193</v>
      </c>
    </row>
    <row r="2735" spans="1:15" ht="41" customHeight="1" x14ac:dyDescent="0.2">
      <c r="A2735" s="1" t="s">
        <v>4299</v>
      </c>
      <c r="B2735" s="1" t="s">
        <v>4723</v>
      </c>
      <c r="C2735" s="1" t="s">
        <v>9847</v>
      </c>
      <c r="D2735" s="1" t="s">
        <v>38</v>
      </c>
      <c r="E2735" s="1" t="str">
        <f>IFERROR(VLOOKUP(表1[[#This Row],[goods_id]],表4[],2,0),"无")</f>
        <v>无</v>
      </c>
      <c r="F2735" s="8" t="str">
        <f>IFERROR(VLOOKUP(表1[[#This Row],[goods_id]],表3[],2,0),"老款")</f>
        <v>老款</v>
      </c>
      <c r="G2735" s="13">
        <v>1</v>
      </c>
      <c r="H2735" s="3">
        <v>499</v>
      </c>
      <c r="I2735" s="3">
        <v>499</v>
      </c>
      <c r="J27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5" s="13">
        <f>IF(表1[[#This Row],[sale_price]]&lt;表1[[#This Row],[origin_price]],1,0)</f>
        <v>0</v>
      </c>
      <c r="L2735" s="4" t="s">
        <v>7776</v>
      </c>
      <c r="M2735" s="1" t="s">
        <v>188</v>
      </c>
      <c r="N2735" s="1" t="s">
        <v>22</v>
      </c>
      <c r="O2735" s="1" t="s">
        <v>193</v>
      </c>
    </row>
    <row r="2736" spans="1:15" ht="41" customHeight="1" x14ac:dyDescent="0.2">
      <c r="A2736" s="1" t="s">
        <v>4299</v>
      </c>
      <c r="B2736" s="1" t="s">
        <v>4724</v>
      </c>
      <c r="C2736" s="1" t="s">
        <v>9847</v>
      </c>
      <c r="D2736" s="1" t="s">
        <v>38</v>
      </c>
      <c r="E2736" s="1" t="str">
        <f>IFERROR(VLOOKUP(表1[[#This Row],[goods_id]],表4[],2,0),"无")</f>
        <v>无</v>
      </c>
      <c r="F2736" s="8" t="str">
        <f>IFERROR(VLOOKUP(表1[[#This Row],[goods_id]],表3[],2,0),"老款")</f>
        <v>老款</v>
      </c>
      <c r="G2736" s="13">
        <v>1</v>
      </c>
      <c r="H2736" s="3">
        <v>499</v>
      </c>
      <c r="I2736" s="3">
        <v>499</v>
      </c>
      <c r="J27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6" s="13">
        <f>IF(表1[[#This Row],[sale_price]]&lt;表1[[#This Row],[origin_price]],1,0)</f>
        <v>0</v>
      </c>
      <c r="L2736" s="4" t="s">
        <v>7776</v>
      </c>
      <c r="M2736" s="1" t="s">
        <v>188</v>
      </c>
      <c r="N2736" s="1" t="s">
        <v>22</v>
      </c>
      <c r="O2736" s="1" t="s">
        <v>193</v>
      </c>
    </row>
    <row r="2737" spans="1:15" ht="41" customHeight="1" x14ac:dyDescent="0.2">
      <c r="A2737" s="1" t="s">
        <v>4299</v>
      </c>
      <c r="B2737" s="1" t="s">
        <v>4725</v>
      </c>
      <c r="C2737" s="1" t="s">
        <v>9848</v>
      </c>
      <c r="D2737" s="1" t="s">
        <v>287</v>
      </c>
      <c r="E2737" s="1" t="str">
        <f>IFERROR(VLOOKUP(表1[[#This Row],[goods_id]],表4[],2,0),"无")</f>
        <v>无</v>
      </c>
      <c r="F2737" s="8" t="str">
        <f>IFERROR(VLOOKUP(表1[[#This Row],[goods_id]],表3[],2,0),"老款")</f>
        <v>老款</v>
      </c>
      <c r="G2737" s="13">
        <v>1</v>
      </c>
      <c r="H2737" s="3">
        <v>469</v>
      </c>
      <c r="I2737" s="3">
        <v>469</v>
      </c>
      <c r="J27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7" s="13">
        <f>IF(表1[[#This Row],[sale_price]]&lt;表1[[#This Row],[origin_price]],1,0)</f>
        <v>0</v>
      </c>
      <c r="L2737" s="4" t="s">
        <v>7777</v>
      </c>
      <c r="M2737" s="1" t="s">
        <v>188</v>
      </c>
      <c r="N2737" s="1" t="s">
        <v>22</v>
      </c>
      <c r="O2737" s="1" t="s">
        <v>193</v>
      </c>
    </row>
    <row r="2738" spans="1:15" ht="41" customHeight="1" x14ac:dyDescent="0.2">
      <c r="A2738" s="1" t="s">
        <v>4299</v>
      </c>
      <c r="B2738" s="1" t="s">
        <v>4726</v>
      </c>
      <c r="C2738" s="1" t="s">
        <v>9849</v>
      </c>
      <c r="D2738" s="1" t="s">
        <v>24</v>
      </c>
      <c r="E2738" s="1" t="str">
        <f>IFERROR(VLOOKUP(表1[[#This Row],[goods_id]],表4[],2,0),"无")</f>
        <v>无</v>
      </c>
      <c r="F2738" s="8" t="str">
        <f>IFERROR(VLOOKUP(表1[[#This Row],[goods_id]],表3[],2,0),"老款")</f>
        <v>老款</v>
      </c>
      <c r="G2738" s="13">
        <v>1</v>
      </c>
      <c r="H2738" s="3">
        <v>869</v>
      </c>
      <c r="I2738" s="3">
        <v>869</v>
      </c>
      <c r="J27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38" s="13">
        <f>IF(表1[[#This Row],[sale_price]]&lt;表1[[#This Row],[origin_price]],1,0)</f>
        <v>0</v>
      </c>
      <c r="L2738" s="1" t="s">
        <v>4727</v>
      </c>
      <c r="M2738" s="1" t="s">
        <v>7778</v>
      </c>
      <c r="N2738" s="1" t="s">
        <v>22</v>
      </c>
      <c r="O2738" s="1" t="s">
        <v>206</v>
      </c>
    </row>
    <row r="2739" spans="1:15" ht="41" customHeight="1" x14ac:dyDescent="0.2">
      <c r="A2739" s="1" t="s">
        <v>4299</v>
      </c>
      <c r="B2739" s="1" t="s">
        <v>4728</v>
      </c>
      <c r="C2739" s="1" t="s">
        <v>9850</v>
      </c>
      <c r="D2739" s="1" t="s">
        <v>24</v>
      </c>
      <c r="E2739" s="1" t="str">
        <f>IFERROR(VLOOKUP(表1[[#This Row],[goods_id]],表4[],2,0),"无")</f>
        <v>无</v>
      </c>
      <c r="F2739" s="8" t="str">
        <f>IFERROR(VLOOKUP(表1[[#This Row],[goods_id]],表3[],2,0),"老款")</f>
        <v>老款</v>
      </c>
      <c r="G2739" s="13">
        <v>1</v>
      </c>
      <c r="H2739" s="3">
        <v>469</v>
      </c>
      <c r="I2739" s="3">
        <v>469</v>
      </c>
      <c r="J27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9" s="13">
        <f>IF(表1[[#This Row],[sale_price]]&lt;表1[[#This Row],[origin_price]],1,0)</f>
        <v>0</v>
      </c>
      <c r="L2739" s="4" t="s">
        <v>7779</v>
      </c>
      <c r="M2739" s="1" t="s">
        <v>188</v>
      </c>
      <c r="N2739" s="1" t="s">
        <v>22</v>
      </c>
      <c r="O2739" s="1" t="s">
        <v>193</v>
      </c>
    </row>
    <row r="2740" spans="1:15" ht="41" customHeight="1" x14ac:dyDescent="0.2">
      <c r="A2740" s="1" t="s">
        <v>4299</v>
      </c>
      <c r="B2740" s="1" t="s">
        <v>4729</v>
      </c>
      <c r="C2740" s="1" t="s">
        <v>9851</v>
      </c>
      <c r="D2740" s="1" t="s">
        <v>28</v>
      </c>
      <c r="E2740" s="1" t="str">
        <f>IFERROR(VLOOKUP(表1[[#This Row],[goods_id]],表4[],2,0),"无")</f>
        <v>无</v>
      </c>
      <c r="F2740" s="8" t="str">
        <f>IFERROR(VLOOKUP(表1[[#This Row],[goods_id]],表3[],2,0),"老款")</f>
        <v>老款</v>
      </c>
      <c r="G2740" s="13">
        <v>1</v>
      </c>
      <c r="H2740" s="3">
        <v>539</v>
      </c>
      <c r="I2740" s="3">
        <v>539</v>
      </c>
      <c r="J27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0" s="13">
        <f>IF(表1[[#This Row],[sale_price]]&lt;表1[[#This Row],[origin_price]],1,0)</f>
        <v>0</v>
      </c>
      <c r="L2740" s="1" t="s">
        <v>105</v>
      </c>
      <c r="M2740" s="1" t="s">
        <v>4359</v>
      </c>
      <c r="N2740" s="1" t="s">
        <v>22</v>
      </c>
      <c r="O2740" s="1" t="s">
        <v>193</v>
      </c>
    </row>
    <row r="2741" spans="1:15" ht="41" customHeight="1" x14ac:dyDescent="0.2">
      <c r="A2741" s="1" t="s">
        <v>4299</v>
      </c>
      <c r="B2741" s="1" t="s">
        <v>4730</v>
      </c>
      <c r="C2741" s="1" t="s">
        <v>9851</v>
      </c>
      <c r="D2741" s="1" t="s">
        <v>28</v>
      </c>
      <c r="E2741" s="1" t="str">
        <f>IFERROR(VLOOKUP(表1[[#This Row],[goods_id]],表4[],2,0),"无")</f>
        <v>无</v>
      </c>
      <c r="F2741" s="8" t="str">
        <f>IFERROR(VLOOKUP(表1[[#This Row],[goods_id]],表3[],2,0),"老款")</f>
        <v>老款</v>
      </c>
      <c r="G2741" s="13">
        <v>1</v>
      </c>
      <c r="H2741" s="3">
        <v>539</v>
      </c>
      <c r="I2741" s="3">
        <v>539</v>
      </c>
      <c r="J27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1" s="13">
        <f>IF(表1[[#This Row],[sale_price]]&lt;表1[[#This Row],[origin_price]],1,0)</f>
        <v>0</v>
      </c>
      <c r="L2741" s="1" t="s">
        <v>105</v>
      </c>
      <c r="M2741" s="1" t="s">
        <v>4359</v>
      </c>
      <c r="N2741" s="1" t="s">
        <v>22</v>
      </c>
      <c r="O2741" s="1" t="s">
        <v>193</v>
      </c>
    </row>
    <row r="2742" spans="1:15" ht="41" customHeight="1" x14ac:dyDescent="0.2">
      <c r="A2742" s="1" t="s">
        <v>4299</v>
      </c>
      <c r="B2742" s="1" t="s">
        <v>4731</v>
      </c>
      <c r="C2742" s="1" t="s">
        <v>9852</v>
      </c>
      <c r="D2742" s="1" t="s">
        <v>24</v>
      </c>
      <c r="E2742" s="1" t="str">
        <f>IFERROR(VLOOKUP(表1[[#This Row],[goods_id]],表4[],2,0),"无")</f>
        <v>无</v>
      </c>
      <c r="F2742" s="8" t="str">
        <f>IFERROR(VLOOKUP(表1[[#This Row],[goods_id]],表3[],2,0),"老款")</f>
        <v>老款</v>
      </c>
      <c r="G2742" s="13">
        <v>1</v>
      </c>
      <c r="H2742" s="3">
        <v>599</v>
      </c>
      <c r="I2742" s="3">
        <v>599</v>
      </c>
      <c r="J27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2" s="13">
        <f>IF(表1[[#This Row],[sale_price]]&lt;表1[[#This Row],[origin_price]],1,0)</f>
        <v>0</v>
      </c>
      <c r="L2742" s="1" t="s">
        <v>329</v>
      </c>
      <c r="M2742" s="4" t="s">
        <v>7780</v>
      </c>
      <c r="N2742" s="1" t="s">
        <v>22</v>
      </c>
      <c r="O2742" s="1" t="s">
        <v>193</v>
      </c>
    </row>
    <row r="2743" spans="1:15" ht="41" customHeight="1" x14ac:dyDescent="0.2">
      <c r="A2743" s="1" t="s">
        <v>4299</v>
      </c>
      <c r="B2743" s="1" t="s">
        <v>4732</v>
      </c>
      <c r="C2743" s="1" t="s">
        <v>9852</v>
      </c>
      <c r="D2743" s="1" t="s">
        <v>24</v>
      </c>
      <c r="E2743" s="1" t="str">
        <f>IFERROR(VLOOKUP(表1[[#This Row],[goods_id]],表4[],2,0),"无")</f>
        <v>无</v>
      </c>
      <c r="F2743" s="8" t="str">
        <f>IFERROR(VLOOKUP(表1[[#This Row],[goods_id]],表3[],2,0),"老款")</f>
        <v>老款</v>
      </c>
      <c r="G2743" s="13">
        <v>1</v>
      </c>
      <c r="H2743" s="3">
        <v>599</v>
      </c>
      <c r="I2743" s="3">
        <v>599</v>
      </c>
      <c r="J27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3" s="13">
        <f>IF(表1[[#This Row],[sale_price]]&lt;表1[[#This Row],[origin_price]],1,0)</f>
        <v>0</v>
      </c>
      <c r="L2743" s="1" t="s">
        <v>329</v>
      </c>
      <c r="M2743" s="4" t="s">
        <v>7780</v>
      </c>
      <c r="N2743" s="1" t="s">
        <v>22</v>
      </c>
      <c r="O2743" s="1" t="s">
        <v>193</v>
      </c>
    </row>
    <row r="2744" spans="1:15" ht="41" customHeight="1" x14ac:dyDescent="0.2">
      <c r="A2744" s="1" t="s">
        <v>4299</v>
      </c>
      <c r="B2744" s="1" t="s">
        <v>4733</v>
      </c>
      <c r="C2744" s="1" t="s">
        <v>9853</v>
      </c>
      <c r="D2744" s="1" t="s">
        <v>191</v>
      </c>
      <c r="E2744" s="1" t="str">
        <f>IFERROR(VLOOKUP(表1[[#This Row],[goods_id]],表4[],2,0),"无")</f>
        <v>无</v>
      </c>
      <c r="F2744" s="8" t="str">
        <f>IFERROR(VLOOKUP(表1[[#This Row],[goods_id]],表3[],2,0),"老款")</f>
        <v>老款</v>
      </c>
      <c r="G2744" s="13">
        <v>1</v>
      </c>
      <c r="H2744" s="3">
        <v>699</v>
      </c>
      <c r="I2744" s="3">
        <v>699</v>
      </c>
      <c r="J27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4" s="13">
        <f>IF(表1[[#This Row],[sale_price]]&lt;表1[[#This Row],[origin_price]],1,0)</f>
        <v>0</v>
      </c>
      <c r="L2744" s="4" t="s">
        <v>7781</v>
      </c>
      <c r="M2744" s="1" t="s">
        <v>188</v>
      </c>
      <c r="N2744" s="1" t="s">
        <v>22</v>
      </c>
      <c r="O2744" s="1" t="s">
        <v>206</v>
      </c>
    </row>
    <row r="2745" spans="1:15" ht="41" customHeight="1" x14ac:dyDescent="0.2">
      <c r="A2745" s="1" t="s">
        <v>4299</v>
      </c>
      <c r="B2745" s="1" t="s">
        <v>4734</v>
      </c>
      <c r="C2745" s="1" t="s">
        <v>9854</v>
      </c>
      <c r="D2745" s="1" t="s">
        <v>1288</v>
      </c>
      <c r="E2745" s="1" t="str">
        <f>IFERROR(VLOOKUP(表1[[#This Row],[goods_id]],表4[],2,0),"无")</f>
        <v>无</v>
      </c>
      <c r="F2745" s="8" t="str">
        <f>IFERROR(VLOOKUP(表1[[#This Row],[goods_id]],表3[],2,0),"老款")</f>
        <v>老款</v>
      </c>
      <c r="G2745" s="13">
        <v>1</v>
      </c>
      <c r="H2745" s="3">
        <v>599</v>
      </c>
      <c r="I2745" s="3">
        <v>599</v>
      </c>
      <c r="J27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5" s="13">
        <f>IF(表1[[#This Row],[sale_price]]&lt;表1[[#This Row],[origin_price]],1,0)</f>
        <v>0</v>
      </c>
      <c r="L2745" s="1" t="s">
        <v>329</v>
      </c>
      <c r="M2745" s="4" t="s">
        <v>7782</v>
      </c>
      <c r="N2745" s="1" t="s">
        <v>22</v>
      </c>
      <c r="O2745" s="1" t="s">
        <v>82</v>
      </c>
    </row>
    <row r="2746" spans="1:15" ht="41" customHeight="1" x14ac:dyDescent="0.2">
      <c r="A2746" s="1" t="s">
        <v>4299</v>
      </c>
      <c r="B2746" s="1" t="s">
        <v>4735</v>
      </c>
      <c r="C2746" s="1" t="s">
        <v>9854</v>
      </c>
      <c r="D2746" s="1" t="s">
        <v>1288</v>
      </c>
      <c r="E2746" s="1" t="str">
        <f>IFERROR(VLOOKUP(表1[[#This Row],[goods_id]],表4[],2,0),"无")</f>
        <v>无</v>
      </c>
      <c r="F2746" s="8" t="str">
        <f>IFERROR(VLOOKUP(表1[[#This Row],[goods_id]],表3[],2,0),"老款")</f>
        <v>老款</v>
      </c>
      <c r="G2746" s="13">
        <v>1</v>
      </c>
      <c r="H2746" s="3">
        <v>599</v>
      </c>
      <c r="I2746" s="3">
        <v>599</v>
      </c>
      <c r="J27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6" s="13">
        <f>IF(表1[[#This Row],[sale_price]]&lt;表1[[#This Row],[origin_price]],1,0)</f>
        <v>0</v>
      </c>
      <c r="L2746" s="1" t="s">
        <v>329</v>
      </c>
      <c r="M2746" s="4" t="s">
        <v>7782</v>
      </c>
      <c r="N2746" s="1" t="s">
        <v>22</v>
      </c>
      <c r="O2746" s="1" t="s">
        <v>82</v>
      </c>
    </row>
    <row r="2747" spans="1:15" ht="41" customHeight="1" x14ac:dyDescent="0.2">
      <c r="A2747" s="1" t="s">
        <v>4299</v>
      </c>
      <c r="B2747" s="1" t="s">
        <v>4736</v>
      </c>
      <c r="C2747" s="1" t="s">
        <v>9853</v>
      </c>
      <c r="D2747" s="1" t="s">
        <v>191</v>
      </c>
      <c r="E2747" s="1" t="str">
        <f>IFERROR(VLOOKUP(表1[[#This Row],[goods_id]],表4[],2,0),"无")</f>
        <v>无</v>
      </c>
      <c r="F2747" s="8" t="str">
        <f>IFERROR(VLOOKUP(表1[[#This Row],[goods_id]],表3[],2,0),"老款")</f>
        <v>老款</v>
      </c>
      <c r="G2747" s="13">
        <v>1</v>
      </c>
      <c r="H2747" s="3">
        <v>699</v>
      </c>
      <c r="I2747" s="3">
        <v>699</v>
      </c>
      <c r="J27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7" s="13">
        <f>IF(表1[[#This Row],[sale_price]]&lt;表1[[#This Row],[origin_price]],1,0)</f>
        <v>0</v>
      </c>
      <c r="L2747" s="4" t="s">
        <v>7781</v>
      </c>
      <c r="M2747" s="1" t="s">
        <v>188</v>
      </c>
      <c r="N2747" s="1" t="s">
        <v>22</v>
      </c>
      <c r="O2747" s="1" t="s">
        <v>206</v>
      </c>
    </row>
    <row r="2748" spans="1:15" ht="41" customHeight="1" x14ac:dyDescent="0.2">
      <c r="A2748" s="1" t="s">
        <v>4299</v>
      </c>
      <c r="B2748" s="1" t="s">
        <v>4737</v>
      </c>
      <c r="C2748" s="1" t="s">
        <v>9855</v>
      </c>
      <c r="D2748" s="1" t="s">
        <v>24</v>
      </c>
      <c r="E2748" s="1" t="str">
        <f>IFERROR(VLOOKUP(表1[[#This Row],[goods_id]],表4[],2,0),"无")</f>
        <v>无</v>
      </c>
      <c r="F2748" s="8" t="str">
        <f>IFERROR(VLOOKUP(表1[[#This Row],[goods_id]],表3[],2,0),"老款")</f>
        <v>老款</v>
      </c>
      <c r="G2748" s="13">
        <v>1</v>
      </c>
      <c r="H2748" s="3">
        <v>599</v>
      </c>
      <c r="I2748" s="3">
        <v>599</v>
      </c>
      <c r="J27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8" s="13">
        <f>IF(表1[[#This Row],[sale_price]]&lt;表1[[#This Row],[origin_price]],1,0)</f>
        <v>0</v>
      </c>
      <c r="L2748" s="4" t="s">
        <v>7783</v>
      </c>
      <c r="M2748" s="1" t="s">
        <v>188</v>
      </c>
      <c r="N2748" s="1" t="s">
        <v>22</v>
      </c>
      <c r="O2748" s="1" t="s">
        <v>193</v>
      </c>
    </row>
    <row r="2749" spans="1:15" ht="41" customHeight="1" x14ac:dyDescent="0.2">
      <c r="A2749" s="1" t="s">
        <v>4299</v>
      </c>
      <c r="B2749" s="1" t="s">
        <v>4738</v>
      </c>
      <c r="C2749" s="1" t="s">
        <v>9855</v>
      </c>
      <c r="D2749" s="1" t="s">
        <v>24</v>
      </c>
      <c r="E2749" s="1" t="str">
        <f>IFERROR(VLOOKUP(表1[[#This Row],[goods_id]],表4[],2,0),"无")</f>
        <v>无</v>
      </c>
      <c r="F2749" s="8" t="str">
        <f>IFERROR(VLOOKUP(表1[[#This Row],[goods_id]],表3[],2,0),"老款")</f>
        <v>老款</v>
      </c>
      <c r="G2749" s="13">
        <v>1</v>
      </c>
      <c r="H2749" s="3">
        <v>599</v>
      </c>
      <c r="I2749" s="3">
        <v>599</v>
      </c>
      <c r="J27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9" s="13">
        <f>IF(表1[[#This Row],[sale_price]]&lt;表1[[#This Row],[origin_price]],1,0)</f>
        <v>0</v>
      </c>
      <c r="L2749" s="4" t="s">
        <v>7783</v>
      </c>
      <c r="M2749" s="1" t="s">
        <v>188</v>
      </c>
      <c r="N2749" s="1" t="s">
        <v>22</v>
      </c>
      <c r="O2749" s="1" t="s">
        <v>193</v>
      </c>
    </row>
    <row r="2750" spans="1:15" ht="41" customHeight="1" x14ac:dyDescent="0.2">
      <c r="A2750" s="1" t="s">
        <v>4299</v>
      </c>
      <c r="B2750" s="1" t="s">
        <v>4739</v>
      </c>
      <c r="C2750" s="1" t="s">
        <v>9856</v>
      </c>
      <c r="D2750" s="1" t="s">
        <v>28</v>
      </c>
      <c r="E2750" s="1" t="str">
        <f>IFERROR(VLOOKUP(表1[[#This Row],[goods_id]],表4[],2,0),"无")</f>
        <v>无</v>
      </c>
      <c r="F2750" s="8" t="str">
        <f>IFERROR(VLOOKUP(表1[[#This Row],[goods_id]],表3[],2,0),"老款")</f>
        <v>老款</v>
      </c>
      <c r="G2750" s="13">
        <v>1</v>
      </c>
      <c r="H2750" s="3">
        <v>999</v>
      </c>
      <c r="I2750" s="3">
        <v>999</v>
      </c>
      <c r="J27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0" s="13">
        <f>IF(表1[[#This Row],[sale_price]]&lt;表1[[#This Row],[origin_price]],1,0)</f>
        <v>0</v>
      </c>
      <c r="L2750" s="1" t="s">
        <v>4740</v>
      </c>
      <c r="M2750" s="1" t="s">
        <v>100</v>
      </c>
      <c r="N2750" s="1" t="s">
        <v>22</v>
      </c>
      <c r="O2750" s="1" t="s">
        <v>206</v>
      </c>
    </row>
    <row r="2751" spans="1:15" ht="41" customHeight="1" x14ac:dyDescent="0.2">
      <c r="A2751" s="1" t="s">
        <v>4299</v>
      </c>
      <c r="B2751" s="1" t="s">
        <v>4741</v>
      </c>
      <c r="C2751" s="1" t="s">
        <v>9856</v>
      </c>
      <c r="D2751" s="1" t="s">
        <v>28</v>
      </c>
      <c r="E2751" s="1" t="str">
        <f>IFERROR(VLOOKUP(表1[[#This Row],[goods_id]],表4[],2,0),"无")</f>
        <v>无</v>
      </c>
      <c r="F2751" s="8" t="str">
        <f>IFERROR(VLOOKUP(表1[[#This Row],[goods_id]],表3[],2,0),"老款")</f>
        <v>老款</v>
      </c>
      <c r="G2751" s="13">
        <v>1</v>
      </c>
      <c r="H2751" s="3">
        <v>999</v>
      </c>
      <c r="I2751" s="3">
        <v>999</v>
      </c>
      <c r="J27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1" s="13">
        <f>IF(表1[[#This Row],[sale_price]]&lt;表1[[#This Row],[origin_price]],1,0)</f>
        <v>0</v>
      </c>
      <c r="L2751" s="1" t="s">
        <v>4740</v>
      </c>
      <c r="M2751" s="1" t="s">
        <v>100</v>
      </c>
      <c r="N2751" s="1" t="s">
        <v>22</v>
      </c>
      <c r="O2751" s="1" t="s">
        <v>206</v>
      </c>
    </row>
    <row r="2752" spans="1:15" ht="41" customHeight="1" x14ac:dyDescent="0.2">
      <c r="A2752" s="1" t="s">
        <v>4299</v>
      </c>
      <c r="B2752" s="1" t="s">
        <v>4742</v>
      </c>
      <c r="C2752" s="1" t="s">
        <v>9857</v>
      </c>
      <c r="D2752" s="1" t="s">
        <v>1127</v>
      </c>
      <c r="E2752" s="1" t="str">
        <f>IFERROR(VLOOKUP(表1[[#This Row],[goods_id]],表4[],2,0),"无")</f>
        <v>无</v>
      </c>
      <c r="F2752" s="8" t="str">
        <f>IFERROR(VLOOKUP(表1[[#This Row],[goods_id]],表3[],2,0),"老款")</f>
        <v>老款</v>
      </c>
      <c r="G2752" s="13">
        <v>1</v>
      </c>
      <c r="H2752" s="3">
        <v>899</v>
      </c>
      <c r="I2752" s="3">
        <v>899</v>
      </c>
      <c r="J27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2" s="13">
        <f>IF(表1[[#This Row],[sale_price]]&lt;表1[[#This Row],[origin_price]],1,0)</f>
        <v>0</v>
      </c>
      <c r="L2752" s="4" t="s">
        <v>7784</v>
      </c>
      <c r="M2752" s="1" t="s">
        <v>188</v>
      </c>
      <c r="N2752" s="1" t="s">
        <v>22</v>
      </c>
      <c r="O2752" s="1" t="s">
        <v>193</v>
      </c>
    </row>
    <row r="2753" spans="1:15" ht="41" customHeight="1" x14ac:dyDescent="0.2">
      <c r="A2753" s="1" t="s">
        <v>4299</v>
      </c>
      <c r="B2753" s="1" t="s">
        <v>4743</v>
      </c>
      <c r="C2753" s="1" t="s">
        <v>9842</v>
      </c>
      <c r="D2753" s="1" t="s">
        <v>24</v>
      </c>
      <c r="E2753" s="1" t="str">
        <f>IFERROR(VLOOKUP(表1[[#This Row],[goods_id]],表4[],2,0),"无")</f>
        <v>无</v>
      </c>
      <c r="F2753" s="8" t="str">
        <f>IFERROR(VLOOKUP(表1[[#This Row],[goods_id]],表3[],2,0),"老款")</f>
        <v>老款</v>
      </c>
      <c r="G2753" s="13">
        <v>1</v>
      </c>
      <c r="H2753" s="3">
        <v>599</v>
      </c>
      <c r="I2753" s="3">
        <v>599</v>
      </c>
      <c r="J27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3" s="13">
        <f>IF(表1[[#This Row],[sale_price]]&lt;表1[[#This Row],[origin_price]],1,0)</f>
        <v>0</v>
      </c>
      <c r="L2753" s="1" t="s">
        <v>4713</v>
      </c>
      <c r="M2753" s="1" t="s">
        <v>7785</v>
      </c>
      <c r="N2753" s="1" t="s">
        <v>22</v>
      </c>
      <c r="O2753" s="1" t="s">
        <v>206</v>
      </c>
    </row>
    <row r="2754" spans="1:15" ht="41" customHeight="1" x14ac:dyDescent="0.2">
      <c r="A2754" s="1" t="s">
        <v>4299</v>
      </c>
      <c r="B2754" s="1" t="s">
        <v>4744</v>
      </c>
      <c r="C2754" s="1" t="s">
        <v>9858</v>
      </c>
      <c r="D2754" s="1" t="s">
        <v>28</v>
      </c>
      <c r="E2754" s="1" t="str">
        <f>IFERROR(VLOOKUP(表1[[#This Row],[goods_id]],表4[],2,0),"无")</f>
        <v>无</v>
      </c>
      <c r="F2754" s="8" t="str">
        <f>IFERROR(VLOOKUP(表1[[#This Row],[goods_id]],表3[],2,0),"老款")</f>
        <v>老款</v>
      </c>
      <c r="G2754" s="13">
        <v>1</v>
      </c>
      <c r="H2754" s="3">
        <v>499</v>
      </c>
      <c r="I2754" s="3">
        <v>499</v>
      </c>
      <c r="J27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4" s="13">
        <f>IF(表1[[#This Row],[sale_price]]&lt;表1[[#This Row],[origin_price]],1,0)</f>
        <v>0</v>
      </c>
      <c r="L2754" s="1" t="s">
        <v>4745</v>
      </c>
      <c r="M2754" s="1" t="s">
        <v>188</v>
      </c>
      <c r="N2754" s="1" t="s">
        <v>22</v>
      </c>
      <c r="O2754" s="1" t="s">
        <v>193</v>
      </c>
    </row>
    <row r="2755" spans="1:15" ht="41" customHeight="1" x14ac:dyDescent="0.2">
      <c r="A2755" s="1" t="s">
        <v>4299</v>
      </c>
      <c r="B2755" s="1" t="s">
        <v>4746</v>
      </c>
      <c r="C2755" s="1" t="s">
        <v>9859</v>
      </c>
      <c r="D2755" s="1" t="s">
        <v>1127</v>
      </c>
      <c r="E2755" s="1" t="str">
        <f>IFERROR(VLOOKUP(表1[[#This Row],[goods_id]],表4[],2,0),"无")</f>
        <v>无</v>
      </c>
      <c r="F2755" s="8" t="str">
        <f>IFERROR(VLOOKUP(表1[[#This Row],[goods_id]],表3[],2,0),"老款")</f>
        <v>老款</v>
      </c>
      <c r="G2755" s="13">
        <v>1</v>
      </c>
      <c r="H2755" s="3">
        <v>569</v>
      </c>
      <c r="I2755" s="3">
        <v>569</v>
      </c>
      <c r="J27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5" s="13">
        <f>IF(表1[[#This Row],[sale_price]]&lt;表1[[#This Row],[origin_price]],1,0)</f>
        <v>0</v>
      </c>
      <c r="L2755" s="4" t="s">
        <v>7786</v>
      </c>
      <c r="M2755" s="1" t="s">
        <v>188</v>
      </c>
      <c r="N2755" s="1" t="s">
        <v>22</v>
      </c>
      <c r="O2755" s="1" t="s">
        <v>193</v>
      </c>
    </row>
    <row r="2756" spans="1:15" ht="41" customHeight="1" x14ac:dyDescent="0.2">
      <c r="A2756" s="1" t="s">
        <v>4299</v>
      </c>
      <c r="B2756" s="1" t="s">
        <v>4747</v>
      </c>
      <c r="C2756" s="1" t="s">
        <v>9859</v>
      </c>
      <c r="D2756" s="1" t="s">
        <v>1127</v>
      </c>
      <c r="E2756" s="1" t="str">
        <f>IFERROR(VLOOKUP(表1[[#This Row],[goods_id]],表4[],2,0),"无")</f>
        <v>无</v>
      </c>
      <c r="F2756" s="8" t="str">
        <f>IFERROR(VLOOKUP(表1[[#This Row],[goods_id]],表3[],2,0),"老款")</f>
        <v>老款</v>
      </c>
      <c r="G2756" s="13">
        <v>1</v>
      </c>
      <c r="H2756" s="3">
        <v>569</v>
      </c>
      <c r="I2756" s="3">
        <v>569</v>
      </c>
      <c r="J27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6" s="13">
        <f>IF(表1[[#This Row],[sale_price]]&lt;表1[[#This Row],[origin_price]],1,0)</f>
        <v>0</v>
      </c>
      <c r="L2756" s="4" t="s">
        <v>7787</v>
      </c>
      <c r="M2756" s="1" t="s">
        <v>188</v>
      </c>
      <c r="N2756" s="1" t="s">
        <v>22</v>
      </c>
      <c r="O2756" s="1" t="s">
        <v>193</v>
      </c>
    </row>
    <row r="2757" spans="1:15" ht="41" customHeight="1" x14ac:dyDescent="0.2">
      <c r="A2757" s="1" t="s">
        <v>4299</v>
      </c>
      <c r="B2757" s="1" t="s">
        <v>4748</v>
      </c>
      <c r="C2757" s="1" t="s">
        <v>9860</v>
      </c>
      <c r="D2757" s="1" t="s">
        <v>4749</v>
      </c>
      <c r="E2757" s="1" t="str">
        <f>IFERROR(VLOOKUP(表1[[#This Row],[goods_id]],表4[],2,0),"无")</f>
        <v>无</v>
      </c>
      <c r="F2757" s="8" t="str">
        <f>IFERROR(VLOOKUP(表1[[#This Row],[goods_id]],表3[],2,0),"老款")</f>
        <v>老款</v>
      </c>
      <c r="G2757" s="13">
        <v>1</v>
      </c>
      <c r="H2757" s="3">
        <v>439</v>
      </c>
      <c r="I2757" s="3">
        <v>439</v>
      </c>
      <c r="J27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7" s="13">
        <f>IF(表1[[#This Row],[sale_price]]&lt;表1[[#This Row],[origin_price]],1,0)</f>
        <v>0</v>
      </c>
      <c r="L2757" s="4" t="s">
        <v>7788</v>
      </c>
      <c r="M2757" s="1" t="s">
        <v>188</v>
      </c>
      <c r="N2757" s="1" t="s">
        <v>22</v>
      </c>
      <c r="O2757" s="1" t="s">
        <v>193</v>
      </c>
    </row>
    <row r="2758" spans="1:15" ht="41" customHeight="1" x14ac:dyDescent="0.2">
      <c r="A2758" s="1" t="s">
        <v>4299</v>
      </c>
      <c r="B2758" s="1" t="s">
        <v>4750</v>
      </c>
      <c r="C2758" s="1" t="s">
        <v>9861</v>
      </c>
      <c r="D2758" s="1" t="s">
        <v>24</v>
      </c>
      <c r="E2758" s="1" t="str">
        <f>IFERROR(VLOOKUP(表1[[#This Row],[goods_id]],表4[],2,0),"无")</f>
        <v>无</v>
      </c>
      <c r="F2758" s="8" t="str">
        <f>IFERROR(VLOOKUP(表1[[#This Row],[goods_id]],表3[],2,0),"老款")</f>
        <v>老款</v>
      </c>
      <c r="G2758" s="13">
        <v>1</v>
      </c>
      <c r="H2758" s="3">
        <v>499</v>
      </c>
      <c r="I2758" s="3">
        <v>499</v>
      </c>
      <c r="J27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8" s="13">
        <f>IF(表1[[#This Row],[sale_price]]&lt;表1[[#This Row],[origin_price]],1,0)</f>
        <v>0</v>
      </c>
      <c r="L2758" s="1" t="s">
        <v>105</v>
      </c>
      <c r="M2758" s="4" t="s">
        <v>7789</v>
      </c>
      <c r="N2758" s="1" t="s">
        <v>22</v>
      </c>
      <c r="O2758" s="1" t="s">
        <v>193</v>
      </c>
    </row>
    <row r="2759" spans="1:15" ht="41" customHeight="1" x14ac:dyDescent="0.2">
      <c r="A2759" s="1" t="s">
        <v>4299</v>
      </c>
      <c r="B2759" s="1" t="s">
        <v>4751</v>
      </c>
      <c r="C2759" s="1" t="s">
        <v>9861</v>
      </c>
      <c r="D2759" s="1" t="s">
        <v>24</v>
      </c>
      <c r="E2759" s="1" t="str">
        <f>IFERROR(VLOOKUP(表1[[#This Row],[goods_id]],表4[],2,0),"无")</f>
        <v>无</v>
      </c>
      <c r="F2759" s="8" t="str">
        <f>IFERROR(VLOOKUP(表1[[#This Row],[goods_id]],表3[],2,0),"老款")</f>
        <v>老款</v>
      </c>
      <c r="G2759" s="13">
        <v>1</v>
      </c>
      <c r="H2759" s="3">
        <v>499</v>
      </c>
      <c r="I2759" s="3">
        <v>499</v>
      </c>
      <c r="J27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9" s="13">
        <f>IF(表1[[#This Row],[sale_price]]&lt;表1[[#This Row],[origin_price]],1,0)</f>
        <v>0</v>
      </c>
      <c r="L2759" s="1" t="s">
        <v>105</v>
      </c>
      <c r="M2759" s="4" t="s">
        <v>7789</v>
      </c>
      <c r="N2759" s="1" t="s">
        <v>22</v>
      </c>
      <c r="O2759" s="1" t="s">
        <v>193</v>
      </c>
    </row>
    <row r="2760" spans="1:15" ht="41" customHeight="1" x14ac:dyDescent="0.2">
      <c r="A2760" s="1" t="s">
        <v>4299</v>
      </c>
      <c r="B2760" s="1" t="s">
        <v>4752</v>
      </c>
      <c r="C2760" s="1" t="s">
        <v>9862</v>
      </c>
      <c r="D2760" s="1" t="s">
        <v>80</v>
      </c>
      <c r="E2760" s="1" t="str">
        <f>IFERROR(VLOOKUP(表1[[#This Row],[goods_id]],表4[],2,0),"无")</f>
        <v>无</v>
      </c>
      <c r="F2760" s="8" t="str">
        <f>IFERROR(VLOOKUP(表1[[#This Row],[goods_id]],表3[],2,0),"老款")</f>
        <v>老款</v>
      </c>
      <c r="G2760" s="13">
        <v>1</v>
      </c>
      <c r="H2760" s="3">
        <v>639</v>
      </c>
      <c r="I2760" s="3">
        <v>639</v>
      </c>
      <c r="J27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60" s="13">
        <f>IF(表1[[#This Row],[sale_price]]&lt;表1[[#This Row],[origin_price]],1,0)</f>
        <v>0</v>
      </c>
      <c r="L2760" s="4" t="s">
        <v>7790</v>
      </c>
      <c r="M2760" s="1" t="s">
        <v>188</v>
      </c>
      <c r="N2760" s="1" t="s">
        <v>22</v>
      </c>
      <c r="O2760" s="1" t="s">
        <v>193</v>
      </c>
    </row>
    <row r="2761" spans="1:15" ht="41" customHeight="1" x14ac:dyDescent="0.2">
      <c r="A2761" s="1" t="s">
        <v>4299</v>
      </c>
      <c r="B2761" s="1" t="s">
        <v>4753</v>
      </c>
      <c r="C2761" s="1" t="s">
        <v>9862</v>
      </c>
      <c r="D2761" s="1" t="s">
        <v>80</v>
      </c>
      <c r="E2761" s="1" t="str">
        <f>IFERROR(VLOOKUP(表1[[#This Row],[goods_id]],表4[],2,0),"无")</f>
        <v>无</v>
      </c>
      <c r="F2761" s="8" t="str">
        <f>IFERROR(VLOOKUP(表1[[#This Row],[goods_id]],表3[],2,0),"老款")</f>
        <v>老款</v>
      </c>
      <c r="G2761" s="13">
        <v>1</v>
      </c>
      <c r="H2761" s="3">
        <v>639</v>
      </c>
      <c r="I2761" s="3">
        <v>639</v>
      </c>
      <c r="J27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61" s="13">
        <f>IF(表1[[#This Row],[sale_price]]&lt;表1[[#This Row],[origin_price]],1,0)</f>
        <v>0</v>
      </c>
      <c r="L2761" s="4" t="s">
        <v>7790</v>
      </c>
      <c r="M2761" s="1" t="s">
        <v>188</v>
      </c>
      <c r="N2761" s="1" t="s">
        <v>22</v>
      </c>
      <c r="O2761" s="1" t="s">
        <v>193</v>
      </c>
    </row>
    <row r="2762" spans="1:15" ht="41" customHeight="1" x14ac:dyDescent="0.2">
      <c r="A2762" s="1" t="s">
        <v>4299</v>
      </c>
      <c r="B2762" s="1" t="s">
        <v>4754</v>
      </c>
      <c r="C2762" s="1" t="s">
        <v>9863</v>
      </c>
      <c r="D2762" s="1" t="s">
        <v>622</v>
      </c>
      <c r="E2762" s="1" t="str">
        <f>IFERROR(VLOOKUP(表1[[#This Row],[goods_id]],表4[],2,0),"无")</f>
        <v>无</v>
      </c>
      <c r="F2762" s="8" t="str">
        <f>IFERROR(VLOOKUP(表1[[#This Row],[goods_id]],表3[],2,0),"老款")</f>
        <v>老款</v>
      </c>
      <c r="G2762" s="13">
        <v>1</v>
      </c>
      <c r="H2762" s="3">
        <v>799</v>
      </c>
      <c r="I2762" s="3">
        <v>799</v>
      </c>
      <c r="J27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2" s="13">
        <f>IF(表1[[#This Row],[sale_price]]&lt;表1[[#This Row],[origin_price]],1,0)</f>
        <v>0</v>
      </c>
      <c r="L2762" s="4" t="s">
        <v>7791</v>
      </c>
      <c r="M2762" s="1" t="s">
        <v>188</v>
      </c>
      <c r="N2762" s="1" t="s">
        <v>22</v>
      </c>
      <c r="O2762" s="1" t="s">
        <v>193</v>
      </c>
    </row>
    <row r="2763" spans="1:15" ht="41" customHeight="1" x14ac:dyDescent="0.2">
      <c r="A2763" s="1" t="s">
        <v>4299</v>
      </c>
      <c r="B2763" s="1" t="s">
        <v>4755</v>
      </c>
      <c r="C2763" s="1" t="s">
        <v>9858</v>
      </c>
      <c r="D2763" s="1" t="s">
        <v>28</v>
      </c>
      <c r="E2763" s="1" t="str">
        <f>IFERROR(VLOOKUP(表1[[#This Row],[goods_id]],表4[],2,0),"无")</f>
        <v>无</v>
      </c>
      <c r="F2763" s="8" t="str">
        <f>IFERROR(VLOOKUP(表1[[#This Row],[goods_id]],表3[],2,0),"老款")</f>
        <v>老款</v>
      </c>
      <c r="G2763" s="13">
        <v>1</v>
      </c>
      <c r="H2763" s="3">
        <v>499</v>
      </c>
      <c r="I2763" s="3">
        <v>499</v>
      </c>
      <c r="J27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3" s="13">
        <f>IF(表1[[#This Row],[sale_price]]&lt;表1[[#This Row],[origin_price]],1,0)</f>
        <v>0</v>
      </c>
      <c r="L2763" s="1" t="s">
        <v>4745</v>
      </c>
      <c r="M2763" s="1" t="s">
        <v>188</v>
      </c>
      <c r="N2763" s="1" t="s">
        <v>22</v>
      </c>
      <c r="O2763" s="1" t="s">
        <v>193</v>
      </c>
    </row>
    <row r="2764" spans="1:15" ht="41" customHeight="1" x14ac:dyDescent="0.2">
      <c r="A2764" s="1" t="s">
        <v>4299</v>
      </c>
      <c r="B2764" s="1" t="s">
        <v>4756</v>
      </c>
      <c r="C2764" s="1" t="s">
        <v>9858</v>
      </c>
      <c r="D2764" s="1" t="s">
        <v>28</v>
      </c>
      <c r="E2764" s="1" t="str">
        <f>IFERROR(VLOOKUP(表1[[#This Row],[goods_id]],表4[],2,0),"无")</f>
        <v>无</v>
      </c>
      <c r="F2764" s="8" t="str">
        <f>IFERROR(VLOOKUP(表1[[#This Row],[goods_id]],表3[],2,0),"老款")</f>
        <v>老款</v>
      </c>
      <c r="G2764" s="13">
        <v>1</v>
      </c>
      <c r="H2764" s="3">
        <v>499</v>
      </c>
      <c r="I2764" s="3">
        <v>499</v>
      </c>
      <c r="J27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4" s="13">
        <f>IF(表1[[#This Row],[sale_price]]&lt;表1[[#This Row],[origin_price]],1,0)</f>
        <v>0</v>
      </c>
      <c r="L2764" s="1" t="s">
        <v>4745</v>
      </c>
      <c r="M2764" s="1" t="s">
        <v>188</v>
      </c>
      <c r="N2764" s="1" t="s">
        <v>22</v>
      </c>
      <c r="O2764" s="1" t="s">
        <v>193</v>
      </c>
    </row>
    <row r="2765" spans="1:15" ht="41" customHeight="1" x14ac:dyDescent="0.2">
      <c r="A2765" s="1" t="s">
        <v>4299</v>
      </c>
      <c r="B2765" s="1" t="s">
        <v>4757</v>
      </c>
      <c r="C2765" s="1" t="s">
        <v>9864</v>
      </c>
      <c r="D2765" s="1" t="s">
        <v>38</v>
      </c>
      <c r="E2765" s="1" t="str">
        <f>IFERROR(VLOOKUP(表1[[#This Row],[goods_id]],表4[],2,0),"无")</f>
        <v>无</v>
      </c>
      <c r="F2765" s="8" t="str">
        <f>IFERROR(VLOOKUP(表1[[#This Row],[goods_id]],表3[],2,0),"老款")</f>
        <v>老款</v>
      </c>
      <c r="G2765" s="13">
        <v>1</v>
      </c>
      <c r="H2765" s="3">
        <v>569</v>
      </c>
      <c r="I2765" s="3">
        <v>569</v>
      </c>
      <c r="J27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5" s="13">
        <f>IF(表1[[#This Row],[sale_price]]&lt;表1[[#This Row],[origin_price]],1,0)</f>
        <v>0</v>
      </c>
      <c r="L2765" s="4" t="s">
        <v>7792</v>
      </c>
      <c r="M2765" s="1" t="s">
        <v>188</v>
      </c>
      <c r="N2765" s="1" t="s">
        <v>22</v>
      </c>
      <c r="O2765" s="1" t="s">
        <v>193</v>
      </c>
    </row>
    <row r="2766" spans="1:15" ht="41" customHeight="1" x14ac:dyDescent="0.2">
      <c r="A2766" s="1" t="s">
        <v>4299</v>
      </c>
      <c r="B2766" s="1" t="s">
        <v>4758</v>
      </c>
      <c r="C2766" s="1" t="s">
        <v>9864</v>
      </c>
      <c r="D2766" s="1" t="s">
        <v>38</v>
      </c>
      <c r="E2766" s="1" t="str">
        <f>IFERROR(VLOOKUP(表1[[#This Row],[goods_id]],表4[],2,0),"无")</f>
        <v>无</v>
      </c>
      <c r="F2766" s="8" t="str">
        <f>IFERROR(VLOOKUP(表1[[#This Row],[goods_id]],表3[],2,0),"老款")</f>
        <v>老款</v>
      </c>
      <c r="G2766" s="13">
        <v>1</v>
      </c>
      <c r="H2766" s="3">
        <v>569</v>
      </c>
      <c r="I2766" s="3">
        <v>569</v>
      </c>
      <c r="J27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6" s="13">
        <f>IF(表1[[#This Row],[sale_price]]&lt;表1[[#This Row],[origin_price]],1,0)</f>
        <v>0</v>
      </c>
      <c r="L2766" s="4" t="s">
        <v>7792</v>
      </c>
      <c r="M2766" s="1" t="s">
        <v>188</v>
      </c>
      <c r="N2766" s="1" t="s">
        <v>22</v>
      </c>
      <c r="O2766" s="1" t="s">
        <v>193</v>
      </c>
    </row>
    <row r="2767" spans="1:15" ht="41" customHeight="1" x14ac:dyDescent="0.2">
      <c r="A2767" s="1" t="s">
        <v>4299</v>
      </c>
      <c r="B2767" s="1" t="s">
        <v>4759</v>
      </c>
      <c r="C2767" s="1" t="s">
        <v>9865</v>
      </c>
      <c r="D2767" s="1" t="s">
        <v>24</v>
      </c>
      <c r="E2767" s="1" t="str">
        <f>IFERROR(VLOOKUP(表1[[#This Row],[goods_id]],表4[],2,0),"无")</f>
        <v>无</v>
      </c>
      <c r="F2767" s="8" t="str">
        <f>IFERROR(VLOOKUP(表1[[#This Row],[goods_id]],表3[],2,0),"老款")</f>
        <v>老款</v>
      </c>
      <c r="G2767" s="13">
        <v>1</v>
      </c>
      <c r="H2767" s="3">
        <v>799</v>
      </c>
      <c r="I2767" s="3">
        <v>799</v>
      </c>
      <c r="J27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7" s="13">
        <f>IF(表1[[#This Row],[sale_price]]&lt;表1[[#This Row],[origin_price]],1,0)</f>
        <v>0</v>
      </c>
      <c r="L2767" s="1" t="s">
        <v>4760</v>
      </c>
      <c r="M2767" s="1" t="s">
        <v>188</v>
      </c>
      <c r="N2767" s="1" t="s">
        <v>22</v>
      </c>
      <c r="O2767" s="1" t="s">
        <v>206</v>
      </c>
    </row>
    <row r="2768" spans="1:15" ht="41" customHeight="1" x14ac:dyDescent="0.2">
      <c r="A2768" s="1" t="s">
        <v>4299</v>
      </c>
      <c r="B2768" s="1" t="s">
        <v>4761</v>
      </c>
      <c r="C2768" s="1" t="s">
        <v>9866</v>
      </c>
      <c r="D2768" s="1" t="s">
        <v>24</v>
      </c>
      <c r="E2768" s="1" t="str">
        <f>IFERROR(VLOOKUP(表1[[#This Row],[goods_id]],表4[],2,0),"无")</f>
        <v>无</v>
      </c>
      <c r="F2768" s="8" t="str">
        <f>IFERROR(VLOOKUP(表1[[#This Row],[goods_id]],表3[],2,0),"老款")</f>
        <v>老款</v>
      </c>
      <c r="G2768" s="13">
        <v>1</v>
      </c>
      <c r="H2768" s="3">
        <v>799</v>
      </c>
      <c r="I2768" s="3">
        <v>799</v>
      </c>
      <c r="J27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8" s="13">
        <f>IF(表1[[#This Row],[sale_price]]&lt;表1[[#This Row],[origin_price]],1,0)</f>
        <v>0</v>
      </c>
      <c r="L2768" s="1" t="s">
        <v>4760</v>
      </c>
      <c r="M2768" s="1" t="s">
        <v>188</v>
      </c>
      <c r="N2768" s="1" t="s">
        <v>22</v>
      </c>
      <c r="O2768" s="1" t="s">
        <v>206</v>
      </c>
    </row>
    <row r="2769" spans="1:15" ht="41" customHeight="1" x14ac:dyDescent="0.2">
      <c r="A2769" s="1" t="s">
        <v>4299</v>
      </c>
      <c r="B2769" s="1" t="s">
        <v>4762</v>
      </c>
      <c r="C2769" s="1" t="s">
        <v>9867</v>
      </c>
      <c r="D2769" s="1" t="s">
        <v>24</v>
      </c>
      <c r="E2769" s="1" t="str">
        <f>IFERROR(VLOOKUP(表1[[#This Row],[goods_id]],表4[],2,0),"无")</f>
        <v>无</v>
      </c>
      <c r="F2769" s="8" t="str">
        <f>IFERROR(VLOOKUP(表1[[#This Row],[goods_id]],表3[],2,0),"老款")</f>
        <v>老款</v>
      </c>
      <c r="G2769" s="13">
        <v>1</v>
      </c>
      <c r="H2769" s="3">
        <v>539</v>
      </c>
      <c r="I2769" s="3">
        <v>539</v>
      </c>
      <c r="J27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9" s="13">
        <f>IF(表1[[#This Row],[sale_price]]&lt;表1[[#This Row],[origin_price]],1,0)</f>
        <v>0</v>
      </c>
      <c r="L2769" s="4" t="s">
        <v>7783</v>
      </c>
      <c r="M2769" s="1" t="s">
        <v>188</v>
      </c>
      <c r="N2769" s="1" t="s">
        <v>22</v>
      </c>
      <c r="O2769" s="1" t="s">
        <v>193</v>
      </c>
    </row>
    <row r="2770" spans="1:15" ht="41" customHeight="1" x14ac:dyDescent="0.2">
      <c r="A2770" s="1" t="s">
        <v>4299</v>
      </c>
      <c r="B2770" s="1" t="s">
        <v>4763</v>
      </c>
      <c r="C2770" s="1" t="s">
        <v>9867</v>
      </c>
      <c r="D2770" s="1" t="s">
        <v>24</v>
      </c>
      <c r="E2770" s="1" t="str">
        <f>IFERROR(VLOOKUP(表1[[#This Row],[goods_id]],表4[],2,0),"无")</f>
        <v>无</v>
      </c>
      <c r="F2770" s="8" t="str">
        <f>IFERROR(VLOOKUP(表1[[#This Row],[goods_id]],表3[],2,0),"老款")</f>
        <v>老款</v>
      </c>
      <c r="G2770" s="13">
        <v>1</v>
      </c>
      <c r="H2770" s="3">
        <v>539</v>
      </c>
      <c r="I2770" s="3">
        <v>539</v>
      </c>
      <c r="J27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0" s="13">
        <f>IF(表1[[#This Row],[sale_price]]&lt;表1[[#This Row],[origin_price]],1,0)</f>
        <v>0</v>
      </c>
      <c r="L2770" s="4" t="s">
        <v>7783</v>
      </c>
      <c r="M2770" s="1" t="s">
        <v>188</v>
      </c>
      <c r="N2770" s="1" t="s">
        <v>22</v>
      </c>
      <c r="O2770" s="1" t="s">
        <v>193</v>
      </c>
    </row>
    <row r="2771" spans="1:15" ht="41" customHeight="1" x14ac:dyDescent="0.2">
      <c r="A2771" s="1" t="s">
        <v>4299</v>
      </c>
      <c r="B2771" s="1" t="s">
        <v>4764</v>
      </c>
      <c r="C2771" s="1" t="s">
        <v>9868</v>
      </c>
      <c r="D2771" s="1" t="s">
        <v>24</v>
      </c>
      <c r="E2771" s="1" t="str">
        <f>IFERROR(VLOOKUP(表1[[#This Row],[goods_id]],表4[],2,0),"无")</f>
        <v>无</v>
      </c>
      <c r="F2771" s="8" t="str">
        <f>IFERROR(VLOOKUP(表1[[#This Row],[goods_id]],表3[],2,0),"老款")</f>
        <v>老款</v>
      </c>
      <c r="G2771" s="13">
        <v>1</v>
      </c>
      <c r="H2771" s="3">
        <v>349</v>
      </c>
      <c r="I2771" s="3">
        <v>699</v>
      </c>
      <c r="J27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71" s="13">
        <f>IF(表1[[#This Row],[sale_price]]&lt;表1[[#This Row],[origin_price]],1,0)</f>
        <v>1</v>
      </c>
      <c r="L2771" s="4" t="s">
        <v>7793</v>
      </c>
      <c r="M2771" s="1" t="s">
        <v>188</v>
      </c>
      <c r="N2771" s="1" t="s">
        <v>22</v>
      </c>
      <c r="O2771" s="1" t="s">
        <v>193</v>
      </c>
    </row>
    <row r="2772" spans="1:15" ht="41" customHeight="1" x14ac:dyDescent="0.2">
      <c r="A2772" s="1" t="s">
        <v>4299</v>
      </c>
      <c r="B2772" s="1" t="s">
        <v>4765</v>
      </c>
      <c r="C2772" s="1" t="s">
        <v>9869</v>
      </c>
      <c r="D2772" s="1" t="s">
        <v>458</v>
      </c>
      <c r="E2772" s="1" t="str">
        <f>IFERROR(VLOOKUP(表1[[#This Row],[goods_id]],表4[],2,0),"无")</f>
        <v>无</v>
      </c>
      <c r="F2772" s="8" t="str">
        <f>IFERROR(VLOOKUP(表1[[#This Row],[goods_id]],表3[],2,0),"老款")</f>
        <v>老款</v>
      </c>
      <c r="G2772" s="13">
        <v>1</v>
      </c>
      <c r="H2772" s="3">
        <v>299</v>
      </c>
      <c r="I2772" s="3">
        <v>599</v>
      </c>
      <c r="J27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2" s="13">
        <f>IF(表1[[#This Row],[sale_price]]&lt;表1[[#This Row],[origin_price]],1,0)</f>
        <v>1</v>
      </c>
      <c r="L2772" s="4" t="s">
        <v>7794</v>
      </c>
      <c r="M2772" s="1" t="s">
        <v>188</v>
      </c>
      <c r="N2772" s="1" t="s">
        <v>22</v>
      </c>
      <c r="O2772" s="1" t="s">
        <v>193</v>
      </c>
    </row>
    <row r="2773" spans="1:15" ht="41" customHeight="1" x14ac:dyDescent="0.2">
      <c r="A2773" s="1" t="s">
        <v>4299</v>
      </c>
      <c r="B2773" s="1" t="s">
        <v>4766</v>
      </c>
      <c r="C2773" s="1" t="s">
        <v>9870</v>
      </c>
      <c r="D2773" s="1" t="s">
        <v>24</v>
      </c>
      <c r="E2773" s="1" t="str">
        <f>IFERROR(VLOOKUP(表1[[#This Row],[goods_id]],表4[],2,0),"无")</f>
        <v>无</v>
      </c>
      <c r="F2773" s="8" t="str">
        <f>IFERROR(VLOOKUP(表1[[#This Row],[goods_id]],表3[],2,0),"老款")</f>
        <v>老款</v>
      </c>
      <c r="G2773" s="13">
        <v>1</v>
      </c>
      <c r="H2773" s="3">
        <v>369</v>
      </c>
      <c r="I2773" s="3">
        <v>739</v>
      </c>
      <c r="J27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3" s="13">
        <f>IF(表1[[#This Row],[sale_price]]&lt;表1[[#This Row],[origin_price]],1,0)</f>
        <v>1</v>
      </c>
      <c r="L2773" s="1" t="s">
        <v>4767</v>
      </c>
      <c r="M2773" s="4" t="s">
        <v>7795</v>
      </c>
      <c r="N2773" s="1" t="s">
        <v>22</v>
      </c>
      <c r="O2773" s="1" t="s">
        <v>193</v>
      </c>
    </row>
    <row r="2774" spans="1:15" ht="41" customHeight="1" x14ac:dyDescent="0.2">
      <c r="A2774" s="1" t="s">
        <v>4299</v>
      </c>
      <c r="B2774" s="1" t="s">
        <v>4768</v>
      </c>
      <c r="C2774" s="1" t="s">
        <v>9870</v>
      </c>
      <c r="D2774" s="1" t="s">
        <v>24</v>
      </c>
      <c r="E2774" s="1" t="str">
        <f>IFERROR(VLOOKUP(表1[[#This Row],[goods_id]],表4[],2,0),"无")</f>
        <v>无</v>
      </c>
      <c r="F2774" s="8" t="str">
        <f>IFERROR(VLOOKUP(表1[[#This Row],[goods_id]],表3[],2,0),"老款")</f>
        <v>老款</v>
      </c>
      <c r="G2774" s="13">
        <v>1</v>
      </c>
      <c r="H2774" s="3">
        <v>369</v>
      </c>
      <c r="I2774" s="3">
        <v>739</v>
      </c>
      <c r="J27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4" s="13">
        <f>IF(表1[[#This Row],[sale_price]]&lt;表1[[#This Row],[origin_price]],1,0)</f>
        <v>1</v>
      </c>
      <c r="L2774" s="1" t="s">
        <v>4767</v>
      </c>
      <c r="M2774" s="4" t="s">
        <v>7795</v>
      </c>
      <c r="N2774" s="1" t="s">
        <v>22</v>
      </c>
      <c r="O2774" s="1" t="s">
        <v>193</v>
      </c>
    </row>
    <row r="2775" spans="1:15" ht="41" customHeight="1" x14ac:dyDescent="0.2">
      <c r="A2775" s="1" t="s">
        <v>4299</v>
      </c>
      <c r="B2775" s="1" t="s">
        <v>4769</v>
      </c>
      <c r="C2775" s="1" t="s">
        <v>9870</v>
      </c>
      <c r="D2775" s="1" t="s">
        <v>24</v>
      </c>
      <c r="E2775" s="1" t="str">
        <f>IFERROR(VLOOKUP(表1[[#This Row],[goods_id]],表4[],2,0),"无")</f>
        <v>无</v>
      </c>
      <c r="F2775" s="8" t="str">
        <f>IFERROR(VLOOKUP(表1[[#This Row],[goods_id]],表3[],2,0),"老款")</f>
        <v>老款</v>
      </c>
      <c r="G2775" s="13">
        <v>1</v>
      </c>
      <c r="H2775" s="3">
        <v>369</v>
      </c>
      <c r="I2775" s="3">
        <v>739</v>
      </c>
      <c r="J27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5" s="13">
        <f>IF(表1[[#This Row],[sale_price]]&lt;表1[[#This Row],[origin_price]],1,0)</f>
        <v>1</v>
      </c>
      <c r="L2775" s="1" t="s">
        <v>4767</v>
      </c>
      <c r="M2775" s="4" t="s">
        <v>7795</v>
      </c>
      <c r="N2775" s="1" t="s">
        <v>22</v>
      </c>
      <c r="O2775" s="1" t="s">
        <v>193</v>
      </c>
    </row>
    <row r="2776" spans="1:15" ht="41" customHeight="1" x14ac:dyDescent="0.2">
      <c r="A2776" s="1" t="s">
        <v>4299</v>
      </c>
      <c r="B2776" s="1" t="s">
        <v>4770</v>
      </c>
      <c r="C2776" s="1" t="s">
        <v>9871</v>
      </c>
      <c r="D2776" s="1" t="s">
        <v>24</v>
      </c>
      <c r="E2776" s="1" t="str">
        <f>IFERROR(VLOOKUP(表1[[#This Row],[goods_id]],表4[],2,0),"无")</f>
        <v>无</v>
      </c>
      <c r="F2776" s="8" t="str">
        <f>IFERROR(VLOOKUP(表1[[#This Row],[goods_id]],表3[],2,0),"老款")</f>
        <v>老款</v>
      </c>
      <c r="G2776" s="13">
        <v>1</v>
      </c>
      <c r="H2776" s="3">
        <v>319</v>
      </c>
      <c r="I2776" s="3">
        <v>639</v>
      </c>
      <c r="J27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76" s="13">
        <f>IF(表1[[#This Row],[sale_price]]&lt;表1[[#This Row],[origin_price]],1,0)</f>
        <v>1</v>
      </c>
      <c r="L2776" s="4" t="s">
        <v>7796</v>
      </c>
      <c r="M2776" s="1" t="s">
        <v>188</v>
      </c>
      <c r="N2776" s="1" t="s">
        <v>26</v>
      </c>
      <c r="O2776" s="1" t="s">
        <v>193</v>
      </c>
    </row>
    <row r="2777" spans="1:15" ht="41" customHeight="1" x14ac:dyDescent="0.2">
      <c r="A2777" s="1" t="s">
        <v>4299</v>
      </c>
      <c r="B2777" s="1" t="s">
        <v>4771</v>
      </c>
      <c r="C2777" s="1" t="s">
        <v>9871</v>
      </c>
      <c r="D2777" s="1" t="s">
        <v>24</v>
      </c>
      <c r="E2777" s="1" t="str">
        <f>IFERROR(VLOOKUP(表1[[#This Row],[goods_id]],表4[],2,0),"无")</f>
        <v>无</v>
      </c>
      <c r="F2777" s="8" t="str">
        <f>IFERROR(VLOOKUP(表1[[#This Row],[goods_id]],表3[],2,0),"老款")</f>
        <v>老款</v>
      </c>
      <c r="G2777" s="13">
        <v>1</v>
      </c>
      <c r="H2777" s="3">
        <v>319</v>
      </c>
      <c r="I2777" s="3">
        <v>639</v>
      </c>
      <c r="J27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77" s="13">
        <f>IF(表1[[#This Row],[sale_price]]&lt;表1[[#This Row],[origin_price]],1,0)</f>
        <v>1</v>
      </c>
      <c r="L2777" s="4" t="s">
        <v>7796</v>
      </c>
      <c r="M2777" s="1" t="s">
        <v>188</v>
      </c>
      <c r="N2777" s="1" t="s">
        <v>26</v>
      </c>
      <c r="O2777" s="1" t="s">
        <v>193</v>
      </c>
    </row>
    <row r="2778" spans="1:15" ht="41" customHeight="1" x14ac:dyDescent="0.2">
      <c r="A2778" s="1" t="s">
        <v>4299</v>
      </c>
      <c r="B2778" s="1" t="s">
        <v>4772</v>
      </c>
      <c r="C2778" s="1" t="s">
        <v>9872</v>
      </c>
      <c r="D2778" s="1" t="s">
        <v>24</v>
      </c>
      <c r="E2778" s="1" t="str">
        <f>IFERROR(VLOOKUP(表1[[#This Row],[goods_id]],表4[],2,0),"无")</f>
        <v>无</v>
      </c>
      <c r="F2778" s="8" t="str">
        <f>IFERROR(VLOOKUP(表1[[#This Row],[goods_id]],表3[],2,0),"老款")</f>
        <v>老款</v>
      </c>
      <c r="G2778" s="13">
        <v>1</v>
      </c>
      <c r="H2778" s="3">
        <v>799</v>
      </c>
      <c r="I2778" s="3">
        <v>1490</v>
      </c>
      <c r="J27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8" s="13">
        <f>IF(表1[[#This Row],[sale_price]]&lt;表1[[#This Row],[origin_price]],1,0)</f>
        <v>1</v>
      </c>
      <c r="L2778" s="4" t="s">
        <v>7797</v>
      </c>
      <c r="M2778" s="1" t="s">
        <v>188</v>
      </c>
      <c r="N2778" s="1" t="s">
        <v>26</v>
      </c>
      <c r="O2778" s="1" t="s">
        <v>193</v>
      </c>
    </row>
    <row r="2779" spans="1:15" ht="41" customHeight="1" x14ac:dyDescent="0.2">
      <c r="A2779" s="1" t="s">
        <v>4299</v>
      </c>
      <c r="B2779" s="1" t="s">
        <v>4773</v>
      </c>
      <c r="C2779" s="1" t="s">
        <v>9873</v>
      </c>
      <c r="D2779" s="1" t="s">
        <v>24</v>
      </c>
      <c r="E2779" s="1" t="str">
        <f>IFERROR(VLOOKUP(表1[[#This Row],[goods_id]],表4[],2,0),"无")</f>
        <v>无</v>
      </c>
      <c r="F2779" s="8" t="str">
        <f>IFERROR(VLOOKUP(表1[[#This Row],[goods_id]],表3[],2,0),"老款")</f>
        <v>老款</v>
      </c>
      <c r="G2779" s="13">
        <v>1</v>
      </c>
      <c r="H2779" s="3">
        <v>299</v>
      </c>
      <c r="I2779" s="3">
        <v>539</v>
      </c>
      <c r="J27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9" s="13">
        <f>IF(表1[[#This Row],[sale_price]]&lt;表1[[#This Row],[origin_price]],1,0)</f>
        <v>1</v>
      </c>
      <c r="L2779" s="4" t="s">
        <v>7798</v>
      </c>
      <c r="M2779" s="1" t="s">
        <v>188</v>
      </c>
      <c r="N2779" s="1" t="s">
        <v>22</v>
      </c>
      <c r="O2779" s="1" t="s">
        <v>193</v>
      </c>
    </row>
    <row r="2780" spans="1:15" ht="41" customHeight="1" x14ac:dyDescent="0.2">
      <c r="A2780" s="1" t="s">
        <v>4299</v>
      </c>
      <c r="B2780" s="1" t="s">
        <v>4774</v>
      </c>
      <c r="C2780" s="1" t="s">
        <v>9873</v>
      </c>
      <c r="D2780" s="1" t="s">
        <v>24</v>
      </c>
      <c r="E2780" s="1" t="str">
        <f>IFERROR(VLOOKUP(表1[[#This Row],[goods_id]],表4[],2,0),"无")</f>
        <v>无</v>
      </c>
      <c r="F2780" s="8" t="str">
        <f>IFERROR(VLOOKUP(表1[[#This Row],[goods_id]],表3[],2,0),"老款")</f>
        <v>老款</v>
      </c>
      <c r="G2780" s="13">
        <v>1</v>
      </c>
      <c r="H2780" s="3">
        <v>299</v>
      </c>
      <c r="I2780" s="3">
        <v>539</v>
      </c>
      <c r="J27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80" s="13">
        <f>IF(表1[[#This Row],[sale_price]]&lt;表1[[#This Row],[origin_price]],1,0)</f>
        <v>1</v>
      </c>
      <c r="L2780" s="4" t="s">
        <v>7798</v>
      </c>
      <c r="M2780" s="1" t="s">
        <v>188</v>
      </c>
      <c r="N2780" s="1" t="s">
        <v>22</v>
      </c>
      <c r="O2780" s="1" t="s">
        <v>193</v>
      </c>
    </row>
    <row r="2781" spans="1:15" ht="41" customHeight="1" x14ac:dyDescent="0.2">
      <c r="A2781" s="1" t="s">
        <v>4299</v>
      </c>
      <c r="B2781" s="1" t="s">
        <v>4775</v>
      </c>
      <c r="C2781" s="1" t="s">
        <v>9874</v>
      </c>
      <c r="D2781" s="1" t="s">
        <v>24</v>
      </c>
      <c r="E2781" s="1" t="str">
        <f>IFERROR(VLOOKUP(表1[[#This Row],[goods_id]],表4[],2,0),"无")</f>
        <v>无</v>
      </c>
      <c r="F2781" s="8" t="str">
        <f>IFERROR(VLOOKUP(表1[[#This Row],[goods_id]],表3[],2,0),"老款")</f>
        <v>老款</v>
      </c>
      <c r="G2781" s="13">
        <v>1</v>
      </c>
      <c r="H2781" s="3">
        <v>319</v>
      </c>
      <c r="I2781" s="3">
        <v>639</v>
      </c>
      <c r="J27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1" s="13">
        <f>IF(表1[[#This Row],[sale_price]]&lt;表1[[#This Row],[origin_price]],1,0)</f>
        <v>1</v>
      </c>
      <c r="L2781" s="4" t="s">
        <v>7799</v>
      </c>
      <c r="M2781" s="1" t="s">
        <v>188</v>
      </c>
      <c r="N2781" s="1" t="s">
        <v>22</v>
      </c>
      <c r="O2781" s="1" t="s">
        <v>193</v>
      </c>
    </row>
    <row r="2782" spans="1:15" ht="41" customHeight="1" x14ac:dyDescent="0.2">
      <c r="A2782" s="1" t="s">
        <v>4299</v>
      </c>
      <c r="B2782" s="1" t="s">
        <v>4776</v>
      </c>
      <c r="C2782" s="1" t="s">
        <v>9874</v>
      </c>
      <c r="D2782" s="1" t="s">
        <v>24</v>
      </c>
      <c r="E2782" s="1" t="str">
        <f>IFERROR(VLOOKUP(表1[[#This Row],[goods_id]],表4[],2,0),"无")</f>
        <v>无</v>
      </c>
      <c r="F2782" s="8" t="str">
        <f>IFERROR(VLOOKUP(表1[[#This Row],[goods_id]],表3[],2,0),"老款")</f>
        <v>老款</v>
      </c>
      <c r="G2782" s="13">
        <v>1</v>
      </c>
      <c r="H2782" s="3">
        <v>319</v>
      </c>
      <c r="I2782" s="3">
        <v>639</v>
      </c>
      <c r="J27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2" s="13">
        <f>IF(表1[[#This Row],[sale_price]]&lt;表1[[#This Row],[origin_price]],1,0)</f>
        <v>1</v>
      </c>
      <c r="L2782" s="4" t="s">
        <v>7800</v>
      </c>
      <c r="M2782" s="1" t="s">
        <v>188</v>
      </c>
      <c r="N2782" s="1" t="s">
        <v>22</v>
      </c>
      <c r="O2782" s="1" t="s">
        <v>193</v>
      </c>
    </row>
    <row r="2783" spans="1:15" ht="41" customHeight="1" x14ac:dyDescent="0.2">
      <c r="A2783" s="1" t="s">
        <v>4299</v>
      </c>
      <c r="B2783" s="1" t="s">
        <v>4777</v>
      </c>
      <c r="C2783" s="1" t="s">
        <v>9874</v>
      </c>
      <c r="D2783" s="1" t="s">
        <v>24</v>
      </c>
      <c r="E2783" s="1" t="str">
        <f>IFERROR(VLOOKUP(表1[[#This Row],[goods_id]],表4[],2,0),"无")</f>
        <v>无</v>
      </c>
      <c r="F2783" s="8" t="str">
        <f>IFERROR(VLOOKUP(表1[[#This Row],[goods_id]],表3[],2,0),"老款")</f>
        <v>老款</v>
      </c>
      <c r="G2783" s="13">
        <v>1</v>
      </c>
      <c r="H2783" s="3">
        <v>319</v>
      </c>
      <c r="I2783" s="3">
        <v>639</v>
      </c>
      <c r="J27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3" s="13">
        <f>IF(表1[[#This Row],[sale_price]]&lt;表1[[#This Row],[origin_price]],1,0)</f>
        <v>1</v>
      </c>
      <c r="L2783" s="4" t="s">
        <v>7801</v>
      </c>
      <c r="M2783" s="1" t="s">
        <v>188</v>
      </c>
      <c r="N2783" s="1" t="s">
        <v>22</v>
      </c>
      <c r="O2783" s="1" t="s">
        <v>193</v>
      </c>
    </row>
    <row r="2784" spans="1:15" ht="41" customHeight="1" x14ac:dyDescent="0.2">
      <c r="A2784" s="1" t="s">
        <v>4299</v>
      </c>
      <c r="B2784" s="1" t="s">
        <v>4778</v>
      </c>
      <c r="C2784" s="1" t="s">
        <v>9875</v>
      </c>
      <c r="D2784" s="1" t="s">
        <v>172</v>
      </c>
      <c r="E2784" s="1" t="str">
        <f>IFERROR(VLOOKUP(表1[[#This Row],[goods_id]],表4[],2,0),"无")</f>
        <v>无</v>
      </c>
      <c r="F2784" s="8" t="str">
        <f>IFERROR(VLOOKUP(表1[[#This Row],[goods_id]],表3[],2,0),"老款")</f>
        <v>老款</v>
      </c>
      <c r="G2784" s="13">
        <v>1</v>
      </c>
      <c r="H2784" s="3">
        <v>419</v>
      </c>
      <c r="I2784" s="3">
        <v>739</v>
      </c>
      <c r="J27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4" s="13">
        <f>IF(表1[[#This Row],[sale_price]]&lt;表1[[#This Row],[origin_price]],1,0)</f>
        <v>1</v>
      </c>
      <c r="L2784" s="4" t="s">
        <v>7802</v>
      </c>
      <c r="M2784" s="1" t="s">
        <v>188</v>
      </c>
      <c r="N2784" s="1" t="s">
        <v>22</v>
      </c>
      <c r="O2784" s="1" t="s">
        <v>193</v>
      </c>
    </row>
    <row r="2785" spans="1:15" ht="41" customHeight="1" x14ac:dyDescent="0.2">
      <c r="A2785" s="1" t="s">
        <v>4299</v>
      </c>
      <c r="B2785" s="1" t="s">
        <v>4779</v>
      </c>
      <c r="C2785" s="1" t="s">
        <v>9876</v>
      </c>
      <c r="D2785" s="1" t="s">
        <v>1187</v>
      </c>
      <c r="E2785" s="1" t="str">
        <f>IFERROR(VLOOKUP(表1[[#This Row],[goods_id]],表4[],2,0),"无")</f>
        <v>无</v>
      </c>
      <c r="F2785" s="8" t="str">
        <f>IFERROR(VLOOKUP(表1[[#This Row],[goods_id]],表3[],2,0),"老款")</f>
        <v>老款</v>
      </c>
      <c r="G2785" s="13">
        <v>1</v>
      </c>
      <c r="H2785" s="3">
        <v>269</v>
      </c>
      <c r="I2785" s="3">
        <v>499</v>
      </c>
      <c r="J27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5" s="13">
        <f>IF(表1[[#This Row],[sale_price]]&lt;表1[[#This Row],[origin_price]],1,0)</f>
        <v>1</v>
      </c>
      <c r="L2785" s="1" t="s">
        <v>526</v>
      </c>
      <c r="M2785" s="4" t="s">
        <v>7803</v>
      </c>
      <c r="N2785" s="1" t="s">
        <v>26</v>
      </c>
      <c r="O2785" s="1" t="s">
        <v>193</v>
      </c>
    </row>
    <row r="2786" spans="1:15" ht="41" customHeight="1" x14ac:dyDescent="0.2">
      <c r="A2786" s="1" t="s">
        <v>4299</v>
      </c>
      <c r="B2786" s="1" t="s">
        <v>4780</v>
      </c>
      <c r="C2786" s="1" t="s">
        <v>9877</v>
      </c>
      <c r="D2786" s="1" t="s">
        <v>24</v>
      </c>
      <c r="E2786" s="1" t="str">
        <f>IFERROR(VLOOKUP(表1[[#This Row],[goods_id]],表4[],2,0),"无")</f>
        <v>无</v>
      </c>
      <c r="F2786" s="8" t="str">
        <f>IFERROR(VLOOKUP(表1[[#This Row],[goods_id]],表3[],2,0),"老款")</f>
        <v>老款</v>
      </c>
      <c r="G2786" s="13">
        <v>1</v>
      </c>
      <c r="H2786" s="3">
        <v>469</v>
      </c>
      <c r="I2786" s="3">
        <v>939</v>
      </c>
      <c r="J27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6" s="13">
        <f>IF(表1[[#This Row],[sale_price]]&lt;表1[[#This Row],[origin_price]],1,0)</f>
        <v>1</v>
      </c>
      <c r="L2786" s="4" t="s">
        <v>7804</v>
      </c>
      <c r="M2786" s="1" t="s">
        <v>188</v>
      </c>
      <c r="N2786" s="1" t="s">
        <v>22</v>
      </c>
      <c r="O2786" s="1" t="s">
        <v>193</v>
      </c>
    </row>
    <row r="2787" spans="1:15" ht="41" customHeight="1" x14ac:dyDescent="0.2">
      <c r="A2787" s="1" t="s">
        <v>4299</v>
      </c>
      <c r="B2787" s="1" t="s">
        <v>4781</v>
      </c>
      <c r="C2787" s="1" t="s">
        <v>9878</v>
      </c>
      <c r="D2787" s="1" t="s">
        <v>217</v>
      </c>
      <c r="E2787" s="1" t="str">
        <f>IFERROR(VLOOKUP(表1[[#This Row],[goods_id]],表4[],2,0),"无")</f>
        <v>无</v>
      </c>
      <c r="F2787" s="8" t="str">
        <f>IFERROR(VLOOKUP(表1[[#This Row],[goods_id]],表3[],2,0),"老款")</f>
        <v>老款</v>
      </c>
      <c r="G2787" s="13">
        <v>1</v>
      </c>
      <c r="H2787" s="3">
        <v>649</v>
      </c>
      <c r="I2787" s="3">
        <v>1290</v>
      </c>
      <c r="J27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7" s="13">
        <f>IF(表1[[#This Row],[sale_price]]&lt;表1[[#This Row],[origin_price]],1,0)</f>
        <v>1</v>
      </c>
      <c r="L2787" s="4" t="s">
        <v>7805</v>
      </c>
      <c r="M2787" s="1" t="s">
        <v>188</v>
      </c>
      <c r="N2787" s="1" t="s">
        <v>22</v>
      </c>
      <c r="O2787" s="1" t="s">
        <v>193</v>
      </c>
    </row>
    <row r="2788" spans="1:15" ht="41" customHeight="1" x14ac:dyDescent="0.2">
      <c r="A2788" s="1" t="s">
        <v>4299</v>
      </c>
      <c r="B2788" s="1" t="s">
        <v>4782</v>
      </c>
      <c r="C2788" s="1" t="s">
        <v>9879</v>
      </c>
      <c r="D2788" s="1" t="s">
        <v>24</v>
      </c>
      <c r="E2788" s="1" t="str">
        <f>IFERROR(VLOOKUP(表1[[#This Row],[goods_id]],表4[],2,0),"无")</f>
        <v>无</v>
      </c>
      <c r="F2788" s="8" t="str">
        <f>IFERROR(VLOOKUP(表1[[#This Row],[goods_id]],表3[],2,0),"老款")</f>
        <v>老款</v>
      </c>
      <c r="G2788" s="13">
        <v>1</v>
      </c>
      <c r="H2788" s="3">
        <v>263</v>
      </c>
      <c r="I2788" s="3">
        <v>439</v>
      </c>
      <c r="J27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8" s="13">
        <f>IF(表1[[#This Row],[sale_price]]&lt;表1[[#This Row],[origin_price]],1,0)</f>
        <v>1</v>
      </c>
      <c r="L2788" s="4" t="s">
        <v>7806</v>
      </c>
      <c r="M2788" s="1" t="s">
        <v>188</v>
      </c>
      <c r="N2788" s="1" t="s">
        <v>22</v>
      </c>
      <c r="O2788" s="1" t="s">
        <v>82</v>
      </c>
    </row>
    <row r="2789" spans="1:15" ht="41" customHeight="1" x14ac:dyDescent="0.2">
      <c r="A2789" s="1" t="s">
        <v>4299</v>
      </c>
      <c r="B2789" s="1" t="s">
        <v>4783</v>
      </c>
      <c r="C2789" s="1" t="s">
        <v>9879</v>
      </c>
      <c r="D2789" s="1" t="s">
        <v>24</v>
      </c>
      <c r="E2789" s="1" t="str">
        <f>IFERROR(VLOOKUP(表1[[#This Row],[goods_id]],表4[],2,0),"无")</f>
        <v>无</v>
      </c>
      <c r="F2789" s="8" t="str">
        <f>IFERROR(VLOOKUP(表1[[#This Row],[goods_id]],表3[],2,0),"老款")</f>
        <v>老款</v>
      </c>
      <c r="G2789" s="13">
        <v>1</v>
      </c>
      <c r="H2789" s="3">
        <v>263</v>
      </c>
      <c r="I2789" s="3">
        <v>439</v>
      </c>
      <c r="J27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9" s="13">
        <f>IF(表1[[#This Row],[sale_price]]&lt;表1[[#This Row],[origin_price]],1,0)</f>
        <v>1</v>
      </c>
      <c r="L2789" s="4" t="s">
        <v>7806</v>
      </c>
      <c r="M2789" s="1" t="s">
        <v>188</v>
      </c>
      <c r="N2789" s="1" t="s">
        <v>22</v>
      </c>
      <c r="O2789" s="1" t="s">
        <v>82</v>
      </c>
    </row>
    <row r="2790" spans="1:15" ht="41" customHeight="1" x14ac:dyDescent="0.2">
      <c r="A2790" s="1" t="s">
        <v>4299</v>
      </c>
      <c r="B2790" s="1" t="s">
        <v>4784</v>
      </c>
      <c r="C2790" s="1" t="s">
        <v>9880</v>
      </c>
      <c r="D2790" s="1" t="s">
        <v>24</v>
      </c>
      <c r="E2790" s="1" t="str">
        <f>IFERROR(VLOOKUP(表1[[#This Row],[goods_id]],表4[],2,0),"无")</f>
        <v>无</v>
      </c>
      <c r="F2790" s="8" t="str">
        <f>IFERROR(VLOOKUP(表1[[#This Row],[goods_id]],表3[],2,0),"老款")</f>
        <v>老款</v>
      </c>
      <c r="G2790" s="13">
        <v>1</v>
      </c>
      <c r="H2790" s="3">
        <v>499</v>
      </c>
      <c r="I2790" s="3">
        <v>499</v>
      </c>
      <c r="J27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0" s="13">
        <f>IF(表1[[#This Row],[sale_price]]&lt;表1[[#This Row],[origin_price]],1,0)</f>
        <v>0</v>
      </c>
      <c r="L2790" s="1" t="s">
        <v>526</v>
      </c>
      <c r="M2790" s="4" t="s">
        <v>7807</v>
      </c>
      <c r="N2790" s="1" t="s">
        <v>22</v>
      </c>
      <c r="O2790" s="1" t="s">
        <v>193</v>
      </c>
    </row>
    <row r="2791" spans="1:15" ht="41" customHeight="1" x14ac:dyDescent="0.2">
      <c r="A2791" s="1" t="s">
        <v>4299</v>
      </c>
      <c r="B2791" s="1" t="s">
        <v>4785</v>
      </c>
      <c r="C2791" s="1" t="s">
        <v>9881</v>
      </c>
      <c r="D2791" s="1" t="s">
        <v>1127</v>
      </c>
      <c r="E2791" s="1" t="str">
        <f>IFERROR(VLOOKUP(表1[[#This Row],[goods_id]],表4[],2,0),"无")</f>
        <v>无</v>
      </c>
      <c r="F2791" s="8" t="str">
        <f>IFERROR(VLOOKUP(表1[[#This Row],[goods_id]],表3[],2,0),"老款")</f>
        <v>老款</v>
      </c>
      <c r="G2791" s="13">
        <v>1</v>
      </c>
      <c r="H2791" s="3">
        <v>599</v>
      </c>
      <c r="I2791" s="3">
        <v>599</v>
      </c>
      <c r="J27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1" s="13">
        <f>IF(表1[[#This Row],[sale_price]]&lt;表1[[#This Row],[origin_price]],1,0)</f>
        <v>0</v>
      </c>
      <c r="L2791" s="4" t="s">
        <v>7808</v>
      </c>
      <c r="M2791" s="1" t="s">
        <v>188</v>
      </c>
      <c r="N2791" s="1" t="s">
        <v>22</v>
      </c>
      <c r="O2791" s="1" t="s">
        <v>193</v>
      </c>
    </row>
    <row r="2792" spans="1:15" ht="41" customHeight="1" x14ac:dyDescent="0.2">
      <c r="A2792" s="1" t="s">
        <v>4299</v>
      </c>
      <c r="B2792" s="1" t="s">
        <v>4786</v>
      </c>
      <c r="C2792" s="1" t="s">
        <v>9882</v>
      </c>
      <c r="D2792" s="1" t="s">
        <v>1127</v>
      </c>
      <c r="E2792" s="1" t="str">
        <f>IFERROR(VLOOKUP(表1[[#This Row],[goods_id]],表4[],2,0),"无")</f>
        <v>无</v>
      </c>
      <c r="F2792" s="8" t="str">
        <f>IFERROR(VLOOKUP(表1[[#This Row],[goods_id]],表3[],2,0),"老款")</f>
        <v>老款</v>
      </c>
      <c r="G2792" s="13">
        <v>1</v>
      </c>
      <c r="H2792" s="3">
        <v>739</v>
      </c>
      <c r="I2792" s="3">
        <v>739</v>
      </c>
      <c r="J27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92" s="13">
        <f>IF(表1[[#This Row],[sale_price]]&lt;表1[[#This Row],[origin_price]],1,0)</f>
        <v>0</v>
      </c>
      <c r="L2792" s="4" t="s">
        <v>7809</v>
      </c>
      <c r="M2792" s="1" t="s">
        <v>188</v>
      </c>
      <c r="N2792" s="1" t="s">
        <v>22</v>
      </c>
      <c r="O2792" s="1" t="s">
        <v>193</v>
      </c>
    </row>
    <row r="2793" spans="1:15" ht="41" customHeight="1" x14ac:dyDescent="0.2">
      <c r="A2793" s="1" t="s">
        <v>4299</v>
      </c>
      <c r="B2793" s="1" t="s">
        <v>4787</v>
      </c>
      <c r="C2793" s="1" t="s">
        <v>9883</v>
      </c>
      <c r="D2793" s="1" t="s">
        <v>24</v>
      </c>
      <c r="E2793" s="1" t="str">
        <f>IFERROR(VLOOKUP(表1[[#This Row],[goods_id]],表4[],2,0),"无")</f>
        <v>无</v>
      </c>
      <c r="F2793" s="8" t="str">
        <f>IFERROR(VLOOKUP(表1[[#This Row],[goods_id]],表3[],2,0),"老款")</f>
        <v>老款</v>
      </c>
      <c r="G2793" s="13">
        <v>1</v>
      </c>
      <c r="H2793" s="3">
        <v>299</v>
      </c>
      <c r="I2793" s="3">
        <v>499</v>
      </c>
      <c r="J27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3" s="13">
        <f>IF(表1[[#This Row],[sale_price]]&lt;表1[[#This Row],[origin_price]],1,0)</f>
        <v>1</v>
      </c>
      <c r="L2793" s="1" t="s">
        <v>526</v>
      </c>
      <c r="M2793" s="4" t="s">
        <v>7807</v>
      </c>
      <c r="N2793" s="1" t="s">
        <v>22</v>
      </c>
      <c r="O2793" s="1" t="s">
        <v>193</v>
      </c>
    </row>
    <row r="2794" spans="1:15" ht="41" customHeight="1" x14ac:dyDescent="0.2">
      <c r="A2794" s="1" t="s">
        <v>4299</v>
      </c>
      <c r="B2794" s="1" t="s">
        <v>4788</v>
      </c>
      <c r="C2794" s="1" t="s">
        <v>9884</v>
      </c>
      <c r="D2794" s="1" t="s">
        <v>1127</v>
      </c>
      <c r="E2794" s="1" t="str">
        <f>IFERROR(VLOOKUP(表1[[#This Row],[goods_id]],表4[],2,0),"无")</f>
        <v>无</v>
      </c>
      <c r="F2794" s="8" t="str">
        <f>IFERROR(VLOOKUP(表1[[#This Row],[goods_id]],表3[],2,0),"老款")</f>
        <v>老款</v>
      </c>
      <c r="G2794" s="13">
        <v>1</v>
      </c>
      <c r="H2794" s="3">
        <v>299</v>
      </c>
      <c r="I2794" s="3">
        <v>599</v>
      </c>
      <c r="J27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4" s="13">
        <f>IF(表1[[#This Row],[sale_price]]&lt;表1[[#This Row],[origin_price]],1,0)</f>
        <v>1</v>
      </c>
      <c r="L2794" s="4" t="s">
        <v>7808</v>
      </c>
      <c r="M2794" s="1" t="s">
        <v>188</v>
      </c>
      <c r="N2794" s="1" t="s">
        <v>22</v>
      </c>
      <c r="O2794" s="1" t="s">
        <v>193</v>
      </c>
    </row>
    <row r="2795" spans="1:15" ht="41" customHeight="1" x14ac:dyDescent="0.2">
      <c r="A2795" s="1" t="s">
        <v>4299</v>
      </c>
      <c r="B2795" s="1" t="s">
        <v>4789</v>
      </c>
      <c r="C2795" s="1" t="s">
        <v>9885</v>
      </c>
      <c r="D2795" s="1" t="s">
        <v>24</v>
      </c>
      <c r="E2795" s="1" t="str">
        <f>IFERROR(VLOOKUP(表1[[#This Row],[goods_id]],表4[],2,0),"无")</f>
        <v>无</v>
      </c>
      <c r="F2795" s="8" t="str">
        <f>IFERROR(VLOOKUP(表1[[#This Row],[goods_id]],表3[],2,0),"老款")</f>
        <v>老款</v>
      </c>
      <c r="G2795" s="13">
        <v>1</v>
      </c>
      <c r="H2795" s="3">
        <v>289</v>
      </c>
      <c r="I2795" s="3">
        <v>569</v>
      </c>
      <c r="J27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5" s="13">
        <f>IF(表1[[#This Row],[sale_price]]&lt;表1[[#This Row],[origin_price]],1,0)</f>
        <v>1</v>
      </c>
      <c r="L2795" s="4" t="s">
        <v>7810</v>
      </c>
      <c r="M2795" s="1" t="s">
        <v>188</v>
      </c>
      <c r="N2795" s="1" t="s">
        <v>22</v>
      </c>
      <c r="O2795" s="1" t="s">
        <v>193</v>
      </c>
    </row>
    <row r="2796" spans="1:15" ht="41" customHeight="1" x14ac:dyDescent="0.2">
      <c r="A2796" s="1" t="s">
        <v>4299</v>
      </c>
      <c r="B2796" s="1" t="s">
        <v>4790</v>
      </c>
      <c r="C2796" s="1" t="s">
        <v>9885</v>
      </c>
      <c r="D2796" s="1" t="s">
        <v>24</v>
      </c>
      <c r="E2796" s="1" t="str">
        <f>IFERROR(VLOOKUP(表1[[#This Row],[goods_id]],表4[],2,0),"无")</f>
        <v>无</v>
      </c>
      <c r="F2796" s="8" t="str">
        <f>IFERROR(VLOOKUP(表1[[#This Row],[goods_id]],表3[],2,0),"老款")</f>
        <v>老款</v>
      </c>
      <c r="G2796" s="13">
        <v>1</v>
      </c>
      <c r="H2796" s="3">
        <v>289</v>
      </c>
      <c r="I2796" s="3">
        <v>569</v>
      </c>
      <c r="J27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6" s="13">
        <f>IF(表1[[#This Row],[sale_price]]&lt;表1[[#This Row],[origin_price]],1,0)</f>
        <v>1</v>
      </c>
      <c r="L2796" s="4" t="s">
        <v>7811</v>
      </c>
      <c r="M2796" s="1" t="s">
        <v>188</v>
      </c>
      <c r="N2796" s="1" t="s">
        <v>22</v>
      </c>
      <c r="O2796" s="1" t="s">
        <v>193</v>
      </c>
    </row>
    <row r="2797" spans="1:15" ht="41" customHeight="1" x14ac:dyDescent="0.2">
      <c r="A2797" s="1" t="s">
        <v>4299</v>
      </c>
      <c r="B2797" s="1" t="s">
        <v>4791</v>
      </c>
      <c r="C2797" s="1" t="s">
        <v>9886</v>
      </c>
      <c r="D2797" s="1" t="s">
        <v>217</v>
      </c>
      <c r="E2797" s="1" t="str">
        <f>IFERROR(VLOOKUP(表1[[#This Row],[goods_id]],表4[],2,0),"无")</f>
        <v>无</v>
      </c>
      <c r="F2797" s="8" t="str">
        <f>IFERROR(VLOOKUP(表1[[#This Row],[goods_id]],表3[],2,0),"老款")</f>
        <v>老款</v>
      </c>
      <c r="G2797" s="13">
        <v>1</v>
      </c>
      <c r="H2797" s="3">
        <v>284</v>
      </c>
      <c r="I2797" s="3">
        <v>569</v>
      </c>
      <c r="J27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7" s="13">
        <f>IF(表1[[#This Row],[sale_price]]&lt;表1[[#This Row],[origin_price]],1,0)</f>
        <v>1</v>
      </c>
      <c r="L2797" s="1"/>
      <c r="M2797" s="4" t="s">
        <v>7812</v>
      </c>
      <c r="N2797" s="1" t="s">
        <v>22</v>
      </c>
      <c r="O2797" s="1" t="s">
        <v>193</v>
      </c>
    </row>
    <row r="2798" spans="1:15" ht="41" customHeight="1" x14ac:dyDescent="0.2">
      <c r="A2798" s="1" t="s">
        <v>4299</v>
      </c>
      <c r="B2798" s="1" t="s">
        <v>4792</v>
      </c>
      <c r="C2798" s="1" t="s">
        <v>9886</v>
      </c>
      <c r="D2798" s="1" t="s">
        <v>217</v>
      </c>
      <c r="E2798" s="1" t="str">
        <f>IFERROR(VLOOKUP(表1[[#This Row],[goods_id]],表4[],2,0),"无")</f>
        <v>无</v>
      </c>
      <c r="F2798" s="8" t="str">
        <f>IFERROR(VLOOKUP(表1[[#This Row],[goods_id]],表3[],2,0),"老款")</f>
        <v>老款</v>
      </c>
      <c r="G2798" s="13">
        <v>1</v>
      </c>
      <c r="H2798" s="3">
        <v>284</v>
      </c>
      <c r="I2798" s="3">
        <v>569</v>
      </c>
      <c r="J27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8" s="13">
        <f>IF(表1[[#This Row],[sale_price]]&lt;表1[[#This Row],[origin_price]],1,0)</f>
        <v>1</v>
      </c>
      <c r="L2798" s="1"/>
      <c r="M2798" s="4" t="s">
        <v>7812</v>
      </c>
      <c r="N2798" s="1" t="s">
        <v>22</v>
      </c>
      <c r="O2798" s="1" t="s">
        <v>193</v>
      </c>
    </row>
    <row r="2799" spans="1:15" ht="41" customHeight="1" x14ac:dyDescent="0.2">
      <c r="A2799" s="1" t="s">
        <v>4299</v>
      </c>
      <c r="B2799" s="1" t="s">
        <v>4793</v>
      </c>
      <c r="C2799" s="1" t="s">
        <v>9887</v>
      </c>
      <c r="D2799" s="1" t="s">
        <v>24</v>
      </c>
      <c r="E2799" s="1" t="str">
        <f>IFERROR(VLOOKUP(表1[[#This Row],[goods_id]],表4[],2,0),"无")</f>
        <v>无</v>
      </c>
      <c r="F2799" s="8" t="str">
        <f>IFERROR(VLOOKUP(表1[[#This Row],[goods_id]],表3[],2,0),"老款")</f>
        <v>老款</v>
      </c>
      <c r="G2799" s="13">
        <v>1</v>
      </c>
      <c r="H2799" s="3">
        <v>349</v>
      </c>
      <c r="I2799" s="3">
        <v>699</v>
      </c>
      <c r="J27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9" s="13">
        <f>IF(表1[[#This Row],[sale_price]]&lt;表1[[#This Row],[origin_price]],1,0)</f>
        <v>1</v>
      </c>
      <c r="L2799" s="1" t="s">
        <v>4794</v>
      </c>
      <c r="M2799" s="4" t="s">
        <v>7813</v>
      </c>
      <c r="N2799" s="1" t="s">
        <v>22</v>
      </c>
      <c r="O2799" s="1" t="s">
        <v>193</v>
      </c>
    </row>
    <row r="2800" spans="1:15" ht="41" customHeight="1" x14ac:dyDescent="0.2">
      <c r="A2800" s="1" t="s">
        <v>4299</v>
      </c>
      <c r="B2800" s="1" t="s">
        <v>4795</v>
      </c>
      <c r="C2800" s="1" t="s">
        <v>9888</v>
      </c>
      <c r="D2800" s="1" t="s">
        <v>184</v>
      </c>
      <c r="E2800" s="1" t="str">
        <f>IFERROR(VLOOKUP(表1[[#This Row],[goods_id]],表4[],2,0),"无")</f>
        <v>无</v>
      </c>
      <c r="F2800" s="8" t="str">
        <f>IFERROR(VLOOKUP(表1[[#This Row],[goods_id]],表3[],2,0),"老款")</f>
        <v>老款</v>
      </c>
      <c r="G2800" s="13">
        <v>1</v>
      </c>
      <c r="H2800" s="3">
        <v>499</v>
      </c>
      <c r="I2800" s="3">
        <v>999</v>
      </c>
      <c r="J28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00" s="13">
        <f>IF(表1[[#This Row],[sale_price]]&lt;表1[[#This Row],[origin_price]],1,0)</f>
        <v>1</v>
      </c>
      <c r="L2800" s="1" t="s">
        <v>105</v>
      </c>
      <c r="M2800" s="1" t="s">
        <v>4796</v>
      </c>
      <c r="N2800" s="1" t="s">
        <v>22</v>
      </c>
      <c r="O2800" s="1" t="s">
        <v>206</v>
      </c>
    </row>
    <row r="2801" spans="1:15" ht="41" customHeight="1" x14ac:dyDescent="0.2">
      <c r="A2801" s="1" t="s">
        <v>4299</v>
      </c>
      <c r="B2801" s="1" t="s">
        <v>4797</v>
      </c>
      <c r="C2801" s="1" t="s">
        <v>9889</v>
      </c>
      <c r="D2801" s="1" t="s">
        <v>1127</v>
      </c>
      <c r="E2801" s="1" t="str">
        <f>IFERROR(VLOOKUP(表1[[#This Row],[goods_id]],表4[],2,0),"无")</f>
        <v>无</v>
      </c>
      <c r="F2801" s="8" t="str">
        <f>IFERROR(VLOOKUP(表1[[#This Row],[goods_id]],表3[],2,0),"老款")</f>
        <v>老款</v>
      </c>
      <c r="G2801" s="13">
        <v>1</v>
      </c>
      <c r="H2801" s="3">
        <v>369</v>
      </c>
      <c r="I2801" s="3">
        <v>739</v>
      </c>
      <c r="J28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1" s="13">
        <f>IF(表1[[#This Row],[sale_price]]&lt;表1[[#This Row],[origin_price]],1,0)</f>
        <v>1</v>
      </c>
      <c r="L2801" s="4" t="s">
        <v>7809</v>
      </c>
      <c r="M2801" s="1" t="s">
        <v>188</v>
      </c>
      <c r="N2801" s="1" t="s">
        <v>22</v>
      </c>
      <c r="O2801" s="1" t="s">
        <v>193</v>
      </c>
    </row>
    <row r="2802" spans="1:15" ht="41" customHeight="1" x14ac:dyDescent="0.2">
      <c r="A2802" s="1" t="s">
        <v>4299</v>
      </c>
      <c r="B2802" s="1" t="s">
        <v>4798</v>
      </c>
      <c r="C2802" s="1" t="s">
        <v>9890</v>
      </c>
      <c r="D2802" s="1" t="s">
        <v>184</v>
      </c>
      <c r="E2802" s="1" t="str">
        <f>IFERROR(VLOOKUP(表1[[#This Row],[goods_id]],表4[],2,0),"无")</f>
        <v>无</v>
      </c>
      <c r="F2802" s="8" t="str">
        <f>IFERROR(VLOOKUP(表1[[#This Row],[goods_id]],表3[],2,0),"老款")</f>
        <v>老款</v>
      </c>
      <c r="G2802" s="13">
        <v>1</v>
      </c>
      <c r="H2802" s="3">
        <v>319</v>
      </c>
      <c r="I2802" s="3">
        <v>639</v>
      </c>
      <c r="J28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2" s="13">
        <f>IF(表1[[#This Row],[sale_price]]&lt;表1[[#This Row],[origin_price]],1,0)</f>
        <v>1</v>
      </c>
      <c r="L2802" s="1" t="s">
        <v>105</v>
      </c>
      <c r="M2802" s="4" t="s">
        <v>7814</v>
      </c>
      <c r="N2802" s="1" t="s">
        <v>22</v>
      </c>
      <c r="O2802" s="1" t="s">
        <v>193</v>
      </c>
    </row>
    <row r="2803" spans="1:15" ht="41" customHeight="1" x14ac:dyDescent="0.2">
      <c r="A2803" s="1" t="s">
        <v>4299</v>
      </c>
      <c r="B2803" s="1" t="s">
        <v>4799</v>
      </c>
      <c r="C2803" s="1" t="s">
        <v>9891</v>
      </c>
      <c r="D2803" s="1" t="s">
        <v>24</v>
      </c>
      <c r="E2803" s="1" t="str">
        <f>IFERROR(VLOOKUP(表1[[#This Row],[goods_id]],表4[],2,0),"无")</f>
        <v>无</v>
      </c>
      <c r="F2803" s="8" t="str">
        <f>IFERROR(VLOOKUP(表1[[#This Row],[goods_id]],表3[],2,0),"老款")</f>
        <v>老款</v>
      </c>
      <c r="G2803" s="13">
        <v>1</v>
      </c>
      <c r="H2803" s="3">
        <v>419</v>
      </c>
      <c r="I2803" s="3">
        <v>839</v>
      </c>
      <c r="J28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03" s="13">
        <f>IF(表1[[#This Row],[sale_price]]&lt;表1[[#This Row],[origin_price]],1,0)</f>
        <v>1</v>
      </c>
      <c r="L2803" s="1" t="s">
        <v>4800</v>
      </c>
      <c r="M2803" s="1" t="s">
        <v>4801</v>
      </c>
      <c r="N2803" s="1" t="s">
        <v>22</v>
      </c>
      <c r="O2803" s="1" t="s">
        <v>193</v>
      </c>
    </row>
    <row r="2804" spans="1:15" ht="41" customHeight="1" x14ac:dyDescent="0.2">
      <c r="A2804" s="1" t="s">
        <v>4299</v>
      </c>
      <c r="B2804" s="1" t="s">
        <v>4802</v>
      </c>
      <c r="C2804" s="1" t="s">
        <v>9891</v>
      </c>
      <c r="D2804" s="1" t="s">
        <v>24</v>
      </c>
      <c r="E2804" s="1" t="str">
        <f>IFERROR(VLOOKUP(表1[[#This Row],[goods_id]],表4[],2,0),"无")</f>
        <v>无</v>
      </c>
      <c r="F2804" s="8" t="str">
        <f>IFERROR(VLOOKUP(表1[[#This Row],[goods_id]],表3[],2,0),"老款")</f>
        <v>老款</v>
      </c>
      <c r="G2804" s="13">
        <v>1</v>
      </c>
      <c r="H2804" s="3">
        <v>419</v>
      </c>
      <c r="I2804" s="3">
        <v>839</v>
      </c>
      <c r="J28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04" s="13">
        <f>IF(表1[[#This Row],[sale_price]]&lt;表1[[#This Row],[origin_price]],1,0)</f>
        <v>1</v>
      </c>
      <c r="L2804" s="1" t="s">
        <v>4800</v>
      </c>
      <c r="M2804" s="1" t="s">
        <v>4801</v>
      </c>
      <c r="N2804" s="1" t="s">
        <v>22</v>
      </c>
      <c r="O2804" s="1" t="s">
        <v>193</v>
      </c>
    </row>
    <row r="2805" spans="1:15" ht="41" customHeight="1" x14ac:dyDescent="0.2">
      <c r="A2805" s="1" t="s">
        <v>4299</v>
      </c>
      <c r="B2805" s="1" t="s">
        <v>4803</v>
      </c>
      <c r="C2805" s="1" t="s">
        <v>9892</v>
      </c>
      <c r="D2805" s="1" t="s">
        <v>24</v>
      </c>
      <c r="E2805" s="1" t="str">
        <f>IFERROR(VLOOKUP(表1[[#This Row],[goods_id]],表4[],2,0),"无")</f>
        <v>无</v>
      </c>
      <c r="F2805" s="8" t="str">
        <f>IFERROR(VLOOKUP(表1[[#This Row],[goods_id]],表3[],2,0),"老款")</f>
        <v>老款</v>
      </c>
      <c r="G2805" s="13">
        <v>1</v>
      </c>
      <c r="H2805" s="3">
        <v>249</v>
      </c>
      <c r="I2805" s="3">
        <v>499</v>
      </c>
      <c r="J28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05" s="13">
        <f>IF(表1[[#This Row],[sale_price]]&lt;表1[[#This Row],[origin_price]],1,0)</f>
        <v>1</v>
      </c>
      <c r="L2805" s="1" t="s">
        <v>4804</v>
      </c>
      <c r="M2805" s="4" t="s">
        <v>7815</v>
      </c>
      <c r="N2805" s="1" t="s">
        <v>22</v>
      </c>
      <c r="O2805" s="1" t="s">
        <v>193</v>
      </c>
    </row>
    <row r="2806" spans="1:15" ht="41" customHeight="1" x14ac:dyDescent="0.2">
      <c r="A2806" s="1" t="s">
        <v>4299</v>
      </c>
      <c r="B2806" s="1" t="s">
        <v>4805</v>
      </c>
      <c r="C2806" s="1" t="s">
        <v>9893</v>
      </c>
      <c r="D2806" s="1" t="s">
        <v>24</v>
      </c>
      <c r="E2806" s="1" t="str">
        <f>IFERROR(VLOOKUP(表1[[#This Row],[goods_id]],表4[],2,0),"无")</f>
        <v>无</v>
      </c>
      <c r="F2806" s="8" t="str">
        <f>IFERROR(VLOOKUP(表1[[#This Row],[goods_id]],表3[],2,0),"老款")</f>
        <v>老款</v>
      </c>
      <c r="G2806" s="13">
        <v>1</v>
      </c>
      <c r="H2806" s="3">
        <v>249</v>
      </c>
      <c r="I2806" s="3">
        <v>499</v>
      </c>
      <c r="J28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06" s="13">
        <f>IF(表1[[#This Row],[sale_price]]&lt;表1[[#This Row],[origin_price]],1,0)</f>
        <v>1</v>
      </c>
      <c r="L2806" s="1" t="s">
        <v>4804</v>
      </c>
      <c r="M2806" s="4" t="s">
        <v>7815</v>
      </c>
      <c r="N2806" s="1" t="s">
        <v>22</v>
      </c>
      <c r="O2806" s="1" t="s">
        <v>193</v>
      </c>
    </row>
    <row r="2807" spans="1:15" ht="41" customHeight="1" x14ac:dyDescent="0.2">
      <c r="A2807" s="1" t="s">
        <v>4299</v>
      </c>
      <c r="B2807" s="1" t="s">
        <v>4806</v>
      </c>
      <c r="C2807" s="1" t="s">
        <v>9892</v>
      </c>
      <c r="D2807" s="1" t="s">
        <v>24</v>
      </c>
      <c r="E2807" s="1" t="str">
        <f>IFERROR(VLOOKUP(表1[[#This Row],[goods_id]],表4[],2,0),"无")</f>
        <v>无</v>
      </c>
      <c r="F2807" s="8" t="str">
        <f>IFERROR(VLOOKUP(表1[[#This Row],[goods_id]],表3[],2,0),"老款")</f>
        <v>老款</v>
      </c>
      <c r="G2807" s="13">
        <v>1</v>
      </c>
      <c r="H2807" s="3">
        <v>249</v>
      </c>
      <c r="I2807" s="3">
        <v>499</v>
      </c>
      <c r="J28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07" s="13">
        <f>IF(表1[[#This Row],[sale_price]]&lt;表1[[#This Row],[origin_price]],1,0)</f>
        <v>1</v>
      </c>
      <c r="L2807" s="1" t="s">
        <v>4804</v>
      </c>
      <c r="M2807" s="4" t="s">
        <v>7815</v>
      </c>
      <c r="N2807" s="1" t="s">
        <v>22</v>
      </c>
      <c r="O2807" s="1" t="s">
        <v>193</v>
      </c>
    </row>
    <row r="2808" spans="1:15" ht="41" customHeight="1" x14ac:dyDescent="0.2">
      <c r="A2808" s="1" t="s">
        <v>4299</v>
      </c>
      <c r="B2808" s="1" t="s">
        <v>4807</v>
      </c>
      <c r="C2808" s="1" t="s">
        <v>9894</v>
      </c>
      <c r="D2808" s="1" t="s">
        <v>69</v>
      </c>
      <c r="E2808" s="1" t="str">
        <f>IFERROR(VLOOKUP(表1[[#This Row],[goods_id]],表4[],2,0),"无")</f>
        <v>无</v>
      </c>
      <c r="F2808" s="8" t="str">
        <f>IFERROR(VLOOKUP(表1[[#This Row],[goods_id]],表3[],2,0),"老款")</f>
        <v>老款</v>
      </c>
      <c r="G2808" s="13">
        <v>1</v>
      </c>
      <c r="H2808" s="3">
        <v>369</v>
      </c>
      <c r="I2808" s="3">
        <v>739</v>
      </c>
      <c r="J28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8" s="13">
        <f>IF(表1[[#This Row],[sale_price]]&lt;表1[[#This Row],[origin_price]],1,0)</f>
        <v>1</v>
      </c>
      <c r="L2808" s="1"/>
      <c r="M2808" s="4" t="s">
        <v>7812</v>
      </c>
      <c r="N2808" s="1" t="s">
        <v>22</v>
      </c>
      <c r="O2808" s="1" t="s">
        <v>193</v>
      </c>
    </row>
    <row r="2809" spans="1:15" ht="41" customHeight="1" x14ac:dyDescent="0.2">
      <c r="A2809" s="1" t="s">
        <v>4299</v>
      </c>
      <c r="B2809" s="1" t="s">
        <v>4808</v>
      </c>
      <c r="C2809" s="1" t="s">
        <v>9894</v>
      </c>
      <c r="D2809" s="1" t="s">
        <v>69</v>
      </c>
      <c r="E2809" s="1" t="str">
        <f>IFERROR(VLOOKUP(表1[[#This Row],[goods_id]],表4[],2,0),"无")</f>
        <v>无</v>
      </c>
      <c r="F2809" s="8" t="str">
        <f>IFERROR(VLOOKUP(表1[[#This Row],[goods_id]],表3[],2,0),"老款")</f>
        <v>老款</v>
      </c>
      <c r="G2809" s="13">
        <v>1</v>
      </c>
      <c r="H2809" s="3">
        <v>369</v>
      </c>
      <c r="I2809" s="3">
        <v>739</v>
      </c>
      <c r="J28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9" s="13">
        <f>IF(表1[[#This Row],[sale_price]]&lt;表1[[#This Row],[origin_price]],1,0)</f>
        <v>1</v>
      </c>
      <c r="L2809" s="1"/>
      <c r="M2809" s="4" t="s">
        <v>7812</v>
      </c>
      <c r="N2809" s="1" t="s">
        <v>22</v>
      </c>
      <c r="O2809" s="1" t="s">
        <v>193</v>
      </c>
    </row>
    <row r="2810" spans="1:15" ht="41" customHeight="1" x14ac:dyDescent="0.2">
      <c r="A2810" s="1" t="s">
        <v>4299</v>
      </c>
      <c r="B2810" s="1" t="s">
        <v>4809</v>
      </c>
      <c r="C2810" s="1" t="s">
        <v>9895</v>
      </c>
      <c r="D2810" s="1" t="s">
        <v>24</v>
      </c>
      <c r="E2810" s="1" t="str">
        <f>IFERROR(VLOOKUP(表1[[#This Row],[goods_id]],表4[],2,0),"无")</f>
        <v>无</v>
      </c>
      <c r="F2810" s="8" t="str">
        <f>IFERROR(VLOOKUP(表1[[#This Row],[goods_id]],表3[],2,0),"老款")</f>
        <v>老款</v>
      </c>
      <c r="G2810" s="13">
        <v>1</v>
      </c>
      <c r="H2810" s="3">
        <v>219</v>
      </c>
      <c r="I2810" s="3">
        <v>439</v>
      </c>
      <c r="J28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0" s="13">
        <f>IF(表1[[#This Row],[sale_price]]&lt;表1[[#This Row],[origin_price]],1,0)</f>
        <v>1</v>
      </c>
      <c r="L2810" s="4" t="s">
        <v>7816</v>
      </c>
      <c r="M2810" s="1" t="s">
        <v>188</v>
      </c>
      <c r="N2810" s="1" t="s">
        <v>22</v>
      </c>
      <c r="O2810" s="1" t="s">
        <v>193</v>
      </c>
    </row>
    <row r="2811" spans="1:15" ht="41" customHeight="1" x14ac:dyDescent="0.2">
      <c r="A2811" s="1" t="s">
        <v>4299</v>
      </c>
      <c r="B2811" s="1" t="s">
        <v>4810</v>
      </c>
      <c r="C2811" s="1" t="s">
        <v>9895</v>
      </c>
      <c r="D2811" s="1" t="s">
        <v>24</v>
      </c>
      <c r="E2811" s="1" t="str">
        <f>IFERROR(VLOOKUP(表1[[#This Row],[goods_id]],表4[],2,0),"无")</f>
        <v>无</v>
      </c>
      <c r="F2811" s="8" t="str">
        <f>IFERROR(VLOOKUP(表1[[#This Row],[goods_id]],表3[],2,0),"老款")</f>
        <v>老款</v>
      </c>
      <c r="G2811" s="13">
        <v>1</v>
      </c>
      <c r="H2811" s="3">
        <v>219</v>
      </c>
      <c r="I2811" s="3">
        <v>439</v>
      </c>
      <c r="J28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1" s="13">
        <f>IF(表1[[#This Row],[sale_price]]&lt;表1[[#This Row],[origin_price]],1,0)</f>
        <v>1</v>
      </c>
      <c r="L2811" s="4" t="s">
        <v>7817</v>
      </c>
      <c r="M2811" s="1" t="s">
        <v>188</v>
      </c>
      <c r="N2811" s="1" t="s">
        <v>22</v>
      </c>
      <c r="O2811" s="1" t="s">
        <v>193</v>
      </c>
    </row>
    <row r="2812" spans="1:15" ht="41" customHeight="1" x14ac:dyDescent="0.2">
      <c r="A2812" s="1" t="s">
        <v>4299</v>
      </c>
      <c r="B2812" s="1" t="s">
        <v>4811</v>
      </c>
      <c r="C2812" s="1" t="s">
        <v>9896</v>
      </c>
      <c r="D2812" s="1" t="s">
        <v>24</v>
      </c>
      <c r="E2812" s="1" t="str">
        <f>IFERROR(VLOOKUP(表1[[#This Row],[goods_id]],表4[],2,0),"无")</f>
        <v>无</v>
      </c>
      <c r="F2812" s="8" t="str">
        <f>IFERROR(VLOOKUP(表1[[#This Row],[goods_id]],表3[],2,0),"老款")</f>
        <v>老款</v>
      </c>
      <c r="G2812" s="13">
        <v>1</v>
      </c>
      <c r="H2812" s="3">
        <v>184</v>
      </c>
      <c r="I2812" s="3">
        <v>369</v>
      </c>
      <c r="J28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2" s="13">
        <f>IF(表1[[#This Row],[sale_price]]&lt;表1[[#This Row],[origin_price]],1,0)</f>
        <v>1</v>
      </c>
      <c r="L2812" s="4" t="s">
        <v>7818</v>
      </c>
      <c r="M2812" s="1" t="s">
        <v>188</v>
      </c>
      <c r="N2812" s="1" t="s">
        <v>22</v>
      </c>
      <c r="O2812" s="1" t="s">
        <v>82</v>
      </c>
    </row>
    <row r="2813" spans="1:15" ht="41" customHeight="1" x14ac:dyDescent="0.2">
      <c r="A2813" s="1" t="s">
        <v>4299</v>
      </c>
      <c r="B2813" s="1" t="s">
        <v>4812</v>
      </c>
      <c r="C2813" s="1" t="s">
        <v>9896</v>
      </c>
      <c r="D2813" s="1" t="s">
        <v>24</v>
      </c>
      <c r="E2813" s="1" t="str">
        <f>IFERROR(VLOOKUP(表1[[#This Row],[goods_id]],表4[],2,0),"无")</f>
        <v>无</v>
      </c>
      <c r="F2813" s="8" t="str">
        <f>IFERROR(VLOOKUP(表1[[#This Row],[goods_id]],表3[],2,0),"老款")</f>
        <v>老款</v>
      </c>
      <c r="G2813" s="13">
        <v>1</v>
      </c>
      <c r="H2813" s="3">
        <v>184</v>
      </c>
      <c r="I2813" s="3">
        <v>369</v>
      </c>
      <c r="J28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3" s="13">
        <f>IF(表1[[#This Row],[sale_price]]&lt;表1[[#This Row],[origin_price]],1,0)</f>
        <v>1</v>
      </c>
      <c r="L2813" s="4" t="s">
        <v>7818</v>
      </c>
      <c r="M2813" s="1" t="s">
        <v>188</v>
      </c>
      <c r="N2813" s="1" t="s">
        <v>22</v>
      </c>
      <c r="O2813" s="1" t="s">
        <v>82</v>
      </c>
    </row>
    <row r="2814" spans="1:15" ht="41" customHeight="1" x14ac:dyDescent="0.2">
      <c r="A2814" s="1" t="s">
        <v>4299</v>
      </c>
      <c r="B2814" s="1" t="s">
        <v>4813</v>
      </c>
      <c r="C2814" s="1" t="s">
        <v>9896</v>
      </c>
      <c r="D2814" s="1" t="s">
        <v>24</v>
      </c>
      <c r="E2814" s="1" t="str">
        <f>IFERROR(VLOOKUP(表1[[#This Row],[goods_id]],表4[],2,0),"无")</f>
        <v>无</v>
      </c>
      <c r="F2814" s="8" t="str">
        <f>IFERROR(VLOOKUP(表1[[#This Row],[goods_id]],表3[],2,0),"老款")</f>
        <v>老款</v>
      </c>
      <c r="G2814" s="13">
        <v>1</v>
      </c>
      <c r="H2814" s="3">
        <v>184</v>
      </c>
      <c r="I2814" s="3">
        <v>369</v>
      </c>
      <c r="J28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14" s="13">
        <f>IF(表1[[#This Row],[sale_price]]&lt;表1[[#This Row],[origin_price]],1,0)</f>
        <v>1</v>
      </c>
      <c r="L2814" s="4" t="s">
        <v>7818</v>
      </c>
      <c r="M2814" s="1" t="s">
        <v>188</v>
      </c>
      <c r="N2814" s="1" t="s">
        <v>22</v>
      </c>
      <c r="O2814" s="1" t="s">
        <v>82</v>
      </c>
    </row>
    <row r="2815" spans="1:15" ht="41" customHeight="1" x14ac:dyDescent="0.2">
      <c r="A2815" s="1" t="s">
        <v>4299</v>
      </c>
      <c r="B2815" s="1" t="s">
        <v>4814</v>
      </c>
      <c r="C2815" s="1" t="s">
        <v>9897</v>
      </c>
      <c r="D2815" s="1" t="s">
        <v>24</v>
      </c>
      <c r="E2815" s="1" t="str">
        <f>IFERROR(VLOOKUP(表1[[#This Row],[goods_id]],表4[],2,0),"无")</f>
        <v>无</v>
      </c>
      <c r="F2815" s="8" t="str">
        <f>IFERROR(VLOOKUP(表1[[#This Row],[goods_id]],表3[],2,0),"老款")</f>
        <v>老款</v>
      </c>
      <c r="G2815" s="13">
        <v>1</v>
      </c>
      <c r="H2815" s="3">
        <v>484</v>
      </c>
      <c r="I2815" s="3">
        <v>969</v>
      </c>
      <c r="J28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15" s="13">
        <f>IF(表1[[#This Row],[sale_price]]&lt;表1[[#This Row],[origin_price]],1,0)</f>
        <v>1</v>
      </c>
      <c r="L2815" s="1" t="s">
        <v>214</v>
      </c>
      <c r="M2815" s="4" t="s">
        <v>7819</v>
      </c>
      <c r="N2815" s="1" t="s">
        <v>22</v>
      </c>
      <c r="O2815" s="1" t="s">
        <v>206</v>
      </c>
    </row>
    <row r="2816" spans="1:15" ht="41" customHeight="1" x14ac:dyDescent="0.2">
      <c r="A2816" s="1" t="s">
        <v>4299</v>
      </c>
      <c r="B2816" s="1" t="s">
        <v>4815</v>
      </c>
      <c r="C2816" s="1" t="s">
        <v>9898</v>
      </c>
      <c r="D2816" s="1" t="s">
        <v>227</v>
      </c>
      <c r="E2816" s="1" t="str">
        <f>IFERROR(VLOOKUP(表1[[#This Row],[goods_id]],表4[],2,0),"无")</f>
        <v>无</v>
      </c>
      <c r="F2816" s="8" t="str">
        <f>IFERROR(VLOOKUP(表1[[#This Row],[goods_id]],表3[],2,0),"老款")</f>
        <v>老款</v>
      </c>
      <c r="G2816" s="13">
        <v>1</v>
      </c>
      <c r="H2816" s="3">
        <v>319</v>
      </c>
      <c r="I2816" s="3">
        <v>639</v>
      </c>
      <c r="J28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6" s="13">
        <f>IF(表1[[#This Row],[sale_price]]&lt;表1[[#This Row],[origin_price]],1,0)</f>
        <v>1</v>
      </c>
      <c r="L2816" s="4" t="s">
        <v>7820</v>
      </c>
      <c r="M2816" s="1" t="s">
        <v>188</v>
      </c>
      <c r="N2816" s="1" t="s">
        <v>26</v>
      </c>
      <c r="O2816" s="1" t="s">
        <v>206</v>
      </c>
    </row>
    <row r="2817" spans="1:15" ht="41" customHeight="1" x14ac:dyDescent="0.2">
      <c r="A2817" s="1" t="s">
        <v>4299</v>
      </c>
      <c r="B2817" s="1" t="s">
        <v>4816</v>
      </c>
      <c r="C2817" s="1" t="s">
        <v>9898</v>
      </c>
      <c r="D2817" s="1" t="s">
        <v>227</v>
      </c>
      <c r="E2817" s="1" t="str">
        <f>IFERROR(VLOOKUP(表1[[#This Row],[goods_id]],表4[],2,0),"无")</f>
        <v>无</v>
      </c>
      <c r="F2817" s="8" t="str">
        <f>IFERROR(VLOOKUP(表1[[#This Row],[goods_id]],表3[],2,0),"老款")</f>
        <v>老款</v>
      </c>
      <c r="G2817" s="13">
        <v>1</v>
      </c>
      <c r="H2817" s="3">
        <v>319</v>
      </c>
      <c r="I2817" s="3">
        <v>639</v>
      </c>
      <c r="J28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7" s="13">
        <f>IF(表1[[#This Row],[sale_price]]&lt;表1[[#This Row],[origin_price]],1,0)</f>
        <v>1</v>
      </c>
      <c r="L2817" s="4" t="s">
        <v>7820</v>
      </c>
      <c r="M2817" s="1" t="s">
        <v>188</v>
      </c>
      <c r="N2817" s="1" t="s">
        <v>26</v>
      </c>
      <c r="O2817" s="1" t="s">
        <v>206</v>
      </c>
    </row>
    <row r="2818" spans="1:15" ht="41" customHeight="1" x14ac:dyDescent="0.2">
      <c r="A2818" s="1" t="s">
        <v>4299</v>
      </c>
      <c r="B2818" s="1" t="s">
        <v>4817</v>
      </c>
      <c r="C2818" s="1" t="s">
        <v>9899</v>
      </c>
      <c r="D2818" s="1" t="s">
        <v>24</v>
      </c>
      <c r="E2818" s="1" t="str">
        <f>IFERROR(VLOOKUP(表1[[#This Row],[goods_id]],表4[],2,0),"无")</f>
        <v>无</v>
      </c>
      <c r="F2818" s="8" t="str">
        <f>IFERROR(VLOOKUP(表1[[#This Row],[goods_id]],表3[],2,0),"老款")</f>
        <v>老款</v>
      </c>
      <c r="G2818" s="13">
        <v>1</v>
      </c>
      <c r="H2818" s="3">
        <v>319</v>
      </c>
      <c r="I2818" s="3">
        <v>639</v>
      </c>
      <c r="J28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8" s="13">
        <f>IF(表1[[#This Row],[sale_price]]&lt;表1[[#This Row],[origin_price]],1,0)</f>
        <v>1</v>
      </c>
      <c r="L2818" s="4" t="s">
        <v>7821</v>
      </c>
      <c r="M2818" s="1" t="s">
        <v>188</v>
      </c>
      <c r="N2818" s="1" t="s">
        <v>22</v>
      </c>
      <c r="O2818" s="1" t="s">
        <v>206</v>
      </c>
    </row>
    <row r="2819" spans="1:15" ht="41" customHeight="1" x14ac:dyDescent="0.2">
      <c r="A2819" s="1" t="s">
        <v>4299</v>
      </c>
      <c r="B2819" s="1" t="s">
        <v>4818</v>
      </c>
      <c r="C2819" s="1" t="s">
        <v>9900</v>
      </c>
      <c r="D2819" s="1" t="s">
        <v>287</v>
      </c>
      <c r="E2819" s="1" t="str">
        <f>IFERROR(VLOOKUP(表1[[#This Row],[goods_id]],表4[],2,0),"无")</f>
        <v>无</v>
      </c>
      <c r="F2819" s="8" t="str">
        <f>IFERROR(VLOOKUP(表1[[#This Row],[goods_id]],表3[],2,0),"老款")</f>
        <v>老款</v>
      </c>
      <c r="G2819" s="13">
        <v>1</v>
      </c>
      <c r="H2819" s="3">
        <v>449</v>
      </c>
      <c r="I2819" s="3">
        <v>899</v>
      </c>
      <c r="J28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19" s="13">
        <f>IF(表1[[#This Row],[sale_price]]&lt;表1[[#This Row],[origin_price]],1,0)</f>
        <v>1</v>
      </c>
      <c r="L2819" s="4" t="s">
        <v>7822</v>
      </c>
      <c r="M2819" s="1" t="s">
        <v>188</v>
      </c>
      <c r="N2819" s="1" t="s">
        <v>22</v>
      </c>
      <c r="O2819" s="1" t="s">
        <v>193</v>
      </c>
    </row>
    <row r="2820" spans="1:15" ht="41" customHeight="1" x14ac:dyDescent="0.2">
      <c r="A2820" s="1" t="s">
        <v>4299</v>
      </c>
      <c r="B2820" s="1" t="s">
        <v>4819</v>
      </c>
      <c r="C2820" s="1" t="s">
        <v>9901</v>
      </c>
      <c r="D2820" s="1" t="s">
        <v>24</v>
      </c>
      <c r="E2820" s="1" t="str">
        <f>IFERROR(VLOOKUP(表1[[#This Row],[goods_id]],表4[],2,0),"无")</f>
        <v>无</v>
      </c>
      <c r="F2820" s="8" t="str">
        <f>IFERROR(VLOOKUP(表1[[#This Row],[goods_id]],表3[],2,0),"老款")</f>
        <v>老款</v>
      </c>
      <c r="G2820" s="13">
        <v>1</v>
      </c>
      <c r="H2820" s="3">
        <v>399</v>
      </c>
      <c r="I2820" s="3">
        <v>799</v>
      </c>
      <c r="J28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20" s="13">
        <f>IF(表1[[#This Row],[sale_price]]&lt;表1[[#This Row],[origin_price]],1,0)</f>
        <v>1</v>
      </c>
      <c r="L2820" s="1"/>
      <c r="M2820" s="4" t="s">
        <v>7823</v>
      </c>
      <c r="N2820" s="1" t="s">
        <v>22</v>
      </c>
      <c r="O2820" s="1" t="s">
        <v>206</v>
      </c>
    </row>
    <row r="2821" spans="1:15" ht="41" customHeight="1" x14ac:dyDescent="0.2">
      <c r="A2821" s="1" t="s">
        <v>4299</v>
      </c>
      <c r="B2821" s="1" t="s">
        <v>4820</v>
      </c>
      <c r="C2821" s="1" t="s">
        <v>9901</v>
      </c>
      <c r="D2821" s="1" t="s">
        <v>24</v>
      </c>
      <c r="E2821" s="1" t="str">
        <f>IFERROR(VLOOKUP(表1[[#This Row],[goods_id]],表4[],2,0),"无")</f>
        <v>无</v>
      </c>
      <c r="F2821" s="8" t="str">
        <f>IFERROR(VLOOKUP(表1[[#This Row],[goods_id]],表3[],2,0),"老款")</f>
        <v>老款</v>
      </c>
      <c r="G2821" s="13">
        <v>1</v>
      </c>
      <c r="H2821" s="3">
        <v>399</v>
      </c>
      <c r="I2821" s="3">
        <v>799</v>
      </c>
      <c r="J28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21" s="13">
        <f>IF(表1[[#This Row],[sale_price]]&lt;表1[[#This Row],[origin_price]],1,0)</f>
        <v>1</v>
      </c>
      <c r="L2821" s="1"/>
      <c r="M2821" s="4" t="s">
        <v>7823</v>
      </c>
      <c r="N2821" s="1" t="s">
        <v>22</v>
      </c>
      <c r="O2821" s="1" t="s">
        <v>206</v>
      </c>
    </row>
    <row r="2822" spans="1:15" ht="41" customHeight="1" x14ac:dyDescent="0.2">
      <c r="A2822" s="1" t="s">
        <v>4299</v>
      </c>
      <c r="B2822" s="1" t="s">
        <v>4821</v>
      </c>
      <c r="C2822" s="1" t="s">
        <v>9902</v>
      </c>
      <c r="D2822" s="1" t="s">
        <v>24</v>
      </c>
      <c r="E2822" s="1" t="str">
        <f>IFERROR(VLOOKUP(表1[[#This Row],[goods_id]],表4[],2,0),"无")</f>
        <v>无</v>
      </c>
      <c r="F2822" s="8" t="str">
        <f>IFERROR(VLOOKUP(表1[[#This Row],[goods_id]],表3[],2,0),"老款")</f>
        <v>老款</v>
      </c>
      <c r="G2822" s="13">
        <v>1</v>
      </c>
      <c r="H2822" s="3">
        <v>299</v>
      </c>
      <c r="I2822" s="3">
        <v>599</v>
      </c>
      <c r="J28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2" s="13">
        <f>IF(表1[[#This Row],[sale_price]]&lt;表1[[#This Row],[origin_price]],1,0)</f>
        <v>1</v>
      </c>
      <c r="L2822" s="1"/>
      <c r="M2822" s="4" t="s">
        <v>7824</v>
      </c>
      <c r="N2822" s="1" t="s">
        <v>22</v>
      </c>
      <c r="O2822" s="1" t="s">
        <v>193</v>
      </c>
    </row>
    <row r="2823" spans="1:15" ht="41" customHeight="1" x14ac:dyDescent="0.2">
      <c r="A2823" s="1" t="s">
        <v>4299</v>
      </c>
      <c r="B2823" s="1" t="s">
        <v>4822</v>
      </c>
      <c r="C2823" s="1" t="s">
        <v>9902</v>
      </c>
      <c r="D2823" s="1" t="s">
        <v>24</v>
      </c>
      <c r="E2823" s="1" t="str">
        <f>IFERROR(VLOOKUP(表1[[#This Row],[goods_id]],表4[],2,0),"无")</f>
        <v>无</v>
      </c>
      <c r="F2823" s="8" t="str">
        <f>IFERROR(VLOOKUP(表1[[#This Row],[goods_id]],表3[],2,0),"老款")</f>
        <v>老款</v>
      </c>
      <c r="G2823" s="13">
        <v>1</v>
      </c>
      <c r="H2823" s="3">
        <v>299</v>
      </c>
      <c r="I2823" s="3">
        <v>599</v>
      </c>
      <c r="J28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3" s="13">
        <f>IF(表1[[#This Row],[sale_price]]&lt;表1[[#This Row],[origin_price]],1,0)</f>
        <v>1</v>
      </c>
      <c r="L2823" s="1"/>
      <c r="M2823" s="4" t="s">
        <v>7824</v>
      </c>
      <c r="N2823" s="1" t="s">
        <v>22</v>
      </c>
      <c r="O2823" s="1" t="s">
        <v>193</v>
      </c>
    </row>
    <row r="2824" spans="1:15" ht="41" customHeight="1" x14ac:dyDescent="0.2">
      <c r="A2824" s="1" t="s">
        <v>4299</v>
      </c>
      <c r="B2824" s="1" t="s">
        <v>4823</v>
      </c>
      <c r="C2824" s="1" t="s">
        <v>9902</v>
      </c>
      <c r="D2824" s="1" t="s">
        <v>24</v>
      </c>
      <c r="E2824" s="1" t="str">
        <f>IFERROR(VLOOKUP(表1[[#This Row],[goods_id]],表4[],2,0),"无")</f>
        <v>无</v>
      </c>
      <c r="F2824" s="8" t="str">
        <f>IFERROR(VLOOKUP(表1[[#This Row],[goods_id]],表3[],2,0),"老款")</f>
        <v>老款</v>
      </c>
      <c r="G2824" s="13">
        <v>1</v>
      </c>
      <c r="H2824" s="3">
        <v>299</v>
      </c>
      <c r="I2824" s="3">
        <v>599</v>
      </c>
      <c r="J28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4" s="13">
        <f>IF(表1[[#This Row],[sale_price]]&lt;表1[[#This Row],[origin_price]],1,0)</f>
        <v>1</v>
      </c>
      <c r="L2824" s="1"/>
      <c r="M2824" s="4" t="s">
        <v>7824</v>
      </c>
      <c r="N2824" s="1" t="s">
        <v>22</v>
      </c>
      <c r="O2824" s="1" t="s">
        <v>193</v>
      </c>
    </row>
    <row r="2825" spans="1:15" ht="41" customHeight="1" x14ac:dyDescent="0.2">
      <c r="A2825" s="1" t="s">
        <v>4299</v>
      </c>
      <c r="B2825" s="1" t="s">
        <v>4824</v>
      </c>
      <c r="C2825" s="1" t="s">
        <v>9903</v>
      </c>
      <c r="D2825" s="1" t="s">
        <v>24</v>
      </c>
      <c r="E2825" s="1" t="str">
        <f>IFERROR(VLOOKUP(表1[[#This Row],[goods_id]],表4[],2,0),"无")</f>
        <v>无</v>
      </c>
      <c r="F2825" s="8" t="str">
        <f>IFERROR(VLOOKUP(表1[[#This Row],[goods_id]],表3[],2,0),"老款")</f>
        <v>老款</v>
      </c>
      <c r="G2825" s="13">
        <v>1</v>
      </c>
      <c r="H2825" s="3">
        <v>419</v>
      </c>
      <c r="I2825" s="3">
        <v>599</v>
      </c>
      <c r="J28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5" s="13">
        <f>IF(表1[[#This Row],[sale_price]]&lt;表1[[#This Row],[origin_price]],1,0)</f>
        <v>1</v>
      </c>
      <c r="L2825" s="1"/>
      <c r="M2825" s="4" t="s">
        <v>7745</v>
      </c>
      <c r="N2825" s="1" t="s">
        <v>22</v>
      </c>
      <c r="O2825" s="1" t="s">
        <v>193</v>
      </c>
    </row>
    <row r="2826" spans="1:15" ht="41" customHeight="1" x14ac:dyDescent="0.2">
      <c r="A2826" s="1" t="s">
        <v>4299</v>
      </c>
      <c r="B2826" s="1" t="s">
        <v>4825</v>
      </c>
      <c r="C2826" s="1" t="s">
        <v>9904</v>
      </c>
      <c r="D2826" s="1" t="s">
        <v>458</v>
      </c>
      <c r="E2826" s="1" t="str">
        <f>IFERROR(VLOOKUP(表1[[#This Row],[goods_id]],表4[],2,0),"无")</f>
        <v>无</v>
      </c>
      <c r="F2826" s="8" t="str">
        <f>IFERROR(VLOOKUP(表1[[#This Row],[goods_id]],表3[],2,0),"老款")</f>
        <v>老款</v>
      </c>
      <c r="G2826" s="13">
        <v>1</v>
      </c>
      <c r="H2826" s="3">
        <v>399</v>
      </c>
      <c r="I2826" s="3">
        <v>839</v>
      </c>
      <c r="J28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26" s="13">
        <f>IF(表1[[#This Row],[sale_price]]&lt;表1[[#This Row],[origin_price]],1,0)</f>
        <v>1</v>
      </c>
      <c r="L2826" s="4" t="s">
        <v>7825</v>
      </c>
      <c r="M2826" s="1" t="s">
        <v>188</v>
      </c>
      <c r="N2826" s="1" t="s">
        <v>22</v>
      </c>
      <c r="O2826" s="1" t="s">
        <v>193</v>
      </c>
    </row>
    <row r="2827" spans="1:15" ht="41" customHeight="1" x14ac:dyDescent="0.2">
      <c r="A2827" s="1" t="s">
        <v>4299</v>
      </c>
      <c r="B2827" s="1" t="s">
        <v>4826</v>
      </c>
      <c r="C2827" s="1" t="s">
        <v>9904</v>
      </c>
      <c r="D2827" s="1" t="s">
        <v>458</v>
      </c>
      <c r="E2827" s="1" t="str">
        <f>IFERROR(VLOOKUP(表1[[#This Row],[goods_id]],表4[],2,0),"无")</f>
        <v>无</v>
      </c>
      <c r="F2827" s="8" t="str">
        <f>IFERROR(VLOOKUP(表1[[#This Row],[goods_id]],表3[],2,0),"老款")</f>
        <v>老款</v>
      </c>
      <c r="G2827" s="13">
        <v>1</v>
      </c>
      <c r="H2827" s="3">
        <v>399</v>
      </c>
      <c r="I2827" s="3">
        <v>839</v>
      </c>
      <c r="J28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27" s="13">
        <f>IF(表1[[#This Row],[sale_price]]&lt;表1[[#This Row],[origin_price]],1,0)</f>
        <v>1</v>
      </c>
      <c r="L2827" s="4" t="s">
        <v>7825</v>
      </c>
      <c r="M2827" s="1" t="s">
        <v>188</v>
      </c>
      <c r="N2827" s="1" t="s">
        <v>22</v>
      </c>
      <c r="O2827" s="1" t="s">
        <v>193</v>
      </c>
    </row>
    <row r="2828" spans="1:15" ht="41" customHeight="1" x14ac:dyDescent="0.2">
      <c r="A2828" s="1" t="s">
        <v>4299</v>
      </c>
      <c r="B2828" s="1" t="s">
        <v>4827</v>
      </c>
      <c r="C2828" s="1" t="s">
        <v>9905</v>
      </c>
      <c r="D2828" s="1" t="s">
        <v>164</v>
      </c>
      <c r="E2828" s="1" t="str">
        <f>IFERROR(VLOOKUP(表1[[#This Row],[goods_id]],表4[],2,0),"无")</f>
        <v>无</v>
      </c>
      <c r="F2828" s="8" t="str">
        <f>IFERROR(VLOOKUP(表1[[#This Row],[goods_id]],表3[],2,0),"老款")</f>
        <v>老款</v>
      </c>
      <c r="G2828" s="13">
        <v>1</v>
      </c>
      <c r="H2828" s="3">
        <v>319</v>
      </c>
      <c r="I2828" s="3">
        <v>639</v>
      </c>
      <c r="J28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28" s="13">
        <f>IF(表1[[#This Row],[sale_price]]&lt;表1[[#This Row],[origin_price]],1,0)</f>
        <v>1</v>
      </c>
      <c r="L2828" s="1" t="s">
        <v>4828</v>
      </c>
      <c r="M2828" s="1" t="s">
        <v>4829</v>
      </c>
      <c r="N2828" s="1" t="s">
        <v>22</v>
      </c>
      <c r="O2828" s="1" t="s">
        <v>193</v>
      </c>
    </row>
    <row r="2829" spans="1:15" ht="41" customHeight="1" x14ac:dyDescent="0.2">
      <c r="A2829" s="1" t="s">
        <v>4299</v>
      </c>
      <c r="B2829" s="1" t="s">
        <v>4830</v>
      </c>
      <c r="C2829" s="1" t="s">
        <v>9906</v>
      </c>
      <c r="D2829" s="1" t="s">
        <v>96</v>
      </c>
      <c r="E2829" s="1" t="str">
        <f>IFERROR(VLOOKUP(表1[[#This Row],[goods_id]],表4[],2,0),"无")</f>
        <v>无</v>
      </c>
      <c r="F2829" s="8" t="str">
        <f>IFERROR(VLOOKUP(表1[[#This Row],[goods_id]],表3[],2,0),"老款")</f>
        <v>老款</v>
      </c>
      <c r="G2829" s="13">
        <v>1</v>
      </c>
      <c r="H2829" s="3">
        <v>399</v>
      </c>
      <c r="I2829" s="3">
        <v>699</v>
      </c>
      <c r="J28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29" s="13">
        <f>IF(表1[[#This Row],[sale_price]]&lt;表1[[#This Row],[origin_price]],1,0)</f>
        <v>1</v>
      </c>
      <c r="L2829" s="1" t="s">
        <v>214</v>
      </c>
      <c r="M2829" s="4" t="s">
        <v>7826</v>
      </c>
      <c r="N2829" s="1" t="s">
        <v>26</v>
      </c>
      <c r="O2829" s="1" t="s">
        <v>193</v>
      </c>
    </row>
    <row r="2830" spans="1:15" ht="41" customHeight="1" x14ac:dyDescent="0.2">
      <c r="A2830" s="1" t="s">
        <v>4299</v>
      </c>
      <c r="B2830" s="1" t="s">
        <v>4831</v>
      </c>
      <c r="C2830" s="1" t="s">
        <v>9907</v>
      </c>
      <c r="D2830" s="1" t="s">
        <v>227</v>
      </c>
      <c r="E2830" s="1" t="str">
        <f>IFERROR(VLOOKUP(表1[[#This Row],[goods_id]],表4[],2,0),"无")</f>
        <v>无</v>
      </c>
      <c r="F2830" s="8" t="str">
        <f>IFERROR(VLOOKUP(表1[[#This Row],[goods_id]],表3[],2,0),"老款")</f>
        <v>老款</v>
      </c>
      <c r="G2830" s="13">
        <v>1</v>
      </c>
      <c r="H2830" s="3">
        <v>389</v>
      </c>
      <c r="I2830" s="3">
        <v>769</v>
      </c>
      <c r="J28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0" s="13">
        <f>IF(表1[[#This Row],[sale_price]]&lt;表1[[#This Row],[origin_price]],1,0)</f>
        <v>1</v>
      </c>
      <c r="L2830" s="1" t="s">
        <v>4832</v>
      </c>
      <c r="M2830" s="1" t="s">
        <v>4833</v>
      </c>
      <c r="N2830" s="1" t="s">
        <v>12</v>
      </c>
      <c r="O2830" s="1" t="s">
        <v>193</v>
      </c>
    </row>
    <row r="2831" spans="1:15" ht="41" customHeight="1" x14ac:dyDescent="0.2">
      <c r="A2831" s="1" t="s">
        <v>4299</v>
      </c>
      <c r="B2831" s="1" t="s">
        <v>4834</v>
      </c>
      <c r="C2831" s="1" t="s">
        <v>9908</v>
      </c>
      <c r="D2831" s="1" t="s">
        <v>24</v>
      </c>
      <c r="E2831" s="1" t="str">
        <f>IFERROR(VLOOKUP(表1[[#This Row],[goods_id]],表4[],2,0),"无")</f>
        <v>无</v>
      </c>
      <c r="F2831" s="8" t="str">
        <f>IFERROR(VLOOKUP(表1[[#This Row],[goods_id]],表3[],2,0),"老款")</f>
        <v>老款</v>
      </c>
      <c r="G2831" s="13">
        <v>1</v>
      </c>
      <c r="H2831" s="3">
        <v>284</v>
      </c>
      <c r="I2831" s="3">
        <v>569</v>
      </c>
      <c r="J28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1" s="13">
        <f>IF(表1[[#This Row],[sale_price]]&lt;表1[[#This Row],[origin_price]],1,0)</f>
        <v>1</v>
      </c>
      <c r="L2831" s="4" t="s">
        <v>7827</v>
      </c>
      <c r="M2831" s="1" t="s">
        <v>188</v>
      </c>
      <c r="N2831" s="1" t="s">
        <v>26</v>
      </c>
      <c r="O2831" s="1" t="s">
        <v>193</v>
      </c>
    </row>
    <row r="2832" spans="1:15" ht="41" customHeight="1" x14ac:dyDescent="0.2">
      <c r="A2832" s="1" t="s">
        <v>4299</v>
      </c>
      <c r="B2832" s="1" t="s">
        <v>4835</v>
      </c>
      <c r="C2832" s="1" t="s">
        <v>9909</v>
      </c>
      <c r="D2832" s="1" t="s">
        <v>24</v>
      </c>
      <c r="E2832" s="1" t="str">
        <f>IFERROR(VLOOKUP(表1[[#This Row],[goods_id]],表4[],2,0),"无")</f>
        <v>无</v>
      </c>
      <c r="F2832" s="8" t="str">
        <f>IFERROR(VLOOKUP(表1[[#This Row],[goods_id]],表3[],2,0),"老款")</f>
        <v>老款</v>
      </c>
      <c r="G2832" s="13">
        <v>1</v>
      </c>
      <c r="H2832" s="3">
        <v>469</v>
      </c>
      <c r="I2832" s="3">
        <v>469</v>
      </c>
      <c r="J28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2" s="13">
        <f>IF(表1[[#This Row],[sale_price]]&lt;表1[[#This Row],[origin_price]],1,0)</f>
        <v>0</v>
      </c>
      <c r="L2832" s="1" t="s">
        <v>4836</v>
      </c>
      <c r="M2832" s="4" t="s">
        <v>7828</v>
      </c>
      <c r="N2832" s="1" t="s">
        <v>22</v>
      </c>
      <c r="O2832" s="1" t="s">
        <v>193</v>
      </c>
    </row>
    <row r="2833" spans="1:15" ht="41" customHeight="1" x14ac:dyDescent="0.2">
      <c r="A2833" s="1" t="s">
        <v>4299</v>
      </c>
      <c r="B2833" s="1" t="s">
        <v>4837</v>
      </c>
      <c r="C2833" s="1" t="s">
        <v>9910</v>
      </c>
      <c r="D2833" s="1" t="s">
        <v>24</v>
      </c>
      <c r="E2833" s="1" t="str">
        <f>IFERROR(VLOOKUP(表1[[#This Row],[goods_id]],表4[],2,0),"无")</f>
        <v>无</v>
      </c>
      <c r="F2833" s="8" t="str">
        <f>IFERROR(VLOOKUP(表1[[#This Row],[goods_id]],表3[],2,0),"老款")</f>
        <v>老款</v>
      </c>
      <c r="G2833" s="13">
        <v>1</v>
      </c>
      <c r="H2833" s="5">
        <v>1290</v>
      </c>
      <c r="I2833" s="3">
        <v>1290</v>
      </c>
      <c r="J28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33" s="13">
        <f>IF(表1[[#This Row],[sale_price]]&lt;表1[[#This Row],[origin_price]],1,0)</f>
        <v>0</v>
      </c>
      <c r="L2833" s="1" t="s">
        <v>4838</v>
      </c>
      <c r="M2833" s="1" t="s">
        <v>4839</v>
      </c>
      <c r="N2833" s="1" t="s">
        <v>12</v>
      </c>
      <c r="O2833" s="1" t="s">
        <v>49</v>
      </c>
    </row>
    <row r="2834" spans="1:15" ht="41" customHeight="1" x14ac:dyDescent="0.2">
      <c r="A2834" s="1" t="s">
        <v>4299</v>
      </c>
      <c r="B2834" s="1" t="s">
        <v>4840</v>
      </c>
      <c r="C2834" s="1" t="s">
        <v>9911</v>
      </c>
      <c r="D2834" s="1" t="s">
        <v>24</v>
      </c>
      <c r="E2834" s="1" t="str">
        <f>IFERROR(VLOOKUP(表1[[#This Row],[goods_id]],表4[],2,0),"无")</f>
        <v>无</v>
      </c>
      <c r="F2834" s="8" t="str">
        <f>IFERROR(VLOOKUP(表1[[#This Row],[goods_id]],表3[],2,0),"老款")</f>
        <v>老款</v>
      </c>
      <c r="G2834" s="13">
        <v>1</v>
      </c>
      <c r="H2834" s="3">
        <v>234</v>
      </c>
      <c r="I2834" s="3">
        <v>469</v>
      </c>
      <c r="J28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4" s="13">
        <f>IF(表1[[#This Row],[sale_price]]&lt;表1[[#This Row],[origin_price]],1,0)</f>
        <v>1</v>
      </c>
      <c r="L2834" s="1" t="s">
        <v>4841</v>
      </c>
      <c r="M2834" s="1" t="s">
        <v>188</v>
      </c>
      <c r="N2834" s="1" t="s">
        <v>22</v>
      </c>
      <c r="O2834" s="1" t="s">
        <v>82</v>
      </c>
    </row>
    <row r="2835" spans="1:15" ht="41" customHeight="1" x14ac:dyDescent="0.2">
      <c r="A2835" s="1" t="s">
        <v>4299</v>
      </c>
      <c r="B2835" s="1" t="s">
        <v>4842</v>
      </c>
      <c r="C2835" s="1" t="s">
        <v>9911</v>
      </c>
      <c r="D2835" s="1" t="s">
        <v>24</v>
      </c>
      <c r="E2835" s="1" t="str">
        <f>IFERROR(VLOOKUP(表1[[#This Row],[goods_id]],表4[],2,0),"无")</f>
        <v>无</v>
      </c>
      <c r="F2835" s="8" t="str">
        <f>IFERROR(VLOOKUP(表1[[#This Row],[goods_id]],表3[],2,0),"老款")</f>
        <v>老款</v>
      </c>
      <c r="G2835" s="13">
        <v>1</v>
      </c>
      <c r="H2835" s="3">
        <v>234</v>
      </c>
      <c r="I2835" s="3">
        <v>469</v>
      </c>
      <c r="J28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5" s="13">
        <f>IF(表1[[#This Row],[sale_price]]&lt;表1[[#This Row],[origin_price]],1,0)</f>
        <v>1</v>
      </c>
      <c r="L2835" s="1" t="s">
        <v>4841</v>
      </c>
      <c r="M2835" s="1" t="s">
        <v>188</v>
      </c>
      <c r="N2835" s="1" t="s">
        <v>22</v>
      </c>
      <c r="O2835" s="1" t="s">
        <v>82</v>
      </c>
    </row>
    <row r="2836" spans="1:15" ht="41" customHeight="1" x14ac:dyDescent="0.2">
      <c r="A2836" s="1" t="s">
        <v>4299</v>
      </c>
      <c r="B2836" s="1" t="s">
        <v>4843</v>
      </c>
      <c r="C2836" s="1" t="s">
        <v>9911</v>
      </c>
      <c r="D2836" s="1" t="s">
        <v>24</v>
      </c>
      <c r="E2836" s="1" t="str">
        <f>IFERROR(VLOOKUP(表1[[#This Row],[goods_id]],表4[],2,0),"无")</f>
        <v>无</v>
      </c>
      <c r="F2836" s="8" t="str">
        <f>IFERROR(VLOOKUP(表1[[#This Row],[goods_id]],表3[],2,0),"老款")</f>
        <v>老款</v>
      </c>
      <c r="G2836" s="13">
        <v>1</v>
      </c>
      <c r="H2836" s="3">
        <v>234</v>
      </c>
      <c r="I2836" s="3">
        <v>469</v>
      </c>
      <c r="J28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6" s="13">
        <f>IF(表1[[#This Row],[sale_price]]&lt;表1[[#This Row],[origin_price]],1,0)</f>
        <v>1</v>
      </c>
      <c r="L2836" s="1" t="s">
        <v>4841</v>
      </c>
      <c r="M2836" s="1" t="s">
        <v>188</v>
      </c>
      <c r="N2836" s="1" t="s">
        <v>22</v>
      </c>
      <c r="O2836" s="1" t="s">
        <v>82</v>
      </c>
    </row>
    <row r="2837" spans="1:15" ht="41" customHeight="1" x14ac:dyDescent="0.2">
      <c r="A2837" s="1" t="s">
        <v>4299</v>
      </c>
      <c r="B2837" s="1" t="s">
        <v>4844</v>
      </c>
      <c r="C2837" s="1" t="s">
        <v>9912</v>
      </c>
      <c r="D2837" s="1" t="s">
        <v>24</v>
      </c>
      <c r="E2837" s="1" t="str">
        <f>IFERROR(VLOOKUP(表1[[#This Row],[goods_id]],表4[],2,0),"无")</f>
        <v>无</v>
      </c>
      <c r="F2837" s="8" t="str">
        <f>IFERROR(VLOOKUP(表1[[#This Row],[goods_id]],表3[],2,0),"老款")</f>
        <v>老款</v>
      </c>
      <c r="G2837" s="13">
        <v>1</v>
      </c>
      <c r="H2837" s="3">
        <v>434</v>
      </c>
      <c r="I2837" s="3">
        <v>869</v>
      </c>
      <c r="J28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7" s="13">
        <f>IF(表1[[#This Row],[sale_price]]&lt;表1[[#This Row],[origin_price]],1,0)</f>
        <v>1</v>
      </c>
      <c r="L2837" s="1" t="s">
        <v>4845</v>
      </c>
      <c r="M2837" s="1" t="s">
        <v>1678</v>
      </c>
      <c r="N2837" s="1" t="s">
        <v>12</v>
      </c>
      <c r="O2837" s="1" t="s">
        <v>193</v>
      </c>
    </row>
    <row r="2838" spans="1:15" ht="41" customHeight="1" x14ac:dyDescent="0.2">
      <c r="A2838" s="1" t="s">
        <v>4299</v>
      </c>
      <c r="B2838" s="1" t="s">
        <v>4846</v>
      </c>
      <c r="C2838" s="1" t="s">
        <v>9913</v>
      </c>
      <c r="D2838" s="1" t="s">
        <v>24</v>
      </c>
      <c r="E2838" s="1" t="str">
        <f>IFERROR(VLOOKUP(表1[[#This Row],[goods_id]],表4[],2,0),"无")</f>
        <v>无</v>
      </c>
      <c r="F2838" s="8" t="str">
        <f>IFERROR(VLOOKUP(表1[[#This Row],[goods_id]],表3[],2,0),"老款")</f>
        <v>老款</v>
      </c>
      <c r="G2838" s="13">
        <v>1</v>
      </c>
      <c r="H2838" s="3">
        <v>434</v>
      </c>
      <c r="I2838" s="3">
        <v>869</v>
      </c>
      <c r="J28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8" s="13">
        <f>IF(表1[[#This Row],[sale_price]]&lt;表1[[#This Row],[origin_price]],1,0)</f>
        <v>1</v>
      </c>
      <c r="L2838" s="1" t="s">
        <v>4845</v>
      </c>
      <c r="M2838" s="1" t="s">
        <v>1678</v>
      </c>
      <c r="N2838" s="1" t="s">
        <v>12</v>
      </c>
      <c r="O2838" s="1" t="s">
        <v>193</v>
      </c>
    </row>
    <row r="2839" spans="1:15" ht="41" customHeight="1" x14ac:dyDescent="0.2">
      <c r="A2839" s="1" t="s">
        <v>4299</v>
      </c>
      <c r="B2839" s="1" t="s">
        <v>4847</v>
      </c>
      <c r="C2839" s="1" t="s">
        <v>9914</v>
      </c>
      <c r="D2839" s="1" t="s">
        <v>14</v>
      </c>
      <c r="E2839" s="1" t="str">
        <f>IFERROR(VLOOKUP(表1[[#This Row],[goods_id]],表4[],2,0),"无")</f>
        <v>无</v>
      </c>
      <c r="F2839" s="8" t="str">
        <f>IFERROR(VLOOKUP(表1[[#This Row],[goods_id]],表3[],2,0),"老款")</f>
        <v>老款</v>
      </c>
      <c r="G2839" s="13">
        <v>1</v>
      </c>
      <c r="H2839" s="3">
        <v>328</v>
      </c>
      <c r="I2839" s="3">
        <v>469</v>
      </c>
      <c r="J28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9" s="13">
        <f>IF(表1[[#This Row],[sale_price]]&lt;表1[[#This Row],[origin_price]],1,0)</f>
        <v>1</v>
      </c>
      <c r="L2839" s="4" t="s">
        <v>7829</v>
      </c>
      <c r="M2839" s="1" t="s">
        <v>188</v>
      </c>
      <c r="N2839" s="1" t="s">
        <v>22</v>
      </c>
      <c r="O2839" s="1" t="s">
        <v>193</v>
      </c>
    </row>
    <row r="2840" spans="1:15" ht="41" customHeight="1" x14ac:dyDescent="0.2">
      <c r="A2840" s="1" t="s">
        <v>4299</v>
      </c>
      <c r="B2840" s="1" t="s">
        <v>4848</v>
      </c>
      <c r="C2840" s="1" t="s">
        <v>9915</v>
      </c>
      <c r="D2840" s="1" t="s">
        <v>24</v>
      </c>
      <c r="E2840" s="1" t="str">
        <f>IFERROR(VLOOKUP(表1[[#This Row],[goods_id]],表4[],2,0),"无")</f>
        <v>无</v>
      </c>
      <c r="F2840" s="8" t="str">
        <f>IFERROR(VLOOKUP(表1[[#This Row],[goods_id]],表3[],2,0),"老款")</f>
        <v>老款</v>
      </c>
      <c r="G2840" s="13">
        <v>1</v>
      </c>
      <c r="H2840" s="3">
        <v>284</v>
      </c>
      <c r="I2840" s="3">
        <v>569</v>
      </c>
      <c r="J28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0" s="13">
        <f>IF(表1[[#This Row],[sale_price]]&lt;表1[[#This Row],[origin_price]],1,0)</f>
        <v>1</v>
      </c>
      <c r="L2840" s="1" t="s">
        <v>4849</v>
      </c>
      <c r="M2840" s="4" t="s">
        <v>7830</v>
      </c>
      <c r="N2840" s="1" t="s">
        <v>22</v>
      </c>
      <c r="O2840" s="1" t="s">
        <v>193</v>
      </c>
    </row>
    <row r="2841" spans="1:15" ht="41" customHeight="1" x14ac:dyDescent="0.2">
      <c r="A2841" s="1" t="s">
        <v>4299</v>
      </c>
      <c r="B2841" s="1" t="s">
        <v>4850</v>
      </c>
      <c r="C2841" s="1" t="s">
        <v>9915</v>
      </c>
      <c r="D2841" s="1" t="s">
        <v>24</v>
      </c>
      <c r="E2841" s="1" t="str">
        <f>IFERROR(VLOOKUP(表1[[#This Row],[goods_id]],表4[],2,0),"无")</f>
        <v>无</v>
      </c>
      <c r="F2841" s="8" t="str">
        <f>IFERROR(VLOOKUP(表1[[#This Row],[goods_id]],表3[],2,0),"老款")</f>
        <v>老款</v>
      </c>
      <c r="G2841" s="13">
        <v>1</v>
      </c>
      <c r="H2841" s="3">
        <v>284</v>
      </c>
      <c r="I2841" s="3">
        <v>569</v>
      </c>
      <c r="J28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1" s="13">
        <f>IF(表1[[#This Row],[sale_price]]&lt;表1[[#This Row],[origin_price]],1,0)</f>
        <v>1</v>
      </c>
      <c r="L2841" s="1" t="s">
        <v>4849</v>
      </c>
      <c r="M2841" s="4" t="s">
        <v>7830</v>
      </c>
      <c r="N2841" s="1" t="s">
        <v>22</v>
      </c>
      <c r="O2841" s="1" t="s">
        <v>193</v>
      </c>
    </row>
    <row r="2842" spans="1:15" ht="41" customHeight="1" x14ac:dyDescent="0.2">
      <c r="A2842" s="1" t="s">
        <v>4299</v>
      </c>
      <c r="B2842" s="1" t="s">
        <v>4851</v>
      </c>
      <c r="C2842" s="1" t="s">
        <v>9916</v>
      </c>
      <c r="D2842" s="1" t="s">
        <v>24</v>
      </c>
      <c r="E2842" s="1" t="str">
        <f>IFERROR(VLOOKUP(表1[[#This Row],[goods_id]],表4[],2,0),"无")</f>
        <v>无</v>
      </c>
      <c r="F2842" s="8" t="str">
        <f>IFERROR(VLOOKUP(表1[[#This Row],[goods_id]],表3[],2,0),"老款")</f>
        <v>老款</v>
      </c>
      <c r="G2842" s="13">
        <v>1</v>
      </c>
      <c r="H2842" s="3">
        <v>239</v>
      </c>
      <c r="I2842" s="3">
        <v>469</v>
      </c>
      <c r="J28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42" s="13">
        <f>IF(表1[[#This Row],[sale_price]]&lt;表1[[#This Row],[origin_price]],1,0)</f>
        <v>1</v>
      </c>
      <c r="L2842" s="1" t="s">
        <v>4836</v>
      </c>
      <c r="M2842" s="4" t="s">
        <v>7828</v>
      </c>
      <c r="N2842" s="1" t="s">
        <v>22</v>
      </c>
      <c r="O2842" s="1" t="s">
        <v>193</v>
      </c>
    </row>
    <row r="2843" spans="1:15" ht="41" customHeight="1" x14ac:dyDescent="0.2">
      <c r="A2843" s="1" t="s">
        <v>4299</v>
      </c>
      <c r="B2843" s="1" t="s">
        <v>4852</v>
      </c>
      <c r="C2843" s="1" t="s">
        <v>9916</v>
      </c>
      <c r="D2843" s="1" t="s">
        <v>24</v>
      </c>
      <c r="E2843" s="1" t="str">
        <f>IFERROR(VLOOKUP(表1[[#This Row],[goods_id]],表4[],2,0),"无")</f>
        <v>无</v>
      </c>
      <c r="F2843" s="8" t="str">
        <f>IFERROR(VLOOKUP(表1[[#This Row],[goods_id]],表3[],2,0),"老款")</f>
        <v>老款</v>
      </c>
      <c r="G2843" s="13">
        <v>1</v>
      </c>
      <c r="H2843" s="3">
        <v>239</v>
      </c>
      <c r="I2843" s="3">
        <v>469</v>
      </c>
      <c r="J28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43" s="13">
        <f>IF(表1[[#This Row],[sale_price]]&lt;表1[[#This Row],[origin_price]],1,0)</f>
        <v>1</v>
      </c>
      <c r="L2843" s="1" t="s">
        <v>4836</v>
      </c>
      <c r="M2843" s="4" t="s">
        <v>7828</v>
      </c>
      <c r="N2843" s="1" t="s">
        <v>22</v>
      </c>
      <c r="O2843" s="1" t="s">
        <v>193</v>
      </c>
    </row>
    <row r="2844" spans="1:15" ht="41" customHeight="1" x14ac:dyDescent="0.2">
      <c r="A2844" s="1" t="s">
        <v>4299</v>
      </c>
      <c r="B2844" s="1" t="s">
        <v>4853</v>
      </c>
      <c r="C2844" s="1" t="s">
        <v>9917</v>
      </c>
      <c r="D2844" s="1" t="s">
        <v>24</v>
      </c>
      <c r="E2844" s="1" t="str">
        <f>IFERROR(VLOOKUP(表1[[#This Row],[goods_id]],表4[],2,0),"无")</f>
        <v>无</v>
      </c>
      <c r="F2844" s="8" t="str">
        <f>IFERROR(VLOOKUP(表1[[#This Row],[goods_id]],表3[],2,0),"老款")</f>
        <v>老款</v>
      </c>
      <c r="G2844" s="13">
        <v>1</v>
      </c>
      <c r="H2844" s="3">
        <v>299</v>
      </c>
      <c r="I2844" s="3">
        <v>599</v>
      </c>
      <c r="J28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44" s="13">
        <f>IF(表1[[#This Row],[sale_price]]&lt;表1[[#This Row],[origin_price]],1,0)</f>
        <v>1</v>
      </c>
      <c r="L2844" s="4" t="s">
        <v>7831</v>
      </c>
      <c r="M2844" s="1" t="s">
        <v>188</v>
      </c>
      <c r="N2844" s="1" t="s">
        <v>22</v>
      </c>
      <c r="O2844" s="1" t="s">
        <v>82</v>
      </c>
    </row>
    <row r="2845" spans="1:15" ht="41" customHeight="1" x14ac:dyDescent="0.2">
      <c r="A2845" s="1" t="s">
        <v>4299</v>
      </c>
      <c r="B2845" s="1" t="s">
        <v>4854</v>
      </c>
      <c r="C2845" s="1" t="s">
        <v>9918</v>
      </c>
      <c r="D2845" s="1" t="s">
        <v>628</v>
      </c>
      <c r="E2845" s="1" t="str">
        <f>IFERROR(VLOOKUP(表1[[#This Row],[goods_id]],表4[],2,0),"无")</f>
        <v>无</v>
      </c>
      <c r="F2845" s="8" t="str">
        <f>IFERROR(VLOOKUP(表1[[#This Row],[goods_id]],表3[],2,0),"老款")</f>
        <v>老款</v>
      </c>
      <c r="G2845" s="13">
        <v>1</v>
      </c>
      <c r="H2845" s="3">
        <v>199</v>
      </c>
      <c r="I2845" s="3">
        <v>399</v>
      </c>
      <c r="J28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45" s="13">
        <f>IF(表1[[#This Row],[sale_price]]&lt;表1[[#This Row],[origin_price]],1,0)</f>
        <v>1</v>
      </c>
      <c r="L2845" s="1" t="s">
        <v>4855</v>
      </c>
      <c r="M2845" s="4" t="s">
        <v>7832</v>
      </c>
      <c r="N2845" s="1" t="s">
        <v>26</v>
      </c>
      <c r="O2845" s="1" t="s">
        <v>193</v>
      </c>
    </row>
    <row r="2846" spans="1:15" ht="41" customHeight="1" x14ac:dyDescent="0.2">
      <c r="A2846" s="1" t="s">
        <v>4299</v>
      </c>
      <c r="B2846" s="1" t="s">
        <v>4856</v>
      </c>
      <c r="C2846" s="1" t="s">
        <v>9918</v>
      </c>
      <c r="D2846" s="1" t="s">
        <v>628</v>
      </c>
      <c r="E2846" s="1" t="str">
        <f>IFERROR(VLOOKUP(表1[[#This Row],[goods_id]],表4[],2,0),"无")</f>
        <v>无</v>
      </c>
      <c r="F2846" s="8" t="str">
        <f>IFERROR(VLOOKUP(表1[[#This Row],[goods_id]],表3[],2,0),"老款")</f>
        <v>老款</v>
      </c>
      <c r="G2846" s="13">
        <v>1</v>
      </c>
      <c r="H2846" s="3">
        <v>199</v>
      </c>
      <c r="I2846" s="3">
        <v>399</v>
      </c>
      <c r="J28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46" s="13">
        <f>IF(表1[[#This Row],[sale_price]]&lt;表1[[#This Row],[origin_price]],1,0)</f>
        <v>1</v>
      </c>
      <c r="L2846" s="1" t="s">
        <v>4855</v>
      </c>
      <c r="M2846" s="4" t="s">
        <v>7832</v>
      </c>
      <c r="N2846" s="1" t="s">
        <v>26</v>
      </c>
      <c r="O2846" s="1" t="s">
        <v>193</v>
      </c>
    </row>
    <row r="2847" spans="1:15" ht="41" customHeight="1" x14ac:dyDescent="0.2">
      <c r="A2847" s="1" t="s">
        <v>4299</v>
      </c>
      <c r="B2847" s="1" t="s">
        <v>4857</v>
      </c>
      <c r="C2847" s="1" t="s">
        <v>9919</v>
      </c>
      <c r="D2847" s="1" t="s">
        <v>24</v>
      </c>
      <c r="E2847" s="1" t="str">
        <f>IFERROR(VLOOKUP(表1[[#This Row],[goods_id]],表4[],2,0),"无")</f>
        <v>无</v>
      </c>
      <c r="F2847" s="8" t="str">
        <f>IFERROR(VLOOKUP(表1[[#This Row],[goods_id]],表3[],2,0),"老款")</f>
        <v>老款</v>
      </c>
      <c r="G2847" s="13">
        <v>1</v>
      </c>
      <c r="H2847" s="3">
        <v>439</v>
      </c>
      <c r="I2847" s="3">
        <v>869</v>
      </c>
      <c r="J28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47" s="13">
        <f>IF(表1[[#This Row],[sale_price]]&lt;表1[[#This Row],[origin_price]],1,0)</f>
        <v>1</v>
      </c>
      <c r="L2847" s="1" t="s">
        <v>105</v>
      </c>
      <c r="M2847" s="1" t="s">
        <v>4858</v>
      </c>
      <c r="N2847" s="1" t="s">
        <v>22</v>
      </c>
      <c r="O2847" s="1" t="s">
        <v>49</v>
      </c>
    </row>
    <row r="2848" spans="1:15" ht="41" customHeight="1" x14ac:dyDescent="0.2">
      <c r="A2848" s="1" t="s">
        <v>4299</v>
      </c>
      <c r="B2848" s="1" t="s">
        <v>4859</v>
      </c>
      <c r="C2848" s="1" t="s">
        <v>9919</v>
      </c>
      <c r="D2848" s="1" t="s">
        <v>24</v>
      </c>
      <c r="E2848" s="1" t="str">
        <f>IFERROR(VLOOKUP(表1[[#This Row],[goods_id]],表4[],2,0),"无")</f>
        <v>无</v>
      </c>
      <c r="F2848" s="8" t="str">
        <f>IFERROR(VLOOKUP(表1[[#This Row],[goods_id]],表3[],2,0),"老款")</f>
        <v>老款</v>
      </c>
      <c r="G2848" s="13">
        <v>1</v>
      </c>
      <c r="H2848" s="3">
        <v>439</v>
      </c>
      <c r="I2848" s="3">
        <v>869</v>
      </c>
      <c r="J28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48" s="13">
        <f>IF(表1[[#This Row],[sale_price]]&lt;表1[[#This Row],[origin_price]],1,0)</f>
        <v>1</v>
      </c>
      <c r="L2848" s="1" t="s">
        <v>105</v>
      </c>
      <c r="M2848" s="1" t="s">
        <v>4858</v>
      </c>
      <c r="N2848" s="1" t="s">
        <v>22</v>
      </c>
      <c r="O2848" s="1" t="s">
        <v>49</v>
      </c>
    </row>
    <row r="2849" spans="1:15" ht="41" customHeight="1" x14ac:dyDescent="0.2">
      <c r="A2849" s="1" t="s">
        <v>4299</v>
      </c>
      <c r="B2849" s="1" t="s">
        <v>4860</v>
      </c>
      <c r="C2849" s="1" t="s">
        <v>9920</v>
      </c>
      <c r="D2849" s="1" t="s">
        <v>28</v>
      </c>
      <c r="E2849" s="1" t="str">
        <f>IFERROR(VLOOKUP(表1[[#This Row],[goods_id]],表4[],2,0),"无")</f>
        <v>无</v>
      </c>
      <c r="F2849" s="8" t="str">
        <f>IFERROR(VLOOKUP(表1[[#This Row],[goods_id]],表3[],2,0),"老款")</f>
        <v>老款</v>
      </c>
      <c r="G2849" s="13">
        <v>1</v>
      </c>
      <c r="H2849" s="3">
        <v>645</v>
      </c>
      <c r="I2849" s="3">
        <v>1290</v>
      </c>
      <c r="J28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49" s="13">
        <f>IF(表1[[#This Row],[sale_price]]&lt;表1[[#This Row],[origin_price]],1,0)</f>
        <v>1</v>
      </c>
      <c r="L2849" s="1" t="s">
        <v>4839</v>
      </c>
      <c r="M2849" s="1" t="s">
        <v>572</v>
      </c>
      <c r="N2849" s="1" t="s">
        <v>22</v>
      </c>
      <c r="O2849" s="1" t="s">
        <v>206</v>
      </c>
    </row>
    <row r="2850" spans="1:15" ht="41" customHeight="1" x14ac:dyDescent="0.2">
      <c r="A2850" s="1" t="s">
        <v>4299</v>
      </c>
      <c r="B2850" s="1" t="s">
        <v>4861</v>
      </c>
      <c r="C2850" s="1" t="s">
        <v>9920</v>
      </c>
      <c r="D2850" s="1" t="s">
        <v>28</v>
      </c>
      <c r="E2850" s="1" t="str">
        <f>IFERROR(VLOOKUP(表1[[#This Row],[goods_id]],表4[],2,0),"无")</f>
        <v>无</v>
      </c>
      <c r="F2850" s="8" t="str">
        <f>IFERROR(VLOOKUP(表1[[#This Row],[goods_id]],表3[],2,0),"老款")</f>
        <v>老款</v>
      </c>
      <c r="G2850" s="13">
        <v>1</v>
      </c>
      <c r="H2850" s="3">
        <v>645</v>
      </c>
      <c r="I2850" s="3">
        <v>1290</v>
      </c>
      <c r="J28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50" s="13">
        <f>IF(表1[[#This Row],[sale_price]]&lt;表1[[#This Row],[origin_price]],1,0)</f>
        <v>1</v>
      </c>
      <c r="L2850" s="1" t="s">
        <v>4839</v>
      </c>
      <c r="M2850" s="1" t="s">
        <v>572</v>
      </c>
      <c r="N2850" s="1" t="s">
        <v>22</v>
      </c>
      <c r="O2850" s="1" t="s">
        <v>206</v>
      </c>
    </row>
    <row r="2851" spans="1:15" ht="41" customHeight="1" x14ac:dyDescent="0.2">
      <c r="A2851" s="1" t="s">
        <v>4299</v>
      </c>
      <c r="B2851" s="1" t="s">
        <v>4862</v>
      </c>
      <c r="C2851" s="1" t="s">
        <v>9921</v>
      </c>
      <c r="D2851" s="1" t="s">
        <v>24</v>
      </c>
      <c r="E2851" s="1" t="str">
        <f>IFERROR(VLOOKUP(表1[[#This Row],[goods_id]],表4[],2,0),"无")</f>
        <v>无</v>
      </c>
      <c r="F2851" s="8" t="str">
        <f>IFERROR(VLOOKUP(表1[[#This Row],[goods_id]],表3[],2,0),"老款")</f>
        <v>老款</v>
      </c>
      <c r="G2851" s="13">
        <v>1</v>
      </c>
      <c r="H2851" s="3">
        <v>645</v>
      </c>
      <c r="I2851" s="3">
        <v>1290</v>
      </c>
      <c r="J28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51" s="13">
        <f>IF(表1[[#This Row],[sale_price]]&lt;表1[[#This Row],[origin_price]],1,0)</f>
        <v>1</v>
      </c>
      <c r="L2851" s="1" t="s">
        <v>4838</v>
      </c>
      <c r="M2851" s="1" t="s">
        <v>4839</v>
      </c>
      <c r="N2851" s="1" t="s">
        <v>12</v>
      </c>
      <c r="O2851" s="1" t="s">
        <v>49</v>
      </c>
    </row>
    <row r="2852" spans="1:15" ht="41" customHeight="1" x14ac:dyDescent="0.2">
      <c r="A2852" s="1" t="s">
        <v>4299</v>
      </c>
      <c r="B2852" s="1" t="s">
        <v>4863</v>
      </c>
      <c r="C2852" s="1" t="s">
        <v>9922</v>
      </c>
      <c r="D2852" s="1" t="s">
        <v>38</v>
      </c>
      <c r="E2852" s="1" t="str">
        <f>IFERROR(VLOOKUP(表1[[#This Row],[goods_id]],表4[],2,0),"无")</f>
        <v>无</v>
      </c>
      <c r="F2852" s="8" t="str">
        <f>IFERROR(VLOOKUP(表1[[#This Row],[goods_id]],表3[],2,0),"老款")</f>
        <v>老款</v>
      </c>
      <c r="G2852" s="13">
        <v>1</v>
      </c>
      <c r="H2852" s="3">
        <v>319</v>
      </c>
      <c r="I2852" s="3">
        <v>639</v>
      </c>
      <c r="J28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2" s="13">
        <f>IF(表1[[#This Row],[sale_price]]&lt;表1[[#This Row],[origin_price]],1,0)</f>
        <v>1</v>
      </c>
      <c r="L2852" s="1" t="s">
        <v>329</v>
      </c>
      <c r="M2852" s="4" t="s">
        <v>7833</v>
      </c>
      <c r="N2852" s="1" t="s">
        <v>22</v>
      </c>
      <c r="O2852" s="1" t="s">
        <v>193</v>
      </c>
    </row>
    <row r="2853" spans="1:15" ht="41" customHeight="1" x14ac:dyDescent="0.2">
      <c r="A2853" s="1" t="s">
        <v>4299</v>
      </c>
      <c r="B2853" s="1" t="s">
        <v>4864</v>
      </c>
      <c r="C2853" s="1" t="s">
        <v>9922</v>
      </c>
      <c r="D2853" s="1" t="s">
        <v>38</v>
      </c>
      <c r="E2853" s="1" t="str">
        <f>IFERROR(VLOOKUP(表1[[#This Row],[goods_id]],表4[],2,0),"无")</f>
        <v>无</v>
      </c>
      <c r="F2853" s="8" t="str">
        <f>IFERROR(VLOOKUP(表1[[#This Row],[goods_id]],表3[],2,0),"老款")</f>
        <v>老款</v>
      </c>
      <c r="G2853" s="13">
        <v>1</v>
      </c>
      <c r="H2853" s="3">
        <v>319</v>
      </c>
      <c r="I2853" s="3">
        <v>639</v>
      </c>
      <c r="J28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3" s="13">
        <f>IF(表1[[#This Row],[sale_price]]&lt;表1[[#This Row],[origin_price]],1,0)</f>
        <v>1</v>
      </c>
      <c r="L2853" s="1" t="s">
        <v>329</v>
      </c>
      <c r="M2853" s="4" t="s">
        <v>7834</v>
      </c>
      <c r="N2853" s="1" t="s">
        <v>22</v>
      </c>
      <c r="O2853" s="1" t="s">
        <v>193</v>
      </c>
    </row>
    <row r="2854" spans="1:15" ht="41" customHeight="1" x14ac:dyDescent="0.2">
      <c r="A2854" s="1" t="s">
        <v>4299</v>
      </c>
      <c r="B2854" s="1" t="s">
        <v>4865</v>
      </c>
      <c r="C2854" s="1" t="s">
        <v>9922</v>
      </c>
      <c r="D2854" s="1" t="s">
        <v>38</v>
      </c>
      <c r="E2854" s="1" t="str">
        <f>IFERROR(VLOOKUP(表1[[#This Row],[goods_id]],表4[],2,0),"无")</f>
        <v>无</v>
      </c>
      <c r="F2854" s="8" t="str">
        <f>IFERROR(VLOOKUP(表1[[#This Row],[goods_id]],表3[],2,0),"老款")</f>
        <v>老款</v>
      </c>
      <c r="G2854" s="13">
        <v>1</v>
      </c>
      <c r="H2854" s="3">
        <v>319</v>
      </c>
      <c r="I2854" s="3">
        <v>639</v>
      </c>
      <c r="J28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4" s="13">
        <f>IF(表1[[#This Row],[sale_price]]&lt;表1[[#This Row],[origin_price]],1,0)</f>
        <v>1</v>
      </c>
      <c r="L2854" s="1" t="s">
        <v>329</v>
      </c>
      <c r="M2854" s="4" t="s">
        <v>7835</v>
      </c>
      <c r="N2854" s="1" t="s">
        <v>22</v>
      </c>
      <c r="O2854" s="1" t="s">
        <v>193</v>
      </c>
    </row>
    <row r="2855" spans="1:15" ht="41" customHeight="1" x14ac:dyDescent="0.2">
      <c r="A2855" s="1" t="s">
        <v>4299</v>
      </c>
      <c r="B2855" s="1" t="s">
        <v>4866</v>
      </c>
      <c r="C2855" s="1" t="s">
        <v>9923</v>
      </c>
      <c r="D2855" s="1" t="s">
        <v>4867</v>
      </c>
      <c r="E2855" s="1" t="str">
        <f>IFERROR(VLOOKUP(表1[[#This Row],[goods_id]],表4[],2,0),"无")</f>
        <v>无</v>
      </c>
      <c r="F2855" s="8" t="str">
        <f>IFERROR(VLOOKUP(表1[[#This Row],[goods_id]],表3[],2,0),"老款")</f>
        <v>老款</v>
      </c>
      <c r="G2855" s="13">
        <v>1</v>
      </c>
      <c r="H2855" s="3">
        <v>239</v>
      </c>
      <c r="I2855" s="3">
        <v>469</v>
      </c>
      <c r="J28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55" s="13">
        <f>IF(表1[[#This Row],[sale_price]]&lt;表1[[#This Row],[origin_price]],1,0)</f>
        <v>1</v>
      </c>
      <c r="L2855" s="1" t="s">
        <v>4868</v>
      </c>
      <c r="M2855" s="1" t="s">
        <v>329</v>
      </c>
      <c r="N2855" s="1" t="s">
        <v>26</v>
      </c>
      <c r="O2855" s="1" t="s">
        <v>193</v>
      </c>
    </row>
    <row r="2856" spans="1:15" ht="41" customHeight="1" x14ac:dyDescent="0.2">
      <c r="A2856" s="1" t="s">
        <v>4299</v>
      </c>
      <c r="B2856" s="1" t="s">
        <v>4869</v>
      </c>
      <c r="C2856" s="1" t="s">
        <v>9924</v>
      </c>
      <c r="D2856" s="1" t="s">
        <v>287</v>
      </c>
      <c r="E2856" s="1" t="str">
        <f>IFERROR(VLOOKUP(表1[[#This Row],[goods_id]],表4[],2,0),"无")</f>
        <v>无</v>
      </c>
      <c r="F2856" s="8" t="str">
        <f>IFERROR(VLOOKUP(表1[[#This Row],[goods_id]],表3[],2,0),"老款")</f>
        <v>老款</v>
      </c>
      <c r="G2856" s="13">
        <v>1</v>
      </c>
      <c r="H2856" s="3">
        <v>269</v>
      </c>
      <c r="I2856" s="3">
        <v>539</v>
      </c>
      <c r="J28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6" s="13">
        <f>IF(表1[[#This Row],[sale_price]]&lt;表1[[#This Row],[origin_price]],1,0)</f>
        <v>1</v>
      </c>
      <c r="L2856" s="1" t="s">
        <v>4870</v>
      </c>
      <c r="M2856" s="1" t="s">
        <v>4871</v>
      </c>
      <c r="N2856" s="1" t="s">
        <v>22</v>
      </c>
      <c r="O2856" s="1" t="s">
        <v>193</v>
      </c>
    </row>
    <row r="2857" spans="1:15" ht="41" customHeight="1" x14ac:dyDescent="0.2">
      <c r="A2857" s="1" t="s">
        <v>4299</v>
      </c>
      <c r="B2857" s="1" t="s">
        <v>4872</v>
      </c>
      <c r="C2857" s="1" t="s">
        <v>9925</v>
      </c>
      <c r="D2857" s="1" t="s">
        <v>24</v>
      </c>
      <c r="E2857" s="1" t="str">
        <f>IFERROR(VLOOKUP(表1[[#This Row],[goods_id]],表4[],2,0),"无")</f>
        <v>无</v>
      </c>
      <c r="F2857" s="8" t="str">
        <f>IFERROR(VLOOKUP(表1[[#This Row],[goods_id]],表3[],2,0),"老款")</f>
        <v>老款</v>
      </c>
      <c r="G2857" s="13">
        <v>1</v>
      </c>
      <c r="H2857" s="3">
        <v>269</v>
      </c>
      <c r="I2857" s="3">
        <v>539</v>
      </c>
      <c r="J28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7" s="13">
        <f>IF(表1[[#This Row],[sale_price]]&lt;表1[[#This Row],[origin_price]],1,0)</f>
        <v>1</v>
      </c>
      <c r="L2857" s="4" t="s">
        <v>7836</v>
      </c>
      <c r="M2857" s="1" t="s">
        <v>188</v>
      </c>
      <c r="N2857" s="1" t="s">
        <v>22</v>
      </c>
      <c r="O2857" s="1" t="s">
        <v>193</v>
      </c>
    </row>
    <row r="2858" spans="1:15" ht="41" customHeight="1" x14ac:dyDescent="0.2">
      <c r="A2858" s="1" t="s">
        <v>4299</v>
      </c>
      <c r="B2858" s="1" t="s">
        <v>4873</v>
      </c>
      <c r="C2858" s="1" t="s">
        <v>9926</v>
      </c>
      <c r="D2858" s="1" t="s">
        <v>1115</v>
      </c>
      <c r="E2858" s="1" t="str">
        <f>IFERROR(VLOOKUP(表1[[#This Row],[goods_id]],表4[],2,0),"无")</f>
        <v>无</v>
      </c>
      <c r="F2858" s="8" t="str">
        <f>IFERROR(VLOOKUP(表1[[#This Row],[goods_id]],表3[],2,0),"老款")</f>
        <v>老款</v>
      </c>
      <c r="G2858" s="13">
        <v>1</v>
      </c>
      <c r="H2858" s="3">
        <v>199</v>
      </c>
      <c r="I2858" s="3">
        <v>399</v>
      </c>
      <c r="J28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58" s="13">
        <f>IF(表1[[#This Row],[sale_price]]&lt;表1[[#This Row],[origin_price]],1,0)</f>
        <v>1</v>
      </c>
      <c r="L2858" s="4" t="s">
        <v>7837</v>
      </c>
      <c r="M2858" s="1" t="s">
        <v>188</v>
      </c>
      <c r="N2858" s="1" t="s">
        <v>22</v>
      </c>
      <c r="O2858" s="1" t="s">
        <v>193</v>
      </c>
    </row>
    <row r="2859" spans="1:15" ht="41" customHeight="1" x14ac:dyDescent="0.2">
      <c r="A2859" s="1" t="s">
        <v>4299</v>
      </c>
      <c r="B2859" s="1" t="s">
        <v>4874</v>
      </c>
      <c r="C2859" s="1" t="s">
        <v>9927</v>
      </c>
      <c r="D2859" s="1" t="s">
        <v>628</v>
      </c>
      <c r="E2859" s="1" t="str">
        <f>IFERROR(VLOOKUP(表1[[#This Row],[goods_id]],表4[],2,0),"无")</f>
        <v>无</v>
      </c>
      <c r="F2859" s="8" t="str">
        <f>IFERROR(VLOOKUP(表1[[#This Row],[goods_id]],表3[],2,0),"老款")</f>
        <v>老款</v>
      </c>
      <c r="G2859" s="13">
        <v>1</v>
      </c>
      <c r="H2859" s="3">
        <v>334</v>
      </c>
      <c r="I2859" s="3">
        <v>669</v>
      </c>
      <c r="J28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9" s="13">
        <f>IF(表1[[#This Row],[sale_price]]&lt;表1[[#This Row],[origin_price]],1,0)</f>
        <v>1</v>
      </c>
      <c r="L2859" s="1" t="s">
        <v>4875</v>
      </c>
      <c r="M2859" s="1" t="s">
        <v>4359</v>
      </c>
      <c r="N2859" s="1" t="s">
        <v>12</v>
      </c>
      <c r="O2859" s="1" t="s">
        <v>193</v>
      </c>
    </row>
    <row r="2860" spans="1:15" ht="41" customHeight="1" x14ac:dyDescent="0.2">
      <c r="A2860" s="1" t="s">
        <v>4299</v>
      </c>
      <c r="B2860" s="1" t="s">
        <v>4876</v>
      </c>
      <c r="C2860" s="1" t="s">
        <v>9928</v>
      </c>
      <c r="D2860" s="1" t="s">
        <v>14</v>
      </c>
      <c r="E2860" s="1" t="str">
        <f>IFERROR(VLOOKUP(表1[[#This Row],[goods_id]],表4[],2,0),"无")</f>
        <v>无</v>
      </c>
      <c r="F2860" s="8" t="str">
        <f>IFERROR(VLOOKUP(表1[[#This Row],[goods_id]],表3[],2,0),"老款")</f>
        <v>老款</v>
      </c>
      <c r="G2860" s="13">
        <v>1</v>
      </c>
      <c r="H2860" s="3">
        <v>499</v>
      </c>
      <c r="I2860" s="3">
        <v>999</v>
      </c>
      <c r="J28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60" s="13">
        <f>IF(表1[[#This Row],[sale_price]]&lt;表1[[#This Row],[origin_price]],1,0)</f>
        <v>1</v>
      </c>
      <c r="L2860" s="1" t="s">
        <v>105</v>
      </c>
      <c r="M2860" s="4" t="s">
        <v>7838</v>
      </c>
      <c r="N2860" s="1" t="s">
        <v>22</v>
      </c>
      <c r="O2860" s="1" t="s">
        <v>206</v>
      </c>
    </row>
    <row r="2861" spans="1:15" ht="41" customHeight="1" x14ac:dyDescent="0.2">
      <c r="A2861" s="1" t="s">
        <v>4299</v>
      </c>
      <c r="B2861" s="1" t="s">
        <v>4877</v>
      </c>
      <c r="C2861" s="1" t="s">
        <v>9929</v>
      </c>
      <c r="D2861" s="1" t="s">
        <v>628</v>
      </c>
      <c r="E2861" s="1" t="str">
        <f>IFERROR(VLOOKUP(表1[[#This Row],[goods_id]],表4[],2,0),"无")</f>
        <v>无</v>
      </c>
      <c r="F2861" s="8" t="str">
        <f>IFERROR(VLOOKUP(表1[[#This Row],[goods_id]],表3[],2,0),"老款")</f>
        <v>老款</v>
      </c>
      <c r="G2861" s="13">
        <v>1</v>
      </c>
      <c r="H2861" s="3">
        <v>269</v>
      </c>
      <c r="I2861" s="3">
        <v>539</v>
      </c>
      <c r="J28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1" s="13">
        <f>IF(表1[[#This Row],[sale_price]]&lt;表1[[#This Row],[origin_price]],1,0)</f>
        <v>1</v>
      </c>
      <c r="L2861" s="4" t="s">
        <v>7839</v>
      </c>
      <c r="M2861" s="1" t="s">
        <v>188</v>
      </c>
      <c r="N2861" s="1" t="s">
        <v>26</v>
      </c>
      <c r="O2861" s="1" t="s">
        <v>193</v>
      </c>
    </row>
    <row r="2862" spans="1:15" ht="41" customHeight="1" x14ac:dyDescent="0.2">
      <c r="A2862" s="1" t="s">
        <v>4299</v>
      </c>
      <c r="B2862" s="1" t="s">
        <v>4878</v>
      </c>
      <c r="C2862" s="1" t="s">
        <v>9930</v>
      </c>
      <c r="D2862" s="1" t="s">
        <v>287</v>
      </c>
      <c r="E2862" s="1" t="str">
        <f>IFERROR(VLOOKUP(表1[[#This Row],[goods_id]],表4[],2,0),"无")</f>
        <v>无</v>
      </c>
      <c r="F2862" s="8" t="str">
        <f>IFERROR(VLOOKUP(表1[[#This Row],[goods_id]],表3[],2,0),"老款")</f>
        <v>老款</v>
      </c>
      <c r="G2862" s="13">
        <v>1</v>
      </c>
      <c r="H2862" s="3">
        <v>319</v>
      </c>
      <c r="I2862" s="3">
        <v>639</v>
      </c>
      <c r="J28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2" s="13">
        <f>IF(表1[[#This Row],[sale_price]]&lt;表1[[#This Row],[origin_price]],1,0)</f>
        <v>1</v>
      </c>
      <c r="L2862" s="1" t="s">
        <v>4879</v>
      </c>
      <c r="M2862" s="4" t="s">
        <v>7729</v>
      </c>
      <c r="N2862" s="1" t="s">
        <v>22</v>
      </c>
      <c r="O2862" s="1" t="s">
        <v>193</v>
      </c>
    </row>
    <row r="2863" spans="1:15" ht="41" customHeight="1" x14ac:dyDescent="0.2">
      <c r="A2863" s="1" t="s">
        <v>4299</v>
      </c>
      <c r="B2863" s="1" t="s">
        <v>4880</v>
      </c>
      <c r="C2863" s="1" t="s">
        <v>9931</v>
      </c>
      <c r="D2863" s="1" t="s">
        <v>24</v>
      </c>
      <c r="E2863" s="1" t="str">
        <f>IFERROR(VLOOKUP(表1[[#This Row],[goods_id]],表4[],2,0),"无")</f>
        <v>无</v>
      </c>
      <c r="F2863" s="8" t="str">
        <f>IFERROR(VLOOKUP(表1[[#This Row],[goods_id]],表3[],2,0),"老款")</f>
        <v>老款</v>
      </c>
      <c r="G2863" s="13">
        <v>1</v>
      </c>
      <c r="H2863" s="3">
        <v>219</v>
      </c>
      <c r="I2863" s="3">
        <v>439</v>
      </c>
      <c r="J28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3" s="13">
        <f>IF(表1[[#This Row],[sale_price]]&lt;表1[[#This Row],[origin_price]],1,0)</f>
        <v>1</v>
      </c>
      <c r="L2863" s="4" t="s">
        <v>7840</v>
      </c>
      <c r="M2863" s="1" t="s">
        <v>188</v>
      </c>
      <c r="N2863" s="1" t="s">
        <v>22</v>
      </c>
      <c r="O2863" s="1" t="s">
        <v>193</v>
      </c>
    </row>
    <row r="2864" spans="1:15" ht="41" customHeight="1" x14ac:dyDescent="0.2">
      <c r="A2864" s="1" t="s">
        <v>4299</v>
      </c>
      <c r="B2864" s="1" t="s">
        <v>4881</v>
      </c>
      <c r="C2864" s="1" t="s">
        <v>9932</v>
      </c>
      <c r="D2864" s="1" t="s">
        <v>59</v>
      </c>
      <c r="E2864" s="1" t="str">
        <f>IFERROR(VLOOKUP(表1[[#This Row],[goods_id]],表4[],2,0),"无")</f>
        <v>无</v>
      </c>
      <c r="F2864" s="8" t="str">
        <f>IFERROR(VLOOKUP(表1[[#This Row],[goods_id]],表3[],2,0),"老款")</f>
        <v>老款</v>
      </c>
      <c r="G2864" s="13">
        <v>1</v>
      </c>
      <c r="H2864" s="3">
        <v>299</v>
      </c>
      <c r="I2864" s="3">
        <v>599</v>
      </c>
      <c r="J28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4" s="13">
        <f>IF(表1[[#This Row],[sale_price]]&lt;表1[[#This Row],[origin_price]],1,0)</f>
        <v>1</v>
      </c>
      <c r="L2864" s="1" t="s">
        <v>4882</v>
      </c>
      <c r="M2864" s="1" t="s">
        <v>188</v>
      </c>
      <c r="N2864" s="1" t="s">
        <v>12</v>
      </c>
      <c r="O2864" s="1" t="s">
        <v>193</v>
      </c>
    </row>
    <row r="2865" spans="1:15" ht="41" customHeight="1" x14ac:dyDescent="0.2">
      <c r="A2865" s="1" t="s">
        <v>4299</v>
      </c>
      <c r="B2865" s="1" t="s">
        <v>4883</v>
      </c>
      <c r="C2865" s="1" t="s">
        <v>9933</v>
      </c>
      <c r="D2865" s="1" t="s">
        <v>191</v>
      </c>
      <c r="E2865" s="1" t="str">
        <f>IFERROR(VLOOKUP(表1[[#This Row],[goods_id]],表4[],2,0),"无")</f>
        <v>无</v>
      </c>
      <c r="F2865" s="8" t="str">
        <f>IFERROR(VLOOKUP(表1[[#This Row],[goods_id]],表3[],2,0),"老款")</f>
        <v>老款</v>
      </c>
      <c r="G2865" s="13">
        <v>1</v>
      </c>
      <c r="H2865" s="3">
        <v>279</v>
      </c>
      <c r="I2865" s="3">
        <v>399</v>
      </c>
      <c r="J28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65" s="13">
        <f>IF(表1[[#This Row],[sale_price]]&lt;表1[[#This Row],[origin_price]],1,0)</f>
        <v>1</v>
      </c>
      <c r="L2865" s="1" t="s">
        <v>7841</v>
      </c>
      <c r="M2865" s="1" t="s">
        <v>188</v>
      </c>
      <c r="N2865" s="1" t="s">
        <v>26</v>
      </c>
      <c r="O2865" s="1" t="s">
        <v>193</v>
      </c>
    </row>
    <row r="2866" spans="1:15" ht="41" customHeight="1" x14ac:dyDescent="0.2">
      <c r="A2866" s="1" t="s">
        <v>4299</v>
      </c>
      <c r="B2866" s="1" t="s">
        <v>4884</v>
      </c>
      <c r="C2866" s="1" t="s">
        <v>9934</v>
      </c>
      <c r="D2866" s="1" t="s">
        <v>24</v>
      </c>
      <c r="E2866" s="1" t="str">
        <f>IFERROR(VLOOKUP(表1[[#This Row],[goods_id]],表4[],2,0),"无")</f>
        <v>无</v>
      </c>
      <c r="F2866" s="8" t="str">
        <f>IFERROR(VLOOKUP(表1[[#This Row],[goods_id]],表3[],2,0),"老款")</f>
        <v>老款</v>
      </c>
      <c r="G2866" s="13">
        <v>1</v>
      </c>
      <c r="H2866" s="3">
        <v>249</v>
      </c>
      <c r="I2866" s="3">
        <v>499</v>
      </c>
      <c r="J28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6" s="13">
        <f>IF(表1[[#This Row],[sale_price]]&lt;表1[[#This Row],[origin_price]],1,0)</f>
        <v>1</v>
      </c>
      <c r="L2866" s="1" t="s">
        <v>4885</v>
      </c>
      <c r="M2866" s="1" t="s">
        <v>4886</v>
      </c>
      <c r="N2866" s="1" t="s">
        <v>22</v>
      </c>
      <c r="O2866" s="1" t="s">
        <v>206</v>
      </c>
    </row>
    <row r="2867" spans="1:15" ht="41" customHeight="1" x14ac:dyDescent="0.2">
      <c r="A2867" s="1" t="s">
        <v>4299</v>
      </c>
      <c r="B2867" s="1" t="s">
        <v>4887</v>
      </c>
      <c r="C2867" s="1" t="s">
        <v>9934</v>
      </c>
      <c r="D2867" s="1" t="s">
        <v>24</v>
      </c>
      <c r="E2867" s="1" t="str">
        <f>IFERROR(VLOOKUP(表1[[#This Row],[goods_id]],表4[],2,0),"无")</f>
        <v>无</v>
      </c>
      <c r="F2867" s="8" t="str">
        <f>IFERROR(VLOOKUP(表1[[#This Row],[goods_id]],表3[],2,0),"老款")</f>
        <v>老款</v>
      </c>
      <c r="G2867" s="13">
        <v>1</v>
      </c>
      <c r="H2867" s="3">
        <v>249</v>
      </c>
      <c r="I2867" s="3">
        <v>499</v>
      </c>
      <c r="J28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7" s="13">
        <f>IF(表1[[#This Row],[sale_price]]&lt;表1[[#This Row],[origin_price]],1,0)</f>
        <v>1</v>
      </c>
      <c r="L2867" s="1" t="s">
        <v>4885</v>
      </c>
      <c r="M2867" s="1" t="s">
        <v>4886</v>
      </c>
      <c r="N2867" s="1" t="s">
        <v>22</v>
      </c>
      <c r="O2867" s="1" t="s">
        <v>206</v>
      </c>
    </row>
    <row r="2868" spans="1:15" ht="41" customHeight="1" x14ac:dyDescent="0.2">
      <c r="A2868" s="1" t="s">
        <v>4299</v>
      </c>
      <c r="B2868" s="1" t="s">
        <v>4888</v>
      </c>
      <c r="C2868" s="1" t="s">
        <v>9935</v>
      </c>
      <c r="D2868" s="1" t="s">
        <v>184</v>
      </c>
      <c r="E2868" s="1" t="str">
        <f>IFERROR(VLOOKUP(表1[[#This Row],[goods_id]],表4[],2,0),"无")</f>
        <v>无</v>
      </c>
      <c r="F2868" s="8" t="str">
        <f>IFERROR(VLOOKUP(表1[[#This Row],[goods_id]],表3[],2,0),"老款")</f>
        <v>老款</v>
      </c>
      <c r="G2868" s="13">
        <v>1</v>
      </c>
      <c r="H2868" s="3">
        <v>449</v>
      </c>
      <c r="I2868" s="3">
        <v>899</v>
      </c>
      <c r="J28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8" s="13">
        <f>IF(表1[[#This Row],[sale_price]]&lt;表1[[#This Row],[origin_price]],1,0)</f>
        <v>1</v>
      </c>
      <c r="L2868" s="1" t="s">
        <v>4521</v>
      </c>
      <c r="M2868" s="1" t="s">
        <v>188</v>
      </c>
      <c r="N2868" s="1" t="s">
        <v>22</v>
      </c>
      <c r="O2868" s="1" t="s">
        <v>193</v>
      </c>
    </row>
    <row r="2869" spans="1:15" ht="41" customHeight="1" x14ac:dyDescent="0.2">
      <c r="A2869" s="1" t="s">
        <v>4299</v>
      </c>
      <c r="B2869" s="1" t="s">
        <v>4889</v>
      </c>
      <c r="C2869" s="1" t="s">
        <v>9936</v>
      </c>
      <c r="D2869" s="1" t="s">
        <v>191</v>
      </c>
      <c r="E2869" s="1" t="str">
        <f>IFERROR(VLOOKUP(表1[[#This Row],[goods_id]],表4[],2,0),"无")</f>
        <v>无</v>
      </c>
      <c r="F2869" s="8" t="str">
        <f>IFERROR(VLOOKUP(表1[[#This Row],[goods_id]],表3[],2,0),"老款")</f>
        <v>老款</v>
      </c>
      <c r="G2869" s="13">
        <v>1</v>
      </c>
      <c r="H2869" s="3">
        <v>341</v>
      </c>
      <c r="I2869" s="3">
        <v>569</v>
      </c>
      <c r="J28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69" s="13">
        <f>IF(表1[[#This Row],[sale_price]]&lt;表1[[#This Row],[origin_price]],1,0)</f>
        <v>1</v>
      </c>
      <c r="L2869" s="1" t="s">
        <v>7842</v>
      </c>
      <c r="M2869" s="1" t="s">
        <v>188</v>
      </c>
      <c r="N2869" s="1" t="s">
        <v>22</v>
      </c>
      <c r="O2869" s="1" t="s">
        <v>193</v>
      </c>
    </row>
    <row r="2870" spans="1:15" ht="41" customHeight="1" x14ac:dyDescent="0.2">
      <c r="A2870" s="1" t="s">
        <v>4299</v>
      </c>
      <c r="B2870" s="1" t="s">
        <v>4890</v>
      </c>
      <c r="C2870" s="1" t="s">
        <v>9937</v>
      </c>
      <c r="D2870" s="1" t="s">
        <v>28</v>
      </c>
      <c r="E2870" s="1" t="str">
        <f>IFERROR(VLOOKUP(表1[[#This Row],[goods_id]],表4[],2,0),"无")</f>
        <v>无</v>
      </c>
      <c r="F2870" s="8" t="str">
        <f>IFERROR(VLOOKUP(表1[[#This Row],[goods_id]],表3[],2,0),"老款")</f>
        <v>老款</v>
      </c>
      <c r="G2870" s="13">
        <v>1</v>
      </c>
      <c r="H2870" s="3">
        <v>399</v>
      </c>
      <c r="I2870" s="3">
        <v>799</v>
      </c>
      <c r="J28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0" s="13">
        <f>IF(表1[[#This Row],[sale_price]]&lt;表1[[#This Row],[origin_price]],1,0)</f>
        <v>1</v>
      </c>
      <c r="L2870" s="1" t="s">
        <v>292</v>
      </c>
      <c r="M2870" s="1" t="s">
        <v>4891</v>
      </c>
      <c r="N2870" s="1" t="s">
        <v>22</v>
      </c>
      <c r="O2870" s="1" t="s">
        <v>49</v>
      </c>
    </row>
    <row r="2871" spans="1:15" ht="41" customHeight="1" x14ac:dyDescent="0.2">
      <c r="A2871" s="1" t="s">
        <v>4299</v>
      </c>
      <c r="B2871" s="1" t="s">
        <v>4892</v>
      </c>
      <c r="C2871" s="1" t="s">
        <v>9937</v>
      </c>
      <c r="D2871" s="1" t="s">
        <v>28</v>
      </c>
      <c r="E2871" s="1" t="str">
        <f>IFERROR(VLOOKUP(表1[[#This Row],[goods_id]],表4[],2,0),"无")</f>
        <v>无</v>
      </c>
      <c r="F2871" s="8" t="str">
        <f>IFERROR(VLOOKUP(表1[[#This Row],[goods_id]],表3[],2,0),"老款")</f>
        <v>老款</v>
      </c>
      <c r="G2871" s="13">
        <v>1</v>
      </c>
      <c r="H2871" s="3">
        <v>399</v>
      </c>
      <c r="I2871" s="3">
        <v>799</v>
      </c>
      <c r="J28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1" s="13">
        <f>IF(表1[[#This Row],[sale_price]]&lt;表1[[#This Row],[origin_price]],1,0)</f>
        <v>1</v>
      </c>
      <c r="L2871" s="1" t="s">
        <v>292</v>
      </c>
      <c r="M2871" s="1" t="s">
        <v>4891</v>
      </c>
      <c r="N2871" s="1" t="s">
        <v>22</v>
      </c>
      <c r="O2871" s="1" t="s">
        <v>49</v>
      </c>
    </row>
    <row r="2872" spans="1:15" ht="41" customHeight="1" x14ac:dyDescent="0.2">
      <c r="A2872" s="1" t="s">
        <v>4299</v>
      </c>
      <c r="B2872" s="1" t="s">
        <v>4893</v>
      </c>
      <c r="C2872" s="1" t="s">
        <v>9938</v>
      </c>
      <c r="D2872" s="1" t="s">
        <v>24</v>
      </c>
      <c r="E2872" s="1" t="str">
        <f>IFERROR(VLOOKUP(表1[[#This Row],[goods_id]],表4[],2,0),"无")</f>
        <v>无</v>
      </c>
      <c r="F2872" s="8" t="str">
        <f>IFERROR(VLOOKUP(表1[[#This Row],[goods_id]],表3[],2,0),"老款")</f>
        <v>老款</v>
      </c>
      <c r="G2872" s="13">
        <v>1</v>
      </c>
      <c r="H2872" s="3">
        <v>234</v>
      </c>
      <c r="I2872" s="3">
        <v>469</v>
      </c>
      <c r="J28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2" s="13">
        <f>IF(表1[[#This Row],[sale_price]]&lt;表1[[#This Row],[origin_price]],1,0)</f>
        <v>1</v>
      </c>
      <c r="L2872" s="4" t="s">
        <v>7843</v>
      </c>
      <c r="M2872" s="1" t="s">
        <v>188</v>
      </c>
      <c r="N2872" s="1" t="s">
        <v>22</v>
      </c>
      <c r="O2872" s="1" t="s">
        <v>193</v>
      </c>
    </row>
    <row r="2873" spans="1:15" ht="41" customHeight="1" x14ac:dyDescent="0.2">
      <c r="A2873" s="1" t="s">
        <v>4299</v>
      </c>
      <c r="B2873" s="1" t="s">
        <v>4894</v>
      </c>
      <c r="C2873" s="1" t="s">
        <v>9939</v>
      </c>
      <c r="D2873" s="1" t="s">
        <v>24</v>
      </c>
      <c r="E2873" s="1" t="str">
        <f>IFERROR(VLOOKUP(表1[[#This Row],[goods_id]],表4[],2,0),"无")</f>
        <v>无</v>
      </c>
      <c r="F2873" s="8" t="str">
        <f>IFERROR(VLOOKUP(表1[[#This Row],[goods_id]],表3[],2,0),"老款")</f>
        <v>老款</v>
      </c>
      <c r="G2873" s="13">
        <v>1</v>
      </c>
      <c r="H2873" s="3">
        <v>334</v>
      </c>
      <c r="I2873" s="3">
        <v>669</v>
      </c>
      <c r="J28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73" s="13">
        <f>IF(表1[[#This Row],[sale_price]]&lt;表1[[#This Row],[origin_price]],1,0)</f>
        <v>1</v>
      </c>
      <c r="L2873" s="1" t="s">
        <v>100</v>
      </c>
      <c r="M2873" s="4" t="s">
        <v>7844</v>
      </c>
      <c r="N2873" s="1" t="s">
        <v>26</v>
      </c>
      <c r="O2873" s="1" t="s">
        <v>193</v>
      </c>
    </row>
    <row r="2874" spans="1:15" ht="41" customHeight="1" x14ac:dyDescent="0.2">
      <c r="A2874" s="1" t="s">
        <v>4299</v>
      </c>
      <c r="B2874" s="1" t="s">
        <v>4895</v>
      </c>
      <c r="C2874" s="1" t="s">
        <v>9939</v>
      </c>
      <c r="D2874" s="1" t="s">
        <v>24</v>
      </c>
      <c r="E2874" s="1" t="str">
        <f>IFERROR(VLOOKUP(表1[[#This Row],[goods_id]],表4[],2,0),"无")</f>
        <v>无</v>
      </c>
      <c r="F2874" s="8" t="str">
        <f>IFERROR(VLOOKUP(表1[[#This Row],[goods_id]],表3[],2,0),"老款")</f>
        <v>老款</v>
      </c>
      <c r="G2874" s="13">
        <v>1</v>
      </c>
      <c r="H2874" s="3">
        <v>334</v>
      </c>
      <c r="I2874" s="3">
        <v>669</v>
      </c>
      <c r="J28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74" s="13">
        <f>IF(表1[[#This Row],[sale_price]]&lt;表1[[#This Row],[origin_price]],1,0)</f>
        <v>1</v>
      </c>
      <c r="L2874" s="1" t="s">
        <v>100</v>
      </c>
      <c r="M2874" s="4" t="s">
        <v>7844</v>
      </c>
      <c r="N2874" s="1" t="s">
        <v>26</v>
      </c>
      <c r="O2874" s="1" t="s">
        <v>193</v>
      </c>
    </row>
    <row r="2875" spans="1:15" ht="41" customHeight="1" x14ac:dyDescent="0.2">
      <c r="A2875" s="1" t="s">
        <v>4299</v>
      </c>
      <c r="B2875" s="1" t="s">
        <v>4896</v>
      </c>
      <c r="C2875" s="1" t="s">
        <v>9940</v>
      </c>
      <c r="D2875" s="1" t="s">
        <v>287</v>
      </c>
      <c r="E2875" s="1" t="str">
        <f>IFERROR(VLOOKUP(表1[[#This Row],[goods_id]],表4[],2,0),"无")</f>
        <v>无</v>
      </c>
      <c r="F2875" s="8" t="str">
        <f>IFERROR(VLOOKUP(表1[[#This Row],[goods_id]],表3[],2,0),"老款")</f>
        <v>老款</v>
      </c>
      <c r="G2875" s="13">
        <v>1</v>
      </c>
      <c r="H2875" s="3">
        <v>234</v>
      </c>
      <c r="I2875" s="3">
        <v>469</v>
      </c>
      <c r="J28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5" s="13">
        <f>IF(表1[[#This Row],[sale_price]]&lt;表1[[#This Row],[origin_price]],1,0)</f>
        <v>1</v>
      </c>
      <c r="L2875" s="1" t="s">
        <v>3653</v>
      </c>
      <c r="M2875" s="4" t="s">
        <v>7745</v>
      </c>
      <c r="N2875" s="1" t="s">
        <v>22</v>
      </c>
      <c r="O2875" s="1" t="s">
        <v>193</v>
      </c>
    </row>
    <row r="2876" spans="1:15" ht="41" customHeight="1" x14ac:dyDescent="0.2">
      <c r="A2876" s="1" t="s">
        <v>4299</v>
      </c>
      <c r="B2876" s="1" t="s">
        <v>4897</v>
      </c>
      <c r="C2876" s="1" t="s">
        <v>9941</v>
      </c>
      <c r="D2876" s="1" t="s">
        <v>648</v>
      </c>
      <c r="E2876" s="1" t="str">
        <f>IFERROR(VLOOKUP(表1[[#This Row],[goods_id]],表4[],2,0),"无")</f>
        <v>无</v>
      </c>
      <c r="F2876" s="8" t="str">
        <f>IFERROR(VLOOKUP(表1[[#This Row],[goods_id]],表3[],2,0),"老款")</f>
        <v>老款</v>
      </c>
      <c r="G2876" s="13">
        <v>1</v>
      </c>
      <c r="H2876" s="3">
        <v>284</v>
      </c>
      <c r="I2876" s="3">
        <v>569</v>
      </c>
      <c r="J28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6" s="13">
        <f>IF(表1[[#This Row],[sale_price]]&lt;表1[[#This Row],[origin_price]],1,0)</f>
        <v>1</v>
      </c>
      <c r="L2876" s="1" t="s">
        <v>4898</v>
      </c>
      <c r="M2876" s="1" t="s">
        <v>649</v>
      </c>
      <c r="N2876" s="1" t="s">
        <v>22</v>
      </c>
      <c r="O2876" s="1" t="s">
        <v>193</v>
      </c>
    </row>
    <row r="2877" spans="1:15" ht="41" customHeight="1" x14ac:dyDescent="0.2">
      <c r="A2877" s="1" t="s">
        <v>4299</v>
      </c>
      <c r="B2877" s="1" t="s">
        <v>4899</v>
      </c>
      <c r="C2877" s="1" t="s">
        <v>9941</v>
      </c>
      <c r="D2877" s="1" t="s">
        <v>648</v>
      </c>
      <c r="E2877" s="1" t="str">
        <f>IFERROR(VLOOKUP(表1[[#This Row],[goods_id]],表4[],2,0),"无")</f>
        <v>无</v>
      </c>
      <c r="F2877" s="8" t="str">
        <f>IFERROR(VLOOKUP(表1[[#This Row],[goods_id]],表3[],2,0),"老款")</f>
        <v>老款</v>
      </c>
      <c r="G2877" s="13">
        <v>1</v>
      </c>
      <c r="H2877" s="3">
        <v>284</v>
      </c>
      <c r="I2877" s="3">
        <v>569</v>
      </c>
      <c r="J28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7" s="13">
        <f>IF(表1[[#This Row],[sale_price]]&lt;表1[[#This Row],[origin_price]],1,0)</f>
        <v>1</v>
      </c>
      <c r="L2877" s="1" t="s">
        <v>4898</v>
      </c>
      <c r="M2877" s="1" t="s">
        <v>649</v>
      </c>
      <c r="N2877" s="1" t="s">
        <v>22</v>
      </c>
      <c r="O2877" s="1" t="s">
        <v>193</v>
      </c>
    </row>
    <row r="2878" spans="1:15" ht="41" customHeight="1" x14ac:dyDescent="0.2">
      <c r="A2878" s="1" t="s">
        <v>4299</v>
      </c>
      <c r="B2878" s="1" t="s">
        <v>4900</v>
      </c>
      <c r="C2878" s="1" t="s">
        <v>9942</v>
      </c>
      <c r="D2878" s="1" t="s">
        <v>24</v>
      </c>
      <c r="E2878" s="1" t="str">
        <f>IFERROR(VLOOKUP(表1[[#This Row],[goods_id]],表4[],2,0),"无")</f>
        <v>无</v>
      </c>
      <c r="F2878" s="8" t="str">
        <f>IFERROR(VLOOKUP(表1[[#This Row],[goods_id]],表3[],2,0),"老款")</f>
        <v>老款</v>
      </c>
      <c r="G2878" s="13">
        <v>1</v>
      </c>
      <c r="H2878" s="3">
        <v>279</v>
      </c>
      <c r="I2878" s="3">
        <v>699</v>
      </c>
      <c r="J28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78" s="13">
        <f>IF(表1[[#This Row],[sale_price]]&lt;表1[[#This Row],[origin_price]],1,0)</f>
        <v>1</v>
      </c>
      <c r="L2878" s="1" t="s">
        <v>4901</v>
      </c>
      <c r="M2878" s="1" t="s">
        <v>4902</v>
      </c>
      <c r="N2878" s="1" t="s">
        <v>22</v>
      </c>
      <c r="O2878" s="1" t="s">
        <v>193</v>
      </c>
    </row>
    <row r="2879" spans="1:15" ht="41" customHeight="1" x14ac:dyDescent="0.2">
      <c r="A2879" s="1" t="s">
        <v>4299</v>
      </c>
      <c r="B2879" s="1" t="s">
        <v>4903</v>
      </c>
      <c r="C2879" s="1" t="s">
        <v>9943</v>
      </c>
      <c r="D2879" s="1" t="s">
        <v>24</v>
      </c>
      <c r="E2879" s="1" t="str">
        <f>IFERROR(VLOOKUP(表1[[#This Row],[goods_id]],表4[],2,0),"无")</f>
        <v>无</v>
      </c>
      <c r="F2879" s="8" t="str">
        <f>IFERROR(VLOOKUP(表1[[#This Row],[goods_id]],表3[],2,0),"老款")</f>
        <v>老款</v>
      </c>
      <c r="G2879" s="13">
        <v>1</v>
      </c>
      <c r="H2879" s="3">
        <v>319</v>
      </c>
      <c r="I2879" s="3">
        <v>799</v>
      </c>
      <c r="J28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9" s="13">
        <f>IF(表1[[#This Row],[sale_price]]&lt;表1[[#This Row],[origin_price]],1,0)</f>
        <v>1</v>
      </c>
      <c r="L2879" s="1" t="s">
        <v>4904</v>
      </c>
      <c r="M2879" s="1" t="s">
        <v>4905</v>
      </c>
      <c r="N2879" s="1" t="s">
        <v>12</v>
      </c>
      <c r="O2879" s="1" t="s">
        <v>206</v>
      </c>
    </row>
    <row r="2880" spans="1:15" ht="41" customHeight="1" x14ac:dyDescent="0.2">
      <c r="A2880" s="1" t="s">
        <v>4299</v>
      </c>
      <c r="B2880" s="1" t="s">
        <v>4906</v>
      </c>
      <c r="C2880" s="1" t="s">
        <v>9944</v>
      </c>
      <c r="D2880" s="1" t="s">
        <v>24</v>
      </c>
      <c r="E2880" s="1" t="str">
        <f>IFERROR(VLOOKUP(表1[[#This Row],[goods_id]],表4[],2,0),"无")</f>
        <v>无</v>
      </c>
      <c r="F2880" s="8" t="str">
        <f>IFERROR(VLOOKUP(表1[[#This Row],[goods_id]],表3[],2,0),"老款")</f>
        <v>老款</v>
      </c>
      <c r="G2880" s="13">
        <v>1</v>
      </c>
      <c r="H2880" s="3">
        <v>175</v>
      </c>
      <c r="I2880" s="3">
        <v>439</v>
      </c>
      <c r="J28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0" s="13">
        <f>IF(表1[[#This Row],[sale_price]]&lt;表1[[#This Row],[origin_price]],1,0)</f>
        <v>1</v>
      </c>
      <c r="L2880" s="1" t="s">
        <v>4907</v>
      </c>
      <c r="M2880" s="1" t="s">
        <v>3653</v>
      </c>
      <c r="N2880" s="1" t="s">
        <v>22</v>
      </c>
      <c r="O2880" s="1" t="s">
        <v>193</v>
      </c>
    </row>
    <row r="2881" spans="1:15" ht="41" customHeight="1" x14ac:dyDescent="0.2">
      <c r="A2881" s="1" t="s">
        <v>4299</v>
      </c>
      <c r="B2881" s="1" t="s">
        <v>4908</v>
      </c>
      <c r="C2881" s="1" t="s">
        <v>9945</v>
      </c>
      <c r="D2881" s="1" t="s">
        <v>287</v>
      </c>
      <c r="E2881" s="1" t="str">
        <f>IFERROR(VLOOKUP(表1[[#This Row],[goods_id]],表4[],2,0),"无")</f>
        <v>无</v>
      </c>
      <c r="F2881" s="8" t="str">
        <f>IFERROR(VLOOKUP(表1[[#This Row],[goods_id]],表3[],2,0),"老款")</f>
        <v>老款</v>
      </c>
      <c r="G2881" s="13">
        <v>1</v>
      </c>
      <c r="H2881" s="3">
        <v>227</v>
      </c>
      <c r="I2881" s="3">
        <v>569</v>
      </c>
      <c r="J28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1" s="13">
        <f>IF(表1[[#This Row],[sale_price]]&lt;表1[[#This Row],[origin_price]],1,0)</f>
        <v>1</v>
      </c>
      <c r="L2881" s="1" t="s">
        <v>4909</v>
      </c>
      <c r="M2881" s="1" t="s">
        <v>4910</v>
      </c>
      <c r="N2881" s="1" t="s">
        <v>22</v>
      </c>
      <c r="O2881" s="1" t="s">
        <v>193</v>
      </c>
    </row>
    <row r="2882" spans="1:15" ht="41" customHeight="1" x14ac:dyDescent="0.2">
      <c r="A2882" s="1" t="s">
        <v>4299</v>
      </c>
      <c r="B2882" s="1" t="s">
        <v>4911</v>
      </c>
      <c r="C2882" s="1" t="s">
        <v>9946</v>
      </c>
      <c r="D2882" s="1" t="s">
        <v>154</v>
      </c>
      <c r="E2882" s="1" t="str">
        <f>IFERROR(VLOOKUP(表1[[#This Row],[goods_id]],表4[],2,0),"无")</f>
        <v>无</v>
      </c>
      <c r="F2882" s="8" t="str">
        <f>IFERROR(VLOOKUP(表1[[#This Row],[goods_id]],表3[],2,0),"老款")</f>
        <v>老款</v>
      </c>
      <c r="G2882" s="13">
        <v>1</v>
      </c>
      <c r="H2882" s="3">
        <v>255</v>
      </c>
      <c r="I2882" s="3">
        <v>639</v>
      </c>
      <c r="J28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2" s="13">
        <f>IF(表1[[#This Row],[sale_price]]&lt;表1[[#This Row],[origin_price]],1,0)</f>
        <v>1</v>
      </c>
      <c r="L2882" s="1" t="s">
        <v>4912</v>
      </c>
      <c r="M2882" s="1" t="s">
        <v>7845</v>
      </c>
      <c r="N2882" s="1" t="s">
        <v>22</v>
      </c>
      <c r="O2882" s="1" t="s">
        <v>193</v>
      </c>
    </row>
    <row r="2883" spans="1:15" ht="41" customHeight="1" x14ac:dyDescent="0.2">
      <c r="A2883" s="1" t="s">
        <v>4299</v>
      </c>
      <c r="B2883" s="1" t="s">
        <v>4913</v>
      </c>
      <c r="C2883" s="1" t="s">
        <v>9947</v>
      </c>
      <c r="D2883" s="1" t="s">
        <v>14</v>
      </c>
      <c r="E2883" s="1" t="str">
        <f>IFERROR(VLOOKUP(表1[[#This Row],[goods_id]],表4[],2,0),"无")</f>
        <v>无</v>
      </c>
      <c r="F2883" s="8" t="str">
        <f>IFERROR(VLOOKUP(表1[[#This Row],[goods_id]],表3[],2,0),"老款")</f>
        <v>老款</v>
      </c>
      <c r="G2883" s="13">
        <v>1</v>
      </c>
      <c r="H2883" s="3">
        <v>199</v>
      </c>
      <c r="I2883" s="3">
        <v>499</v>
      </c>
      <c r="J28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3" s="13">
        <f>IF(表1[[#This Row],[sale_price]]&lt;表1[[#This Row],[origin_price]],1,0)</f>
        <v>1</v>
      </c>
      <c r="L2883" s="1" t="s">
        <v>4914</v>
      </c>
      <c r="M2883" s="1" t="s">
        <v>4915</v>
      </c>
      <c r="N2883" s="1" t="s">
        <v>22</v>
      </c>
      <c r="O2883" s="1" t="s">
        <v>193</v>
      </c>
    </row>
    <row r="2884" spans="1:15" ht="41" customHeight="1" x14ac:dyDescent="0.2">
      <c r="A2884" s="1" t="s">
        <v>4299</v>
      </c>
      <c r="B2884" s="1" t="s">
        <v>4916</v>
      </c>
      <c r="C2884" s="1" t="s">
        <v>9948</v>
      </c>
      <c r="D2884" s="1" t="s">
        <v>1844</v>
      </c>
      <c r="E2884" s="1" t="str">
        <f>IFERROR(VLOOKUP(表1[[#This Row],[goods_id]],表4[],2,0),"无")</f>
        <v>无</v>
      </c>
      <c r="F2884" s="8" t="str">
        <f>IFERROR(VLOOKUP(表1[[#This Row],[goods_id]],表3[],2,0),"老款")</f>
        <v>老款</v>
      </c>
      <c r="G2884" s="13">
        <v>1</v>
      </c>
      <c r="H2884" s="3">
        <v>199</v>
      </c>
      <c r="I2884" s="3">
        <v>499</v>
      </c>
      <c r="J28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4" s="13">
        <f>IF(表1[[#This Row],[sale_price]]&lt;表1[[#This Row],[origin_price]],1,0)</f>
        <v>1</v>
      </c>
      <c r="L2884" s="1" t="s">
        <v>4917</v>
      </c>
      <c r="M2884" s="1" t="s">
        <v>4918</v>
      </c>
      <c r="N2884" s="1" t="s">
        <v>22</v>
      </c>
      <c r="O2884" s="1" t="s">
        <v>193</v>
      </c>
    </row>
    <row r="2885" spans="1:15" ht="41" customHeight="1" x14ac:dyDescent="0.2">
      <c r="A2885" s="1" t="s">
        <v>4299</v>
      </c>
      <c r="B2885" s="1" t="s">
        <v>4919</v>
      </c>
      <c r="C2885" s="1" t="s">
        <v>9949</v>
      </c>
      <c r="D2885" s="1" t="s">
        <v>287</v>
      </c>
      <c r="E2885" s="1" t="str">
        <f>IFERROR(VLOOKUP(表1[[#This Row],[goods_id]],表4[],2,0),"无")</f>
        <v>无</v>
      </c>
      <c r="F2885" s="8" t="str">
        <f>IFERROR(VLOOKUP(表1[[#This Row],[goods_id]],表3[],2,0),"老款")</f>
        <v>老款</v>
      </c>
      <c r="G2885" s="13">
        <v>1</v>
      </c>
      <c r="H2885" s="3">
        <v>227</v>
      </c>
      <c r="I2885" s="3">
        <v>569</v>
      </c>
      <c r="J28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5" s="13">
        <f>IF(表1[[#This Row],[sale_price]]&lt;表1[[#This Row],[origin_price]],1,0)</f>
        <v>1</v>
      </c>
      <c r="L2885" s="1" t="s">
        <v>4920</v>
      </c>
      <c r="M2885" s="1" t="s">
        <v>4921</v>
      </c>
      <c r="N2885" s="1" t="s">
        <v>22</v>
      </c>
      <c r="O2885" s="1" t="s">
        <v>193</v>
      </c>
    </row>
    <row r="2886" spans="1:15" ht="41" customHeight="1" x14ac:dyDescent="0.2">
      <c r="A2886" s="1" t="s">
        <v>4299</v>
      </c>
      <c r="B2886" s="1" t="s">
        <v>4922</v>
      </c>
      <c r="C2886" s="1" t="s">
        <v>9950</v>
      </c>
      <c r="D2886" s="1" t="s">
        <v>648</v>
      </c>
      <c r="E2886" s="1" t="str">
        <f>IFERROR(VLOOKUP(表1[[#This Row],[goods_id]],表4[],2,0),"无")</f>
        <v>无</v>
      </c>
      <c r="F2886" s="8" t="str">
        <f>IFERROR(VLOOKUP(表1[[#This Row],[goods_id]],表3[],2,0),"老款")</f>
        <v>老款</v>
      </c>
      <c r="G2886" s="13">
        <v>1</v>
      </c>
      <c r="H2886" s="3">
        <v>199</v>
      </c>
      <c r="I2886" s="3">
        <v>499</v>
      </c>
      <c r="J28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6" s="13">
        <f>IF(表1[[#This Row],[sale_price]]&lt;表1[[#This Row],[origin_price]],1,0)</f>
        <v>1</v>
      </c>
      <c r="L2886" s="1" t="s">
        <v>4923</v>
      </c>
      <c r="M2886" s="1" t="s">
        <v>4924</v>
      </c>
      <c r="N2886" s="1" t="s">
        <v>22</v>
      </c>
      <c r="O2886" s="1" t="s">
        <v>193</v>
      </c>
    </row>
    <row r="2887" spans="1:15" ht="41" customHeight="1" x14ac:dyDescent="0.2">
      <c r="A2887" s="1" t="s">
        <v>4299</v>
      </c>
      <c r="B2887" s="1" t="s">
        <v>4925</v>
      </c>
      <c r="C2887" s="1" t="s">
        <v>9950</v>
      </c>
      <c r="D2887" s="1" t="s">
        <v>648</v>
      </c>
      <c r="E2887" s="1" t="str">
        <f>IFERROR(VLOOKUP(表1[[#This Row],[goods_id]],表4[],2,0),"无")</f>
        <v>无</v>
      </c>
      <c r="F2887" s="8" t="str">
        <f>IFERROR(VLOOKUP(表1[[#This Row],[goods_id]],表3[],2,0),"老款")</f>
        <v>老款</v>
      </c>
      <c r="G2887" s="13">
        <v>1</v>
      </c>
      <c r="H2887" s="3">
        <v>199</v>
      </c>
      <c r="I2887" s="3">
        <v>499</v>
      </c>
      <c r="J28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7" s="13">
        <f>IF(表1[[#This Row],[sale_price]]&lt;表1[[#This Row],[origin_price]],1,0)</f>
        <v>1</v>
      </c>
      <c r="L2887" s="1" t="s">
        <v>4923</v>
      </c>
      <c r="M2887" s="1" t="s">
        <v>4926</v>
      </c>
      <c r="N2887" s="1" t="s">
        <v>22</v>
      </c>
      <c r="O2887" s="1" t="s">
        <v>193</v>
      </c>
    </row>
    <row r="2888" spans="1:15" ht="41" customHeight="1" x14ac:dyDescent="0.2">
      <c r="A2888" s="1" t="s">
        <v>4299</v>
      </c>
      <c r="B2888" s="1" t="s">
        <v>4927</v>
      </c>
      <c r="C2888" s="1" t="s">
        <v>9951</v>
      </c>
      <c r="D2888" s="1" t="s">
        <v>328</v>
      </c>
      <c r="E2888" s="1" t="str">
        <f>IFERROR(VLOOKUP(表1[[#This Row],[goods_id]],表4[],2,0),"无")</f>
        <v>无</v>
      </c>
      <c r="F2888" s="8" t="str">
        <f>IFERROR(VLOOKUP(表1[[#This Row],[goods_id]],表3[],2,0),"老款")</f>
        <v>老款</v>
      </c>
      <c r="G2888" s="13">
        <v>1</v>
      </c>
      <c r="H2888" s="3">
        <v>279</v>
      </c>
      <c r="I2888" s="3">
        <v>699</v>
      </c>
      <c r="J28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8" s="13">
        <f>IF(表1[[#This Row],[sale_price]]&lt;表1[[#This Row],[origin_price]],1,0)</f>
        <v>1</v>
      </c>
      <c r="L2888" s="1" t="s">
        <v>4928</v>
      </c>
      <c r="M2888" s="1" t="s">
        <v>7846</v>
      </c>
      <c r="N2888" s="1" t="s">
        <v>26</v>
      </c>
      <c r="O2888" s="1" t="s">
        <v>193</v>
      </c>
    </row>
    <row r="2889" spans="1:15" ht="41" customHeight="1" x14ac:dyDescent="0.2">
      <c r="A2889" s="1" t="s">
        <v>4299</v>
      </c>
      <c r="B2889" s="1" t="s">
        <v>4929</v>
      </c>
      <c r="C2889" s="1" t="s">
        <v>9952</v>
      </c>
      <c r="D2889" s="1" t="s">
        <v>28</v>
      </c>
      <c r="E2889" s="1" t="str">
        <f>IFERROR(VLOOKUP(表1[[#This Row],[goods_id]],表4[],2,0),"无")</f>
        <v>无</v>
      </c>
      <c r="F2889" s="8" t="str">
        <f>IFERROR(VLOOKUP(表1[[#This Row],[goods_id]],表3[],2,0),"老款")</f>
        <v>老款</v>
      </c>
      <c r="G2889" s="13">
        <v>1</v>
      </c>
      <c r="H2889" s="3">
        <v>199</v>
      </c>
      <c r="I2889" s="3">
        <v>499</v>
      </c>
      <c r="J28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9" s="13">
        <f>IF(表1[[#This Row],[sale_price]]&lt;表1[[#This Row],[origin_price]],1,0)</f>
        <v>1</v>
      </c>
      <c r="L2889" s="1" t="s">
        <v>4930</v>
      </c>
      <c r="M2889" s="1" t="s">
        <v>4931</v>
      </c>
      <c r="N2889" s="1" t="s">
        <v>22</v>
      </c>
      <c r="O2889" s="1" t="s">
        <v>193</v>
      </c>
    </row>
    <row r="2890" spans="1:15" ht="41" customHeight="1" x14ac:dyDescent="0.2">
      <c r="A2890" s="1" t="s">
        <v>4299</v>
      </c>
      <c r="B2890" s="1" t="s">
        <v>4932</v>
      </c>
      <c r="C2890" s="1" t="s">
        <v>9953</v>
      </c>
      <c r="D2890" s="1" t="s">
        <v>28</v>
      </c>
      <c r="E2890" s="1" t="str">
        <f>IFERROR(VLOOKUP(表1[[#This Row],[goods_id]],表4[],2,0),"无")</f>
        <v>无</v>
      </c>
      <c r="F2890" s="8" t="str">
        <f>IFERROR(VLOOKUP(表1[[#This Row],[goods_id]],表3[],2,0),"老款")</f>
        <v>老款</v>
      </c>
      <c r="G2890" s="13">
        <v>1</v>
      </c>
      <c r="H2890" s="3">
        <v>119</v>
      </c>
      <c r="I2890" s="3">
        <v>299</v>
      </c>
      <c r="J28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90" s="13">
        <f>IF(表1[[#This Row],[sale_price]]&lt;表1[[#This Row],[origin_price]],1,0)</f>
        <v>1</v>
      </c>
      <c r="L2890" s="1" t="s">
        <v>4933</v>
      </c>
      <c r="M2890" s="1" t="s">
        <v>4934</v>
      </c>
      <c r="N2890" s="1" t="s">
        <v>22</v>
      </c>
      <c r="O2890" s="1" t="s">
        <v>206</v>
      </c>
    </row>
    <row r="2891" spans="1:15" ht="41" customHeight="1" x14ac:dyDescent="0.2">
      <c r="A2891" s="1" t="s">
        <v>4299</v>
      </c>
      <c r="B2891" s="1" t="s">
        <v>4935</v>
      </c>
      <c r="C2891" s="1" t="s">
        <v>9954</v>
      </c>
      <c r="D2891" s="1" t="s">
        <v>287</v>
      </c>
      <c r="E2891" s="1" t="str">
        <f>IFERROR(VLOOKUP(表1[[#This Row],[goods_id]],表4[],2,0),"无")</f>
        <v>无</v>
      </c>
      <c r="F2891" s="8" t="str">
        <f>IFERROR(VLOOKUP(表1[[#This Row],[goods_id]],表3[],2,0),"老款")</f>
        <v>老款</v>
      </c>
      <c r="G2891" s="13">
        <v>1</v>
      </c>
      <c r="H2891" s="3">
        <v>199</v>
      </c>
      <c r="I2891" s="3">
        <v>499</v>
      </c>
      <c r="J28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1" s="13">
        <f>IF(表1[[#This Row],[sale_price]]&lt;表1[[#This Row],[origin_price]],1,0)</f>
        <v>1</v>
      </c>
      <c r="L2891" s="1" t="s">
        <v>4936</v>
      </c>
      <c r="M2891" s="1" t="s">
        <v>4937</v>
      </c>
      <c r="N2891" s="1" t="s">
        <v>22</v>
      </c>
      <c r="O2891" s="1" t="s">
        <v>193</v>
      </c>
    </row>
    <row r="2892" spans="1:15" ht="41" customHeight="1" x14ac:dyDescent="0.2">
      <c r="A2892" s="1" t="s">
        <v>4299</v>
      </c>
      <c r="B2892" s="1" t="s">
        <v>4938</v>
      </c>
      <c r="C2892" s="1" t="s">
        <v>9955</v>
      </c>
      <c r="D2892" s="1" t="s">
        <v>24</v>
      </c>
      <c r="E2892" s="1" t="str">
        <f>IFERROR(VLOOKUP(表1[[#This Row],[goods_id]],表4[],2,0),"无")</f>
        <v>无</v>
      </c>
      <c r="F2892" s="8" t="str">
        <f>IFERROR(VLOOKUP(表1[[#This Row],[goods_id]],表3[],2,0),"老款")</f>
        <v>老款</v>
      </c>
      <c r="G2892" s="13">
        <v>1</v>
      </c>
      <c r="H2892" s="3">
        <v>215</v>
      </c>
      <c r="I2892" s="3">
        <v>539</v>
      </c>
      <c r="J28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2" s="13">
        <f>IF(表1[[#This Row],[sale_price]]&lt;表1[[#This Row],[origin_price]],1,0)</f>
        <v>1</v>
      </c>
      <c r="L2892" s="1" t="s">
        <v>4939</v>
      </c>
      <c r="M2892" s="1" t="s">
        <v>4940</v>
      </c>
      <c r="N2892" s="1" t="s">
        <v>22</v>
      </c>
      <c r="O2892" s="1" t="s">
        <v>193</v>
      </c>
    </row>
    <row r="2893" spans="1:15" ht="41" customHeight="1" x14ac:dyDescent="0.2">
      <c r="A2893" s="1" t="s">
        <v>4299</v>
      </c>
      <c r="B2893" s="1" t="s">
        <v>4941</v>
      </c>
      <c r="C2893" s="1" t="s">
        <v>9956</v>
      </c>
      <c r="D2893" s="1" t="s">
        <v>28</v>
      </c>
      <c r="E2893" s="1" t="str">
        <f>IFERROR(VLOOKUP(表1[[#This Row],[goods_id]],表4[],2,0),"无")</f>
        <v>无</v>
      </c>
      <c r="F2893" s="8" t="str">
        <f>IFERROR(VLOOKUP(表1[[#This Row],[goods_id]],表3[],2,0),"老款")</f>
        <v>老款</v>
      </c>
      <c r="G2893" s="13">
        <v>1</v>
      </c>
      <c r="H2893" s="3">
        <v>255</v>
      </c>
      <c r="I2893" s="3">
        <v>639</v>
      </c>
      <c r="J28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3" s="13">
        <f>IF(表1[[#This Row],[sale_price]]&lt;表1[[#This Row],[origin_price]],1,0)</f>
        <v>1</v>
      </c>
      <c r="L2893" s="1" t="s">
        <v>4942</v>
      </c>
      <c r="M2893" s="1" t="s">
        <v>4943</v>
      </c>
      <c r="N2893" s="1" t="s">
        <v>26</v>
      </c>
      <c r="O2893" s="1" t="s">
        <v>193</v>
      </c>
    </row>
    <row r="2894" spans="1:15" ht="41" customHeight="1" x14ac:dyDescent="0.2">
      <c r="A2894" s="1" t="s">
        <v>4299</v>
      </c>
      <c r="B2894" s="1" t="s">
        <v>4944</v>
      </c>
      <c r="C2894" s="1" t="s">
        <v>9957</v>
      </c>
      <c r="D2894" s="1" t="s">
        <v>4945</v>
      </c>
      <c r="E2894" s="1" t="str">
        <f>IFERROR(VLOOKUP(表1[[#This Row],[goods_id]],表4[],2,0),"无")</f>
        <v>无</v>
      </c>
      <c r="F2894" s="8" t="str">
        <f>IFERROR(VLOOKUP(表1[[#This Row],[goods_id]],表3[],2,0),"老款")</f>
        <v>老款</v>
      </c>
      <c r="G2894" s="13">
        <v>1</v>
      </c>
      <c r="H2894" s="3">
        <v>199</v>
      </c>
      <c r="I2894" s="3">
        <v>499</v>
      </c>
      <c r="J28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4" s="13">
        <f>IF(表1[[#This Row],[sale_price]]&lt;表1[[#This Row],[origin_price]],1,0)</f>
        <v>1</v>
      </c>
      <c r="L2894" s="1" t="s">
        <v>814</v>
      </c>
      <c r="M2894" s="1" t="s">
        <v>4359</v>
      </c>
      <c r="N2894" s="1" t="s">
        <v>22</v>
      </c>
      <c r="O2894" s="1" t="s">
        <v>193</v>
      </c>
    </row>
    <row r="2895" spans="1:15" ht="41" customHeight="1" x14ac:dyDescent="0.2">
      <c r="A2895" s="1" t="s">
        <v>4299</v>
      </c>
      <c r="B2895" s="1" t="s">
        <v>4946</v>
      </c>
      <c r="C2895" s="1" t="s">
        <v>9958</v>
      </c>
      <c r="D2895" s="1" t="s">
        <v>14</v>
      </c>
      <c r="E2895" s="1" t="str">
        <f>IFERROR(VLOOKUP(表1[[#This Row],[goods_id]],表4[],2,0),"无")</f>
        <v>无</v>
      </c>
      <c r="F2895" s="8" t="str">
        <f>IFERROR(VLOOKUP(表1[[#This Row],[goods_id]],表3[],2,0),"老款")</f>
        <v>老款</v>
      </c>
      <c r="G2895" s="13">
        <v>1</v>
      </c>
      <c r="H2895" s="3">
        <v>215</v>
      </c>
      <c r="I2895" s="3">
        <v>539</v>
      </c>
      <c r="J28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5" s="13">
        <f>IF(表1[[#This Row],[sale_price]]&lt;表1[[#This Row],[origin_price]],1,0)</f>
        <v>1</v>
      </c>
      <c r="L2895" s="1" t="s">
        <v>4947</v>
      </c>
      <c r="M2895" s="1" t="s">
        <v>4948</v>
      </c>
      <c r="N2895" s="1" t="s">
        <v>22</v>
      </c>
      <c r="O2895" s="1" t="s">
        <v>193</v>
      </c>
    </row>
    <row r="2896" spans="1:15" ht="41" customHeight="1" x14ac:dyDescent="0.2">
      <c r="A2896" s="1" t="s">
        <v>4299</v>
      </c>
      <c r="B2896" s="1" t="s">
        <v>4949</v>
      </c>
      <c r="C2896" s="1" t="s">
        <v>9959</v>
      </c>
      <c r="D2896" s="1" t="s">
        <v>80</v>
      </c>
      <c r="E2896" s="1" t="str">
        <f>IFERROR(VLOOKUP(表1[[#This Row],[goods_id]],表4[],2,0),"无")</f>
        <v>无</v>
      </c>
      <c r="F2896" s="8" t="str">
        <f>IFERROR(VLOOKUP(表1[[#This Row],[goods_id]],表3[],2,0),"老款")</f>
        <v>老款</v>
      </c>
      <c r="G2896" s="13">
        <v>1</v>
      </c>
      <c r="H2896" s="3">
        <v>147</v>
      </c>
      <c r="I2896" s="3">
        <v>369</v>
      </c>
      <c r="J28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96" s="13">
        <f>IF(表1[[#This Row],[sale_price]]&lt;表1[[#This Row],[origin_price]],1,0)</f>
        <v>1</v>
      </c>
      <c r="L2896" s="1" t="s">
        <v>4950</v>
      </c>
      <c r="M2896" s="1" t="s">
        <v>4951</v>
      </c>
      <c r="N2896" s="1" t="s">
        <v>22</v>
      </c>
      <c r="O2896" s="1" t="s">
        <v>193</v>
      </c>
    </row>
    <row r="2897" spans="1:15" ht="41" customHeight="1" x14ac:dyDescent="0.2">
      <c r="A2897" s="1" t="s">
        <v>4299</v>
      </c>
      <c r="B2897" s="1" t="s">
        <v>4952</v>
      </c>
      <c r="C2897" s="1" t="s">
        <v>9960</v>
      </c>
      <c r="D2897" s="1" t="s">
        <v>191</v>
      </c>
      <c r="E2897" s="1" t="str">
        <f>IFERROR(VLOOKUP(表1[[#This Row],[goods_id]],表4[],2,0),"无")</f>
        <v>无</v>
      </c>
      <c r="F2897" s="8" t="str">
        <f>IFERROR(VLOOKUP(表1[[#This Row],[goods_id]],表3[],2,0),"老款")</f>
        <v>老款</v>
      </c>
      <c r="G2897" s="13">
        <v>1</v>
      </c>
      <c r="H2897" s="3">
        <v>147</v>
      </c>
      <c r="I2897" s="3">
        <v>369</v>
      </c>
      <c r="J28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97" s="13">
        <f>IF(表1[[#This Row],[sale_price]]&lt;表1[[#This Row],[origin_price]],1,0)</f>
        <v>1</v>
      </c>
      <c r="L2897" s="1" t="s">
        <v>4953</v>
      </c>
      <c r="M2897" s="1" t="s">
        <v>4954</v>
      </c>
      <c r="N2897" s="1" t="s">
        <v>22</v>
      </c>
      <c r="O2897" s="1" t="s">
        <v>193</v>
      </c>
    </row>
    <row r="2898" spans="1:15" ht="41" customHeight="1" x14ac:dyDescent="0.2">
      <c r="A2898" s="1" t="s">
        <v>4299</v>
      </c>
      <c r="B2898" s="1" t="s">
        <v>4955</v>
      </c>
      <c r="C2898" s="1" t="s">
        <v>9961</v>
      </c>
      <c r="D2898" s="1" t="s">
        <v>14</v>
      </c>
      <c r="E2898" s="1" t="str">
        <f>IFERROR(VLOOKUP(表1[[#This Row],[goods_id]],表4[],2,0),"无")</f>
        <v>无</v>
      </c>
      <c r="F2898" s="8" t="str">
        <f>IFERROR(VLOOKUP(表1[[#This Row],[goods_id]],表3[],2,0),"老款")</f>
        <v>老款</v>
      </c>
      <c r="G2898" s="13">
        <v>1</v>
      </c>
      <c r="H2898" s="3">
        <v>227</v>
      </c>
      <c r="I2898" s="3">
        <v>569</v>
      </c>
      <c r="J28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8" s="13">
        <f>IF(表1[[#This Row],[sale_price]]&lt;表1[[#This Row],[origin_price]],1,0)</f>
        <v>1</v>
      </c>
      <c r="L2898" s="1" t="s">
        <v>4956</v>
      </c>
      <c r="M2898" s="1" t="s">
        <v>4957</v>
      </c>
      <c r="N2898" s="1" t="s">
        <v>22</v>
      </c>
      <c r="O2898" s="1" t="s">
        <v>193</v>
      </c>
    </row>
    <row r="2899" spans="1:15" ht="41" customHeight="1" x14ac:dyDescent="0.2">
      <c r="A2899" s="1" t="s">
        <v>4299</v>
      </c>
      <c r="B2899" s="1" t="s">
        <v>4958</v>
      </c>
      <c r="C2899" s="1" t="s">
        <v>9962</v>
      </c>
      <c r="D2899" s="1" t="s">
        <v>28</v>
      </c>
      <c r="E2899" s="1" t="str">
        <f>IFERROR(VLOOKUP(表1[[#This Row],[goods_id]],表4[],2,0),"无")</f>
        <v>无</v>
      </c>
      <c r="F2899" s="8" t="str">
        <f>IFERROR(VLOOKUP(表1[[#This Row],[goods_id]],表3[],2,0),"老款")</f>
        <v>老款</v>
      </c>
      <c r="G2899" s="13">
        <v>1</v>
      </c>
      <c r="H2899" s="3">
        <v>199</v>
      </c>
      <c r="I2899" s="3">
        <v>499</v>
      </c>
      <c r="J28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9" s="13">
        <f>IF(表1[[#This Row],[sale_price]]&lt;表1[[#This Row],[origin_price]],1,0)</f>
        <v>1</v>
      </c>
      <c r="L2899" s="1" t="s">
        <v>4959</v>
      </c>
      <c r="M2899" s="1" t="s">
        <v>4960</v>
      </c>
      <c r="N2899" s="1" t="s">
        <v>22</v>
      </c>
      <c r="O2899" s="1" t="s">
        <v>193</v>
      </c>
    </row>
    <row r="2900" spans="1:15" ht="41" customHeight="1" x14ac:dyDescent="0.2">
      <c r="A2900" s="1" t="s">
        <v>4299</v>
      </c>
      <c r="B2900" s="1" t="s">
        <v>4961</v>
      </c>
      <c r="C2900" s="1" t="s">
        <v>9963</v>
      </c>
      <c r="D2900" s="1" t="s">
        <v>24</v>
      </c>
      <c r="E2900" s="1" t="str">
        <f>IFERROR(VLOOKUP(表1[[#This Row],[goods_id]],表4[],2,0),"无")</f>
        <v>无</v>
      </c>
      <c r="F2900" s="8" t="str">
        <f>IFERROR(VLOOKUP(表1[[#This Row],[goods_id]],表3[],2,0),"老款")</f>
        <v>老款</v>
      </c>
      <c r="G2900" s="13">
        <v>1</v>
      </c>
      <c r="H2900" s="3">
        <v>159</v>
      </c>
      <c r="I2900" s="3">
        <v>399</v>
      </c>
      <c r="J29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00" s="13">
        <f>IF(表1[[#This Row],[sale_price]]&lt;表1[[#This Row],[origin_price]],1,0)</f>
        <v>1</v>
      </c>
      <c r="L2900" s="1" t="s">
        <v>4962</v>
      </c>
      <c r="M2900" s="1" t="s">
        <v>4963</v>
      </c>
      <c r="N2900" s="1" t="s">
        <v>22</v>
      </c>
      <c r="O2900" s="1" t="s">
        <v>193</v>
      </c>
    </row>
    <row r="2901" spans="1:15" ht="41" customHeight="1" x14ac:dyDescent="0.2">
      <c r="A2901" s="1" t="s">
        <v>4299</v>
      </c>
      <c r="B2901" s="1" t="s">
        <v>4964</v>
      </c>
      <c r="C2901" s="1" t="s">
        <v>9964</v>
      </c>
      <c r="D2901" s="1" t="s">
        <v>686</v>
      </c>
      <c r="E2901" s="1" t="str">
        <f>IFERROR(VLOOKUP(表1[[#This Row],[goods_id]],表4[],2,0),"无")</f>
        <v>无</v>
      </c>
      <c r="F2901" s="8" t="str">
        <f>IFERROR(VLOOKUP(表1[[#This Row],[goods_id]],表3[],2,0),"老款")</f>
        <v>老款</v>
      </c>
      <c r="G2901" s="13">
        <v>1</v>
      </c>
      <c r="H2901" s="3">
        <v>215</v>
      </c>
      <c r="I2901" s="3">
        <v>539</v>
      </c>
      <c r="J29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1" s="13">
        <f>IF(表1[[#This Row],[sale_price]]&lt;表1[[#This Row],[origin_price]],1,0)</f>
        <v>1</v>
      </c>
      <c r="L2901" s="1" t="s">
        <v>4965</v>
      </c>
      <c r="M2901" s="1" t="s">
        <v>4966</v>
      </c>
      <c r="N2901" s="1" t="s">
        <v>22</v>
      </c>
      <c r="O2901" s="1" t="s">
        <v>193</v>
      </c>
    </row>
    <row r="2902" spans="1:15" ht="41" customHeight="1" x14ac:dyDescent="0.2">
      <c r="A2902" s="1" t="s">
        <v>4299</v>
      </c>
      <c r="B2902" s="1" t="s">
        <v>4967</v>
      </c>
      <c r="C2902" s="1" t="s">
        <v>9965</v>
      </c>
      <c r="D2902" s="1" t="s">
        <v>154</v>
      </c>
      <c r="E2902" s="1" t="str">
        <f>IFERROR(VLOOKUP(表1[[#This Row],[goods_id]],表4[],2,0),"无")</f>
        <v>无</v>
      </c>
      <c r="F2902" s="8" t="str">
        <f>IFERROR(VLOOKUP(表1[[#This Row],[goods_id]],表3[],2,0),"老款")</f>
        <v>老款</v>
      </c>
      <c r="G2902" s="13">
        <v>1</v>
      </c>
      <c r="H2902" s="3">
        <v>239</v>
      </c>
      <c r="I2902" s="3">
        <v>599</v>
      </c>
      <c r="J29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2" s="13">
        <f>IF(表1[[#This Row],[sale_price]]&lt;表1[[#This Row],[origin_price]],1,0)</f>
        <v>1</v>
      </c>
      <c r="L2902" s="1" t="s">
        <v>4968</v>
      </c>
      <c r="M2902" s="1" t="s">
        <v>4969</v>
      </c>
      <c r="N2902" s="1" t="s">
        <v>26</v>
      </c>
      <c r="O2902" s="1" t="s">
        <v>193</v>
      </c>
    </row>
    <row r="2903" spans="1:15" ht="41" customHeight="1" x14ac:dyDescent="0.2">
      <c r="A2903" s="1" t="s">
        <v>4299</v>
      </c>
      <c r="B2903" s="1" t="s">
        <v>4970</v>
      </c>
      <c r="C2903" s="1" t="s">
        <v>9966</v>
      </c>
      <c r="D2903" s="1" t="s">
        <v>24</v>
      </c>
      <c r="E2903" s="1" t="str">
        <f>IFERROR(VLOOKUP(表1[[#This Row],[goods_id]],表4[],2,0),"无")</f>
        <v>无</v>
      </c>
      <c r="F2903" s="8" t="str">
        <f>IFERROR(VLOOKUP(表1[[#This Row],[goods_id]],表3[],2,0),"老款")</f>
        <v>老款</v>
      </c>
      <c r="G2903" s="13">
        <v>1</v>
      </c>
      <c r="H2903" s="3">
        <v>199</v>
      </c>
      <c r="I2903" s="3">
        <v>499</v>
      </c>
      <c r="J29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3" s="13">
        <f>IF(表1[[#This Row],[sale_price]]&lt;表1[[#This Row],[origin_price]],1,0)</f>
        <v>1</v>
      </c>
      <c r="L2903" s="1" t="s">
        <v>4971</v>
      </c>
      <c r="M2903" s="1" t="s">
        <v>4972</v>
      </c>
      <c r="N2903" s="1" t="s">
        <v>22</v>
      </c>
      <c r="O2903" s="1" t="s">
        <v>193</v>
      </c>
    </row>
    <row r="2904" spans="1:15" ht="41" customHeight="1" x14ac:dyDescent="0.2">
      <c r="A2904" s="1" t="s">
        <v>4299</v>
      </c>
      <c r="B2904" s="1" t="s">
        <v>4973</v>
      </c>
      <c r="C2904" s="1" t="s">
        <v>9966</v>
      </c>
      <c r="D2904" s="1" t="s">
        <v>24</v>
      </c>
      <c r="E2904" s="1" t="str">
        <f>IFERROR(VLOOKUP(表1[[#This Row],[goods_id]],表4[],2,0),"无")</f>
        <v>无</v>
      </c>
      <c r="F2904" s="8" t="str">
        <f>IFERROR(VLOOKUP(表1[[#This Row],[goods_id]],表3[],2,0),"老款")</f>
        <v>老款</v>
      </c>
      <c r="G2904" s="13">
        <v>1</v>
      </c>
      <c r="H2904" s="3">
        <v>199</v>
      </c>
      <c r="I2904" s="3">
        <v>499</v>
      </c>
      <c r="J29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4" s="13">
        <f>IF(表1[[#This Row],[sale_price]]&lt;表1[[#This Row],[origin_price]],1,0)</f>
        <v>1</v>
      </c>
      <c r="L2904" s="1" t="s">
        <v>4971</v>
      </c>
      <c r="M2904" s="1" t="s">
        <v>4974</v>
      </c>
      <c r="N2904" s="1" t="s">
        <v>22</v>
      </c>
      <c r="O2904" s="1" t="s">
        <v>193</v>
      </c>
    </row>
    <row r="2905" spans="1:15" ht="41" customHeight="1" x14ac:dyDescent="0.2">
      <c r="A2905" s="1" t="s">
        <v>4299</v>
      </c>
      <c r="B2905" s="1" t="s">
        <v>4975</v>
      </c>
      <c r="C2905" s="1" t="s">
        <v>9966</v>
      </c>
      <c r="D2905" s="1" t="s">
        <v>24</v>
      </c>
      <c r="E2905" s="1" t="str">
        <f>IFERROR(VLOOKUP(表1[[#This Row],[goods_id]],表4[],2,0),"无")</f>
        <v>无</v>
      </c>
      <c r="F2905" s="8" t="str">
        <f>IFERROR(VLOOKUP(表1[[#This Row],[goods_id]],表3[],2,0),"老款")</f>
        <v>老款</v>
      </c>
      <c r="G2905" s="13">
        <v>1</v>
      </c>
      <c r="H2905" s="3">
        <v>199</v>
      </c>
      <c r="I2905" s="3">
        <v>499</v>
      </c>
      <c r="J29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5" s="13">
        <f>IF(表1[[#This Row],[sale_price]]&lt;表1[[#This Row],[origin_price]],1,0)</f>
        <v>1</v>
      </c>
      <c r="L2905" s="1" t="s">
        <v>4971</v>
      </c>
      <c r="M2905" s="1" t="s">
        <v>4976</v>
      </c>
      <c r="N2905" s="1" t="s">
        <v>22</v>
      </c>
      <c r="O2905" s="1" t="s">
        <v>193</v>
      </c>
    </row>
    <row r="2906" spans="1:15" ht="41" customHeight="1" x14ac:dyDescent="0.2">
      <c r="A2906" s="1" t="s">
        <v>4299</v>
      </c>
      <c r="B2906" s="1" t="s">
        <v>4977</v>
      </c>
      <c r="C2906" s="1" t="s">
        <v>9967</v>
      </c>
      <c r="D2906" s="1" t="s">
        <v>14</v>
      </c>
      <c r="E2906" s="1" t="str">
        <f>IFERROR(VLOOKUP(表1[[#This Row],[goods_id]],表4[],2,0),"无")</f>
        <v>无</v>
      </c>
      <c r="F2906" s="8" t="str">
        <f>IFERROR(VLOOKUP(表1[[#This Row],[goods_id]],表3[],2,0),"老款")</f>
        <v>老款</v>
      </c>
      <c r="G2906" s="13">
        <v>1</v>
      </c>
      <c r="H2906" s="3">
        <v>199</v>
      </c>
      <c r="I2906" s="3">
        <v>499</v>
      </c>
      <c r="J29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6" s="13">
        <f>IF(表1[[#This Row],[sale_price]]&lt;表1[[#This Row],[origin_price]],1,0)</f>
        <v>1</v>
      </c>
      <c r="L2906" s="1" t="s">
        <v>4978</v>
      </c>
      <c r="M2906" s="1" t="s">
        <v>4979</v>
      </c>
      <c r="N2906" s="1" t="s">
        <v>12</v>
      </c>
      <c r="O2906" s="1" t="s">
        <v>193</v>
      </c>
    </row>
    <row r="2907" spans="1:15" ht="41" customHeight="1" x14ac:dyDescent="0.2">
      <c r="A2907" s="1" t="s">
        <v>4299</v>
      </c>
      <c r="B2907" s="1" t="s">
        <v>4980</v>
      </c>
      <c r="C2907" s="1" t="s">
        <v>9958</v>
      </c>
      <c r="D2907" s="1" t="s">
        <v>14</v>
      </c>
      <c r="E2907" s="1" t="str">
        <f>IFERROR(VLOOKUP(表1[[#This Row],[goods_id]],表4[],2,0),"无")</f>
        <v>无</v>
      </c>
      <c r="F2907" s="8" t="str">
        <f>IFERROR(VLOOKUP(表1[[#This Row],[goods_id]],表3[],2,0),"老款")</f>
        <v>老款</v>
      </c>
      <c r="G2907" s="13">
        <v>1</v>
      </c>
      <c r="H2907" s="3">
        <v>215</v>
      </c>
      <c r="I2907" s="3">
        <v>539</v>
      </c>
      <c r="J29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7" s="13">
        <f>IF(表1[[#This Row],[sale_price]]&lt;表1[[#This Row],[origin_price]],1,0)</f>
        <v>1</v>
      </c>
      <c r="L2907" s="1" t="s">
        <v>4947</v>
      </c>
      <c r="M2907" s="1" t="s">
        <v>4981</v>
      </c>
      <c r="N2907" s="1" t="s">
        <v>22</v>
      </c>
      <c r="O2907" s="1" t="s">
        <v>193</v>
      </c>
    </row>
    <row r="2908" spans="1:15" ht="41" customHeight="1" x14ac:dyDescent="0.2">
      <c r="A2908" s="1" t="s">
        <v>4299</v>
      </c>
      <c r="B2908" s="1" t="s">
        <v>4982</v>
      </c>
      <c r="C2908" s="1" t="s">
        <v>9968</v>
      </c>
      <c r="D2908" s="1" t="s">
        <v>14</v>
      </c>
      <c r="E2908" s="1" t="str">
        <f>IFERROR(VLOOKUP(表1[[#This Row],[goods_id]],表4[],2,0),"无")</f>
        <v>无</v>
      </c>
      <c r="F2908" s="8" t="str">
        <f>IFERROR(VLOOKUP(表1[[#This Row],[goods_id]],表3[],2,0),"老款")</f>
        <v>老款</v>
      </c>
      <c r="G2908" s="13">
        <v>1</v>
      </c>
      <c r="H2908" s="3">
        <v>187</v>
      </c>
      <c r="I2908" s="3">
        <v>469</v>
      </c>
      <c r="J29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8" s="13">
        <f>IF(表1[[#This Row],[sale_price]]&lt;表1[[#This Row],[origin_price]],1,0)</f>
        <v>1</v>
      </c>
      <c r="L2908" s="1" t="s">
        <v>4983</v>
      </c>
      <c r="M2908" s="1" t="s">
        <v>4984</v>
      </c>
      <c r="N2908" s="1" t="s">
        <v>22</v>
      </c>
      <c r="O2908" s="1" t="s">
        <v>193</v>
      </c>
    </row>
    <row r="2909" spans="1:15" ht="41" customHeight="1" x14ac:dyDescent="0.2">
      <c r="A2909" s="1" t="s">
        <v>4299</v>
      </c>
      <c r="B2909" s="1" t="s">
        <v>4985</v>
      </c>
      <c r="C2909" s="1" t="s">
        <v>9969</v>
      </c>
      <c r="D2909" s="1" t="s">
        <v>38</v>
      </c>
      <c r="E2909" s="1" t="str">
        <f>IFERROR(VLOOKUP(表1[[#This Row],[goods_id]],表4[],2,0),"无")</f>
        <v>无</v>
      </c>
      <c r="F2909" s="8" t="str">
        <f>IFERROR(VLOOKUP(表1[[#This Row],[goods_id]],表3[],2,0),"老款")</f>
        <v>老款</v>
      </c>
      <c r="G2909" s="13">
        <v>1</v>
      </c>
      <c r="H2909" s="3">
        <v>359</v>
      </c>
      <c r="I2909" s="3">
        <v>899</v>
      </c>
      <c r="J29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09" s="13">
        <f>IF(表1[[#This Row],[sale_price]]&lt;表1[[#This Row],[origin_price]],1,0)</f>
        <v>1</v>
      </c>
      <c r="L2909" s="1" t="s">
        <v>4986</v>
      </c>
      <c r="M2909" s="1" t="s">
        <v>105</v>
      </c>
      <c r="N2909" s="1" t="s">
        <v>22</v>
      </c>
      <c r="O2909" s="1" t="s">
        <v>206</v>
      </c>
    </row>
    <row r="2910" spans="1:15" ht="41" customHeight="1" x14ac:dyDescent="0.2">
      <c r="A2910" s="1" t="s">
        <v>4299</v>
      </c>
      <c r="B2910" s="1" t="s">
        <v>4987</v>
      </c>
      <c r="C2910" s="1" t="s">
        <v>9970</v>
      </c>
      <c r="D2910" s="1" t="s">
        <v>14</v>
      </c>
      <c r="E2910" s="1" t="str">
        <f>IFERROR(VLOOKUP(表1[[#This Row],[goods_id]],表4[],2,0),"无")</f>
        <v>无</v>
      </c>
      <c r="F2910" s="8" t="str">
        <f>IFERROR(VLOOKUP(表1[[#This Row],[goods_id]],表3[],2,0),"老款")</f>
        <v>老款</v>
      </c>
      <c r="G2910" s="13">
        <v>1</v>
      </c>
      <c r="H2910" s="3">
        <v>227</v>
      </c>
      <c r="I2910" s="3">
        <v>569</v>
      </c>
      <c r="J29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0" s="13">
        <f>IF(表1[[#This Row],[sale_price]]&lt;表1[[#This Row],[origin_price]],1,0)</f>
        <v>1</v>
      </c>
      <c r="L2910" s="1" t="s">
        <v>4988</v>
      </c>
      <c r="M2910" s="1" t="s">
        <v>4989</v>
      </c>
      <c r="N2910" s="1" t="s">
        <v>26</v>
      </c>
      <c r="O2910" s="1" t="s">
        <v>206</v>
      </c>
    </row>
    <row r="2911" spans="1:15" ht="41" customHeight="1" x14ac:dyDescent="0.2">
      <c r="A2911" s="1" t="s">
        <v>4299</v>
      </c>
      <c r="B2911" s="1" t="s">
        <v>4990</v>
      </c>
      <c r="C2911" s="1" t="s">
        <v>9971</v>
      </c>
      <c r="D2911" s="1" t="s">
        <v>14</v>
      </c>
      <c r="E2911" s="1" t="str">
        <f>IFERROR(VLOOKUP(表1[[#This Row],[goods_id]],表4[],2,0),"无")</f>
        <v>无</v>
      </c>
      <c r="F2911" s="8" t="str">
        <f>IFERROR(VLOOKUP(表1[[#This Row],[goods_id]],表3[],2,0),"老款")</f>
        <v>老款</v>
      </c>
      <c r="G2911" s="13">
        <v>1</v>
      </c>
      <c r="H2911" s="3">
        <v>227</v>
      </c>
      <c r="I2911" s="3">
        <v>569</v>
      </c>
      <c r="J29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1" s="13">
        <f>IF(表1[[#This Row],[sale_price]]&lt;表1[[#This Row],[origin_price]],1,0)</f>
        <v>1</v>
      </c>
      <c r="L2911" s="1" t="s">
        <v>4988</v>
      </c>
      <c r="M2911" s="1" t="s">
        <v>4991</v>
      </c>
      <c r="N2911" s="1" t="s">
        <v>26</v>
      </c>
      <c r="O2911" s="1" t="s">
        <v>206</v>
      </c>
    </row>
    <row r="2912" spans="1:15" ht="41" customHeight="1" x14ac:dyDescent="0.2">
      <c r="A2912" s="1" t="s">
        <v>4299</v>
      </c>
      <c r="B2912" s="1" t="s">
        <v>4992</v>
      </c>
      <c r="C2912" s="1" t="s">
        <v>9972</v>
      </c>
      <c r="D2912" s="1" t="s">
        <v>24</v>
      </c>
      <c r="E2912" s="1" t="str">
        <f>IFERROR(VLOOKUP(表1[[#This Row],[goods_id]],表4[],2,0),"无")</f>
        <v>无</v>
      </c>
      <c r="F2912" s="8" t="str">
        <f>IFERROR(VLOOKUP(表1[[#This Row],[goods_id]],表3[],2,0),"老款")</f>
        <v>老款</v>
      </c>
      <c r="G2912" s="13">
        <v>1</v>
      </c>
      <c r="H2912" s="3">
        <v>295</v>
      </c>
      <c r="I2912" s="3">
        <v>739</v>
      </c>
      <c r="J29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12" s="13">
        <f>IF(表1[[#This Row],[sale_price]]&lt;表1[[#This Row],[origin_price]],1,0)</f>
        <v>1</v>
      </c>
      <c r="L2912" s="1" t="s">
        <v>4993</v>
      </c>
      <c r="M2912" s="1" t="s">
        <v>4994</v>
      </c>
      <c r="N2912" s="1" t="s">
        <v>22</v>
      </c>
      <c r="O2912" s="1" t="s">
        <v>193</v>
      </c>
    </row>
    <row r="2913" spans="1:15" ht="41" customHeight="1" x14ac:dyDescent="0.2">
      <c r="A2913" s="1" t="s">
        <v>4299</v>
      </c>
      <c r="B2913" s="1" t="s">
        <v>4995</v>
      </c>
      <c r="C2913" s="1" t="s">
        <v>9973</v>
      </c>
      <c r="D2913" s="1" t="s">
        <v>54</v>
      </c>
      <c r="E2913" s="1" t="str">
        <f>IFERROR(VLOOKUP(表1[[#This Row],[goods_id]],表4[],2,0),"无")</f>
        <v>无</v>
      </c>
      <c r="F2913" s="8" t="str">
        <f>IFERROR(VLOOKUP(表1[[#This Row],[goods_id]],表3[],2,0),"老款")</f>
        <v>老款</v>
      </c>
      <c r="G2913" s="13">
        <v>1</v>
      </c>
      <c r="H2913" s="3">
        <v>375</v>
      </c>
      <c r="I2913" s="3">
        <v>939</v>
      </c>
      <c r="J29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13" s="13">
        <f>IF(表1[[#This Row],[sale_price]]&lt;表1[[#This Row],[origin_price]],1,0)</f>
        <v>1</v>
      </c>
      <c r="L2913" s="1" t="s">
        <v>4996</v>
      </c>
      <c r="M2913" s="1" t="s">
        <v>4997</v>
      </c>
      <c r="N2913" s="1" t="s">
        <v>22</v>
      </c>
      <c r="O2913" s="1" t="s">
        <v>193</v>
      </c>
    </row>
    <row r="2914" spans="1:15" ht="41" customHeight="1" x14ac:dyDescent="0.2">
      <c r="A2914" s="1" t="s">
        <v>4299</v>
      </c>
      <c r="B2914" s="1" t="s">
        <v>4998</v>
      </c>
      <c r="C2914" s="1" t="s">
        <v>9974</v>
      </c>
      <c r="D2914" s="1" t="s">
        <v>24</v>
      </c>
      <c r="E2914" s="1" t="str">
        <f>IFERROR(VLOOKUP(表1[[#This Row],[goods_id]],表4[],2,0),"无")</f>
        <v>无</v>
      </c>
      <c r="F2914" s="8" t="str">
        <f>IFERROR(VLOOKUP(表1[[#This Row],[goods_id]],表3[],2,0),"老款")</f>
        <v>老款</v>
      </c>
      <c r="G2914" s="13">
        <v>1</v>
      </c>
      <c r="H2914" s="3">
        <v>227</v>
      </c>
      <c r="I2914" s="3">
        <v>569</v>
      </c>
      <c r="J29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4" s="13">
        <f>IF(表1[[#This Row],[sale_price]]&lt;表1[[#This Row],[origin_price]],1,0)</f>
        <v>1</v>
      </c>
      <c r="L2914" s="1" t="s">
        <v>4999</v>
      </c>
      <c r="M2914" s="1" t="s">
        <v>7847</v>
      </c>
      <c r="N2914" s="1" t="s">
        <v>22</v>
      </c>
      <c r="O2914" s="1" t="s">
        <v>193</v>
      </c>
    </row>
    <row r="2915" spans="1:15" ht="41" customHeight="1" x14ac:dyDescent="0.2">
      <c r="A2915" s="1" t="s">
        <v>4299</v>
      </c>
      <c r="B2915" s="1" t="s">
        <v>5000</v>
      </c>
      <c r="C2915" s="1" t="s">
        <v>9974</v>
      </c>
      <c r="D2915" s="1" t="s">
        <v>24</v>
      </c>
      <c r="E2915" s="1" t="str">
        <f>IFERROR(VLOOKUP(表1[[#This Row],[goods_id]],表4[],2,0),"无")</f>
        <v>无</v>
      </c>
      <c r="F2915" s="8" t="str">
        <f>IFERROR(VLOOKUP(表1[[#This Row],[goods_id]],表3[],2,0),"老款")</f>
        <v>老款</v>
      </c>
      <c r="G2915" s="13">
        <v>1</v>
      </c>
      <c r="H2915" s="3">
        <v>227</v>
      </c>
      <c r="I2915" s="3">
        <v>569</v>
      </c>
      <c r="J29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5" s="13">
        <f>IF(表1[[#This Row],[sale_price]]&lt;表1[[#This Row],[origin_price]],1,0)</f>
        <v>1</v>
      </c>
      <c r="L2915" s="1" t="s">
        <v>4999</v>
      </c>
      <c r="M2915" s="1" t="s">
        <v>5001</v>
      </c>
      <c r="N2915" s="1" t="s">
        <v>22</v>
      </c>
      <c r="O2915" s="1" t="s">
        <v>193</v>
      </c>
    </row>
    <row r="2916" spans="1:15" ht="41" customHeight="1" x14ac:dyDescent="0.2">
      <c r="A2916" s="1" t="s">
        <v>4299</v>
      </c>
      <c r="B2916" s="1" t="s">
        <v>5002</v>
      </c>
      <c r="C2916" s="1" t="s">
        <v>9975</v>
      </c>
      <c r="D2916" s="1" t="s">
        <v>5003</v>
      </c>
      <c r="E2916" s="1" t="str">
        <f>IFERROR(VLOOKUP(表1[[#This Row],[goods_id]],表4[],2,0),"无")</f>
        <v>无</v>
      </c>
      <c r="F2916" s="8" t="str">
        <f>IFERROR(VLOOKUP(表1[[#This Row],[goods_id]],表3[],2,0),"老款")</f>
        <v>老款</v>
      </c>
      <c r="G2916" s="13">
        <v>1</v>
      </c>
      <c r="H2916" s="3">
        <v>267</v>
      </c>
      <c r="I2916" s="3">
        <v>669</v>
      </c>
      <c r="J29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16" s="13">
        <f>IF(表1[[#This Row],[sale_price]]&lt;表1[[#This Row],[origin_price]],1,0)</f>
        <v>1</v>
      </c>
      <c r="L2916" s="1" t="s">
        <v>5004</v>
      </c>
      <c r="M2916" s="1" t="s">
        <v>5005</v>
      </c>
      <c r="N2916" s="1" t="s">
        <v>22</v>
      </c>
      <c r="O2916" s="1" t="s">
        <v>193</v>
      </c>
    </row>
    <row r="2917" spans="1:15" ht="41" customHeight="1" x14ac:dyDescent="0.2">
      <c r="A2917" s="1" t="s">
        <v>4299</v>
      </c>
      <c r="B2917" s="1" t="s">
        <v>5006</v>
      </c>
      <c r="C2917" s="1" t="s">
        <v>9976</v>
      </c>
      <c r="D2917" s="1" t="s">
        <v>24</v>
      </c>
      <c r="E2917" s="1" t="str">
        <f>IFERROR(VLOOKUP(表1[[#This Row],[goods_id]],表4[],2,0),"无")</f>
        <v>无</v>
      </c>
      <c r="F2917" s="8" t="str">
        <f>IFERROR(VLOOKUP(表1[[#This Row],[goods_id]],表3[],2,0),"老款")</f>
        <v>老款</v>
      </c>
      <c r="G2917" s="13">
        <v>1</v>
      </c>
      <c r="H2917" s="3">
        <v>399</v>
      </c>
      <c r="I2917" s="3">
        <v>999</v>
      </c>
      <c r="J29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17" s="13">
        <f>IF(表1[[#This Row],[sale_price]]&lt;表1[[#This Row],[origin_price]],1,0)</f>
        <v>1</v>
      </c>
      <c r="L2917" s="1" t="s">
        <v>7848</v>
      </c>
      <c r="M2917" s="1"/>
      <c r="N2917" s="1" t="s">
        <v>22</v>
      </c>
      <c r="O2917" s="1" t="s">
        <v>206</v>
      </c>
    </row>
    <row r="2918" spans="1:15" ht="41" customHeight="1" x14ac:dyDescent="0.2">
      <c r="A2918" s="1" t="s">
        <v>4299</v>
      </c>
      <c r="B2918" s="1" t="s">
        <v>5007</v>
      </c>
      <c r="C2918" s="1" t="s">
        <v>9976</v>
      </c>
      <c r="D2918" s="1" t="s">
        <v>24</v>
      </c>
      <c r="E2918" s="1" t="str">
        <f>IFERROR(VLOOKUP(表1[[#This Row],[goods_id]],表4[],2,0),"无")</f>
        <v>无</v>
      </c>
      <c r="F2918" s="8" t="str">
        <f>IFERROR(VLOOKUP(表1[[#This Row],[goods_id]],表3[],2,0),"老款")</f>
        <v>老款</v>
      </c>
      <c r="G2918" s="13">
        <v>1</v>
      </c>
      <c r="H2918" s="3">
        <v>399</v>
      </c>
      <c r="I2918" s="3">
        <v>999</v>
      </c>
      <c r="J29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18" s="13">
        <f>IF(表1[[#This Row],[sale_price]]&lt;表1[[#This Row],[origin_price]],1,0)</f>
        <v>1</v>
      </c>
      <c r="L2918" s="1" t="s">
        <v>5008</v>
      </c>
      <c r="M2918" s="1"/>
      <c r="N2918" s="1" t="s">
        <v>22</v>
      </c>
      <c r="O2918" s="1" t="s">
        <v>206</v>
      </c>
    </row>
    <row r="2919" spans="1:15" ht="41" customHeight="1" x14ac:dyDescent="0.2">
      <c r="A2919" s="1" t="s">
        <v>4299</v>
      </c>
      <c r="B2919" s="1" t="s">
        <v>5009</v>
      </c>
      <c r="C2919" s="1" t="s">
        <v>9977</v>
      </c>
      <c r="D2919" s="1" t="s">
        <v>24</v>
      </c>
      <c r="E2919" s="1" t="str">
        <f>IFERROR(VLOOKUP(表1[[#This Row],[goods_id]],表4[],2,0),"无")</f>
        <v>无</v>
      </c>
      <c r="F2919" s="8" t="str">
        <f>IFERROR(VLOOKUP(表1[[#This Row],[goods_id]],表3[],2,0),"老款")</f>
        <v>老款</v>
      </c>
      <c r="G2919" s="13">
        <v>1</v>
      </c>
      <c r="H2919" s="3">
        <v>215</v>
      </c>
      <c r="I2919" s="3">
        <v>539</v>
      </c>
      <c r="J29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9" s="13">
        <f>IF(表1[[#This Row],[sale_price]]&lt;表1[[#This Row],[origin_price]],1,0)</f>
        <v>1</v>
      </c>
      <c r="L2919" s="1" t="s">
        <v>7203</v>
      </c>
      <c r="M2919" s="1"/>
      <c r="N2919" s="1" t="s">
        <v>26</v>
      </c>
      <c r="O2919" s="1" t="s">
        <v>82</v>
      </c>
    </row>
    <row r="2920" spans="1:15" ht="41" customHeight="1" x14ac:dyDescent="0.2">
      <c r="A2920" s="1" t="s">
        <v>4299</v>
      </c>
      <c r="B2920" s="1" t="s">
        <v>5010</v>
      </c>
      <c r="C2920" s="1" t="s">
        <v>9978</v>
      </c>
      <c r="D2920" s="1" t="s">
        <v>24</v>
      </c>
      <c r="E2920" s="1" t="str">
        <f>IFERROR(VLOOKUP(表1[[#This Row],[goods_id]],表4[],2,0),"无")</f>
        <v>无</v>
      </c>
      <c r="F2920" s="8" t="str">
        <f>IFERROR(VLOOKUP(表1[[#This Row],[goods_id]],表3[],2,0),"老款")</f>
        <v>老款</v>
      </c>
      <c r="G2920" s="13">
        <v>1</v>
      </c>
      <c r="H2920" s="3">
        <v>215</v>
      </c>
      <c r="I2920" s="3">
        <v>539</v>
      </c>
      <c r="J29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0" s="13">
        <f>IF(表1[[#This Row],[sale_price]]&lt;表1[[#This Row],[origin_price]],1,0)</f>
        <v>1</v>
      </c>
      <c r="L2920" s="1" t="s">
        <v>5011</v>
      </c>
      <c r="M2920" s="1" t="s">
        <v>4584</v>
      </c>
      <c r="N2920" s="1" t="s">
        <v>22</v>
      </c>
      <c r="O2920" s="1" t="s">
        <v>206</v>
      </c>
    </row>
    <row r="2921" spans="1:15" ht="41" customHeight="1" x14ac:dyDescent="0.2">
      <c r="A2921" s="1" t="s">
        <v>4299</v>
      </c>
      <c r="B2921" s="1" t="s">
        <v>5012</v>
      </c>
      <c r="C2921" s="1" t="s">
        <v>9978</v>
      </c>
      <c r="D2921" s="1" t="s">
        <v>24</v>
      </c>
      <c r="E2921" s="1" t="str">
        <f>IFERROR(VLOOKUP(表1[[#This Row],[goods_id]],表4[],2,0),"无")</f>
        <v>无</v>
      </c>
      <c r="F2921" s="8" t="str">
        <f>IFERROR(VLOOKUP(表1[[#This Row],[goods_id]],表3[],2,0),"老款")</f>
        <v>老款</v>
      </c>
      <c r="G2921" s="13">
        <v>1</v>
      </c>
      <c r="H2921" s="3">
        <v>215</v>
      </c>
      <c r="I2921" s="3">
        <v>539</v>
      </c>
      <c r="J29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1" s="13">
        <f>IF(表1[[#This Row],[sale_price]]&lt;表1[[#This Row],[origin_price]],1,0)</f>
        <v>1</v>
      </c>
      <c r="L2921" s="1" t="s">
        <v>5013</v>
      </c>
      <c r="M2921" s="1" t="s">
        <v>4584</v>
      </c>
      <c r="N2921" s="1" t="s">
        <v>22</v>
      </c>
      <c r="O2921" s="1" t="s">
        <v>206</v>
      </c>
    </row>
    <row r="2922" spans="1:15" ht="41" customHeight="1" x14ac:dyDescent="0.2">
      <c r="A2922" s="1" t="s">
        <v>4299</v>
      </c>
      <c r="B2922" s="1" t="s">
        <v>5014</v>
      </c>
      <c r="C2922" s="1" t="s">
        <v>9979</v>
      </c>
      <c r="D2922" s="1" t="s">
        <v>287</v>
      </c>
      <c r="E2922" s="1" t="str">
        <f>IFERROR(VLOOKUP(表1[[#This Row],[goods_id]],表4[],2,0),"无")</f>
        <v>无</v>
      </c>
      <c r="F2922" s="8" t="str">
        <f>IFERROR(VLOOKUP(表1[[#This Row],[goods_id]],表3[],2,0),"老款")</f>
        <v>老款</v>
      </c>
      <c r="G2922" s="13">
        <v>1</v>
      </c>
      <c r="H2922" s="3">
        <v>215</v>
      </c>
      <c r="I2922" s="3">
        <v>539</v>
      </c>
      <c r="J29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2" s="13">
        <f>IF(表1[[#This Row],[sale_price]]&lt;表1[[#This Row],[origin_price]],1,0)</f>
        <v>1</v>
      </c>
      <c r="L2922" s="1" t="s">
        <v>5015</v>
      </c>
      <c r="M2922" s="1"/>
      <c r="N2922" s="1" t="s">
        <v>22</v>
      </c>
      <c r="O2922" s="1" t="s">
        <v>82</v>
      </c>
    </row>
    <row r="2923" spans="1:15" ht="41" customHeight="1" x14ac:dyDescent="0.2">
      <c r="A2923" s="1" t="s">
        <v>4299</v>
      </c>
      <c r="B2923" s="1" t="s">
        <v>5016</v>
      </c>
      <c r="C2923" s="1" t="s">
        <v>9944</v>
      </c>
      <c r="D2923" s="1" t="s">
        <v>24</v>
      </c>
      <c r="E2923" s="1" t="str">
        <f>IFERROR(VLOOKUP(表1[[#This Row],[goods_id]],表4[],2,0),"无")</f>
        <v>无</v>
      </c>
      <c r="F2923" s="8" t="str">
        <f>IFERROR(VLOOKUP(表1[[#This Row],[goods_id]],表3[],2,0),"老款")</f>
        <v>老款</v>
      </c>
      <c r="G2923" s="13">
        <v>1</v>
      </c>
      <c r="H2923" s="3">
        <v>215</v>
      </c>
      <c r="I2923" s="3">
        <v>539</v>
      </c>
      <c r="J29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3" s="13">
        <f>IF(表1[[#This Row],[sale_price]]&lt;表1[[#This Row],[origin_price]],1,0)</f>
        <v>1</v>
      </c>
      <c r="L2923" s="1" t="s">
        <v>7849</v>
      </c>
      <c r="M2923" s="1"/>
      <c r="N2923" s="1" t="s">
        <v>22</v>
      </c>
      <c r="O2923" s="1" t="s">
        <v>82</v>
      </c>
    </row>
    <row r="2924" spans="1:15" ht="41" customHeight="1" x14ac:dyDescent="0.2">
      <c r="A2924" s="1" t="s">
        <v>4299</v>
      </c>
      <c r="B2924" s="1" t="s">
        <v>5017</v>
      </c>
      <c r="C2924" s="1" t="s">
        <v>9980</v>
      </c>
      <c r="D2924" s="1" t="s">
        <v>28</v>
      </c>
      <c r="E2924" s="1" t="str">
        <f>IFERROR(VLOOKUP(表1[[#This Row],[goods_id]],表4[],2,0),"无")</f>
        <v>无</v>
      </c>
      <c r="F2924" s="8" t="str">
        <f>IFERROR(VLOOKUP(表1[[#This Row],[goods_id]],表3[],2,0),"老款")</f>
        <v>老款</v>
      </c>
      <c r="G2924" s="13">
        <v>1</v>
      </c>
      <c r="H2924" s="3">
        <v>159</v>
      </c>
      <c r="I2924" s="3">
        <v>399</v>
      </c>
      <c r="J29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24" s="13">
        <f>IF(表1[[#This Row],[sale_price]]&lt;表1[[#This Row],[origin_price]],1,0)</f>
        <v>1</v>
      </c>
      <c r="L2924" s="1" t="s">
        <v>5018</v>
      </c>
      <c r="M2924" s="1" t="s">
        <v>5019</v>
      </c>
      <c r="N2924" s="1" t="s">
        <v>26</v>
      </c>
      <c r="O2924" s="1" t="s">
        <v>193</v>
      </c>
    </row>
    <row r="2925" spans="1:15" ht="41" customHeight="1" x14ac:dyDescent="0.2">
      <c r="A2925" s="1" t="s">
        <v>4299</v>
      </c>
      <c r="B2925" s="1" t="s">
        <v>5020</v>
      </c>
      <c r="C2925" s="1" t="s">
        <v>9981</v>
      </c>
      <c r="D2925" s="1" t="s">
        <v>28</v>
      </c>
      <c r="E2925" s="1" t="str">
        <f>IFERROR(VLOOKUP(表1[[#This Row],[goods_id]],表4[],2,0),"无")</f>
        <v>无</v>
      </c>
      <c r="F2925" s="8" t="str">
        <f>IFERROR(VLOOKUP(表1[[#This Row],[goods_id]],表3[],2,0),"老款")</f>
        <v>老款</v>
      </c>
      <c r="G2925" s="13">
        <v>1</v>
      </c>
      <c r="H2925" s="3">
        <v>159</v>
      </c>
      <c r="I2925" s="3">
        <v>399</v>
      </c>
      <c r="J29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25" s="13">
        <f>IF(表1[[#This Row],[sale_price]]&lt;表1[[#This Row],[origin_price]],1,0)</f>
        <v>1</v>
      </c>
      <c r="L2925" s="1" t="s">
        <v>5018</v>
      </c>
      <c r="M2925" s="1" t="s">
        <v>5021</v>
      </c>
      <c r="N2925" s="1" t="s">
        <v>26</v>
      </c>
      <c r="O2925" s="1" t="s">
        <v>193</v>
      </c>
    </row>
    <row r="2926" spans="1:15" ht="41" customHeight="1" x14ac:dyDescent="0.2">
      <c r="A2926" s="1" t="s">
        <v>4299</v>
      </c>
      <c r="B2926" s="1" t="s">
        <v>5022</v>
      </c>
      <c r="C2926" s="1" t="s">
        <v>9982</v>
      </c>
      <c r="D2926" s="1" t="s">
        <v>857</v>
      </c>
      <c r="E2926" s="1" t="str">
        <f>IFERROR(VLOOKUP(表1[[#This Row],[goods_id]],表4[],2,0),"无")</f>
        <v>无</v>
      </c>
      <c r="F2926" s="8" t="str">
        <f>IFERROR(VLOOKUP(表1[[#This Row],[goods_id]],表3[],2,0),"老款")</f>
        <v>老款</v>
      </c>
      <c r="G2926" s="13">
        <v>1</v>
      </c>
      <c r="H2926" s="3">
        <v>239</v>
      </c>
      <c r="I2926" s="3">
        <v>599</v>
      </c>
      <c r="J29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6" s="13">
        <f>IF(表1[[#This Row],[sale_price]]&lt;表1[[#This Row],[origin_price]],1,0)</f>
        <v>1</v>
      </c>
      <c r="L2926" s="1" t="s">
        <v>5023</v>
      </c>
      <c r="M2926" s="1" t="s">
        <v>5024</v>
      </c>
      <c r="N2926" s="1" t="s">
        <v>26</v>
      </c>
      <c r="O2926" s="1" t="s">
        <v>193</v>
      </c>
    </row>
    <row r="2927" spans="1:15" ht="41" customHeight="1" x14ac:dyDescent="0.2">
      <c r="A2927" s="1" t="s">
        <v>4299</v>
      </c>
      <c r="B2927" s="1" t="s">
        <v>5025</v>
      </c>
      <c r="C2927" s="1" t="s">
        <v>9983</v>
      </c>
      <c r="D2927" s="1" t="s">
        <v>287</v>
      </c>
      <c r="E2927" s="1" t="str">
        <f>IFERROR(VLOOKUP(表1[[#This Row],[goods_id]],表4[],2,0),"无")</f>
        <v>无</v>
      </c>
      <c r="F2927" s="8" t="str">
        <f>IFERROR(VLOOKUP(表1[[#This Row],[goods_id]],表3[],2,0),"老款")</f>
        <v>老款</v>
      </c>
      <c r="G2927" s="13">
        <v>1</v>
      </c>
      <c r="H2927" s="3">
        <v>215</v>
      </c>
      <c r="I2927" s="3">
        <v>539</v>
      </c>
      <c r="J29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7" s="13">
        <f>IF(表1[[#This Row],[sale_price]]&lt;表1[[#This Row],[origin_price]],1,0)</f>
        <v>1</v>
      </c>
      <c r="L2927" s="1" t="s">
        <v>5026</v>
      </c>
      <c r="M2927" s="1" t="s">
        <v>5027</v>
      </c>
      <c r="N2927" s="1" t="s">
        <v>22</v>
      </c>
      <c r="O2927" s="1" t="s">
        <v>193</v>
      </c>
    </row>
    <row r="2928" spans="1:15" ht="41" customHeight="1" x14ac:dyDescent="0.2">
      <c r="A2928" s="1" t="s">
        <v>4299</v>
      </c>
      <c r="B2928" s="1" t="s">
        <v>5028</v>
      </c>
      <c r="C2928" s="1" t="s">
        <v>9984</v>
      </c>
      <c r="D2928" s="1" t="s">
        <v>28</v>
      </c>
      <c r="E2928" s="1" t="str">
        <f>IFERROR(VLOOKUP(表1[[#This Row],[goods_id]],表4[],2,0),"无")</f>
        <v>无</v>
      </c>
      <c r="F2928" s="8" t="str">
        <f>IFERROR(VLOOKUP(表1[[#This Row],[goods_id]],表3[],2,0),"老款")</f>
        <v>老款</v>
      </c>
      <c r="G2928" s="13">
        <v>1</v>
      </c>
      <c r="H2928" s="3">
        <v>187</v>
      </c>
      <c r="I2928" s="3">
        <v>469</v>
      </c>
      <c r="J29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8" s="13">
        <f>IF(表1[[#This Row],[sale_price]]&lt;表1[[#This Row],[origin_price]],1,0)</f>
        <v>1</v>
      </c>
      <c r="L2928" s="1" t="s">
        <v>5029</v>
      </c>
      <c r="M2928" s="1" t="s">
        <v>5030</v>
      </c>
      <c r="N2928" s="1" t="s">
        <v>12</v>
      </c>
      <c r="O2928" s="1" t="s">
        <v>206</v>
      </c>
    </row>
    <row r="2929" spans="1:15" ht="41" customHeight="1" x14ac:dyDescent="0.2">
      <c r="A2929" s="1" t="s">
        <v>4299</v>
      </c>
      <c r="B2929" s="1" t="s">
        <v>5031</v>
      </c>
      <c r="C2929" s="1" t="s">
        <v>9984</v>
      </c>
      <c r="D2929" s="1" t="s">
        <v>28</v>
      </c>
      <c r="E2929" s="1" t="str">
        <f>IFERROR(VLOOKUP(表1[[#This Row],[goods_id]],表4[],2,0),"无")</f>
        <v>无</v>
      </c>
      <c r="F2929" s="8" t="str">
        <f>IFERROR(VLOOKUP(表1[[#This Row],[goods_id]],表3[],2,0),"老款")</f>
        <v>老款</v>
      </c>
      <c r="G2929" s="13">
        <v>1</v>
      </c>
      <c r="H2929" s="3">
        <v>187</v>
      </c>
      <c r="I2929" s="3">
        <v>469</v>
      </c>
      <c r="J29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9" s="13">
        <f>IF(表1[[#This Row],[sale_price]]&lt;表1[[#This Row],[origin_price]],1,0)</f>
        <v>1</v>
      </c>
      <c r="L2929" s="1" t="s">
        <v>5029</v>
      </c>
      <c r="M2929" s="1" t="s">
        <v>5032</v>
      </c>
      <c r="N2929" s="1" t="s">
        <v>12</v>
      </c>
      <c r="O2929" s="1" t="s">
        <v>206</v>
      </c>
    </row>
    <row r="2930" spans="1:15" ht="41" customHeight="1" x14ac:dyDescent="0.2">
      <c r="A2930" s="1" t="s">
        <v>4299</v>
      </c>
      <c r="B2930" s="1" t="s">
        <v>5033</v>
      </c>
      <c r="C2930" s="1" t="s">
        <v>9985</v>
      </c>
      <c r="D2930" s="1" t="s">
        <v>24</v>
      </c>
      <c r="E2930" s="1" t="str">
        <f>IFERROR(VLOOKUP(表1[[#This Row],[goods_id]],表4[],2,0),"无")</f>
        <v>无</v>
      </c>
      <c r="F2930" s="8" t="str">
        <f>IFERROR(VLOOKUP(表1[[#This Row],[goods_id]],表3[],2,0),"老款")</f>
        <v>老款</v>
      </c>
      <c r="G2930" s="13">
        <v>1</v>
      </c>
      <c r="H2930" s="3">
        <v>147</v>
      </c>
      <c r="I2930" s="3">
        <v>369</v>
      </c>
      <c r="J29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0" s="13">
        <f>IF(表1[[#This Row],[sale_price]]&lt;表1[[#This Row],[origin_price]],1,0)</f>
        <v>1</v>
      </c>
      <c r="L2930" s="1" t="s">
        <v>5034</v>
      </c>
      <c r="M2930" s="1" t="s">
        <v>5035</v>
      </c>
      <c r="N2930" s="1" t="s">
        <v>22</v>
      </c>
      <c r="O2930" s="1" t="s">
        <v>193</v>
      </c>
    </row>
    <row r="2931" spans="1:15" ht="41" customHeight="1" x14ac:dyDescent="0.2">
      <c r="A2931" s="1" t="s">
        <v>4299</v>
      </c>
      <c r="B2931" s="1" t="s">
        <v>5036</v>
      </c>
      <c r="C2931" s="1" t="s">
        <v>9986</v>
      </c>
      <c r="D2931" s="1" t="s">
        <v>24</v>
      </c>
      <c r="E2931" s="1" t="str">
        <f>IFERROR(VLOOKUP(表1[[#This Row],[goods_id]],表4[],2,0),"无")</f>
        <v>无</v>
      </c>
      <c r="F2931" s="8" t="str">
        <f>IFERROR(VLOOKUP(表1[[#This Row],[goods_id]],表3[],2,0),"老款")</f>
        <v>老款</v>
      </c>
      <c r="G2931" s="13">
        <v>1</v>
      </c>
      <c r="H2931" s="3">
        <v>119</v>
      </c>
      <c r="I2931" s="3">
        <v>299</v>
      </c>
      <c r="J29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31" s="13">
        <f>IF(表1[[#This Row],[sale_price]]&lt;表1[[#This Row],[origin_price]],1,0)</f>
        <v>1</v>
      </c>
      <c r="L2931" s="1" t="s">
        <v>5037</v>
      </c>
      <c r="M2931" s="1" t="s">
        <v>5038</v>
      </c>
      <c r="N2931" s="1" t="s">
        <v>12</v>
      </c>
      <c r="O2931" s="1" t="s">
        <v>193</v>
      </c>
    </row>
    <row r="2932" spans="1:15" ht="41" customHeight="1" x14ac:dyDescent="0.2">
      <c r="A2932" s="1" t="s">
        <v>4299</v>
      </c>
      <c r="B2932" s="1" t="s">
        <v>5039</v>
      </c>
      <c r="C2932" s="1" t="s">
        <v>9987</v>
      </c>
      <c r="D2932" s="1" t="s">
        <v>686</v>
      </c>
      <c r="E2932" s="1" t="str">
        <f>IFERROR(VLOOKUP(表1[[#This Row],[goods_id]],表4[],2,0),"无")</f>
        <v>无</v>
      </c>
      <c r="F2932" s="8" t="str">
        <f>IFERROR(VLOOKUP(表1[[#This Row],[goods_id]],表3[],2,0),"老款")</f>
        <v>老款</v>
      </c>
      <c r="G2932" s="13">
        <v>1</v>
      </c>
      <c r="H2932" s="3">
        <v>147</v>
      </c>
      <c r="I2932" s="3">
        <v>369</v>
      </c>
      <c r="J29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2" s="13">
        <f>IF(表1[[#This Row],[sale_price]]&lt;表1[[#This Row],[origin_price]],1,0)</f>
        <v>1</v>
      </c>
      <c r="L2932" s="1" t="s">
        <v>5040</v>
      </c>
      <c r="M2932" s="1" t="s">
        <v>5041</v>
      </c>
      <c r="N2932" s="1" t="s">
        <v>22</v>
      </c>
      <c r="O2932" s="1" t="s">
        <v>193</v>
      </c>
    </row>
    <row r="2933" spans="1:15" ht="41" customHeight="1" x14ac:dyDescent="0.2">
      <c r="A2933" s="1" t="s">
        <v>4299</v>
      </c>
      <c r="B2933" s="1" t="s">
        <v>5042</v>
      </c>
      <c r="C2933" s="1" t="s">
        <v>9988</v>
      </c>
      <c r="D2933" s="1" t="s">
        <v>28</v>
      </c>
      <c r="E2933" s="1" t="str">
        <f>IFERROR(VLOOKUP(表1[[#This Row],[goods_id]],表4[],2,0),"无")</f>
        <v>无</v>
      </c>
      <c r="F2933" s="8" t="str">
        <f>IFERROR(VLOOKUP(表1[[#This Row],[goods_id]],表3[],2,0),"老款")</f>
        <v>老款</v>
      </c>
      <c r="G2933" s="13">
        <v>1</v>
      </c>
      <c r="H2933" s="3">
        <v>359</v>
      </c>
      <c r="I2933" s="3">
        <v>899</v>
      </c>
      <c r="J29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33" s="13">
        <f>IF(表1[[#This Row],[sale_price]]&lt;表1[[#This Row],[origin_price]],1,0)</f>
        <v>1</v>
      </c>
      <c r="L2933" s="1" t="s">
        <v>5043</v>
      </c>
      <c r="M2933" s="1" t="s">
        <v>5044</v>
      </c>
      <c r="N2933" s="1" t="s">
        <v>26</v>
      </c>
      <c r="O2933" s="1" t="s">
        <v>193</v>
      </c>
    </row>
    <row r="2934" spans="1:15" ht="41" customHeight="1" x14ac:dyDescent="0.2">
      <c r="A2934" s="1" t="s">
        <v>4299</v>
      </c>
      <c r="B2934" s="1" t="s">
        <v>5045</v>
      </c>
      <c r="C2934" s="1" t="s">
        <v>9989</v>
      </c>
      <c r="D2934" s="1" t="s">
        <v>24</v>
      </c>
      <c r="E2934" s="1" t="str">
        <f>IFERROR(VLOOKUP(表1[[#This Row],[goods_id]],表4[],2,0),"无")</f>
        <v>无</v>
      </c>
      <c r="F2934" s="8" t="str">
        <f>IFERROR(VLOOKUP(表1[[#This Row],[goods_id]],表3[],2,0),"老款")</f>
        <v>老款</v>
      </c>
      <c r="G2934" s="13">
        <v>1</v>
      </c>
      <c r="H2934" s="3">
        <v>169</v>
      </c>
      <c r="I2934" s="3">
        <v>539</v>
      </c>
      <c r="J29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4" s="13">
        <f>IF(表1[[#This Row],[sale_price]]&lt;表1[[#This Row],[origin_price]],1,0)</f>
        <v>1</v>
      </c>
      <c r="L2934" s="1" t="s">
        <v>7850</v>
      </c>
      <c r="M2934" s="4" t="s">
        <v>7851</v>
      </c>
      <c r="N2934" s="1" t="s">
        <v>22</v>
      </c>
      <c r="O2934" s="1" t="s">
        <v>193</v>
      </c>
    </row>
    <row r="2935" spans="1:15" ht="41" customHeight="1" x14ac:dyDescent="0.2">
      <c r="A2935" s="1" t="s">
        <v>4299</v>
      </c>
      <c r="B2935" s="1" t="s">
        <v>5046</v>
      </c>
      <c r="C2935" s="1" t="s">
        <v>9990</v>
      </c>
      <c r="D2935" s="1" t="s">
        <v>227</v>
      </c>
      <c r="E2935" s="1" t="str">
        <f>IFERROR(VLOOKUP(表1[[#This Row],[goods_id]],表4[],2,0),"无")</f>
        <v>无</v>
      </c>
      <c r="F2935" s="8" t="str">
        <f>IFERROR(VLOOKUP(表1[[#This Row],[goods_id]],表3[],2,0),"老款")</f>
        <v>老款</v>
      </c>
      <c r="G2935" s="13">
        <v>1</v>
      </c>
      <c r="H2935" s="3">
        <v>169</v>
      </c>
      <c r="I2935" s="3">
        <v>499</v>
      </c>
      <c r="J29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5" s="13">
        <f>IF(表1[[#This Row],[sale_price]]&lt;表1[[#This Row],[origin_price]],1,0)</f>
        <v>1</v>
      </c>
      <c r="L2935" s="1" t="s">
        <v>5047</v>
      </c>
      <c r="M2935" s="4" t="s">
        <v>7852</v>
      </c>
      <c r="N2935" s="1" t="s">
        <v>22</v>
      </c>
      <c r="O2935" s="1" t="s">
        <v>193</v>
      </c>
    </row>
    <row r="2936" spans="1:15" ht="41" customHeight="1" x14ac:dyDescent="0.2">
      <c r="A2936" s="1" t="s">
        <v>4299</v>
      </c>
      <c r="B2936" s="1" t="s">
        <v>5048</v>
      </c>
      <c r="C2936" s="1" t="s">
        <v>9990</v>
      </c>
      <c r="D2936" s="1" t="s">
        <v>227</v>
      </c>
      <c r="E2936" s="1" t="str">
        <f>IFERROR(VLOOKUP(表1[[#This Row],[goods_id]],表4[],2,0),"无")</f>
        <v>无</v>
      </c>
      <c r="F2936" s="8" t="str">
        <f>IFERROR(VLOOKUP(表1[[#This Row],[goods_id]],表3[],2,0),"老款")</f>
        <v>老款</v>
      </c>
      <c r="G2936" s="13">
        <v>1</v>
      </c>
      <c r="H2936" s="3">
        <v>169</v>
      </c>
      <c r="I2936" s="3">
        <v>499</v>
      </c>
      <c r="J29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6" s="13">
        <f>IF(表1[[#This Row],[sale_price]]&lt;表1[[#This Row],[origin_price]],1,0)</f>
        <v>1</v>
      </c>
      <c r="L2936" s="1" t="s">
        <v>5049</v>
      </c>
      <c r="M2936" s="4" t="s">
        <v>7852</v>
      </c>
      <c r="N2936" s="1" t="s">
        <v>22</v>
      </c>
      <c r="O2936" s="1" t="s">
        <v>193</v>
      </c>
    </row>
    <row r="2937" spans="1:15" ht="41" customHeight="1" x14ac:dyDescent="0.2">
      <c r="A2937" s="1" t="s">
        <v>4299</v>
      </c>
      <c r="B2937" s="1" t="s">
        <v>5050</v>
      </c>
      <c r="C2937" s="1" t="s">
        <v>9991</v>
      </c>
      <c r="D2937" s="1" t="s">
        <v>24</v>
      </c>
      <c r="E2937" s="1" t="str">
        <f>IFERROR(VLOOKUP(表1[[#This Row],[goods_id]],表4[],2,0),"无")</f>
        <v>无</v>
      </c>
      <c r="F2937" s="8" t="str">
        <f>IFERROR(VLOOKUP(表1[[#This Row],[goods_id]],表3[],2,0),"老款")</f>
        <v>老款</v>
      </c>
      <c r="G2937" s="13">
        <v>1</v>
      </c>
      <c r="H2937" s="3">
        <v>227</v>
      </c>
      <c r="I2937" s="3">
        <v>569</v>
      </c>
      <c r="J29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7" s="13">
        <f>IF(表1[[#This Row],[sale_price]]&lt;表1[[#This Row],[origin_price]],1,0)</f>
        <v>1</v>
      </c>
      <c r="L2937" s="1" t="s">
        <v>5051</v>
      </c>
      <c r="M2937" s="1" t="s">
        <v>5052</v>
      </c>
      <c r="N2937" s="1" t="s">
        <v>22</v>
      </c>
      <c r="O2937" s="1" t="s">
        <v>193</v>
      </c>
    </row>
    <row r="2938" spans="1:15" ht="41" customHeight="1" x14ac:dyDescent="0.2">
      <c r="A2938" s="1" t="s">
        <v>4299</v>
      </c>
      <c r="B2938" s="1" t="s">
        <v>5053</v>
      </c>
      <c r="C2938" s="1" t="s">
        <v>9992</v>
      </c>
      <c r="D2938" s="1" t="s">
        <v>222</v>
      </c>
      <c r="E2938" s="1" t="str">
        <f>IFERROR(VLOOKUP(表1[[#This Row],[goods_id]],表4[],2,0),"无")</f>
        <v>无</v>
      </c>
      <c r="F2938" s="8" t="str">
        <f>IFERROR(VLOOKUP(表1[[#This Row],[goods_id]],表3[],2,0),"老款")</f>
        <v>老款</v>
      </c>
      <c r="G2938" s="13">
        <v>1</v>
      </c>
      <c r="H2938" s="3">
        <v>227</v>
      </c>
      <c r="I2938" s="3">
        <v>569</v>
      </c>
      <c r="J29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8" s="13">
        <f>IF(表1[[#This Row],[sale_price]]&lt;表1[[#This Row],[origin_price]],1,0)</f>
        <v>1</v>
      </c>
      <c r="L2938" s="1" t="s">
        <v>5054</v>
      </c>
      <c r="M2938" s="1" t="s">
        <v>5055</v>
      </c>
      <c r="N2938" s="1" t="s">
        <v>22</v>
      </c>
      <c r="O2938" s="1" t="s">
        <v>193</v>
      </c>
    </row>
    <row r="2939" spans="1:15" ht="41" customHeight="1" x14ac:dyDescent="0.2">
      <c r="A2939" s="1" t="s">
        <v>4299</v>
      </c>
      <c r="B2939" s="1" t="s">
        <v>5056</v>
      </c>
      <c r="C2939" s="1" t="s">
        <v>9993</v>
      </c>
      <c r="D2939" s="1" t="s">
        <v>857</v>
      </c>
      <c r="E2939" s="1" t="str">
        <f>IFERROR(VLOOKUP(表1[[#This Row],[goods_id]],表4[],2,0),"无")</f>
        <v>无</v>
      </c>
      <c r="F2939" s="8" t="str">
        <f>IFERROR(VLOOKUP(表1[[#This Row],[goods_id]],表3[],2,0),"老款")</f>
        <v>老款</v>
      </c>
      <c r="G2939" s="13">
        <v>1</v>
      </c>
      <c r="H2939" s="3">
        <v>175</v>
      </c>
      <c r="I2939" s="3">
        <v>439</v>
      </c>
      <c r="J29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9" s="13">
        <f>IF(表1[[#This Row],[sale_price]]&lt;表1[[#This Row],[origin_price]],1,0)</f>
        <v>1</v>
      </c>
      <c r="L2939" s="1" t="s">
        <v>5057</v>
      </c>
      <c r="M2939" s="1" t="s">
        <v>5058</v>
      </c>
      <c r="N2939" s="1" t="s">
        <v>22</v>
      </c>
      <c r="O2939" s="1" t="s">
        <v>193</v>
      </c>
    </row>
    <row r="2940" spans="1:15" ht="41" customHeight="1" x14ac:dyDescent="0.2">
      <c r="A2940" s="1" t="s">
        <v>4299</v>
      </c>
      <c r="B2940" s="1" t="s">
        <v>5059</v>
      </c>
      <c r="C2940" s="1" t="s">
        <v>9994</v>
      </c>
      <c r="D2940" s="1" t="s">
        <v>24</v>
      </c>
      <c r="E2940" s="1" t="str">
        <f>IFERROR(VLOOKUP(表1[[#This Row],[goods_id]],表4[],2,0),"无")</f>
        <v>无</v>
      </c>
      <c r="F2940" s="8" t="str">
        <f>IFERROR(VLOOKUP(表1[[#This Row],[goods_id]],表3[],2,0),"老款")</f>
        <v>老款</v>
      </c>
      <c r="G2940" s="13">
        <v>1</v>
      </c>
      <c r="H2940" s="3">
        <v>215</v>
      </c>
      <c r="I2940" s="3">
        <v>539</v>
      </c>
      <c r="J29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0" s="13">
        <f>IF(表1[[#This Row],[sale_price]]&lt;表1[[#This Row],[origin_price]],1,0)</f>
        <v>1</v>
      </c>
      <c r="L2940" s="1" t="s">
        <v>5060</v>
      </c>
      <c r="M2940" s="1" t="s">
        <v>5061</v>
      </c>
      <c r="N2940" s="1" t="s">
        <v>22</v>
      </c>
      <c r="O2940" s="1" t="s">
        <v>193</v>
      </c>
    </row>
    <row r="2941" spans="1:15" ht="41" customHeight="1" x14ac:dyDescent="0.2">
      <c r="A2941" s="1" t="s">
        <v>4299</v>
      </c>
      <c r="B2941" s="1" t="s">
        <v>5062</v>
      </c>
      <c r="C2941" s="1" t="s">
        <v>9995</v>
      </c>
      <c r="D2941" s="1" t="s">
        <v>38</v>
      </c>
      <c r="E2941" s="1" t="str">
        <f>IFERROR(VLOOKUP(表1[[#This Row],[goods_id]],表4[],2,0),"无")</f>
        <v>无</v>
      </c>
      <c r="F2941" s="8" t="str">
        <f>IFERROR(VLOOKUP(表1[[#This Row],[goods_id]],表3[],2,0),"老款")</f>
        <v>老款</v>
      </c>
      <c r="G2941" s="13">
        <v>1</v>
      </c>
      <c r="H2941" s="3">
        <v>175</v>
      </c>
      <c r="I2941" s="3">
        <v>439</v>
      </c>
      <c r="J29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1" s="13">
        <f>IF(表1[[#This Row],[sale_price]]&lt;表1[[#This Row],[origin_price]],1,0)</f>
        <v>1</v>
      </c>
      <c r="L2941" s="1" t="s">
        <v>5063</v>
      </c>
      <c r="M2941" s="1" t="s">
        <v>7853</v>
      </c>
      <c r="N2941" s="1" t="s">
        <v>22</v>
      </c>
      <c r="O2941" s="1" t="s">
        <v>193</v>
      </c>
    </row>
    <row r="2942" spans="1:15" ht="41" customHeight="1" x14ac:dyDescent="0.2">
      <c r="A2942" s="1" t="s">
        <v>4299</v>
      </c>
      <c r="B2942" s="1" t="s">
        <v>5064</v>
      </c>
      <c r="C2942" s="1" t="s">
        <v>9996</v>
      </c>
      <c r="D2942" s="1" t="s">
        <v>38</v>
      </c>
      <c r="E2942" s="1" t="str">
        <f>IFERROR(VLOOKUP(表1[[#This Row],[goods_id]],表4[],2,0),"无")</f>
        <v>无</v>
      </c>
      <c r="F2942" s="8" t="str">
        <f>IFERROR(VLOOKUP(表1[[#This Row],[goods_id]],表3[],2,0),"老款")</f>
        <v>老款</v>
      </c>
      <c r="G2942" s="13">
        <v>1</v>
      </c>
      <c r="H2942" s="3">
        <v>175</v>
      </c>
      <c r="I2942" s="3">
        <v>439</v>
      </c>
      <c r="J29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2" s="13">
        <f>IF(表1[[#This Row],[sale_price]]&lt;表1[[#This Row],[origin_price]],1,0)</f>
        <v>1</v>
      </c>
      <c r="L2942" s="1" t="s">
        <v>5063</v>
      </c>
      <c r="M2942" s="1" t="s">
        <v>5065</v>
      </c>
      <c r="N2942" s="1" t="s">
        <v>22</v>
      </c>
      <c r="O2942" s="1" t="s">
        <v>193</v>
      </c>
    </row>
    <row r="2943" spans="1:15" ht="41" customHeight="1" x14ac:dyDescent="0.2">
      <c r="A2943" s="1" t="s">
        <v>4299</v>
      </c>
      <c r="B2943" s="1" t="s">
        <v>5066</v>
      </c>
      <c r="C2943" s="1" t="s">
        <v>9995</v>
      </c>
      <c r="D2943" s="1" t="s">
        <v>38</v>
      </c>
      <c r="E2943" s="1" t="str">
        <f>IFERROR(VLOOKUP(表1[[#This Row],[goods_id]],表4[],2,0),"无")</f>
        <v>无</v>
      </c>
      <c r="F2943" s="8" t="str">
        <f>IFERROR(VLOOKUP(表1[[#This Row],[goods_id]],表3[],2,0),"老款")</f>
        <v>老款</v>
      </c>
      <c r="G2943" s="13">
        <v>1</v>
      </c>
      <c r="H2943" s="3">
        <v>175</v>
      </c>
      <c r="I2943" s="3">
        <v>439</v>
      </c>
      <c r="J29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3" s="13">
        <f>IF(表1[[#This Row],[sale_price]]&lt;表1[[#This Row],[origin_price]],1,0)</f>
        <v>1</v>
      </c>
      <c r="L2943" s="1" t="s">
        <v>5063</v>
      </c>
      <c r="M2943" s="1" t="s">
        <v>5067</v>
      </c>
      <c r="N2943" s="1" t="s">
        <v>22</v>
      </c>
      <c r="O2943" s="1" t="s">
        <v>193</v>
      </c>
    </row>
    <row r="2944" spans="1:15" ht="41" customHeight="1" x14ac:dyDescent="0.2">
      <c r="A2944" s="1" t="s">
        <v>4299</v>
      </c>
      <c r="B2944" s="1" t="s">
        <v>5068</v>
      </c>
      <c r="C2944" s="1" t="s">
        <v>9997</v>
      </c>
      <c r="D2944" s="1" t="s">
        <v>164</v>
      </c>
      <c r="E2944" s="1" t="str">
        <f>IFERROR(VLOOKUP(表1[[#This Row],[goods_id]],表4[],2,0),"无")</f>
        <v>无</v>
      </c>
      <c r="F2944" s="8" t="str">
        <f>IFERROR(VLOOKUP(表1[[#This Row],[goods_id]],表3[],2,0),"老款")</f>
        <v>老款</v>
      </c>
      <c r="G2944" s="13">
        <v>1</v>
      </c>
      <c r="H2944" s="3">
        <v>161</v>
      </c>
      <c r="I2944" s="3">
        <v>539</v>
      </c>
      <c r="J29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4" s="13">
        <f>IF(表1[[#This Row],[sale_price]]&lt;表1[[#This Row],[origin_price]],1,0)</f>
        <v>1</v>
      </c>
      <c r="L2944" s="1" t="s">
        <v>5069</v>
      </c>
      <c r="M2944" s="1" t="s">
        <v>5070</v>
      </c>
      <c r="N2944" s="1" t="s">
        <v>26</v>
      </c>
      <c r="O2944" s="1" t="s">
        <v>193</v>
      </c>
    </row>
    <row r="2945" spans="1:15" ht="41" customHeight="1" x14ac:dyDescent="0.2">
      <c r="A2945" s="1" t="s">
        <v>4299</v>
      </c>
      <c r="B2945" s="1" t="s">
        <v>5071</v>
      </c>
      <c r="C2945" s="1" t="s">
        <v>9998</v>
      </c>
      <c r="D2945" s="1" t="s">
        <v>5072</v>
      </c>
      <c r="E2945" s="1" t="str">
        <f>IFERROR(VLOOKUP(表1[[#This Row],[goods_id]],表4[],2,0),"无")</f>
        <v>无</v>
      </c>
      <c r="F2945" s="8" t="str">
        <f>IFERROR(VLOOKUP(表1[[#This Row],[goods_id]],表3[],2,0),"老款")</f>
        <v>老款</v>
      </c>
      <c r="G2945" s="13">
        <v>1</v>
      </c>
      <c r="H2945" s="3">
        <v>359</v>
      </c>
      <c r="I2945" s="3">
        <v>899</v>
      </c>
      <c r="J29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45" s="13">
        <f>IF(表1[[#This Row],[sale_price]]&lt;表1[[#This Row],[origin_price]],1,0)</f>
        <v>1</v>
      </c>
      <c r="L2945" s="1" t="s">
        <v>5073</v>
      </c>
      <c r="M2945" s="1" t="s">
        <v>5074</v>
      </c>
      <c r="N2945" s="1" t="s">
        <v>12</v>
      </c>
      <c r="O2945" s="1" t="s">
        <v>206</v>
      </c>
    </row>
    <row r="2946" spans="1:15" ht="41" customHeight="1" x14ac:dyDescent="0.2">
      <c r="A2946" s="1" t="s">
        <v>4299</v>
      </c>
      <c r="B2946" s="1" t="s">
        <v>5075</v>
      </c>
      <c r="C2946" s="1" t="s">
        <v>9944</v>
      </c>
      <c r="D2946" s="1" t="s">
        <v>287</v>
      </c>
      <c r="E2946" s="1" t="str">
        <f>IFERROR(VLOOKUP(表1[[#This Row],[goods_id]],表4[],2,0),"无")</f>
        <v>无</v>
      </c>
      <c r="F2946" s="8" t="str">
        <f>IFERROR(VLOOKUP(表1[[#This Row],[goods_id]],表3[],2,0),"老款")</f>
        <v>老款</v>
      </c>
      <c r="G2946" s="13">
        <v>1</v>
      </c>
      <c r="H2946" s="3">
        <v>161</v>
      </c>
      <c r="I2946" s="3">
        <v>539</v>
      </c>
      <c r="J29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6" s="13">
        <f>IF(表1[[#This Row],[sale_price]]&lt;表1[[#This Row],[origin_price]],1,0)</f>
        <v>1</v>
      </c>
      <c r="L2946" s="1" t="s">
        <v>5076</v>
      </c>
      <c r="M2946" s="1" t="s">
        <v>5077</v>
      </c>
      <c r="N2946" s="1" t="s">
        <v>22</v>
      </c>
      <c r="O2946" s="1" t="s">
        <v>193</v>
      </c>
    </row>
    <row r="2947" spans="1:15" ht="41" customHeight="1" x14ac:dyDescent="0.2">
      <c r="A2947" s="1" t="s">
        <v>4299</v>
      </c>
      <c r="B2947" s="1" t="s">
        <v>5078</v>
      </c>
      <c r="C2947" s="1" t="s">
        <v>9944</v>
      </c>
      <c r="D2947" s="1" t="s">
        <v>38</v>
      </c>
      <c r="E2947" s="1" t="str">
        <f>IFERROR(VLOOKUP(表1[[#This Row],[goods_id]],表4[],2,0),"无")</f>
        <v>无</v>
      </c>
      <c r="F2947" s="8" t="str">
        <f>IFERROR(VLOOKUP(表1[[#This Row],[goods_id]],表3[],2,0),"老款")</f>
        <v>老款</v>
      </c>
      <c r="G2947" s="13">
        <v>1</v>
      </c>
      <c r="H2947" s="3">
        <v>215</v>
      </c>
      <c r="I2947" s="3">
        <v>539</v>
      </c>
      <c r="J29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7" s="13">
        <f>IF(表1[[#This Row],[sale_price]]&lt;表1[[#This Row],[origin_price]],1,0)</f>
        <v>1</v>
      </c>
      <c r="L2947" s="1" t="s">
        <v>5079</v>
      </c>
      <c r="M2947" s="1" t="s">
        <v>5080</v>
      </c>
      <c r="N2947" s="1" t="s">
        <v>22</v>
      </c>
      <c r="O2947" s="1" t="s">
        <v>193</v>
      </c>
    </row>
    <row r="2948" spans="1:15" ht="41" customHeight="1" x14ac:dyDescent="0.2">
      <c r="A2948" s="1" t="s">
        <v>4299</v>
      </c>
      <c r="B2948" s="1" t="s">
        <v>5081</v>
      </c>
      <c r="C2948" s="1" t="s">
        <v>9999</v>
      </c>
      <c r="D2948" s="1" t="s">
        <v>24</v>
      </c>
      <c r="E2948" s="1" t="str">
        <f>IFERROR(VLOOKUP(表1[[#This Row],[goods_id]],表4[],2,0),"无")</f>
        <v>无</v>
      </c>
      <c r="F2948" s="8" t="str">
        <f>IFERROR(VLOOKUP(表1[[#This Row],[goods_id]],表3[],2,0),"老款")</f>
        <v>老款</v>
      </c>
      <c r="G2948" s="13">
        <v>1</v>
      </c>
      <c r="H2948" s="3">
        <v>147</v>
      </c>
      <c r="I2948" s="3">
        <v>369</v>
      </c>
      <c r="J29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48" s="13">
        <f>IF(表1[[#This Row],[sale_price]]&lt;表1[[#This Row],[origin_price]],1,0)</f>
        <v>1</v>
      </c>
      <c r="L2948" s="1" t="s">
        <v>5082</v>
      </c>
      <c r="M2948" s="1" t="s">
        <v>5083</v>
      </c>
      <c r="N2948" s="1" t="s">
        <v>22</v>
      </c>
      <c r="O2948" s="1" t="s">
        <v>193</v>
      </c>
    </row>
    <row r="2949" spans="1:15" ht="41" customHeight="1" x14ac:dyDescent="0.2">
      <c r="A2949" s="1" t="s">
        <v>4299</v>
      </c>
      <c r="B2949" s="1" t="s">
        <v>5084</v>
      </c>
      <c r="C2949" s="1" t="s">
        <v>10000</v>
      </c>
      <c r="D2949" s="1" t="s">
        <v>28</v>
      </c>
      <c r="E2949" s="1" t="str">
        <f>IFERROR(VLOOKUP(表1[[#This Row],[goods_id]],表4[],2,0),"无")</f>
        <v>无</v>
      </c>
      <c r="F2949" s="8" t="str">
        <f>IFERROR(VLOOKUP(表1[[#This Row],[goods_id]],表3[],2,0),"老款")</f>
        <v>老款</v>
      </c>
      <c r="G2949" s="13">
        <v>1</v>
      </c>
      <c r="H2949" s="3">
        <v>187</v>
      </c>
      <c r="I2949" s="3">
        <v>469</v>
      </c>
      <c r="J29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9" s="13">
        <f>IF(表1[[#This Row],[sale_price]]&lt;表1[[#This Row],[origin_price]],1,0)</f>
        <v>1</v>
      </c>
      <c r="L2949" s="1" t="s">
        <v>5085</v>
      </c>
      <c r="M2949" s="1" t="s">
        <v>5086</v>
      </c>
      <c r="N2949" s="1" t="s">
        <v>12</v>
      </c>
      <c r="O2949" s="1" t="s">
        <v>193</v>
      </c>
    </row>
    <row r="2950" spans="1:15" ht="41" customHeight="1" x14ac:dyDescent="0.2">
      <c r="A2950" s="1" t="s">
        <v>4299</v>
      </c>
      <c r="B2950" s="1" t="s">
        <v>5087</v>
      </c>
      <c r="C2950" s="1" t="s">
        <v>10001</v>
      </c>
      <c r="D2950" s="1" t="s">
        <v>80</v>
      </c>
      <c r="E2950" s="1" t="str">
        <f>IFERROR(VLOOKUP(表1[[#This Row],[goods_id]],表4[],2,0),"无")</f>
        <v>无</v>
      </c>
      <c r="F2950" s="8" t="str">
        <f>IFERROR(VLOOKUP(表1[[#This Row],[goods_id]],表3[],2,0),"老款")</f>
        <v>老款</v>
      </c>
      <c r="G2950" s="13">
        <v>1</v>
      </c>
      <c r="H2950" s="3">
        <v>159</v>
      </c>
      <c r="I2950" s="3">
        <v>399</v>
      </c>
      <c r="J29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0" s="13">
        <f>IF(表1[[#This Row],[sale_price]]&lt;表1[[#This Row],[origin_price]],1,0)</f>
        <v>1</v>
      </c>
      <c r="L2950" s="1" t="s">
        <v>5088</v>
      </c>
      <c r="M2950" s="1" t="s">
        <v>5089</v>
      </c>
      <c r="N2950" s="1" t="s">
        <v>22</v>
      </c>
      <c r="O2950" s="1" t="s">
        <v>193</v>
      </c>
    </row>
    <row r="2951" spans="1:15" ht="41" customHeight="1" x14ac:dyDescent="0.2">
      <c r="A2951" s="1" t="s">
        <v>4299</v>
      </c>
      <c r="B2951" s="1" t="s">
        <v>5090</v>
      </c>
      <c r="C2951" s="1" t="s">
        <v>10002</v>
      </c>
      <c r="D2951" s="1" t="s">
        <v>80</v>
      </c>
      <c r="E2951" s="1" t="str">
        <f>IFERROR(VLOOKUP(表1[[#This Row],[goods_id]],表4[],2,0),"无")</f>
        <v>无</v>
      </c>
      <c r="F2951" s="8" t="str">
        <f>IFERROR(VLOOKUP(表1[[#This Row],[goods_id]],表3[],2,0),"老款")</f>
        <v>老款</v>
      </c>
      <c r="G2951" s="13">
        <v>1</v>
      </c>
      <c r="H2951" s="3">
        <v>159</v>
      </c>
      <c r="I2951" s="3">
        <v>399</v>
      </c>
      <c r="J29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1" s="13">
        <f>IF(表1[[#This Row],[sale_price]]&lt;表1[[#This Row],[origin_price]],1,0)</f>
        <v>1</v>
      </c>
      <c r="L2951" s="1" t="s">
        <v>5088</v>
      </c>
      <c r="M2951" s="1" t="s">
        <v>5091</v>
      </c>
      <c r="N2951" s="1" t="s">
        <v>22</v>
      </c>
      <c r="O2951" s="1" t="s">
        <v>193</v>
      </c>
    </row>
    <row r="2952" spans="1:15" ht="41" customHeight="1" x14ac:dyDescent="0.2">
      <c r="A2952" s="1" t="s">
        <v>4299</v>
      </c>
      <c r="B2952" s="1" t="s">
        <v>5092</v>
      </c>
      <c r="C2952" s="1" t="s">
        <v>9999</v>
      </c>
      <c r="D2952" s="1" t="s">
        <v>24</v>
      </c>
      <c r="E2952" s="1" t="str">
        <f>IFERROR(VLOOKUP(表1[[#This Row],[goods_id]],表4[],2,0),"无")</f>
        <v>无</v>
      </c>
      <c r="F2952" s="8" t="str">
        <f>IFERROR(VLOOKUP(表1[[#This Row],[goods_id]],表3[],2,0),"老款")</f>
        <v>老款</v>
      </c>
      <c r="G2952" s="13">
        <v>1</v>
      </c>
      <c r="H2952" s="3">
        <v>147</v>
      </c>
      <c r="I2952" s="3">
        <v>369</v>
      </c>
      <c r="J29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2" s="13">
        <f>IF(表1[[#This Row],[sale_price]]&lt;表1[[#This Row],[origin_price]],1,0)</f>
        <v>1</v>
      </c>
      <c r="L2952" s="1" t="s">
        <v>5082</v>
      </c>
      <c r="M2952" s="1" t="s">
        <v>5093</v>
      </c>
      <c r="N2952" s="1" t="s">
        <v>22</v>
      </c>
      <c r="O2952" s="1" t="s">
        <v>193</v>
      </c>
    </row>
    <row r="2953" spans="1:15" ht="41" customHeight="1" x14ac:dyDescent="0.2">
      <c r="A2953" s="1" t="s">
        <v>4299</v>
      </c>
      <c r="B2953" s="1" t="s">
        <v>5094</v>
      </c>
      <c r="C2953" s="1" t="s">
        <v>9999</v>
      </c>
      <c r="D2953" s="1" t="s">
        <v>24</v>
      </c>
      <c r="E2953" s="1" t="str">
        <f>IFERROR(VLOOKUP(表1[[#This Row],[goods_id]],表4[],2,0),"无")</f>
        <v>无</v>
      </c>
      <c r="F2953" s="8" t="str">
        <f>IFERROR(VLOOKUP(表1[[#This Row],[goods_id]],表3[],2,0),"老款")</f>
        <v>老款</v>
      </c>
      <c r="G2953" s="13">
        <v>1</v>
      </c>
      <c r="H2953" s="3">
        <v>147</v>
      </c>
      <c r="I2953" s="3">
        <v>369</v>
      </c>
      <c r="J29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53" s="13">
        <f>IF(表1[[#This Row],[sale_price]]&lt;表1[[#This Row],[origin_price]],1,0)</f>
        <v>1</v>
      </c>
      <c r="L2953" s="1" t="s">
        <v>5082</v>
      </c>
      <c r="M2953" s="1" t="s">
        <v>5095</v>
      </c>
      <c r="N2953" s="1" t="s">
        <v>22</v>
      </c>
      <c r="O2953" s="1" t="s">
        <v>193</v>
      </c>
    </row>
    <row r="2954" spans="1:15" ht="41" customHeight="1" x14ac:dyDescent="0.2">
      <c r="A2954" s="1" t="s">
        <v>4299</v>
      </c>
      <c r="B2954" s="1" t="s">
        <v>5096</v>
      </c>
      <c r="C2954" s="1" t="s">
        <v>10003</v>
      </c>
      <c r="D2954" s="1" t="s">
        <v>24</v>
      </c>
      <c r="E2954" s="1" t="str">
        <f>IFERROR(VLOOKUP(表1[[#This Row],[goods_id]],表4[],2,0),"无")</f>
        <v>无</v>
      </c>
      <c r="F2954" s="8" t="str">
        <f>IFERROR(VLOOKUP(表1[[#This Row],[goods_id]],表3[],2,0),"老款")</f>
        <v>老款</v>
      </c>
      <c r="G2954" s="13">
        <v>1</v>
      </c>
      <c r="H2954" s="3">
        <v>215</v>
      </c>
      <c r="I2954" s="3">
        <v>539</v>
      </c>
      <c r="J29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4" s="13">
        <f>IF(表1[[#This Row],[sale_price]]&lt;表1[[#This Row],[origin_price]],1,0)</f>
        <v>1</v>
      </c>
      <c r="L2954" s="1" t="s">
        <v>5097</v>
      </c>
      <c r="M2954" s="1" t="s">
        <v>5098</v>
      </c>
      <c r="N2954" s="1" t="s">
        <v>22</v>
      </c>
      <c r="O2954" s="1" t="s">
        <v>193</v>
      </c>
    </row>
    <row r="2955" spans="1:15" ht="41" customHeight="1" x14ac:dyDescent="0.2">
      <c r="A2955" s="1" t="s">
        <v>4299</v>
      </c>
      <c r="B2955" s="1" t="s">
        <v>5099</v>
      </c>
      <c r="C2955" s="1" t="s">
        <v>10004</v>
      </c>
      <c r="D2955" s="1" t="s">
        <v>24</v>
      </c>
      <c r="E2955" s="1" t="str">
        <f>IFERROR(VLOOKUP(表1[[#This Row],[goods_id]],表4[],2,0),"无")</f>
        <v>无</v>
      </c>
      <c r="F2955" s="8" t="str">
        <f>IFERROR(VLOOKUP(表1[[#This Row],[goods_id]],表3[],2,0),"老款")</f>
        <v>老款</v>
      </c>
      <c r="G2955" s="13">
        <v>1</v>
      </c>
      <c r="H2955" s="3">
        <v>199</v>
      </c>
      <c r="I2955" s="3">
        <v>499</v>
      </c>
      <c r="J29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5" s="13">
        <f>IF(表1[[#This Row],[sale_price]]&lt;表1[[#This Row],[origin_price]],1,0)</f>
        <v>1</v>
      </c>
      <c r="L2955" s="1" t="s">
        <v>5100</v>
      </c>
      <c r="M2955" s="1" t="s">
        <v>5101</v>
      </c>
      <c r="N2955" s="1" t="s">
        <v>22</v>
      </c>
      <c r="O2955" s="1" t="s">
        <v>193</v>
      </c>
    </row>
    <row r="2956" spans="1:15" ht="41" customHeight="1" x14ac:dyDescent="0.2">
      <c r="A2956" s="1" t="s">
        <v>4299</v>
      </c>
      <c r="B2956" s="1" t="s">
        <v>5102</v>
      </c>
      <c r="C2956" s="1" t="s">
        <v>10004</v>
      </c>
      <c r="D2956" s="1" t="s">
        <v>24</v>
      </c>
      <c r="E2956" s="1" t="str">
        <f>IFERROR(VLOOKUP(表1[[#This Row],[goods_id]],表4[],2,0),"无")</f>
        <v>无</v>
      </c>
      <c r="F2956" s="8" t="str">
        <f>IFERROR(VLOOKUP(表1[[#This Row],[goods_id]],表3[],2,0),"老款")</f>
        <v>老款</v>
      </c>
      <c r="G2956" s="13">
        <v>1</v>
      </c>
      <c r="H2956" s="3">
        <v>199</v>
      </c>
      <c r="I2956" s="3">
        <v>499</v>
      </c>
      <c r="J29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6" s="13">
        <f>IF(表1[[#This Row],[sale_price]]&lt;表1[[#This Row],[origin_price]],1,0)</f>
        <v>1</v>
      </c>
      <c r="L2956" s="1" t="s">
        <v>5100</v>
      </c>
      <c r="M2956" s="1" t="s">
        <v>5103</v>
      </c>
      <c r="N2956" s="1" t="s">
        <v>22</v>
      </c>
      <c r="O2956" s="1" t="s">
        <v>193</v>
      </c>
    </row>
    <row r="2957" spans="1:15" ht="41" customHeight="1" x14ac:dyDescent="0.2">
      <c r="A2957" s="1" t="s">
        <v>4299</v>
      </c>
      <c r="B2957" s="1" t="s">
        <v>5104</v>
      </c>
      <c r="C2957" s="1" t="s">
        <v>10005</v>
      </c>
      <c r="D2957" s="1" t="s">
        <v>24</v>
      </c>
      <c r="E2957" s="1" t="str">
        <f>IFERROR(VLOOKUP(表1[[#This Row],[goods_id]],表4[],2,0),"无")</f>
        <v>无</v>
      </c>
      <c r="F2957" s="8" t="str">
        <f>IFERROR(VLOOKUP(表1[[#This Row],[goods_id]],表3[],2,0),"老款")</f>
        <v>老款</v>
      </c>
      <c r="G2957" s="13">
        <v>1</v>
      </c>
      <c r="H2957" s="3">
        <v>267</v>
      </c>
      <c r="I2957" s="3">
        <v>669</v>
      </c>
      <c r="J29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7" s="13">
        <f>IF(表1[[#This Row],[sale_price]]&lt;表1[[#This Row],[origin_price]],1,0)</f>
        <v>1</v>
      </c>
      <c r="L2957" s="1" t="s">
        <v>5105</v>
      </c>
      <c r="M2957" s="1" t="s">
        <v>5106</v>
      </c>
      <c r="N2957" s="1" t="s">
        <v>26</v>
      </c>
      <c r="O2957" s="1" t="s">
        <v>193</v>
      </c>
    </row>
    <row r="2958" spans="1:15" ht="41" customHeight="1" x14ac:dyDescent="0.2">
      <c r="A2958" s="1" t="s">
        <v>4299</v>
      </c>
      <c r="B2958" s="1" t="s">
        <v>5107</v>
      </c>
      <c r="C2958" s="1" t="s">
        <v>10006</v>
      </c>
      <c r="D2958" s="1" t="s">
        <v>24</v>
      </c>
      <c r="E2958" s="1" t="str">
        <f>IFERROR(VLOOKUP(表1[[#This Row],[goods_id]],表4[],2,0),"无")</f>
        <v>无</v>
      </c>
      <c r="F2958" s="8" t="str">
        <f>IFERROR(VLOOKUP(表1[[#This Row],[goods_id]],表3[],2,0),"老款")</f>
        <v>老款</v>
      </c>
      <c r="G2958" s="13">
        <v>1</v>
      </c>
      <c r="H2958" s="3">
        <v>239</v>
      </c>
      <c r="I2958" s="3">
        <v>599</v>
      </c>
      <c r="J29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8" s="13">
        <f>IF(表1[[#This Row],[sale_price]]&lt;表1[[#This Row],[origin_price]],1,0)</f>
        <v>1</v>
      </c>
      <c r="L2958" s="1" t="s">
        <v>5108</v>
      </c>
      <c r="M2958" s="1" t="s">
        <v>5109</v>
      </c>
      <c r="N2958" s="1" t="s">
        <v>22</v>
      </c>
      <c r="O2958" s="1" t="s">
        <v>193</v>
      </c>
    </row>
    <row r="2959" spans="1:15" ht="41" customHeight="1" x14ac:dyDescent="0.2">
      <c r="A2959" s="1" t="s">
        <v>4299</v>
      </c>
      <c r="B2959" s="1" t="s">
        <v>5110</v>
      </c>
      <c r="C2959" s="1" t="s">
        <v>10007</v>
      </c>
      <c r="D2959" s="1" t="s">
        <v>24</v>
      </c>
      <c r="E2959" s="1" t="str">
        <f>IFERROR(VLOOKUP(表1[[#This Row],[goods_id]],表4[],2,0),"无")</f>
        <v>无</v>
      </c>
      <c r="F2959" s="8" t="str">
        <f>IFERROR(VLOOKUP(表1[[#This Row],[goods_id]],表3[],2,0),"老款")</f>
        <v>老款</v>
      </c>
      <c r="G2959" s="13">
        <v>1</v>
      </c>
      <c r="H2959" s="3">
        <v>239</v>
      </c>
      <c r="I2959" s="3">
        <v>599</v>
      </c>
      <c r="J29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59" s="13">
        <f>IF(表1[[#This Row],[sale_price]]&lt;表1[[#This Row],[origin_price]],1,0)</f>
        <v>1</v>
      </c>
      <c r="L2959" s="1" t="s">
        <v>5108</v>
      </c>
      <c r="M2959" s="1" t="s">
        <v>5111</v>
      </c>
      <c r="N2959" s="1" t="s">
        <v>22</v>
      </c>
      <c r="O2959" s="1" t="s">
        <v>193</v>
      </c>
    </row>
    <row r="2960" spans="1:15" ht="41" customHeight="1" x14ac:dyDescent="0.2">
      <c r="A2960" s="1" t="s">
        <v>4299</v>
      </c>
      <c r="B2960" s="1" t="s">
        <v>5112</v>
      </c>
      <c r="C2960" s="1" t="s">
        <v>10007</v>
      </c>
      <c r="D2960" s="1" t="s">
        <v>24</v>
      </c>
      <c r="E2960" s="1" t="str">
        <f>IFERROR(VLOOKUP(表1[[#This Row],[goods_id]],表4[],2,0),"无")</f>
        <v>无</v>
      </c>
      <c r="F2960" s="8" t="str">
        <f>IFERROR(VLOOKUP(表1[[#This Row],[goods_id]],表3[],2,0),"老款")</f>
        <v>老款</v>
      </c>
      <c r="G2960" s="13">
        <v>1</v>
      </c>
      <c r="H2960" s="3">
        <v>239</v>
      </c>
      <c r="I2960" s="3">
        <v>599</v>
      </c>
      <c r="J29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0" s="13">
        <f>IF(表1[[#This Row],[sale_price]]&lt;表1[[#This Row],[origin_price]],1,0)</f>
        <v>1</v>
      </c>
      <c r="L2960" s="1" t="s">
        <v>5108</v>
      </c>
      <c r="M2960" s="1" t="s">
        <v>5113</v>
      </c>
      <c r="N2960" s="1" t="s">
        <v>22</v>
      </c>
      <c r="O2960" s="1" t="s">
        <v>193</v>
      </c>
    </row>
    <row r="2961" spans="1:15" ht="41" customHeight="1" x14ac:dyDescent="0.2">
      <c r="A2961" s="1" t="s">
        <v>4299</v>
      </c>
      <c r="B2961" s="1" t="s">
        <v>5114</v>
      </c>
      <c r="C2961" s="1" t="s">
        <v>10008</v>
      </c>
      <c r="D2961" s="1" t="s">
        <v>69</v>
      </c>
      <c r="E2961" s="1" t="str">
        <f>IFERROR(VLOOKUP(表1[[#This Row],[goods_id]],表4[],2,0),"无")</f>
        <v>无</v>
      </c>
      <c r="F2961" s="8" t="str">
        <f>IFERROR(VLOOKUP(表1[[#This Row],[goods_id]],表3[],2,0),"老款")</f>
        <v>老款</v>
      </c>
      <c r="G2961" s="13">
        <v>1</v>
      </c>
      <c r="H2961" s="3">
        <v>279</v>
      </c>
      <c r="I2961" s="3">
        <v>699</v>
      </c>
      <c r="J29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61" s="13">
        <f>IF(表1[[#This Row],[sale_price]]&lt;表1[[#This Row],[origin_price]],1,0)</f>
        <v>1</v>
      </c>
      <c r="L2961" s="1" t="s">
        <v>5115</v>
      </c>
      <c r="M2961" s="1" t="s">
        <v>5116</v>
      </c>
      <c r="N2961" s="1" t="s">
        <v>22</v>
      </c>
      <c r="O2961" s="1" t="s">
        <v>206</v>
      </c>
    </row>
    <row r="2962" spans="1:15" ht="41" customHeight="1" x14ac:dyDescent="0.2">
      <c r="A2962" s="1" t="s">
        <v>4299</v>
      </c>
      <c r="B2962" s="1" t="s">
        <v>5117</v>
      </c>
      <c r="C2962" s="1" t="s">
        <v>10008</v>
      </c>
      <c r="D2962" s="1" t="s">
        <v>69</v>
      </c>
      <c r="E2962" s="1" t="str">
        <f>IFERROR(VLOOKUP(表1[[#This Row],[goods_id]],表4[],2,0),"无")</f>
        <v>无</v>
      </c>
      <c r="F2962" s="8" t="str">
        <f>IFERROR(VLOOKUP(表1[[#This Row],[goods_id]],表3[],2,0),"老款")</f>
        <v>老款</v>
      </c>
      <c r="G2962" s="13">
        <v>1</v>
      </c>
      <c r="H2962" s="3">
        <v>279</v>
      </c>
      <c r="I2962" s="3">
        <v>699</v>
      </c>
      <c r="J29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62" s="13">
        <f>IF(表1[[#This Row],[sale_price]]&lt;表1[[#This Row],[origin_price]],1,0)</f>
        <v>1</v>
      </c>
      <c r="L2962" s="1" t="s">
        <v>5115</v>
      </c>
      <c r="M2962" s="1" t="s">
        <v>5118</v>
      </c>
      <c r="N2962" s="1" t="s">
        <v>22</v>
      </c>
      <c r="O2962" s="1" t="s">
        <v>206</v>
      </c>
    </row>
    <row r="2963" spans="1:15" ht="41" customHeight="1" x14ac:dyDescent="0.2">
      <c r="A2963" s="1" t="s">
        <v>4299</v>
      </c>
      <c r="B2963" s="1" t="s">
        <v>5119</v>
      </c>
      <c r="C2963" s="1" t="s">
        <v>10009</v>
      </c>
      <c r="D2963" s="1" t="s">
        <v>328</v>
      </c>
      <c r="E2963" s="1" t="str">
        <f>IFERROR(VLOOKUP(表1[[#This Row],[goods_id]],表4[],2,0),"无")</f>
        <v>无</v>
      </c>
      <c r="F2963" s="8" t="str">
        <f>IFERROR(VLOOKUP(表1[[#This Row],[goods_id]],表3[],2,0),"老款")</f>
        <v>老款</v>
      </c>
      <c r="G2963" s="13">
        <v>1</v>
      </c>
      <c r="H2963" s="3">
        <v>299</v>
      </c>
      <c r="I2963" s="3">
        <v>999</v>
      </c>
      <c r="J29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63" s="13">
        <f>IF(表1[[#This Row],[sale_price]]&lt;表1[[#This Row],[origin_price]],1,0)</f>
        <v>1</v>
      </c>
      <c r="L2963" s="1" t="s">
        <v>5120</v>
      </c>
      <c r="M2963" s="1" t="s">
        <v>5121</v>
      </c>
      <c r="N2963" s="1" t="s">
        <v>22</v>
      </c>
      <c r="O2963" s="1" t="s">
        <v>193</v>
      </c>
    </row>
    <row r="2964" spans="1:15" ht="41" customHeight="1" x14ac:dyDescent="0.2">
      <c r="A2964" s="1" t="s">
        <v>4299</v>
      </c>
      <c r="B2964" s="1" t="s">
        <v>5122</v>
      </c>
      <c r="C2964" s="1" t="s">
        <v>10010</v>
      </c>
      <c r="D2964" s="1" t="s">
        <v>222</v>
      </c>
      <c r="E2964" s="1" t="str">
        <f>IFERROR(VLOOKUP(表1[[#This Row],[goods_id]],表4[],2,0),"无")</f>
        <v>无</v>
      </c>
      <c r="F2964" s="8" t="str">
        <f>IFERROR(VLOOKUP(表1[[#This Row],[goods_id]],表3[],2,0),"老款")</f>
        <v>老款</v>
      </c>
      <c r="G2964" s="13">
        <v>1</v>
      </c>
      <c r="H2964" s="3">
        <v>199</v>
      </c>
      <c r="I2964" s="3">
        <v>499</v>
      </c>
      <c r="J29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4" s="13">
        <f>IF(表1[[#This Row],[sale_price]]&lt;表1[[#This Row],[origin_price]],1,0)</f>
        <v>1</v>
      </c>
      <c r="L2964" s="1" t="s">
        <v>5123</v>
      </c>
      <c r="M2964" s="1" t="s">
        <v>5124</v>
      </c>
      <c r="N2964" s="1" t="s">
        <v>22</v>
      </c>
      <c r="O2964" s="1" t="s">
        <v>193</v>
      </c>
    </row>
    <row r="2965" spans="1:15" ht="41" customHeight="1" x14ac:dyDescent="0.2">
      <c r="A2965" s="1" t="s">
        <v>4299</v>
      </c>
      <c r="B2965" s="1" t="s">
        <v>5125</v>
      </c>
      <c r="C2965" s="1" t="s">
        <v>10011</v>
      </c>
      <c r="D2965" s="1" t="s">
        <v>28</v>
      </c>
      <c r="E2965" s="1" t="str">
        <f>IFERROR(VLOOKUP(表1[[#This Row],[goods_id]],表4[],2,0),"无")</f>
        <v>无</v>
      </c>
      <c r="F2965" s="8" t="str">
        <f>IFERROR(VLOOKUP(表1[[#This Row],[goods_id]],表3[],2,0),"老款")</f>
        <v>老款</v>
      </c>
      <c r="G2965" s="13">
        <v>1</v>
      </c>
      <c r="H2965" s="3">
        <v>215</v>
      </c>
      <c r="I2965" s="3">
        <v>539</v>
      </c>
      <c r="J29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5" s="13">
        <f>IF(表1[[#This Row],[sale_price]]&lt;表1[[#This Row],[origin_price]],1,0)</f>
        <v>1</v>
      </c>
      <c r="L2965" s="1" t="s">
        <v>5126</v>
      </c>
      <c r="M2965" s="1" t="s">
        <v>5127</v>
      </c>
      <c r="N2965" s="1" t="s">
        <v>22</v>
      </c>
      <c r="O2965" s="1" t="s">
        <v>193</v>
      </c>
    </row>
    <row r="2966" spans="1:15" ht="41" customHeight="1" x14ac:dyDescent="0.2">
      <c r="A2966" s="1" t="s">
        <v>4299</v>
      </c>
      <c r="B2966" s="1" t="s">
        <v>5128</v>
      </c>
      <c r="C2966" s="1" t="s">
        <v>10012</v>
      </c>
      <c r="D2966" s="1" t="s">
        <v>857</v>
      </c>
      <c r="E2966" s="1" t="str">
        <f>IFERROR(VLOOKUP(表1[[#This Row],[goods_id]],表4[],2,0),"无")</f>
        <v>无</v>
      </c>
      <c r="F2966" s="8" t="str">
        <f>IFERROR(VLOOKUP(表1[[#This Row],[goods_id]],表3[],2,0),"老款")</f>
        <v>老款</v>
      </c>
      <c r="G2966" s="13">
        <v>1</v>
      </c>
      <c r="H2966" s="3">
        <v>199</v>
      </c>
      <c r="I2966" s="3">
        <v>499</v>
      </c>
      <c r="J29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66" s="13">
        <f>IF(表1[[#This Row],[sale_price]]&lt;表1[[#This Row],[origin_price]],1,0)</f>
        <v>1</v>
      </c>
      <c r="L2966" s="1" t="s">
        <v>5129</v>
      </c>
      <c r="M2966" s="1" t="s">
        <v>5130</v>
      </c>
      <c r="N2966" s="1" t="s">
        <v>22</v>
      </c>
      <c r="O2966" s="1" t="s">
        <v>193</v>
      </c>
    </row>
    <row r="2967" spans="1:15" ht="41" customHeight="1" x14ac:dyDescent="0.2">
      <c r="A2967" s="1" t="s">
        <v>4299</v>
      </c>
      <c r="B2967" s="1" t="s">
        <v>5131</v>
      </c>
      <c r="C2967" s="1" t="s">
        <v>10013</v>
      </c>
      <c r="D2967" s="1" t="s">
        <v>24</v>
      </c>
      <c r="E2967" s="1" t="str">
        <f>IFERROR(VLOOKUP(表1[[#This Row],[goods_id]],表4[],2,0),"无")</f>
        <v>无</v>
      </c>
      <c r="F2967" s="8" t="str">
        <f>IFERROR(VLOOKUP(表1[[#This Row],[goods_id]],表3[],2,0),"老款")</f>
        <v>老款</v>
      </c>
      <c r="G2967" s="13">
        <v>1</v>
      </c>
      <c r="H2967" s="3">
        <v>307</v>
      </c>
      <c r="I2967" s="3">
        <v>769</v>
      </c>
      <c r="J29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67" s="13">
        <f>IF(表1[[#This Row],[sale_price]]&lt;表1[[#This Row],[origin_price]],1,0)</f>
        <v>1</v>
      </c>
      <c r="L2967" s="1" t="s">
        <v>5132</v>
      </c>
      <c r="M2967" s="1" t="s">
        <v>5133</v>
      </c>
      <c r="N2967" s="1" t="s">
        <v>22</v>
      </c>
      <c r="O2967" s="1" t="s">
        <v>193</v>
      </c>
    </row>
    <row r="2968" spans="1:15" ht="41" customHeight="1" x14ac:dyDescent="0.2">
      <c r="A2968" s="1" t="s">
        <v>4299</v>
      </c>
      <c r="B2968" s="1" t="s">
        <v>5134</v>
      </c>
      <c r="C2968" s="1" t="s">
        <v>10014</v>
      </c>
      <c r="D2968" s="1" t="s">
        <v>28</v>
      </c>
      <c r="E2968" s="1" t="str">
        <f>IFERROR(VLOOKUP(表1[[#This Row],[goods_id]],表4[],2,0),"无")</f>
        <v>无</v>
      </c>
      <c r="F2968" s="8" t="str">
        <f>IFERROR(VLOOKUP(表1[[#This Row],[goods_id]],表3[],2,0),"老款")</f>
        <v>老款</v>
      </c>
      <c r="G2968" s="13">
        <v>1</v>
      </c>
      <c r="H2968" s="3">
        <v>359</v>
      </c>
      <c r="I2968" s="3">
        <v>899</v>
      </c>
      <c r="J29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68" s="13">
        <f>IF(表1[[#This Row],[sale_price]]&lt;表1[[#This Row],[origin_price]],1,0)</f>
        <v>1</v>
      </c>
      <c r="L2968" s="1" t="s">
        <v>5135</v>
      </c>
      <c r="M2968" s="1" t="s">
        <v>5136</v>
      </c>
      <c r="N2968" s="1" t="s">
        <v>22</v>
      </c>
      <c r="O2968" s="1" t="s">
        <v>193</v>
      </c>
    </row>
    <row r="2969" spans="1:15" ht="41" customHeight="1" x14ac:dyDescent="0.2">
      <c r="A2969" s="1" t="s">
        <v>4299</v>
      </c>
      <c r="B2969" s="1" t="s">
        <v>5137</v>
      </c>
      <c r="C2969" s="1" t="s">
        <v>10015</v>
      </c>
      <c r="D2969" s="1" t="s">
        <v>28</v>
      </c>
      <c r="E2969" s="1" t="str">
        <f>IFERROR(VLOOKUP(表1[[#This Row],[goods_id]],表4[],2,0),"无")</f>
        <v>无</v>
      </c>
      <c r="F2969" s="8" t="str">
        <f>IFERROR(VLOOKUP(表1[[#This Row],[goods_id]],表3[],2,0),"老款")</f>
        <v>老款</v>
      </c>
      <c r="G2969" s="13">
        <v>1</v>
      </c>
      <c r="H2969" s="3">
        <v>359</v>
      </c>
      <c r="I2969" s="3">
        <v>899</v>
      </c>
      <c r="J29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69" s="13">
        <f>IF(表1[[#This Row],[sale_price]]&lt;表1[[#This Row],[origin_price]],1,0)</f>
        <v>1</v>
      </c>
      <c r="L2969" s="1" t="s">
        <v>5135</v>
      </c>
      <c r="M2969" s="1" t="s">
        <v>5138</v>
      </c>
      <c r="N2969" s="1" t="s">
        <v>22</v>
      </c>
      <c r="O2969" s="1" t="s">
        <v>193</v>
      </c>
    </row>
    <row r="2970" spans="1:15" ht="41" customHeight="1" x14ac:dyDescent="0.2">
      <c r="A2970" s="1" t="s">
        <v>4299</v>
      </c>
      <c r="B2970" s="1" t="s">
        <v>5139</v>
      </c>
      <c r="C2970" s="1" t="s">
        <v>10016</v>
      </c>
      <c r="D2970" s="1" t="s">
        <v>14</v>
      </c>
      <c r="E2970" s="1" t="str">
        <f>IFERROR(VLOOKUP(表1[[#This Row],[goods_id]],表4[],2,0),"无")</f>
        <v>无</v>
      </c>
      <c r="F2970" s="8" t="str">
        <f>IFERROR(VLOOKUP(表1[[#This Row],[goods_id]],表3[],2,0),"老款")</f>
        <v>老款</v>
      </c>
      <c r="G2970" s="13">
        <v>1</v>
      </c>
      <c r="H2970" s="3">
        <v>215</v>
      </c>
      <c r="I2970" s="3">
        <v>539</v>
      </c>
      <c r="J29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0" s="13">
        <f>IF(表1[[#This Row],[sale_price]]&lt;表1[[#This Row],[origin_price]],1,0)</f>
        <v>1</v>
      </c>
      <c r="L2970" s="1" t="s">
        <v>5140</v>
      </c>
      <c r="M2970" s="1" t="s">
        <v>5141</v>
      </c>
      <c r="N2970" s="1" t="s">
        <v>22</v>
      </c>
      <c r="O2970" s="1" t="s">
        <v>193</v>
      </c>
    </row>
    <row r="2971" spans="1:15" ht="41" customHeight="1" x14ac:dyDescent="0.2">
      <c r="A2971" s="1" t="s">
        <v>4299</v>
      </c>
      <c r="B2971" s="1" t="s">
        <v>5142</v>
      </c>
      <c r="C2971" s="1" t="s">
        <v>10017</v>
      </c>
      <c r="D2971" s="1" t="s">
        <v>328</v>
      </c>
      <c r="E2971" s="1" t="str">
        <f>IFERROR(VLOOKUP(表1[[#This Row],[goods_id]],表4[],2,0),"无")</f>
        <v>无</v>
      </c>
      <c r="F2971" s="8" t="str">
        <f>IFERROR(VLOOKUP(表1[[#This Row],[goods_id]],表3[],2,0),"老款")</f>
        <v>老款</v>
      </c>
      <c r="G2971" s="13">
        <v>1</v>
      </c>
      <c r="H2971" s="3">
        <v>219</v>
      </c>
      <c r="I2971" s="3">
        <v>799</v>
      </c>
      <c r="J29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1" s="13">
        <f>IF(表1[[#This Row],[sale_price]]&lt;表1[[#This Row],[origin_price]],1,0)</f>
        <v>1</v>
      </c>
      <c r="L2971" s="1" t="s">
        <v>5143</v>
      </c>
      <c r="M2971" s="1" t="s">
        <v>5144</v>
      </c>
      <c r="N2971" s="1" t="s">
        <v>26</v>
      </c>
      <c r="O2971" s="1" t="s">
        <v>193</v>
      </c>
    </row>
    <row r="2972" spans="1:15" ht="41" customHeight="1" x14ac:dyDescent="0.2">
      <c r="A2972" s="1" t="s">
        <v>4299</v>
      </c>
      <c r="B2972" s="1" t="s">
        <v>5145</v>
      </c>
      <c r="C2972" s="1" t="s">
        <v>10018</v>
      </c>
      <c r="D2972" s="1" t="s">
        <v>24</v>
      </c>
      <c r="E2972" s="1" t="str">
        <f>IFERROR(VLOOKUP(表1[[#This Row],[goods_id]],表4[],2,0),"无")</f>
        <v>无</v>
      </c>
      <c r="F2972" s="8" t="str">
        <f>IFERROR(VLOOKUP(表1[[#This Row],[goods_id]],表3[],2,0),"老款")</f>
        <v>老款</v>
      </c>
      <c r="G2972" s="13">
        <v>1</v>
      </c>
      <c r="H2972" s="3">
        <v>319</v>
      </c>
      <c r="I2972" s="3">
        <v>799</v>
      </c>
      <c r="J29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2" s="13">
        <f>IF(表1[[#This Row],[sale_price]]&lt;表1[[#This Row],[origin_price]],1,0)</f>
        <v>1</v>
      </c>
      <c r="L2972" s="1" t="s">
        <v>5146</v>
      </c>
      <c r="M2972" s="1" t="s">
        <v>5147</v>
      </c>
      <c r="N2972" s="1" t="s">
        <v>22</v>
      </c>
      <c r="O2972" s="1" t="s">
        <v>206</v>
      </c>
    </row>
    <row r="2973" spans="1:15" ht="41" customHeight="1" x14ac:dyDescent="0.2">
      <c r="A2973" s="1" t="s">
        <v>4299</v>
      </c>
      <c r="B2973" s="1" t="s">
        <v>5148</v>
      </c>
      <c r="C2973" s="1" t="s">
        <v>10018</v>
      </c>
      <c r="D2973" s="1" t="s">
        <v>24</v>
      </c>
      <c r="E2973" s="1" t="str">
        <f>IFERROR(VLOOKUP(表1[[#This Row],[goods_id]],表4[],2,0),"无")</f>
        <v>无</v>
      </c>
      <c r="F2973" s="8" t="str">
        <f>IFERROR(VLOOKUP(表1[[#This Row],[goods_id]],表3[],2,0),"老款")</f>
        <v>老款</v>
      </c>
      <c r="G2973" s="13">
        <v>1</v>
      </c>
      <c r="H2973" s="3">
        <v>319</v>
      </c>
      <c r="I2973" s="3">
        <v>799</v>
      </c>
      <c r="J29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3" s="13">
        <f>IF(表1[[#This Row],[sale_price]]&lt;表1[[#This Row],[origin_price]],1,0)</f>
        <v>1</v>
      </c>
      <c r="L2973" s="1" t="s">
        <v>5146</v>
      </c>
      <c r="M2973" s="1" t="s">
        <v>5149</v>
      </c>
      <c r="N2973" s="1" t="s">
        <v>22</v>
      </c>
      <c r="O2973" s="1" t="s">
        <v>206</v>
      </c>
    </row>
    <row r="2974" spans="1:15" ht="41" customHeight="1" x14ac:dyDescent="0.2">
      <c r="A2974" s="1" t="s">
        <v>4299</v>
      </c>
      <c r="B2974" s="1" t="s">
        <v>5150</v>
      </c>
      <c r="C2974" s="1" t="s">
        <v>10019</v>
      </c>
      <c r="D2974" s="1" t="s">
        <v>24</v>
      </c>
      <c r="E2974" s="1" t="str">
        <f>IFERROR(VLOOKUP(表1[[#This Row],[goods_id]],表4[],2,0),"无")</f>
        <v>无</v>
      </c>
      <c r="F2974" s="8" t="str">
        <f>IFERROR(VLOOKUP(表1[[#This Row],[goods_id]],表3[],2,0),"老款")</f>
        <v>老款</v>
      </c>
      <c r="G2974" s="13">
        <v>1</v>
      </c>
      <c r="H2974" s="3">
        <v>339</v>
      </c>
      <c r="I2974" s="3">
        <v>339</v>
      </c>
      <c r="J29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4" s="13">
        <f>IF(表1[[#This Row],[sale_price]]&lt;表1[[#This Row],[origin_price]],1,0)</f>
        <v>0</v>
      </c>
      <c r="L2974" s="1" t="s">
        <v>5151</v>
      </c>
      <c r="M2974" s="1" t="s">
        <v>5152</v>
      </c>
      <c r="N2974" s="1" t="s">
        <v>22</v>
      </c>
      <c r="O2974" s="1" t="s">
        <v>193</v>
      </c>
    </row>
    <row r="2975" spans="1:15" ht="41" customHeight="1" x14ac:dyDescent="0.2">
      <c r="A2975" s="1" t="s">
        <v>4299</v>
      </c>
      <c r="B2975" s="1" t="s">
        <v>5153</v>
      </c>
      <c r="C2975" s="1" t="s">
        <v>10020</v>
      </c>
      <c r="D2975" s="1" t="s">
        <v>38</v>
      </c>
      <c r="E2975" s="1" t="str">
        <f>IFERROR(VLOOKUP(表1[[#This Row],[goods_id]],表4[],2,0),"无")</f>
        <v>无</v>
      </c>
      <c r="F2975" s="8" t="str">
        <f>IFERROR(VLOOKUP(表1[[#This Row],[goods_id]],表3[],2,0),"老款")</f>
        <v>老款</v>
      </c>
      <c r="G2975" s="13">
        <v>1</v>
      </c>
      <c r="H2975" s="3">
        <v>239</v>
      </c>
      <c r="I2975" s="3">
        <v>599</v>
      </c>
      <c r="J29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5" s="13">
        <f>IF(表1[[#This Row],[sale_price]]&lt;表1[[#This Row],[origin_price]],1,0)</f>
        <v>1</v>
      </c>
      <c r="L2975" s="1" t="s">
        <v>5154</v>
      </c>
      <c r="M2975" s="1" t="s">
        <v>5155</v>
      </c>
      <c r="N2975" s="1" t="s">
        <v>12</v>
      </c>
      <c r="O2975" s="1" t="s">
        <v>193</v>
      </c>
    </row>
    <row r="2976" spans="1:15" ht="41" customHeight="1" x14ac:dyDescent="0.2">
      <c r="A2976" s="1" t="s">
        <v>4299</v>
      </c>
      <c r="B2976" s="1" t="s">
        <v>5156</v>
      </c>
      <c r="C2976" s="1" t="s">
        <v>10021</v>
      </c>
      <c r="D2976" s="1" t="s">
        <v>217</v>
      </c>
      <c r="E2976" s="1" t="str">
        <f>IFERROR(VLOOKUP(表1[[#This Row],[goods_id]],表4[],2,0),"无")</f>
        <v>无</v>
      </c>
      <c r="F2976" s="8" t="str">
        <f>IFERROR(VLOOKUP(表1[[#This Row],[goods_id]],表3[],2,0),"老款")</f>
        <v>老款</v>
      </c>
      <c r="G2976" s="13">
        <v>1</v>
      </c>
      <c r="H2976" s="3">
        <v>119</v>
      </c>
      <c r="I2976" s="3">
        <v>299</v>
      </c>
      <c r="J29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76" s="13">
        <f>IF(表1[[#This Row],[sale_price]]&lt;表1[[#This Row],[origin_price]],1,0)</f>
        <v>1</v>
      </c>
      <c r="L2976" s="1" t="s">
        <v>5157</v>
      </c>
      <c r="M2976" s="1" t="s">
        <v>5158</v>
      </c>
      <c r="N2976" s="1" t="s">
        <v>22</v>
      </c>
      <c r="O2976" s="1" t="s">
        <v>193</v>
      </c>
    </row>
    <row r="2977" spans="1:15" ht="41" customHeight="1" x14ac:dyDescent="0.2">
      <c r="A2977" s="1" t="s">
        <v>4299</v>
      </c>
      <c r="B2977" s="1" t="s">
        <v>5159</v>
      </c>
      <c r="C2977" s="1" t="s">
        <v>10021</v>
      </c>
      <c r="D2977" s="1" t="s">
        <v>217</v>
      </c>
      <c r="E2977" s="1" t="str">
        <f>IFERROR(VLOOKUP(表1[[#This Row],[goods_id]],表4[],2,0),"无")</f>
        <v>无</v>
      </c>
      <c r="F2977" s="8" t="str">
        <f>IFERROR(VLOOKUP(表1[[#This Row],[goods_id]],表3[],2,0),"老款")</f>
        <v>老款</v>
      </c>
      <c r="G2977" s="13">
        <v>1</v>
      </c>
      <c r="H2977" s="3">
        <v>119</v>
      </c>
      <c r="I2977" s="3">
        <v>299</v>
      </c>
      <c r="J29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77" s="13">
        <f>IF(表1[[#This Row],[sale_price]]&lt;表1[[#This Row],[origin_price]],1,0)</f>
        <v>1</v>
      </c>
      <c r="L2977" s="1" t="s">
        <v>5157</v>
      </c>
      <c r="M2977" s="1" t="s">
        <v>5158</v>
      </c>
      <c r="N2977" s="1" t="s">
        <v>22</v>
      </c>
      <c r="O2977" s="1" t="s">
        <v>193</v>
      </c>
    </row>
    <row r="2978" spans="1:15" ht="41" customHeight="1" x14ac:dyDescent="0.2">
      <c r="A2978" s="1" t="s">
        <v>4299</v>
      </c>
      <c r="B2978" s="1" t="s">
        <v>5160</v>
      </c>
      <c r="C2978" s="1" t="s">
        <v>10022</v>
      </c>
      <c r="D2978" s="1" t="s">
        <v>24</v>
      </c>
      <c r="E2978" s="1" t="str">
        <f>IFERROR(VLOOKUP(表1[[#This Row],[goods_id]],表4[],2,0),"无")</f>
        <v>无</v>
      </c>
      <c r="F2978" s="8" t="str">
        <f>IFERROR(VLOOKUP(表1[[#This Row],[goods_id]],表3[],2,0),"老款")</f>
        <v>老款</v>
      </c>
      <c r="G2978" s="13">
        <v>1</v>
      </c>
      <c r="H2978" s="3">
        <v>135</v>
      </c>
      <c r="I2978" s="3">
        <v>339</v>
      </c>
      <c r="J29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8" s="13">
        <f>IF(表1[[#This Row],[sale_price]]&lt;表1[[#This Row],[origin_price]],1,0)</f>
        <v>1</v>
      </c>
      <c r="L2978" s="1" t="s">
        <v>5151</v>
      </c>
      <c r="M2978" s="1" t="s">
        <v>5161</v>
      </c>
      <c r="N2978" s="1" t="s">
        <v>22</v>
      </c>
      <c r="O2978" s="1" t="s">
        <v>193</v>
      </c>
    </row>
    <row r="2979" spans="1:15" ht="41" customHeight="1" x14ac:dyDescent="0.2">
      <c r="A2979" s="1" t="s">
        <v>4299</v>
      </c>
      <c r="B2979" s="1" t="s">
        <v>5162</v>
      </c>
      <c r="C2979" s="1" t="s">
        <v>10022</v>
      </c>
      <c r="D2979" s="1" t="s">
        <v>24</v>
      </c>
      <c r="E2979" s="1" t="str">
        <f>IFERROR(VLOOKUP(表1[[#This Row],[goods_id]],表4[],2,0),"无")</f>
        <v>无</v>
      </c>
      <c r="F2979" s="8" t="str">
        <f>IFERROR(VLOOKUP(表1[[#This Row],[goods_id]],表3[],2,0),"老款")</f>
        <v>老款</v>
      </c>
      <c r="G2979" s="13">
        <v>1</v>
      </c>
      <c r="H2979" s="3">
        <v>135</v>
      </c>
      <c r="I2979" s="3">
        <v>339</v>
      </c>
      <c r="J29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9" s="13">
        <f>IF(表1[[#This Row],[sale_price]]&lt;表1[[#This Row],[origin_price]],1,0)</f>
        <v>1</v>
      </c>
      <c r="L2979" s="1" t="s">
        <v>5151</v>
      </c>
      <c r="M2979" s="1" t="s">
        <v>5163</v>
      </c>
      <c r="N2979" s="1" t="s">
        <v>22</v>
      </c>
      <c r="O2979" s="1" t="s">
        <v>193</v>
      </c>
    </row>
    <row r="2980" spans="1:15" ht="41" customHeight="1" x14ac:dyDescent="0.2">
      <c r="A2980" s="1" t="s">
        <v>4299</v>
      </c>
      <c r="B2980" s="1" t="s">
        <v>5164</v>
      </c>
      <c r="C2980" s="1" t="s">
        <v>10023</v>
      </c>
      <c r="D2980" s="1" t="s">
        <v>24</v>
      </c>
      <c r="E2980" s="1" t="str">
        <f>IFERROR(VLOOKUP(表1[[#This Row],[goods_id]],表4[],2,0),"无")</f>
        <v>无</v>
      </c>
      <c r="F2980" s="8" t="str">
        <f>IFERROR(VLOOKUP(表1[[#This Row],[goods_id]],表3[],2,0),"老款")</f>
        <v>老款</v>
      </c>
      <c r="G2980" s="13">
        <v>1</v>
      </c>
      <c r="H2980" s="3">
        <v>159</v>
      </c>
      <c r="I2980" s="3">
        <v>399</v>
      </c>
      <c r="J29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80" s="13">
        <f>IF(表1[[#This Row],[sale_price]]&lt;表1[[#This Row],[origin_price]],1,0)</f>
        <v>1</v>
      </c>
      <c r="L2980" s="1" t="s">
        <v>5165</v>
      </c>
      <c r="M2980" s="1" t="s">
        <v>5166</v>
      </c>
      <c r="N2980" s="1" t="s">
        <v>26</v>
      </c>
      <c r="O2980" s="1" t="s">
        <v>193</v>
      </c>
    </row>
    <row r="2981" spans="1:15" ht="41" customHeight="1" x14ac:dyDescent="0.2">
      <c r="A2981" s="1" t="s">
        <v>4299</v>
      </c>
      <c r="B2981" s="1" t="s">
        <v>5167</v>
      </c>
      <c r="C2981" s="1" t="s">
        <v>10024</v>
      </c>
      <c r="D2981" s="1" t="s">
        <v>682</v>
      </c>
      <c r="E2981" s="1" t="str">
        <f>IFERROR(VLOOKUP(表1[[#This Row],[goods_id]],表4[],2,0),"无")</f>
        <v>无</v>
      </c>
      <c r="F2981" s="8" t="str">
        <f>IFERROR(VLOOKUP(表1[[#This Row],[goods_id]],表3[],2,0),"老款")</f>
        <v>老款</v>
      </c>
      <c r="G2981" s="13">
        <v>1</v>
      </c>
      <c r="H2981" s="3">
        <v>279</v>
      </c>
      <c r="I2981" s="3">
        <v>699</v>
      </c>
      <c r="J29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81" s="13">
        <f>IF(表1[[#This Row],[sale_price]]&lt;表1[[#This Row],[origin_price]],1,0)</f>
        <v>1</v>
      </c>
      <c r="L2981" s="1" t="s">
        <v>5168</v>
      </c>
      <c r="M2981" s="1" t="s">
        <v>5169</v>
      </c>
      <c r="N2981" s="1" t="s">
        <v>26</v>
      </c>
      <c r="O2981" s="1" t="s">
        <v>193</v>
      </c>
    </row>
    <row r="2982" spans="1:15" ht="41" customHeight="1" x14ac:dyDescent="0.2">
      <c r="A2982" s="1" t="s">
        <v>4299</v>
      </c>
      <c r="B2982" s="1" t="s">
        <v>5170</v>
      </c>
      <c r="C2982" s="1" t="s">
        <v>10025</v>
      </c>
      <c r="D2982" s="1" t="s">
        <v>24</v>
      </c>
      <c r="E2982" s="1" t="str">
        <f>IFERROR(VLOOKUP(表1[[#This Row],[goods_id]],表4[],2,0),"无")</f>
        <v>无</v>
      </c>
      <c r="F2982" s="8" t="str">
        <f>IFERROR(VLOOKUP(表1[[#This Row],[goods_id]],表3[],2,0),"老款")</f>
        <v>老款</v>
      </c>
      <c r="G2982" s="13">
        <v>1</v>
      </c>
      <c r="H2982" s="3">
        <v>599</v>
      </c>
      <c r="I2982" s="3">
        <v>599</v>
      </c>
      <c r="J29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2" s="13">
        <f>IF(表1[[#This Row],[sale_price]]&lt;表1[[#This Row],[origin_price]],1,0)</f>
        <v>0</v>
      </c>
      <c r="L2982" s="1" t="s">
        <v>7240</v>
      </c>
      <c r="M2982" s="1" t="s">
        <v>5171</v>
      </c>
      <c r="N2982" s="1" t="s">
        <v>26</v>
      </c>
      <c r="O2982" s="1" t="s">
        <v>193</v>
      </c>
    </row>
    <row r="2983" spans="1:15" ht="41" customHeight="1" x14ac:dyDescent="0.2">
      <c r="A2983" s="1" t="s">
        <v>4299</v>
      </c>
      <c r="B2983" s="1" t="s">
        <v>5172</v>
      </c>
      <c r="C2983" s="1" t="s">
        <v>10025</v>
      </c>
      <c r="D2983" s="1" t="s">
        <v>24</v>
      </c>
      <c r="E2983" s="1" t="str">
        <f>IFERROR(VLOOKUP(表1[[#This Row],[goods_id]],表4[],2,0),"无")</f>
        <v>无</v>
      </c>
      <c r="F2983" s="8" t="str">
        <f>IFERROR(VLOOKUP(表1[[#This Row],[goods_id]],表3[],2,0),"老款")</f>
        <v>老款</v>
      </c>
      <c r="G2983" s="13">
        <v>1</v>
      </c>
      <c r="H2983" s="3">
        <v>599</v>
      </c>
      <c r="I2983" s="3">
        <v>599</v>
      </c>
      <c r="J29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3" s="13">
        <f>IF(表1[[#This Row],[sale_price]]&lt;表1[[#This Row],[origin_price]],1,0)</f>
        <v>0</v>
      </c>
      <c r="L2983" s="1" t="s">
        <v>7240</v>
      </c>
      <c r="M2983" s="1" t="s">
        <v>5171</v>
      </c>
      <c r="N2983" s="1" t="s">
        <v>26</v>
      </c>
      <c r="O2983" s="1" t="s">
        <v>193</v>
      </c>
    </row>
    <row r="2984" spans="1:15" ht="41" customHeight="1" x14ac:dyDescent="0.2">
      <c r="A2984" s="1" t="s">
        <v>4299</v>
      </c>
      <c r="B2984" s="1" t="s">
        <v>5173</v>
      </c>
      <c r="C2984" s="1" t="s">
        <v>10026</v>
      </c>
      <c r="D2984" s="1" t="s">
        <v>2171</v>
      </c>
      <c r="E2984" s="1" t="str">
        <f>IFERROR(VLOOKUP(表1[[#This Row],[goods_id]],表4[],2,0),"无")</f>
        <v>无</v>
      </c>
      <c r="F2984" s="8" t="str">
        <f>IFERROR(VLOOKUP(表1[[#This Row],[goods_id]],表3[],2,0),"老款")</f>
        <v>老款</v>
      </c>
      <c r="G2984" s="13">
        <v>1</v>
      </c>
      <c r="H2984" s="3">
        <v>199</v>
      </c>
      <c r="I2984" s="3">
        <v>499</v>
      </c>
      <c r="J29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4" s="13">
        <f>IF(表1[[#This Row],[sale_price]]&lt;表1[[#This Row],[origin_price]],1,0)</f>
        <v>1</v>
      </c>
      <c r="L2984" s="1" t="s">
        <v>7213</v>
      </c>
      <c r="M2984" s="1" t="s">
        <v>5174</v>
      </c>
      <c r="N2984" s="1" t="s">
        <v>22</v>
      </c>
      <c r="O2984" s="1" t="s">
        <v>193</v>
      </c>
    </row>
    <row r="2985" spans="1:15" ht="41" customHeight="1" x14ac:dyDescent="0.2">
      <c r="A2985" s="1" t="s">
        <v>4299</v>
      </c>
      <c r="B2985" s="1" t="s">
        <v>5175</v>
      </c>
      <c r="C2985" s="1" t="s">
        <v>10027</v>
      </c>
      <c r="D2985" s="1" t="s">
        <v>80</v>
      </c>
      <c r="E2985" s="1" t="str">
        <f>IFERROR(VLOOKUP(表1[[#This Row],[goods_id]],表4[],2,0),"无")</f>
        <v>无</v>
      </c>
      <c r="F2985" s="8" t="str">
        <f>IFERROR(VLOOKUP(表1[[#This Row],[goods_id]],表3[],2,0),"老款")</f>
        <v>老款</v>
      </c>
      <c r="G2985" s="13">
        <v>1</v>
      </c>
      <c r="H2985" s="3">
        <v>175</v>
      </c>
      <c r="I2985" s="3">
        <v>439</v>
      </c>
      <c r="J29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5" s="13">
        <f>IF(表1[[#This Row],[sale_price]]&lt;表1[[#This Row],[origin_price]],1,0)</f>
        <v>1</v>
      </c>
      <c r="L2985" s="1" t="s">
        <v>7209</v>
      </c>
      <c r="M2985" s="1" t="s">
        <v>5176</v>
      </c>
      <c r="N2985" s="1" t="s">
        <v>22</v>
      </c>
      <c r="O2985" s="1" t="s">
        <v>193</v>
      </c>
    </row>
    <row r="2986" spans="1:15" ht="41" customHeight="1" x14ac:dyDescent="0.2">
      <c r="A2986" s="1" t="s">
        <v>4299</v>
      </c>
      <c r="B2986" s="1" t="s">
        <v>5177</v>
      </c>
      <c r="C2986" s="1" t="s">
        <v>10028</v>
      </c>
      <c r="D2986" s="1" t="s">
        <v>3196</v>
      </c>
      <c r="E2986" s="1" t="str">
        <f>IFERROR(VLOOKUP(表1[[#This Row],[goods_id]],表4[],2,0),"无")</f>
        <v>无</v>
      </c>
      <c r="F2986" s="8" t="str">
        <f>IFERROR(VLOOKUP(表1[[#This Row],[goods_id]],表3[],2,0),"老款")</f>
        <v>老款</v>
      </c>
      <c r="G2986" s="13">
        <v>1</v>
      </c>
      <c r="H2986" s="3">
        <v>399</v>
      </c>
      <c r="I2986" s="3">
        <v>399</v>
      </c>
      <c r="J29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86" s="13">
        <f>IF(表1[[#This Row],[sale_price]]&lt;表1[[#This Row],[origin_price]],1,0)</f>
        <v>0</v>
      </c>
      <c r="L2986" s="1" t="s">
        <v>7854</v>
      </c>
      <c r="M2986" s="1" t="s">
        <v>5178</v>
      </c>
      <c r="N2986" s="1" t="s">
        <v>22</v>
      </c>
      <c r="O2986" s="1" t="s">
        <v>193</v>
      </c>
    </row>
    <row r="2987" spans="1:15" ht="41" customHeight="1" x14ac:dyDescent="0.2">
      <c r="A2987" s="1" t="s">
        <v>4299</v>
      </c>
      <c r="B2987" s="1" t="s">
        <v>5179</v>
      </c>
      <c r="C2987" s="1" t="s">
        <v>10029</v>
      </c>
      <c r="D2987" s="1" t="s">
        <v>24</v>
      </c>
      <c r="E2987" s="1" t="str">
        <f>IFERROR(VLOOKUP(表1[[#This Row],[goods_id]],表4[],2,0),"无")</f>
        <v>无</v>
      </c>
      <c r="F2987" s="8" t="str">
        <f>IFERROR(VLOOKUP(表1[[#This Row],[goods_id]],表3[],2,0),"老款")</f>
        <v>老款</v>
      </c>
      <c r="G2987" s="13">
        <v>1</v>
      </c>
      <c r="H2987" s="3">
        <v>170</v>
      </c>
      <c r="I2987" s="3">
        <v>569</v>
      </c>
      <c r="J29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7" s="13">
        <f>IF(表1[[#This Row],[sale_price]]&lt;表1[[#This Row],[origin_price]],1,0)</f>
        <v>1</v>
      </c>
      <c r="L2987" s="1" t="s">
        <v>7209</v>
      </c>
      <c r="M2987" s="1" t="s">
        <v>5180</v>
      </c>
      <c r="N2987" s="1" t="s">
        <v>26</v>
      </c>
      <c r="O2987" s="1" t="s">
        <v>193</v>
      </c>
    </row>
    <row r="2988" spans="1:15" ht="41" customHeight="1" x14ac:dyDescent="0.2">
      <c r="A2988" s="1" t="s">
        <v>4299</v>
      </c>
      <c r="B2988" s="1" t="s">
        <v>5181</v>
      </c>
      <c r="C2988" s="1" t="s">
        <v>10029</v>
      </c>
      <c r="D2988" s="1" t="s">
        <v>24</v>
      </c>
      <c r="E2988" s="1" t="str">
        <f>IFERROR(VLOOKUP(表1[[#This Row],[goods_id]],表4[],2,0),"无")</f>
        <v>无</v>
      </c>
      <c r="F2988" s="8" t="str">
        <f>IFERROR(VLOOKUP(表1[[#This Row],[goods_id]],表3[],2,0),"老款")</f>
        <v>老款</v>
      </c>
      <c r="G2988" s="13">
        <v>1</v>
      </c>
      <c r="H2988" s="3">
        <v>170</v>
      </c>
      <c r="I2988" s="3">
        <v>569</v>
      </c>
      <c r="J29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8" s="13">
        <f>IF(表1[[#This Row],[sale_price]]&lt;表1[[#This Row],[origin_price]],1,0)</f>
        <v>1</v>
      </c>
      <c r="L2988" s="1" t="s">
        <v>7209</v>
      </c>
      <c r="M2988" s="1" t="s">
        <v>5180</v>
      </c>
      <c r="N2988" s="1" t="s">
        <v>26</v>
      </c>
      <c r="O2988" s="1" t="s">
        <v>193</v>
      </c>
    </row>
    <row r="2989" spans="1:15" ht="41" customHeight="1" x14ac:dyDescent="0.2">
      <c r="A2989" s="1" t="s">
        <v>4299</v>
      </c>
      <c r="B2989" s="1" t="s">
        <v>5182</v>
      </c>
      <c r="C2989" s="1" t="s">
        <v>10028</v>
      </c>
      <c r="D2989" s="1" t="s">
        <v>3196</v>
      </c>
      <c r="E2989" s="1" t="str">
        <f>IFERROR(VLOOKUP(表1[[#This Row],[goods_id]],表4[],2,0),"无")</f>
        <v>无</v>
      </c>
      <c r="F2989" s="8" t="str">
        <f>IFERROR(VLOOKUP(表1[[#This Row],[goods_id]],表3[],2,0),"老款")</f>
        <v>老款</v>
      </c>
      <c r="G2989" s="13">
        <v>1</v>
      </c>
      <c r="H2989" s="3">
        <v>199</v>
      </c>
      <c r="I2989" s="3">
        <v>399</v>
      </c>
      <c r="J29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89" s="13">
        <f>IF(表1[[#This Row],[sale_price]]&lt;表1[[#This Row],[origin_price]],1,0)</f>
        <v>1</v>
      </c>
      <c r="L2989" s="1" t="s">
        <v>7854</v>
      </c>
      <c r="M2989" s="1" t="s">
        <v>5178</v>
      </c>
      <c r="N2989" s="1" t="s">
        <v>22</v>
      </c>
      <c r="O2989" s="1" t="s">
        <v>193</v>
      </c>
    </row>
    <row r="2990" spans="1:15" ht="41" customHeight="1" x14ac:dyDescent="0.2">
      <c r="A2990" s="1" t="s">
        <v>4299</v>
      </c>
      <c r="B2990" s="1" t="s">
        <v>5183</v>
      </c>
      <c r="C2990" s="1" t="s">
        <v>10030</v>
      </c>
      <c r="D2990" s="1" t="s">
        <v>80</v>
      </c>
      <c r="E2990" s="1" t="str">
        <f>IFERROR(VLOOKUP(表1[[#This Row],[goods_id]],表4[],2,0),"无")</f>
        <v>无</v>
      </c>
      <c r="F2990" s="8" t="str">
        <f>IFERROR(VLOOKUP(表1[[#This Row],[goods_id]],表3[],2,0),"老款")</f>
        <v>老款</v>
      </c>
      <c r="G2990" s="13">
        <v>1</v>
      </c>
      <c r="H2990" s="3">
        <v>239</v>
      </c>
      <c r="I2990" s="3">
        <v>599</v>
      </c>
      <c r="J29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0" s="13">
        <f>IF(表1[[#This Row],[sale_price]]&lt;表1[[#This Row],[origin_price]],1,0)</f>
        <v>1</v>
      </c>
      <c r="L2990" s="1" t="s">
        <v>7212</v>
      </c>
      <c r="M2990" s="1" t="s">
        <v>5184</v>
      </c>
      <c r="N2990" s="1" t="s">
        <v>22</v>
      </c>
      <c r="O2990" s="1" t="s">
        <v>193</v>
      </c>
    </row>
    <row r="2991" spans="1:15" ht="41" customHeight="1" x14ac:dyDescent="0.2">
      <c r="A2991" s="1" t="s">
        <v>4299</v>
      </c>
      <c r="B2991" s="1" t="s">
        <v>5185</v>
      </c>
      <c r="C2991" s="1" t="s">
        <v>10031</v>
      </c>
      <c r="D2991" s="1" t="s">
        <v>5186</v>
      </c>
      <c r="E2991" s="1" t="str">
        <f>IFERROR(VLOOKUP(表1[[#This Row],[goods_id]],表4[],2,0),"无")</f>
        <v>无</v>
      </c>
      <c r="F2991" s="8" t="str">
        <f>IFERROR(VLOOKUP(表1[[#This Row],[goods_id]],表3[],2,0),"老款")</f>
        <v>老款</v>
      </c>
      <c r="G2991" s="13">
        <v>1</v>
      </c>
      <c r="H2991" s="3">
        <v>239</v>
      </c>
      <c r="I2991" s="3">
        <v>599</v>
      </c>
      <c r="J29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1" s="13">
        <f>IF(表1[[#This Row],[sale_price]]&lt;表1[[#This Row],[origin_price]],1,0)</f>
        <v>1</v>
      </c>
      <c r="L2991" s="1" t="s">
        <v>7685</v>
      </c>
      <c r="M2991" s="1" t="s">
        <v>5187</v>
      </c>
      <c r="N2991" s="1" t="s">
        <v>22</v>
      </c>
      <c r="O2991" s="1" t="s">
        <v>193</v>
      </c>
    </row>
    <row r="2992" spans="1:15" ht="41" customHeight="1" x14ac:dyDescent="0.2">
      <c r="A2992" s="1" t="s">
        <v>4299</v>
      </c>
      <c r="B2992" s="1" t="s">
        <v>5188</v>
      </c>
      <c r="C2992" s="1" t="s">
        <v>10032</v>
      </c>
      <c r="D2992" s="1" t="s">
        <v>799</v>
      </c>
      <c r="E2992" s="1" t="str">
        <f>IFERROR(VLOOKUP(表1[[#This Row],[goods_id]],表4[],2,0),"无")</f>
        <v>无</v>
      </c>
      <c r="F2992" s="8" t="str">
        <f>IFERROR(VLOOKUP(表1[[#This Row],[goods_id]],表3[],2,0),"老款")</f>
        <v>老款</v>
      </c>
      <c r="G2992" s="13">
        <v>1</v>
      </c>
      <c r="H2992" s="3">
        <v>769</v>
      </c>
      <c r="I2992" s="3">
        <v>769</v>
      </c>
      <c r="J29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2" s="13">
        <f>IF(表1[[#This Row],[sale_price]]&lt;表1[[#This Row],[origin_price]],1,0)</f>
        <v>0</v>
      </c>
      <c r="L2992" s="1" t="s">
        <v>7855</v>
      </c>
      <c r="M2992" s="1" t="s">
        <v>5189</v>
      </c>
      <c r="N2992" s="1" t="s">
        <v>12</v>
      </c>
      <c r="O2992" s="1" t="s">
        <v>193</v>
      </c>
    </row>
    <row r="2993" spans="1:15" ht="41" customHeight="1" x14ac:dyDescent="0.2">
      <c r="A2993" s="1" t="s">
        <v>4299</v>
      </c>
      <c r="B2993" s="1" t="s">
        <v>5190</v>
      </c>
      <c r="C2993" s="1" t="s">
        <v>10033</v>
      </c>
      <c r="D2993" s="1" t="s">
        <v>119</v>
      </c>
      <c r="E2993" s="1" t="str">
        <f>IFERROR(VLOOKUP(表1[[#This Row],[goods_id]],表4[],2,0),"无")</f>
        <v>无</v>
      </c>
      <c r="F2993" s="8" t="str">
        <f>IFERROR(VLOOKUP(表1[[#This Row],[goods_id]],表3[],2,0),"老款")</f>
        <v>老款</v>
      </c>
      <c r="G2993" s="13">
        <v>1</v>
      </c>
      <c r="H2993" s="3">
        <v>499</v>
      </c>
      <c r="I2993" s="3">
        <v>499</v>
      </c>
      <c r="J29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3" s="13">
        <f>IF(表1[[#This Row],[sale_price]]&lt;表1[[#This Row],[origin_price]],1,0)</f>
        <v>0</v>
      </c>
      <c r="L2993" s="1" t="s">
        <v>7232</v>
      </c>
      <c r="M2993" s="1" t="s">
        <v>5191</v>
      </c>
      <c r="N2993" s="1" t="s">
        <v>22</v>
      </c>
      <c r="O2993" s="1" t="s">
        <v>193</v>
      </c>
    </row>
    <row r="2994" spans="1:15" ht="41" customHeight="1" x14ac:dyDescent="0.2">
      <c r="A2994" s="1" t="s">
        <v>4299</v>
      </c>
      <c r="B2994" s="1" t="s">
        <v>5192</v>
      </c>
      <c r="C2994" s="1" t="s">
        <v>10034</v>
      </c>
      <c r="D2994" s="1" t="s">
        <v>14</v>
      </c>
      <c r="E2994" s="1" t="str">
        <f>IFERROR(VLOOKUP(表1[[#This Row],[goods_id]],表4[],2,0),"无")</f>
        <v>无</v>
      </c>
      <c r="F2994" s="8" t="str">
        <f>IFERROR(VLOOKUP(表1[[#This Row],[goods_id]],表3[],2,0),"老款")</f>
        <v>老款</v>
      </c>
      <c r="G2994" s="13">
        <v>1</v>
      </c>
      <c r="H2994" s="3">
        <v>599</v>
      </c>
      <c r="I2994" s="3">
        <v>599</v>
      </c>
      <c r="J29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4" s="13">
        <f>IF(表1[[#This Row],[sale_price]]&lt;表1[[#This Row],[origin_price]],1,0)</f>
        <v>0</v>
      </c>
      <c r="L2994" s="1" t="s">
        <v>7499</v>
      </c>
      <c r="M2994" s="1" t="s">
        <v>5193</v>
      </c>
      <c r="N2994" s="1" t="s">
        <v>22</v>
      </c>
      <c r="O2994" s="1" t="s">
        <v>193</v>
      </c>
    </row>
    <row r="2995" spans="1:15" ht="41" customHeight="1" x14ac:dyDescent="0.2">
      <c r="A2995" s="1" t="s">
        <v>4299</v>
      </c>
      <c r="B2995" s="1" t="s">
        <v>5194</v>
      </c>
      <c r="C2995" s="1" t="s">
        <v>10035</v>
      </c>
      <c r="D2995" s="1" t="s">
        <v>24</v>
      </c>
      <c r="E2995" s="1" t="str">
        <f>IFERROR(VLOOKUP(表1[[#This Row],[goods_id]],表4[],2,0),"无")</f>
        <v>无</v>
      </c>
      <c r="F2995" s="8" t="str">
        <f>IFERROR(VLOOKUP(表1[[#This Row],[goods_id]],表3[],2,0),"老款")</f>
        <v>老款</v>
      </c>
      <c r="G2995" s="13">
        <v>1</v>
      </c>
      <c r="H2995" s="3">
        <v>339</v>
      </c>
      <c r="I2995" s="3">
        <v>799</v>
      </c>
      <c r="J29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5" s="13">
        <f>IF(表1[[#This Row],[sale_price]]&lt;表1[[#This Row],[origin_price]],1,0)</f>
        <v>1</v>
      </c>
      <c r="L2995" s="1" t="s">
        <v>7496</v>
      </c>
      <c r="M2995" s="1" t="s">
        <v>5195</v>
      </c>
      <c r="N2995" s="1" t="s">
        <v>22</v>
      </c>
      <c r="O2995" s="1" t="s">
        <v>193</v>
      </c>
    </row>
    <row r="2996" spans="1:15" ht="41" customHeight="1" x14ac:dyDescent="0.2">
      <c r="A2996" s="1" t="s">
        <v>4299</v>
      </c>
      <c r="B2996" s="1" t="s">
        <v>5196</v>
      </c>
      <c r="C2996" s="1" t="s">
        <v>10035</v>
      </c>
      <c r="D2996" s="1" t="s">
        <v>24</v>
      </c>
      <c r="E2996" s="1" t="str">
        <f>IFERROR(VLOOKUP(表1[[#This Row],[goods_id]],表4[],2,0),"无")</f>
        <v>无</v>
      </c>
      <c r="F2996" s="8" t="str">
        <f>IFERROR(VLOOKUP(表1[[#This Row],[goods_id]],表3[],2,0),"老款")</f>
        <v>老款</v>
      </c>
      <c r="G2996" s="13">
        <v>1</v>
      </c>
      <c r="H2996" s="3">
        <v>339</v>
      </c>
      <c r="I2996" s="3">
        <v>799</v>
      </c>
      <c r="J29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6" s="13">
        <f>IF(表1[[#This Row],[sale_price]]&lt;表1[[#This Row],[origin_price]],1,0)</f>
        <v>1</v>
      </c>
      <c r="L2996" s="1" t="s">
        <v>7496</v>
      </c>
      <c r="M2996" s="1" t="s">
        <v>5195</v>
      </c>
      <c r="N2996" s="1" t="s">
        <v>22</v>
      </c>
      <c r="O2996" s="1" t="s">
        <v>193</v>
      </c>
    </row>
    <row r="2997" spans="1:15" ht="41" customHeight="1" x14ac:dyDescent="0.2">
      <c r="A2997" s="1" t="s">
        <v>4299</v>
      </c>
      <c r="B2997" s="1" t="s">
        <v>5197</v>
      </c>
      <c r="C2997" s="1" t="s">
        <v>10036</v>
      </c>
      <c r="D2997" s="1" t="s">
        <v>5198</v>
      </c>
      <c r="E2997" s="1" t="str">
        <f>IFERROR(VLOOKUP(表1[[#This Row],[goods_id]],表4[],2,0),"无")</f>
        <v>无</v>
      </c>
      <c r="F2997" s="8" t="str">
        <f>IFERROR(VLOOKUP(表1[[#This Row],[goods_id]],表3[],2,0),"老款")</f>
        <v>老款</v>
      </c>
      <c r="G2997" s="13">
        <v>1</v>
      </c>
      <c r="H2997" s="3">
        <v>149</v>
      </c>
      <c r="I2997" s="3">
        <v>499</v>
      </c>
      <c r="J29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7" s="13">
        <f>IF(表1[[#This Row],[sale_price]]&lt;表1[[#This Row],[origin_price]],1,0)</f>
        <v>1</v>
      </c>
      <c r="L2997" s="1" t="s">
        <v>7212</v>
      </c>
      <c r="M2997" s="1" t="s">
        <v>5199</v>
      </c>
      <c r="N2997" s="1" t="s">
        <v>26</v>
      </c>
      <c r="O2997" s="1" t="s">
        <v>193</v>
      </c>
    </row>
    <row r="2998" spans="1:15" ht="41" customHeight="1" x14ac:dyDescent="0.2">
      <c r="A2998" s="1" t="s">
        <v>4299</v>
      </c>
      <c r="B2998" s="1" t="s">
        <v>5200</v>
      </c>
      <c r="C2998" s="1" t="s">
        <v>10037</v>
      </c>
      <c r="D2998" s="1" t="s">
        <v>24</v>
      </c>
      <c r="E2998" s="1" t="str">
        <f>IFERROR(VLOOKUP(表1[[#This Row],[goods_id]],表4[],2,0),"无")</f>
        <v>无</v>
      </c>
      <c r="F2998" s="8" t="str">
        <f>IFERROR(VLOOKUP(表1[[#This Row],[goods_id]],表3[],2,0),"老款")</f>
        <v>老款</v>
      </c>
      <c r="G2998" s="13">
        <v>1</v>
      </c>
      <c r="H2998" s="3">
        <v>539</v>
      </c>
      <c r="I2998" s="3">
        <v>539</v>
      </c>
      <c r="J29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8" s="13">
        <f>IF(表1[[#This Row],[sale_price]]&lt;表1[[#This Row],[origin_price]],1,0)</f>
        <v>0</v>
      </c>
      <c r="L2998" s="1" t="s">
        <v>7856</v>
      </c>
      <c r="M2998" s="1" t="s">
        <v>5201</v>
      </c>
      <c r="N2998" s="1" t="s">
        <v>22</v>
      </c>
      <c r="O2998" s="1" t="s">
        <v>193</v>
      </c>
    </row>
    <row r="2999" spans="1:15" ht="41" customHeight="1" x14ac:dyDescent="0.2">
      <c r="A2999" s="1" t="s">
        <v>4299</v>
      </c>
      <c r="B2999" s="1" t="s">
        <v>5202</v>
      </c>
      <c r="C2999" s="1" t="s">
        <v>10038</v>
      </c>
      <c r="D2999" s="1" t="s">
        <v>24</v>
      </c>
      <c r="E2999" s="1" t="str">
        <f>IFERROR(VLOOKUP(表1[[#This Row],[goods_id]],表4[],2,0),"无")</f>
        <v>无</v>
      </c>
      <c r="F2999" s="8" t="str">
        <f>IFERROR(VLOOKUP(表1[[#This Row],[goods_id]],表3[],2,0),"老款")</f>
        <v>老款</v>
      </c>
      <c r="G2999" s="13">
        <v>1</v>
      </c>
      <c r="H2999" s="3">
        <v>299</v>
      </c>
      <c r="I2999" s="3">
        <v>699</v>
      </c>
      <c r="J29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99" s="13">
        <f>IF(表1[[#This Row],[sale_price]]&lt;表1[[#This Row],[origin_price]],1,0)</f>
        <v>1</v>
      </c>
      <c r="L2999" s="1" t="s">
        <v>7857</v>
      </c>
      <c r="M2999" s="1" t="s">
        <v>5203</v>
      </c>
      <c r="N2999" s="1" t="s">
        <v>22</v>
      </c>
      <c r="O2999" s="1" t="s">
        <v>206</v>
      </c>
    </row>
    <row r="3000" spans="1:15" ht="41" customHeight="1" x14ac:dyDescent="0.2">
      <c r="A3000" s="1" t="s">
        <v>4299</v>
      </c>
      <c r="B3000" s="1" t="s">
        <v>5204</v>
      </c>
      <c r="C3000" s="1" t="s">
        <v>10039</v>
      </c>
      <c r="D3000" s="1" t="s">
        <v>24</v>
      </c>
      <c r="E3000" s="1" t="str">
        <f>IFERROR(VLOOKUP(表1[[#This Row],[goods_id]],表4[],2,0),"无")</f>
        <v>无</v>
      </c>
      <c r="F3000" s="8" t="str">
        <f>IFERROR(VLOOKUP(表1[[#This Row],[goods_id]],表3[],2,0),"老款")</f>
        <v>老款</v>
      </c>
      <c r="G3000" s="13">
        <v>1</v>
      </c>
      <c r="H3000" s="3">
        <v>299</v>
      </c>
      <c r="I3000" s="3">
        <v>699</v>
      </c>
      <c r="J30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0" s="13">
        <f>IF(表1[[#This Row],[sale_price]]&lt;表1[[#This Row],[origin_price]],1,0)</f>
        <v>1</v>
      </c>
      <c r="L3000" s="1" t="s">
        <v>7857</v>
      </c>
      <c r="M3000" s="1" t="s">
        <v>5203</v>
      </c>
      <c r="N3000" s="1" t="s">
        <v>22</v>
      </c>
      <c r="O3000" s="1" t="s">
        <v>206</v>
      </c>
    </row>
    <row r="3001" spans="1:15" ht="41" customHeight="1" x14ac:dyDescent="0.2">
      <c r="A3001" s="1" t="s">
        <v>4299</v>
      </c>
      <c r="B3001" s="1" t="s">
        <v>5205</v>
      </c>
      <c r="C3001" s="1" t="s">
        <v>10040</v>
      </c>
      <c r="D3001" s="1" t="s">
        <v>24</v>
      </c>
      <c r="E3001" s="1" t="str">
        <f>IFERROR(VLOOKUP(表1[[#This Row],[goods_id]],表4[],2,0),"无")</f>
        <v>无</v>
      </c>
      <c r="F3001" s="8" t="str">
        <f>IFERROR(VLOOKUP(表1[[#This Row],[goods_id]],表3[],2,0),"老款")</f>
        <v>老款</v>
      </c>
      <c r="G3001" s="13">
        <v>1</v>
      </c>
      <c r="H3001" s="3">
        <v>131</v>
      </c>
      <c r="I3001" s="3">
        <v>439</v>
      </c>
      <c r="J30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1" s="13">
        <f>IF(表1[[#This Row],[sale_price]]&lt;表1[[#This Row],[origin_price]],1,0)</f>
        <v>1</v>
      </c>
      <c r="L3001" s="1" t="s">
        <v>7497</v>
      </c>
      <c r="M3001" s="1" t="s">
        <v>5206</v>
      </c>
      <c r="N3001" s="1" t="s">
        <v>26</v>
      </c>
      <c r="O3001" s="1" t="s">
        <v>193</v>
      </c>
    </row>
    <row r="3002" spans="1:15" ht="41" customHeight="1" x14ac:dyDescent="0.2">
      <c r="A3002" s="1" t="s">
        <v>4299</v>
      </c>
      <c r="B3002" s="1" t="s">
        <v>5207</v>
      </c>
      <c r="C3002" s="1" t="s">
        <v>10041</v>
      </c>
      <c r="D3002" s="1" t="s">
        <v>24</v>
      </c>
      <c r="E3002" s="1" t="str">
        <f>IFERROR(VLOOKUP(表1[[#This Row],[goods_id]],表4[],2,0),"无")</f>
        <v>无</v>
      </c>
      <c r="F3002" s="8" t="str">
        <f>IFERROR(VLOOKUP(表1[[#This Row],[goods_id]],表3[],2,0),"老款")</f>
        <v>老款</v>
      </c>
      <c r="G3002" s="13">
        <v>1</v>
      </c>
      <c r="H3002" s="3">
        <v>119</v>
      </c>
      <c r="I3002" s="3">
        <v>399</v>
      </c>
      <c r="J30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2" s="13">
        <f>IF(表1[[#This Row],[sale_price]]&lt;表1[[#This Row],[origin_price]],1,0)</f>
        <v>1</v>
      </c>
      <c r="L3002" s="1" t="s">
        <v>7497</v>
      </c>
      <c r="M3002" s="1" t="s">
        <v>5208</v>
      </c>
      <c r="N3002" s="1" t="s">
        <v>22</v>
      </c>
      <c r="O3002" s="1" t="s">
        <v>193</v>
      </c>
    </row>
    <row r="3003" spans="1:15" ht="41" customHeight="1" x14ac:dyDescent="0.2">
      <c r="A3003" s="1" t="s">
        <v>4299</v>
      </c>
      <c r="B3003" s="1" t="s">
        <v>5209</v>
      </c>
      <c r="C3003" s="1" t="s">
        <v>10041</v>
      </c>
      <c r="D3003" s="1" t="s">
        <v>24</v>
      </c>
      <c r="E3003" s="1" t="str">
        <f>IFERROR(VLOOKUP(表1[[#This Row],[goods_id]],表4[],2,0),"无")</f>
        <v>无</v>
      </c>
      <c r="F3003" s="8" t="str">
        <f>IFERROR(VLOOKUP(表1[[#This Row],[goods_id]],表3[],2,0),"老款")</f>
        <v>老款</v>
      </c>
      <c r="G3003" s="13">
        <v>1</v>
      </c>
      <c r="H3003" s="3">
        <v>119</v>
      </c>
      <c r="I3003" s="3">
        <v>399</v>
      </c>
      <c r="J30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3" s="13">
        <f>IF(表1[[#This Row],[sale_price]]&lt;表1[[#This Row],[origin_price]],1,0)</f>
        <v>1</v>
      </c>
      <c r="L3003" s="1" t="s">
        <v>7497</v>
      </c>
      <c r="M3003" s="1" t="s">
        <v>5208</v>
      </c>
      <c r="N3003" s="1" t="s">
        <v>22</v>
      </c>
      <c r="O3003" s="1" t="s">
        <v>193</v>
      </c>
    </row>
    <row r="3004" spans="1:15" ht="41" customHeight="1" x14ac:dyDescent="0.2">
      <c r="A3004" s="1" t="s">
        <v>4299</v>
      </c>
      <c r="B3004" s="1" t="s">
        <v>5210</v>
      </c>
      <c r="C3004" s="1" t="s">
        <v>10037</v>
      </c>
      <c r="D3004" s="1" t="s">
        <v>24</v>
      </c>
      <c r="E3004" s="1" t="str">
        <f>IFERROR(VLOOKUP(表1[[#This Row],[goods_id]],表4[],2,0),"无")</f>
        <v>无</v>
      </c>
      <c r="F3004" s="8" t="str">
        <f>IFERROR(VLOOKUP(表1[[#This Row],[goods_id]],表3[],2,0),"老款")</f>
        <v>老款</v>
      </c>
      <c r="G3004" s="13">
        <v>1</v>
      </c>
      <c r="H3004" s="3">
        <v>215</v>
      </c>
      <c r="I3004" s="3">
        <v>539</v>
      </c>
      <c r="J30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4" s="13">
        <f>IF(表1[[#This Row],[sale_price]]&lt;表1[[#This Row],[origin_price]],1,0)</f>
        <v>1</v>
      </c>
      <c r="L3004" s="1" t="s">
        <v>7856</v>
      </c>
      <c r="M3004" s="1" t="s">
        <v>5201</v>
      </c>
      <c r="N3004" s="1" t="s">
        <v>22</v>
      </c>
      <c r="O3004" s="1" t="s">
        <v>193</v>
      </c>
    </row>
    <row r="3005" spans="1:15" ht="41" customHeight="1" x14ac:dyDescent="0.2">
      <c r="A3005" s="1" t="s">
        <v>4299</v>
      </c>
      <c r="B3005" s="1" t="s">
        <v>5211</v>
      </c>
      <c r="C3005" s="1" t="s">
        <v>10042</v>
      </c>
      <c r="D3005" s="1" t="s">
        <v>5186</v>
      </c>
      <c r="E3005" s="1" t="str">
        <f>IFERROR(VLOOKUP(表1[[#This Row],[goods_id]],表4[],2,0),"无")</f>
        <v>无</v>
      </c>
      <c r="F3005" s="8" t="str">
        <f>IFERROR(VLOOKUP(表1[[#This Row],[goods_id]],表3[],2,0),"老款")</f>
        <v>老款</v>
      </c>
      <c r="G3005" s="13">
        <v>1</v>
      </c>
      <c r="H3005" s="3">
        <v>469</v>
      </c>
      <c r="I3005" s="3">
        <v>469</v>
      </c>
      <c r="J30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5" s="13">
        <f>IF(表1[[#This Row],[sale_price]]&lt;表1[[#This Row],[origin_price]],1,0)</f>
        <v>0</v>
      </c>
      <c r="L3005" s="1" t="s">
        <v>7509</v>
      </c>
      <c r="M3005" s="1" t="s">
        <v>5212</v>
      </c>
      <c r="N3005" s="1" t="s">
        <v>26</v>
      </c>
      <c r="O3005" s="1" t="s">
        <v>193</v>
      </c>
    </row>
    <row r="3006" spans="1:15" ht="41" customHeight="1" x14ac:dyDescent="0.2">
      <c r="A3006" s="1" t="s">
        <v>4299</v>
      </c>
      <c r="B3006" s="1" t="s">
        <v>5213</v>
      </c>
      <c r="C3006" s="1" t="s">
        <v>10043</v>
      </c>
      <c r="D3006" s="1" t="s">
        <v>191</v>
      </c>
      <c r="E3006" s="1" t="str">
        <f>IFERROR(VLOOKUP(表1[[#This Row],[goods_id]],表4[],2,0),"无")</f>
        <v>无</v>
      </c>
      <c r="F3006" s="8" t="str">
        <f>IFERROR(VLOOKUP(表1[[#This Row],[goods_id]],表3[],2,0),"老款")</f>
        <v>老款</v>
      </c>
      <c r="G3006" s="13">
        <v>1</v>
      </c>
      <c r="H3006" s="3">
        <v>255</v>
      </c>
      <c r="I3006" s="3">
        <v>639</v>
      </c>
      <c r="J30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6" s="13">
        <f>IF(表1[[#This Row],[sale_price]]&lt;表1[[#This Row],[origin_price]],1,0)</f>
        <v>1</v>
      </c>
      <c r="L3006" s="1" t="s">
        <v>7240</v>
      </c>
      <c r="M3006" s="1" t="s">
        <v>5214</v>
      </c>
      <c r="N3006" s="1" t="s">
        <v>22</v>
      </c>
      <c r="O3006" s="1" t="s">
        <v>193</v>
      </c>
    </row>
    <row r="3007" spans="1:15" ht="41" customHeight="1" x14ac:dyDescent="0.2">
      <c r="A3007" s="1" t="s">
        <v>4299</v>
      </c>
      <c r="B3007" s="1" t="s">
        <v>5215</v>
      </c>
      <c r="C3007" s="1" t="s">
        <v>10043</v>
      </c>
      <c r="D3007" s="1" t="s">
        <v>191</v>
      </c>
      <c r="E3007" s="1" t="str">
        <f>IFERROR(VLOOKUP(表1[[#This Row],[goods_id]],表4[],2,0),"无")</f>
        <v>无</v>
      </c>
      <c r="F3007" s="8" t="str">
        <f>IFERROR(VLOOKUP(表1[[#This Row],[goods_id]],表3[],2,0),"老款")</f>
        <v>老款</v>
      </c>
      <c r="G3007" s="13">
        <v>1</v>
      </c>
      <c r="H3007" s="3">
        <v>255</v>
      </c>
      <c r="I3007" s="3">
        <v>639</v>
      </c>
      <c r="J30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7" s="13">
        <f>IF(表1[[#This Row],[sale_price]]&lt;表1[[#This Row],[origin_price]],1,0)</f>
        <v>1</v>
      </c>
      <c r="L3007" s="1" t="s">
        <v>7240</v>
      </c>
      <c r="M3007" s="1" t="s">
        <v>5214</v>
      </c>
      <c r="N3007" s="1" t="s">
        <v>22</v>
      </c>
      <c r="O3007" s="1" t="s">
        <v>193</v>
      </c>
    </row>
    <row r="3008" spans="1:15" ht="41" customHeight="1" x14ac:dyDescent="0.2">
      <c r="A3008" s="1" t="s">
        <v>4299</v>
      </c>
      <c r="B3008" s="1" t="s">
        <v>5216</v>
      </c>
      <c r="C3008" s="1" t="s">
        <v>10044</v>
      </c>
      <c r="D3008" s="1" t="s">
        <v>11</v>
      </c>
      <c r="E3008" s="1" t="str">
        <f>IFERROR(VLOOKUP(表1[[#This Row],[goods_id]],表4[],2,0),"无")</f>
        <v>无</v>
      </c>
      <c r="F3008" s="8" t="str">
        <f>IFERROR(VLOOKUP(表1[[#This Row],[goods_id]],表3[],2,0),"老款")</f>
        <v>老款</v>
      </c>
      <c r="G3008" s="13">
        <v>1</v>
      </c>
      <c r="H3008" s="3">
        <v>399</v>
      </c>
      <c r="I3008" s="3">
        <v>399</v>
      </c>
      <c r="J30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08" s="13">
        <f>IF(表1[[#This Row],[sale_price]]&lt;表1[[#This Row],[origin_price]],1,0)</f>
        <v>0</v>
      </c>
      <c r="L3008" s="1" t="s">
        <v>7497</v>
      </c>
      <c r="M3008" s="1" t="s">
        <v>5217</v>
      </c>
      <c r="N3008" s="1" t="s">
        <v>22</v>
      </c>
      <c r="O3008" s="1" t="s">
        <v>193</v>
      </c>
    </row>
    <row r="3009" spans="1:15" ht="41" customHeight="1" x14ac:dyDescent="0.2">
      <c r="A3009" s="1" t="s">
        <v>4299</v>
      </c>
      <c r="B3009" s="1" t="s">
        <v>5218</v>
      </c>
      <c r="C3009" s="1" t="s">
        <v>10045</v>
      </c>
      <c r="D3009" s="1" t="s">
        <v>24</v>
      </c>
      <c r="E3009" s="1" t="str">
        <f>IFERROR(VLOOKUP(表1[[#This Row],[goods_id]],表4[],2,0),"无")</f>
        <v>无</v>
      </c>
      <c r="F3009" s="8" t="str">
        <f>IFERROR(VLOOKUP(表1[[#This Row],[goods_id]],表3[],2,0),"老款")</f>
        <v>老款</v>
      </c>
      <c r="G3009" s="13">
        <v>1</v>
      </c>
      <c r="H3009" s="3">
        <v>199</v>
      </c>
      <c r="I3009" s="3">
        <v>599</v>
      </c>
      <c r="J30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9" s="13">
        <f>IF(表1[[#This Row],[sale_price]]&lt;表1[[#This Row],[origin_price]],1,0)</f>
        <v>1</v>
      </c>
      <c r="L3009" s="1" t="s">
        <v>7215</v>
      </c>
      <c r="M3009" s="1" t="s">
        <v>5219</v>
      </c>
      <c r="N3009" s="1" t="s">
        <v>26</v>
      </c>
      <c r="O3009" s="1" t="s">
        <v>206</v>
      </c>
    </row>
    <row r="3010" spans="1:15" ht="41" customHeight="1" x14ac:dyDescent="0.2">
      <c r="A3010" s="1" t="s">
        <v>4299</v>
      </c>
      <c r="B3010" s="1" t="s">
        <v>5220</v>
      </c>
      <c r="C3010" s="1" t="s">
        <v>10045</v>
      </c>
      <c r="D3010" s="1" t="s">
        <v>24</v>
      </c>
      <c r="E3010" s="1" t="str">
        <f>IFERROR(VLOOKUP(表1[[#This Row],[goods_id]],表4[],2,0),"无")</f>
        <v>无</v>
      </c>
      <c r="F3010" s="8" t="str">
        <f>IFERROR(VLOOKUP(表1[[#This Row],[goods_id]],表3[],2,0),"老款")</f>
        <v>老款</v>
      </c>
      <c r="G3010" s="13">
        <v>1</v>
      </c>
      <c r="H3010" s="3">
        <v>199</v>
      </c>
      <c r="I3010" s="3">
        <v>599</v>
      </c>
      <c r="J30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0" s="13">
        <f>IF(表1[[#This Row],[sale_price]]&lt;表1[[#This Row],[origin_price]],1,0)</f>
        <v>1</v>
      </c>
      <c r="L3010" s="1" t="s">
        <v>7215</v>
      </c>
      <c r="M3010" s="1" t="s">
        <v>5219</v>
      </c>
      <c r="N3010" s="1" t="s">
        <v>26</v>
      </c>
      <c r="O3010" s="1" t="s">
        <v>206</v>
      </c>
    </row>
    <row r="3011" spans="1:15" ht="41" customHeight="1" x14ac:dyDescent="0.2">
      <c r="A3011" s="1" t="s">
        <v>4299</v>
      </c>
      <c r="B3011" s="1" t="s">
        <v>5221</v>
      </c>
      <c r="C3011" s="1" t="s">
        <v>10045</v>
      </c>
      <c r="D3011" s="1" t="s">
        <v>24</v>
      </c>
      <c r="E3011" s="1" t="str">
        <f>IFERROR(VLOOKUP(表1[[#This Row],[goods_id]],表4[],2,0),"无")</f>
        <v>无</v>
      </c>
      <c r="F3011" s="8" t="str">
        <f>IFERROR(VLOOKUP(表1[[#This Row],[goods_id]],表3[],2,0),"老款")</f>
        <v>老款</v>
      </c>
      <c r="G3011" s="13">
        <v>1</v>
      </c>
      <c r="H3011" s="3">
        <v>199</v>
      </c>
      <c r="I3011" s="3">
        <v>599</v>
      </c>
      <c r="J30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1" s="13">
        <f>IF(表1[[#This Row],[sale_price]]&lt;表1[[#This Row],[origin_price]],1,0)</f>
        <v>1</v>
      </c>
      <c r="L3011" s="1" t="s">
        <v>7215</v>
      </c>
      <c r="M3011" s="1" t="s">
        <v>5219</v>
      </c>
      <c r="N3011" s="1" t="s">
        <v>26</v>
      </c>
      <c r="O3011" s="1" t="s">
        <v>206</v>
      </c>
    </row>
    <row r="3012" spans="1:15" ht="41" customHeight="1" x14ac:dyDescent="0.2">
      <c r="A3012" s="1" t="s">
        <v>4299</v>
      </c>
      <c r="B3012" s="1" t="s">
        <v>5222</v>
      </c>
      <c r="C3012" s="1" t="s">
        <v>10046</v>
      </c>
      <c r="D3012" s="1" t="s">
        <v>1727</v>
      </c>
      <c r="E3012" s="1" t="str">
        <f>IFERROR(VLOOKUP(表1[[#This Row],[goods_id]],表4[],2,0),"无")</f>
        <v>无</v>
      </c>
      <c r="F3012" s="8" t="str">
        <f>IFERROR(VLOOKUP(表1[[#This Row],[goods_id]],表3[],2,0),"老款")</f>
        <v>老款</v>
      </c>
      <c r="G3012" s="13">
        <v>1</v>
      </c>
      <c r="H3012" s="3">
        <v>175</v>
      </c>
      <c r="I3012" s="3">
        <v>439</v>
      </c>
      <c r="J30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2" s="13">
        <f>IF(表1[[#This Row],[sale_price]]&lt;表1[[#This Row],[origin_price]],1,0)</f>
        <v>1</v>
      </c>
      <c r="L3012" s="1" t="s">
        <v>7858</v>
      </c>
      <c r="M3012" s="1" t="s">
        <v>5223</v>
      </c>
      <c r="N3012" s="1" t="s">
        <v>22</v>
      </c>
      <c r="O3012" s="1" t="s">
        <v>193</v>
      </c>
    </row>
    <row r="3013" spans="1:15" ht="41" customHeight="1" x14ac:dyDescent="0.2">
      <c r="A3013" s="1" t="s">
        <v>4299</v>
      </c>
      <c r="B3013" s="1" t="s">
        <v>5224</v>
      </c>
      <c r="C3013" s="1" t="s">
        <v>10047</v>
      </c>
      <c r="D3013" s="1" t="s">
        <v>24</v>
      </c>
      <c r="E3013" s="1" t="str">
        <f>IFERROR(VLOOKUP(表1[[#This Row],[goods_id]],表4[],2,0),"无")</f>
        <v>无</v>
      </c>
      <c r="F3013" s="8" t="str">
        <f>IFERROR(VLOOKUP(表1[[#This Row],[goods_id]],表3[],2,0),"老款")</f>
        <v>老款</v>
      </c>
      <c r="G3013" s="13">
        <v>1</v>
      </c>
      <c r="H3013" s="3">
        <v>347</v>
      </c>
      <c r="I3013" s="3">
        <v>869</v>
      </c>
      <c r="J30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13" s="13">
        <f>IF(表1[[#This Row],[sale_price]]&lt;表1[[#This Row],[origin_price]],1,0)</f>
        <v>1</v>
      </c>
      <c r="L3013" s="1" t="s">
        <v>7228</v>
      </c>
      <c r="M3013" s="1" t="s">
        <v>5225</v>
      </c>
      <c r="N3013" s="1" t="s">
        <v>26</v>
      </c>
      <c r="O3013" s="1" t="s">
        <v>193</v>
      </c>
    </row>
    <row r="3014" spans="1:15" ht="41" customHeight="1" x14ac:dyDescent="0.2">
      <c r="A3014" s="1" t="s">
        <v>4299</v>
      </c>
      <c r="B3014" s="1" t="s">
        <v>5226</v>
      </c>
      <c r="C3014" s="1" t="s">
        <v>10047</v>
      </c>
      <c r="D3014" s="1" t="s">
        <v>24</v>
      </c>
      <c r="E3014" s="1" t="str">
        <f>IFERROR(VLOOKUP(表1[[#This Row],[goods_id]],表4[],2,0),"无")</f>
        <v>无</v>
      </c>
      <c r="F3014" s="8" t="str">
        <f>IFERROR(VLOOKUP(表1[[#This Row],[goods_id]],表3[],2,0),"老款")</f>
        <v>老款</v>
      </c>
      <c r="G3014" s="13">
        <v>1</v>
      </c>
      <c r="H3014" s="3">
        <v>347</v>
      </c>
      <c r="I3014" s="3">
        <v>869</v>
      </c>
      <c r="J30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14" s="13">
        <f>IF(表1[[#This Row],[sale_price]]&lt;表1[[#This Row],[origin_price]],1,0)</f>
        <v>1</v>
      </c>
      <c r="L3014" s="1" t="s">
        <v>7228</v>
      </c>
      <c r="M3014" s="1" t="s">
        <v>5225</v>
      </c>
      <c r="N3014" s="1" t="s">
        <v>26</v>
      </c>
      <c r="O3014" s="1" t="s">
        <v>193</v>
      </c>
    </row>
    <row r="3015" spans="1:15" ht="41" customHeight="1" x14ac:dyDescent="0.2">
      <c r="A3015" s="1" t="s">
        <v>4299</v>
      </c>
      <c r="B3015" s="1" t="s">
        <v>5227</v>
      </c>
      <c r="C3015" s="1" t="s">
        <v>10048</v>
      </c>
      <c r="D3015" s="1" t="s">
        <v>191</v>
      </c>
      <c r="E3015" s="1" t="str">
        <f>IFERROR(VLOOKUP(表1[[#This Row],[goods_id]],表4[],2,0),"无")</f>
        <v>无</v>
      </c>
      <c r="F3015" s="8" t="str">
        <f>IFERROR(VLOOKUP(表1[[#This Row],[goods_id]],表3[],2,0),"老款")</f>
        <v>老款</v>
      </c>
      <c r="G3015" s="13">
        <v>1</v>
      </c>
      <c r="H3015" s="3">
        <v>149</v>
      </c>
      <c r="I3015" s="3">
        <v>499</v>
      </c>
      <c r="J30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5" s="13">
        <f>IF(表1[[#This Row],[sale_price]]&lt;表1[[#This Row],[origin_price]],1,0)</f>
        <v>1</v>
      </c>
      <c r="L3015" s="1" t="s">
        <v>7502</v>
      </c>
      <c r="M3015" s="1" t="s">
        <v>5228</v>
      </c>
      <c r="N3015" s="1" t="s">
        <v>22</v>
      </c>
      <c r="O3015" s="1" t="s">
        <v>193</v>
      </c>
    </row>
    <row r="3016" spans="1:15" ht="41" customHeight="1" x14ac:dyDescent="0.2">
      <c r="A3016" s="1" t="s">
        <v>4299</v>
      </c>
      <c r="B3016" s="1" t="s">
        <v>5229</v>
      </c>
      <c r="C3016" s="1" t="s">
        <v>10048</v>
      </c>
      <c r="D3016" s="1" t="s">
        <v>191</v>
      </c>
      <c r="E3016" s="1" t="str">
        <f>IFERROR(VLOOKUP(表1[[#This Row],[goods_id]],表4[],2,0),"无")</f>
        <v>无</v>
      </c>
      <c r="F3016" s="8" t="str">
        <f>IFERROR(VLOOKUP(表1[[#This Row],[goods_id]],表3[],2,0),"老款")</f>
        <v>老款</v>
      </c>
      <c r="G3016" s="13">
        <v>1</v>
      </c>
      <c r="H3016" s="3">
        <v>149</v>
      </c>
      <c r="I3016" s="3">
        <v>499</v>
      </c>
      <c r="J30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6" s="13">
        <f>IF(表1[[#This Row],[sale_price]]&lt;表1[[#This Row],[origin_price]],1,0)</f>
        <v>1</v>
      </c>
      <c r="L3016" s="1" t="s">
        <v>7502</v>
      </c>
      <c r="M3016" s="1" t="s">
        <v>5228</v>
      </c>
      <c r="N3016" s="1" t="s">
        <v>22</v>
      </c>
      <c r="O3016" s="1" t="s">
        <v>193</v>
      </c>
    </row>
    <row r="3017" spans="1:15" ht="41" customHeight="1" x14ac:dyDescent="0.2">
      <c r="A3017" s="1" t="s">
        <v>4299</v>
      </c>
      <c r="B3017" s="1" t="s">
        <v>5230</v>
      </c>
      <c r="C3017" s="1" t="s">
        <v>10049</v>
      </c>
      <c r="D3017" s="1" t="s">
        <v>24</v>
      </c>
      <c r="E3017" s="1" t="str">
        <f>IFERROR(VLOOKUP(表1[[#This Row],[goods_id]],表4[],2,0),"无")</f>
        <v>无</v>
      </c>
      <c r="F3017" s="8" t="str">
        <f>IFERROR(VLOOKUP(表1[[#This Row],[goods_id]],表3[],2,0),"老款")</f>
        <v>老款</v>
      </c>
      <c r="G3017" s="13">
        <v>1</v>
      </c>
      <c r="H3017" s="3">
        <v>416</v>
      </c>
      <c r="I3017" s="3">
        <v>1190</v>
      </c>
      <c r="J30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17" s="13">
        <f>IF(表1[[#This Row],[sale_price]]&lt;表1[[#This Row],[origin_price]],1,0)</f>
        <v>1</v>
      </c>
      <c r="L3017" s="1" t="s">
        <v>7506</v>
      </c>
      <c r="M3017" s="1" t="s">
        <v>5231</v>
      </c>
      <c r="N3017" s="1" t="s">
        <v>22</v>
      </c>
      <c r="O3017" s="1" t="s">
        <v>193</v>
      </c>
    </row>
    <row r="3018" spans="1:15" ht="41" customHeight="1" x14ac:dyDescent="0.2">
      <c r="A3018" s="1" t="s">
        <v>4299</v>
      </c>
      <c r="B3018" s="1" t="s">
        <v>5232</v>
      </c>
      <c r="C3018" s="1" t="s">
        <v>10050</v>
      </c>
      <c r="D3018" s="1" t="s">
        <v>24</v>
      </c>
      <c r="E3018" s="1" t="str">
        <f>IFERROR(VLOOKUP(表1[[#This Row],[goods_id]],表4[],2,0),"无")</f>
        <v>无</v>
      </c>
      <c r="F3018" s="8" t="str">
        <f>IFERROR(VLOOKUP(表1[[#This Row],[goods_id]],表3[],2,0),"老款")</f>
        <v>老款</v>
      </c>
      <c r="G3018" s="13">
        <v>1</v>
      </c>
      <c r="H3018" s="3">
        <v>469</v>
      </c>
      <c r="I3018" s="3">
        <v>469</v>
      </c>
      <c r="J30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8" s="13">
        <f>IF(表1[[#This Row],[sale_price]]&lt;表1[[#This Row],[origin_price]],1,0)</f>
        <v>0</v>
      </c>
      <c r="L3018" s="1" t="s">
        <v>7211</v>
      </c>
      <c r="M3018" s="1" t="s">
        <v>5233</v>
      </c>
      <c r="N3018" s="1" t="s">
        <v>26</v>
      </c>
      <c r="O3018" s="1" t="s">
        <v>193</v>
      </c>
    </row>
    <row r="3019" spans="1:15" ht="41" customHeight="1" x14ac:dyDescent="0.2">
      <c r="A3019" s="1" t="s">
        <v>4299</v>
      </c>
      <c r="B3019" s="1" t="s">
        <v>5234</v>
      </c>
      <c r="C3019" s="1" t="s">
        <v>10051</v>
      </c>
      <c r="D3019" s="1" t="s">
        <v>24</v>
      </c>
      <c r="E3019" s="1" t="str">
        <f>IFERROR(VLOOKUP(表1[[#This Row],[goods_id]],表4[],2,0),"无")</f>
        <v>无</v>
      </c>
      <c r="F3019" s="8" t="str">
        <f>IFERROR(VLOOKUP(表1[[#This Row],[goods_id]],表3[],2,0),"老款")</f>
        <v>老款</v>
      </c>
      <c r="G3019" s="13">
        <v>1</v>
      </c>
      <c r="H3019" s="3">
        <v>599</v>
      </c>
      <c r="I3019" s="3">
        <v>599</v>
      </c>
      <c r="J30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9" s="13">
        <f>IF(表1[[#This Row],[sale_price]]&lt;表1[[#This Row],[origin_price]],1,0)</f>
        <v>0</v>
      </c>
      <c r="L3019" s="1" t="s">
        <v>7859</v>
      </c>
      <c r="M3019" s="1" t="s">
        <v>5235</v>
      </c>
      <c r="N3019" s="1" t="s">
        <v>12</v>
      </c>
      <c r="O3019" s="1" t="s">
        <v>193</v>
      </c>
    </row>
    <row r="3020" spans="1:15" ht="41" customHeight="1" x14ac:dyDescent="0.2">
      <c r="A3020" s="1" t="s">
        <v>4299</v>
      </c>
      <c r="B3020" s="1" t="s">
        <v>5236</v>
      </c>
      <c r="C3020" s="1" t="s">
        <v>10052</v>
      </c>
      <c r="D3020" s="1" t="s">
        <v>1127</v>
      </c>
      <c r="E3020" s="1" t="str">
        <f>IFERROR(VLOOKUP(表1[[#This Row],[goods_id]],表4[],2,0),"无")</f>
        <v>无</v>
      </c>
      <c r="F3020" s="8" t="str">
        <f>IFERROR(VLOOKUP(表1[[#This Row],[goods_id]],表3[],2,0),"老款")</f>
        <v>老款</v>
      </c>
      <c r="G3020" s="13">
        <v>1</v>
      </c>
      <c r="H3020" s="3">
        <v>599</v>
      </c>
      <c r="I3020" s="3">
        <v>599</v>
      </c>
      <c r="J30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0" s="13">
        <f>IF(表1[[#This Row],[sale_price]]&lt;表1[[#This Row],[origin_price]],1,0)</f>
        <v>0</v>
      </c>
      <c r="L3020" s="1" t="s">
        <v>7219</v>
      </c>
      <c r="M3020" s="1" t="s">
        <v>5237</v>
      </c>
      <c r="N3020" s="1" t="s">
        <v>22</v>
      </c>
      <c r="O3020" s="1" t="s">
        <v>193</v>
      </c>
    </row>
    <row r="3021" spans="1:15" ht="41" customHeight="1" x14ac:dyDescent="0.2">
      <c r="A3021" s="1" t="s">
        <v>4299</v>
      </c>
      <c r="B3021" s="1" t="s">
        <v>5238</v>
      </c>
      <c r="C3021" s="1" t="s">
        <v>10053</v>
      </c>
      <c r="D3021" s="1" t="s">
        <v>24</v>
      </c>
      <c r="E3021" s="1" t="str">
        <f>IFERROR(VLOOKUP(表1[[#This Row],[goods_id]],表4[],2,0),"无")</f>
        <v>无</v>
      </c>
      <c r="F3021" s="8" t="str">
        <f>IFERROR(VLOOKUP(表1[[#This Row],[goods_id]],表3[],2,0),"老款")</f>
        <v>老款</v>
      </c>
      <c r="G3021" s="13">
        <v>1</v>
      </c>
      <c r="H3021" s="3">
        <v>499</v>
      </c>
      <c r="I3021" s="3">
        <v>499</v>
      </c>
      <c r="J30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1" s="13">
        <f>IF(表1[[#This Row],[sale_price]]&lt;表1[[#This Row],[origin_price]],1,0)</f>
        <v>0</v>
      </c>
      <c r="L3021" s="1" t="s">
        <v>7217</v>
      </c>
      <c r="M3021" s="1" t="s">
        <v>5239</v>
      </c>
      <c r="N3021" s="1" t="s">
        <v>22</v>
      </c>
      <c r="O3021" s="1" t="s">
        <v>193</v>
      </c>
    </row>
    <row r="3022" spans="1:15" ht="41" customHeight="1" x14ac:dyDescent="0.2">
      <c r="A3022" s="1" t="s">
        <v>4299</v>
      </c>
      <c r="B3022" s="1" t="s">
        <v>5240</v>
      </c>
      <c r="C3022" s="1" t="s">
        <v>10053</v>
      </c>
      <c r="D3022" s="1" t="s">
        <v>24</v>
      </c>
      <c r="E3022" s="1" t="str">
        <f>IFERROR(VLOOKUP(表1[[#This Row],[goods_id]],表4[],2,0),"无")</f>
        <v>无</v>
      </c>
      <c r="F3022" s="8" t="str">
        <f>IFERROR(VLOOKUP(表1[[#This Row],[goods_id]],表3[],2,0),"老款")</f>
        <v>老款</v>
      </c>
      <c r="G3022" s="13">
        <v>1</v>
      </c>
      <c r="H3022" s="3">
        <v>499</v>
      </c>
      <c r="I3022" s="3">
        <v>499</v>
      </c>
      <c r="J30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2" s="13">
        <f>IF(表1[[#This Row],[sale_price]]&lt;表1[[#This Row],[origin_price]],1,0)</f>
        <v>0</v>
      </c>
      <c r="L3022" s="1" t="s">
        <v>7217</v>
      </c>
      <c r="M3022" s="1" t="s">
        <v>5239</v>
      </c>
      <c r="N3022" s="1" t="s">
        <v>22</v>
      </c>
      <c r="O3022" s="1" t="s">
        <v>193</v>
      </c>
    </row>
    <row r="3023" spans="1:15" ht="41" customHeight="1" x14ac:dyDescent="0.2">
      <c r="A3023" s="1" t="s">
        <v>4299</v>
      </c>
      <c r="B3023" s="1" t="s">
        <v>5241</v>
      </c>
      <c r="C3023" s="1" t="s">
        <v>10054</v>
      </c>
      <c r="D3023" s="1" t="s">
        <v>5242</v>
      </c>
      <c r="E3023" s="1" t="str">
        <f>IFERROR(VLOOKUP(表1[[#This Row],[goods_id]],表4[],2,0),"无")</f>
        <v>无</v>
      </c>
      <c r="F3023" s="8" t="str">
        <f>IFERROR(VLOOKUP(表1[[#This Row],[goods_id]],表3[],2,0),"老款")</f>
        <v>老款</v>
      </c>
      <c r="G3023" s="13">
        <v>1</v>
      </c>
      <c r="H3023" s="3">
        <v>599</v>
      </c>
      <c r="I3023" s="3">
        <v>599</v>
      </c>
      <c r="J30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3" s="13">
        <f>IF(表1[[#This Row],[sale_price]]&lt;表1[[#This Row],[origin_price]],1,0)</f>
        <v>0</v>
      </c>
      <c r="L3023" s="1" t="s">
        <v>7634</v>
      </c>
      <c r="M3023" s="1" t="s">
        <v>5243</v>
      </c>
      <c r="N3023" s="1" t="s">
        <v>22</v>
      </c>
      <c r="O3023" s="1" t="s">
        <v>193</v>
      </c>
    </row>
    <row r="3024" spans="1:15" ht="41" customHeight="1" x14ac:dyDescent="0.2">
      <c r="A3024" s="1" t="s">
        <v>4299</v>
      </c>
      <c r="B3024" s="1" t="s">
        <v>5244</v>
      </c>
      <c r="C3024" s="1" t="s">
        <v>10055</v>
      </c>
      <c r="D3024" s="1" t="s">
        <v>24</v>
      </c>
      <c r="E3024" s="1" t="str">
        <f>IFERROR(VLOOKUP(表1[[#This Row],[goods_id]],表4[],2,0),"无")</f>
        <v>无</v>
      </c>
      <c r="F3024" s="8" t="str">
        <f>IFERROR(VLOOKUP(表1[[#This Row],[goods_id]],表3[],2,0),"老款")</f>
        <v>老款</v>
      </c>
      <c r="G3024" s="13">
        <v>1</v>
      </c>
      <c r="H3024" s="3">
        <v>639</v>
      </c>
      <c r="I3024" s="3">
        <v>639</v>
      </c>
      <c r="J30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4" s="13">
        <f>IF(表1[[#This Row],[sale_price]]&lt;表1[[#This Row],[origin_price]],1,0)</f>
        <v>0</v>
      </c>
      <c r="L3024" s="1" t="s">
        <v>7503</v>
      </c>
      <c r="M3024" s="1" t="s">
        <v>5245</v>
      </c>
      <c r="N3024" s="1" t="s">
        <v>12</v>
      </c>
      <c r="O3024" s="1" t="s">
        <v>193</v>
      </c>
    </row>
    <row r="3025" spans="1:15" ht="41" customHeight="1" x14ac:dyDescent="0.2">
      <c r="A3025" s="1" t="s">
        <v>4299</v>
      </c>
      <c r="B3025" s="1" t="s">
        <v>5246</v>
      </c>
      <c r="C3025" s="1" t="s">
        <v>10056</v>
      </c>
      <c r="D3025" s="1" t="s">
        <v>1127</v>
      </c>
      <c r="E3025" s="1" t="str">
        <f>IFERROR(VLOOKUP(表1[[#This Row],[goods_id]],表4[],2,0),"无")</f>
        <v>无</v>
      </c>
      <c r="F3025" s="8" t="str">
        <f>IFERROR(VLOOKUP(表1[[#This Row],[goods_id]],表3[],2,0),"老款")</f>
        <v>老款</v>
      </c>
      <c r="G3025" s="13">
        <v>1</v>
      </c>
      <c r="H3025" s="3">
        <v>639</v>
      </c>
      <c r="I3025" s="3">
        <v>639</v>
      </c>
      <c r="J30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5" s="13">
        <f>IF(表1[[#This Row],[sale_price]]&lt;表1[[#This Row],[origin_price]],1,0)</f>
        <v>0</v>
      </c>
      <c r="L3025" s="1" t="s">
        <v>7215</v>
      </c>
      <c r="M3025" s="1" t="s">
        <v>5247</v>
      </c>
      <c r="N3025" s="1" t="s">
        <v>22</v>
      </c>
      <c r="O3025" s="1" t="s">
        <v>193</v>
      </c>
    </row>
    <row r="3026" spans="1:15" ht="41" customHeight="1" x14ac:dyDescent="0.2">
      <c r="A3026" s="1" t="s">
        <v>4299</v>
      </c>
      <c r="B3026" s="1" t="s">
        <v>5248</v>
      </c>
      <c r="C3026" s="1" t="s">
        <v>10056</v>
      </c>
      <c r="D3026" s="1" t="s">
        <v>1127</v>
      </c>
      <c r="E3026" s="1" t="str">
        <f>IFERROR(VLOOKUP(表1[[#This Row],[goods_id]],表4[],2,0),"无")</f>
        <v>无</v>
      </c>
      <c r="F3026" s="8" t="str">
        <f>IFERROR(VLOOKUP(表1[[#This Row],[goods_id]],表3[],2,0),"老款")</f>
        <v>老款</v>
      </c>
      <c r="G3026" s="13">
        <v>1</v>
      </c>
      <c r="H3026" s="3">
        <v>639</v>
      </c>
      <c r="I3026" s="3">
        <v>639</v>
      </c>
      <c r="J30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6" s="13">
        <f>IF(表1[[#This Row],[sale_price]]&lt;表1[[#This Row],[origin_price]],1,0)</f>
        <v>0</v>
      </c>
      <c r="L3026" s="1" t="s">
        <v>7215</v>
      </c>
      <c r="M3026" s="1" t="s">
        <v>5247</v>
      </c>
      <c r="N3026" s="1" t="s">
        <v>22</v>
      </c>
      <c r="O3026" s="1" t="s">
        <v>193</v>
      </c>
    </row>
    <row r="3027" spans="1:15" ht="41" customHeight="1" x14ac:dyDescent="0.2">
      <c r="A3027" s="1" t="s">
        <v>4299</v>
      </c>
      <c r="B3027" s="1" t="s">
        <v>5249</v>
      </c>
      <c r="C3027" s="1" t="s">
        <v>10057</v>
      </c>
      <c r="D3027" s="1" t="s">
        <v>686</v>
      </c>
      <c r="E3027" s="1" t="str">
        <f>IFERROR(VLOOKUP(表1[[#This Row],[goods_id]],表4[],2,0),"无")</f>
        <v>无</v>
      </c>
      <c r="F3027" s="8" t="str">
        <f>IFERROR(VLOOKUP(表1[[#This Row],[goods_id]],表3[],2,0),"老款")</f>
        <v>老款</v>
      </c>
      <c r="G3027" s="13">
        <v>1</v>
      </c>
      <c r="H3027" s="3">
        <v>119</v>
      </c>
      <c r="I3027" s="3">
        <v>439</v>
      </c>
      <c r="J30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7" s="13">
        <f>IF(表1[[#This Row],[sale_price]]&lt;表1[[#This Row],[origin_price]],1,0)</f>
        <v>1</v>
      </c>
      <c r="L3027" s="1" t="s">
        <v>7209</v>
      </c>
      <c r="M3027" s="1" t="s">
        <v>5250</v>
      </c>
      <c r="N3027" s="1" t="s">
        <v>26</v>
      </c>
      <c r="O3027" s="1" t="s">
        <v>193</v>
      </c>
    </row>
    <row r="3028" spans="1:15" ht="41" customHeight="1" x14ac:dyDescent="0.2">
      <c r="A3028" s="1" t="s">
        <v>4299</v>
      </c>
      <c r="B3028" s="1" t="s">
        <v>5251</v>
      </c>
      <c r="C3028" s="1" t="s">
        <v>10058</v>
      </c>
      <c r="D3028" s="1" t="s">
        <v>191</v>
      </c>
      <c r="E3028" s="1" t="str">
        <f>IFERROR(VLOOKUP(表1[[#This Row],[goods_id]],表4[],2,0),"无")</f>
        <v>无</v>
      </c>
      <c r="F3028" s="8" t="str">
        <f>IFERROR(VLOOKUP(表1[[#This Row],[goods_id]],表3[],2,0),"老款")</f>
        <v>老款</v>
      </c>
      <c r="G3028" s="13">
        <v>1</v>
      </c>
      <c r="H3028" s="3">
        <v>199</v>
      </c>
      <c r="I3028" s="3">
        <v>539</v>
      </c>
      <c r="J30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8" s="13">
        <f>IF(表1[[#This Row],[sale_price]]&lt;表1[[#This Row],[origin_price]],1,0)</f>
        <v>1</v>
      </c>
      <c r="L3028" s="1" t="s">
        <v>7860</v>
      </c>
      <c r="M3028" s="1" t="s">
        <v>5252</v>
      </c>
      <c r="N3028" s="1" t="s">
        <v>22</v>
      </c>
      <c r="O3028" s="1" t="s">
        <v>193</v>
      </c>
    </row>
    <row r="3029" spans="1:15" ht="41" customHeight="1" x14ac:dyDescent="0.2">
      <c r="A3029" s="1" t="s">
        <v>4299</v>
      </c>
      <c r="B3029" s="1" t="s">
        <v>5253</v>
      </c>
      <c r="C3029" s="1" t="s">
        <v>10051</v>
      </c>
      <c r="D3029" s="1" t="s">
        <v>24</v>
      </c>
      <c r="E3029" s="1" t="str">
        <f>IFERROR(VLOOKUP(表1[[#This Row],[goods_id]],表4[],2,0),"无")</f>
        <v>无</v>
      </c>
      <c r="F3029" s="8" t="str">
        <f>IFERROR(VLOOKUP(表1[[#This Row],[goods_id]],表3[],2,0),"老款")</f>
        <v>老款</v>
      </c>
      <c r="G3029" s="13">
        <v>1</v>
      </c>
      <c r="H3029" s="3">
        <v>149</v>
      </c>
      <c r="I3029" s="3">
        <v>599</v>
      </c>
      <c r="J30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9" s="13">
        <f>IF(表1[[#This Row],[sale_price]]&lt;表1[[#This Row],[origin_price]],1,0)</f>
        <v>1</v>
      </c>
      <c r="L3029" s="1" t="s">
        <v>7859</v>
      </c>
      <c r="M3029" s="1" t="s">
        <v>5235</v>
      </c>
      <c r="N3029" s="1" t="s">
        <v>12</v>
      </c>
      <c r="O3029" s="1" t="s">
        <v>193</v>
      </c>
    </row>
    <row r="3030" spans="1:15" ht="41" customHeight="1" x14ac:dyDescent="0.2">
      <c r="A3030" s="1" t="s">
        <v>4299</v>
      </c>
      <c r="B3030" s="1" t="s">
        <v>5254</v>
      </c>
      <c r="C3030" s="1" t="s">
        <v>10052</v>
      </c>
      <c r="D3030" s="1" t="s">
        <v>1127</v>
      </c>
      <c r="E3030" s="1" t="str">
        <f>IFERROR(VLOOKUP(表1[[#This Row],[goods_id]],表4[],2,0),"无")</f>
        <v>无</v>
      </c>
      <c r="F3030" s="8" t="str">
        <f>IFERROR(VLOOKUP(表1[[#This Row],[goods_id]],表3[],2,0),"老款")</f>
        <v>老款</v>
      </c>
      <c r="G3030" s="13">
        <v>1</v>
      </c>
      <c r="H3030" s="3">
        <v>209</v>
      </c>
      <c r="I3030" s="3">
        <v>599</v>
      </c>
      <c r="J30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0" s="13">
        <f>IF(表1[[#This Row],[sale_price]]&lt;表1[[#This Row],[origin_price]],1,0)</f>
        <v>1</v>
      </c>
      <c r="L3030" s="1" t="s">
        <v>7219</v>
      </c>
      <c r="M3030" s="1" t="s">
        <v>5237</v>
      </c>
      <c r="N3030" s="1" t="s">
        <v>22</v>
      </c>
      <c r="O3030" s="1" t="s">
        <v>193</v>
      </c>
    </row>
    <row r="3031" spans="1:15" ht="41" customHeight="1" x14ac:dyDescent="0.2">
      <c r="A3031" s="1" t="s">
        <v>4299</v>
      </c>
      <c r="B3031" s="1" t="s">
        <v>5255</v>
      </c>
      <c r="C3031" s="1" t="s">
        <v>10052</v>
      </c>
      <c r="D3031" s="1" t="s">
        <v>1127</v>
      </c>
      <c r="E3031" s="1" t="str">
        <f>IFERROR(VLOOKUP(表1[[#This Row],[goods_id]],表4[],2,0),"无")</f>
        <v>无</v>
      </c>
      <c r="F3031" s="8" t="str">
        <f>IFERROR(VLOOKUP(表1[[#This Row],[goods_id]],表3[],2,0),"老款")</f>
        <v>老款</v>
      </c>
      <c r="G3031" s="13">
        <v>1</v>
      </c>
      <c r="H3031" s="3">
        <v>209</v>
      </c>
      <c r="I3031" s="3">
        <v>599</v>
      </c>
      <c r="J30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1" s="13">
        <f>IF(表1[[#This Row],[sale_price]]&lt;表1[[#This Row],[origin_price]],1,0)</f>
        <v>1</v>
      </c>
      <c r="L3031" s="1" t="s">
        <v>7219</v>
      </c>
      <c r="M3031" s="1" t="s">
        <v>5237</v>
      </c>
      <c r="N3031" s="1" t="s">
        <v>22</v>
      </c>
      <c r="O3031" s="1" t="s">
        <v>193</v>
      </c>
    </row>
    <row r="3032" spans="1:15" ht="41" customHeight="1" x14ac:dyDescent="0.2">
      <c r="A3032" s="1" t="s">
        <v>4299</v>
      </c>
      <c r="B3032" s="1" t="s">
        <v>5256</v>
      </c>
      <c r="C3032" s="1" t="s">
        <v>10050</v>
      </c>
      <c r="D3032" s="1" t="s">
        <v>24</v>
      </c>
      <c r="E3032" s="1" t="str">
        <f>IFERROR(VLOOKUP(表1[[#This Row],[goods_id]],表4[],2,0),"无")</f>
        <v>无</v>
      </c>
      <c r="F3032" s="8" t="str">
        <f>IFERROR(VLOOKUP(表1[[#This Row],[goods_id]],表3[],2,0),"老款")</f>
        <v>老款</v>
      </c>
      <c r="G3032" s="13">
        <v>1</v>
      </c>
      <c r="H3032" s="3">
        <v>140</v>
      </c>
      <c r="I3032" s="3">
        <v>469</v>
      </c>
      <c r="J30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32" s="13">
        <f>IF(表1[[#This Row],[sale_price]]&lt;表1[[#This Row],[origin_price]],1,0)</f>
        <v>1</v>
      </c>
      <c r="L3032" s="1" t="s">
        <v>7211</v>
      </c>
      <c r="M3032" s="1" t="s">
        <v>5233</v>
      </c>
      <c r="N3032" s="1" t="s">
        <v>26</v>
      </c>
      <c r="O3032" s="1" t="s">
        <v>193</v>
      </c>
    </row>
    <row r="3033" spans="1:15" ht="41" customHeight="1" x14ac:dyDescent="0.2">
      <c r="A3033" s="1" t="s">
        <v>4299</v>
      </c>
      <c r="B3033" s="1" t="s">
        <v>5257</v>
      </c>
      <c r="C3033" s="1" t="s">
        <v>10059</v>
      </c>
      <c r="D3033" s="1" t="s">
        <v>24</v>
      </c>
      <c r="E3033" s="1" t="str">
        <f>IFERROR(VLOOKUP(表1[[#This Row],[goods_id]],表4[],2,0),"无")</f>
        <v>无</v>
      </c>
      <c r="F3033" s="8" t="str">
        <f>IFERROR(VLOOKUP(表1[[#This Row],[goods_id]],表3[],2,0),"老款")</f>
        <v>老款</v>
      </c>
      <c r="G3033" s="13">
        <v>1</v>
      </c>
      <c r="H3033" s="3">
        <v>131</v>
      </c>
      <c r="I3033" s="3">
        <v>439</v>
      </c>
      <c r="J30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33" s="13">
        <f>IF(表1[[#This Row],[sale_price]]&lt;表1[[#This Row],[origin_price]],1,0)</f>
        <v>1</v>
      </c>
      <c r="L3033" s="1" t="s">
        <v>7634</v>
      </c>
      <c r="M3033" s="1" t="s">
        <v>5258</v>
      </c>
      <c r="N3033" s="1" t="s">
        <v>22</v>
      </c>
      <c r="O3033" s="1" t="s">
        <v>193</v>
      </c>
    </row>
    <row r="3034" spans="1:15" ht="41" customHeight="1" x14ac:dyDescent="0.2">
      <c r="A3034" s="1" t="s">
        <v>4299</v>
      </c>
      <c r="B3034" s="1" t="s">
        <v>5259</v>
      </c>
      <c r="C3034" s="1" t="s">
        <v>10054</v>
      </c>
      <c r="D3034" s="1" t="s">
        <v>5242</v>
      </c>
      <c r="E3034" s="1" t="str">
        <f>IFERROR(VLOOKUP(表1[[#This Row],[goods_id]],表4[],2,0),"无")</f>
        <v>无</v>
      </c>
      <c r="F3034" s="8" t="str">
        <f>IFERROR(VLOOKUP(表1[[#This Row],[goods_id]],表3[],2,0),"老款")</f>
        <v>老款</v>
      </c>
      <c r="G3034" s="13">
        <v>1</v>
      </c>
      <c r="H3034" s="3">
        <v>209</v>
      </c>
      <c r="I3034" s="3">
        <v>599</v>
      </c>
      <c r="J30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4" s="13">
        <f>IF(表1[[#This Row],[sale_price]]&lt;表1[[#This Row],[origin_price]],1,0)</f>
        <v>1</v>
      </c>
      <c r="L3034" s="1" t="s">
        <v>7634</v>
      </c>
      <c r="M3034" s="1" t="s">
        <v>5243</v>
      </c>
      <c r="N3034" s="1" t="s">
        <v>22</v>
      </c>
      <c r="O3034" s="1" t="s">
        <v>193</v>
      </c>
    </row>
    <row r="3035" spans="1:15" ht="41" customHeight="1" x14ac:dyDescent="0.2">
      <c r="A3035" s="1" t="s">
        <v>4299</v>
      </c>
      <c r="B3035" s="1" t="s">
        <v>5260</v>
      </c>
      <c r="C3035" s="1" t="s">
        <v>10055</v>
      </c>
      <c r="D3035" s="1" t="s">
        <v>24</v>
      </c>
      <c r="E3035" s="1" t="str">
        <f>IFERROR(VLOOKUP(表1[[#This Row],[goods_id]],表4[],2,0),"无")</f>
        <v>无</v>
      </c>
      <c r="F3035" s="8" t="str">
        <f>IFERROR(VLOOKUP(表1[[#This Row],[goods_id]],表3[],2,0),"老款")</f>
        <v>老款</v>
      </c>
      <c r="G3035" s="13">
        <v>1</v>
      </c>
      <c r="H3035" s="3">
        <v>223</v>
      </c>
      <c r="I3035" s="3">
        <v>639</v>
      </c>
      <c r="J30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5" s="13">
        <f>IF(表1[[#This Row],[sale_price]]&lt;表1[[#This Row],[origin_price]],1,0)</f>
        <v>1</v>
      </c>
      <c r="L3035" s="1" t="s">
        <v>7503</v>
      </c>
      <c r="M3035" s="1" t="s">
        <v>5245</v>
      </c>
      <c r="N3035" s="1" t="s">
        <v>12</v>
      </c>
      <c r="O3035" s="1" t="s">
        <v>193</v>
      </c>
    </row>
    <row r="3036" spans="1:15" ht="41" customHeight="1" x14ac:dyDescent="0.2">
      <c r="A3036" s="1" t="s">
        <v>4299</v>
      </c>
      <c r="B3036" s="1" t="s">
        <v>5261</v>
      </c>
      <c r="C3036" s="1" t="s">
        <v>10060</v>
      </c>
      <c r="D3036" s="1" t="s">
        <v>38</v>
      </c>
      <c r="E3036" s="1" t="str">
        <f>IFERROR(VLOOKUP(表1[[#This Row],[goods_id]],表4[],2,0),"无")</f>
        <v>无</v>
      </c>
      <c r="F3036" s="8" t="str">
        <f>IFERROR(VLOOKUP(表1[[#This Row],[goods_id]],表3[],2,0),"老款")</f>
        <v>老款</v>
      </c>
      <c r="G3036" s="13">
        <v>1</v>
      </c>
      <c r="H3036" s="3">
        <v>839</v>
      </c>
      <c r="I3036" s="3">
        <v>839</v>
      </c>
      <c r="J30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36" s="13">
        <f>IF(表1[[#This Row],[sale_price]]&lt;表1[[#This Row],[origin_price]],1,0)</f>
        <v>0</v>
      </c>
      <c r="L3036" s="1" t="s">
        <v>7217</v>
      </c>
      <c r="M3036" s="1" t="s">
        <v>5262</v>
      </c>
      <c r="N3036" s="1" t="s">
        <v>22</v>
      </c>
      <c r="O3036" s="1" t="s">
        <v>193</v>
      </c>
    </row>
    <row r="3037" spans="1:15" ht="41" customHeight="1" x14ac:dyDescent="0.2">
      <c r="A3037" s="1" t="s">
        <v>4299</v>
      </c>
      <c r="B3037" s="1" t="s">
        <v>5263</v>
      </c>
      <c r="C3037" s="1" t="s">
        <v>10060</v>
      </c>
      <c r="D3037" s="1" t="s">
        <v>38</v>
      </c>
      <c r="E3037" s="1" t="str">
        <f>IFERROR(VLOOKUP(表1[[#This Row],[goods_id]],表4[],2,0),"无")</f>
        <v>无</v>
      </c>
      <c r="F3037" s="8" t="str">
        <f>IFERROR(VLOOKUP(表1[[#This Row],[goods_id]],表3[],2,0),"老款")</f>
        <v>老款</v>
      </c>
      <c r="G3037" s="13">
        <v>1</v>
      </c>
      <c r="H3037" s="3">
        <v>839</v>
      </c>
      <c r="I3037" s="3">
        <v>839</v>
      </c>
      <c r="J30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37" s="13">
        <f>IF(表1[[#This Row],[sale_price]]&lt;表1[[#This Row],[origin_price]],1,0)</f>
        <v>0</v>
      </c>
      <c r="L3037" s="1" t="s">
        <v>7217</v>
      </c>
      <c r="M3037" s="1" t="s">
        <v>5262</v>
      </c>
      <c r="N3037" s="1" t="s">
        <v>22</v>
      </c>
      <c r="O3037" s="1" t="s">
        <v>193</v>
      </c>
    </row>
    <row r="3038" spans="1:15" ht="41" customHeight="1" x14ac:dyDescent="0.2">
      <c r="A3038" s="1" t="s">
        <v>4299</v>
      </c>
      <c r="B3038" s="1" t="s">
        <v>5264</v>
      </c>
      <c r="C3038" s="1" t="s">
        <v>10061</v>
      </c>
      <c r="D3038" s="1" t="s">
        <v>24</v>
      </c>
      <c r="E3038" s="1" t="str">
        <f>IFERROR(VLOOKUP(表1[[#This Row],[goods_id]],表4[],2,0),"无")</f>
        <v>无</v>
      </c>
      <c r="F3038" s="8" t="str">
        <f>IFERROR(VLOOKUP(表1[[#This Row],[goods_id]],表3[],2,0),"老款")</f>
        <v>老款</v>
      </c>
      <c r="G3038" s="13">
        <v>1</v>
      </c>
      <c r="H3038" s="3">
        <v>153</v>
      </c>
      <c r="I3038" s="3">
        <v>439</v>
      </c>
      <c r="J30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38" s="13">
        <f>IF(表1[[#This Row],[sale_price]]&lt;表1[[#This Row],[origin_price]],1,0)</f>
        <v>1</v>
      </c>
      <c r="L3038" s="1" t="s">
        <v>7861</v>
      </c>
      <c r="M3038" s="1" t="s">
        <v>5265</v>
      </c>
      <c r="N3038" s="1" t="s">
        <v>12</v>
      </c>
      <c r="O3038" s="1" t="s">
        <v>193</v>
      </c>
    </row>
    <row r="3039" spans="1:15" ht="41" customHeight="1" x14ac:dyDescent="0.2">
      <c r="A3039" s="1" t="s">
        <v>4299</v>
      </c>
      <c r="B3039" s="1" t="s">
        <v>5266</v>
      </c>
      <c r="C3039" s="1" t="s">
        <v>10061</v>
      </c>
      <c r="D3039" s="1" t="s">
        <v>24</v>
      </c>
      <c r="E3039" s="1" t="str">
        <f>IFERROR(VLOOKUP(表1[[#This Row],[goods_id]],表4[],2,0),"无")</f>
        <v>无</v>
      </c>
      <c r="F3039" s="8" t="str">
        <f>IFERROR(VLOOKUP(表1[[#This Row],[goods_id]],表3[],2,0),"老款")</f>
        <v>老款</v>
      </c>
      <c r="G3039" s="13">
        <v>1</v>
      </c>
      <c r="H3039" s="3">
        <v>439</v>
      </c>
      <c r="I3039" s="3">
        <v>439</v>
      </c>
      <c r="J30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39" s="13">
        <f>IF(表1[[#This Row],[sale_price]]&lt;表1[[#This Row],[origin_price]],1,0)</f>
        <v>0</v>
      </c>
      <c r="L3039" s="1" t="s">
        <v>7861</v>
      </c>
      <c r="M3039" s="1" t="s">
        <v>5265</v>
      </c>
      <c r="N3039" s="1" t="s">
        <v>12</v>
      </c>
      <c r="O3039" s="1" t="s">
        <v>193</v>
      </c>
    </row>
    <row r="3040" spans="1:15" ht="41" customHeight="1" x14ac:dyDescent="0.2">
      <c r="A3040" s="1" t="s">
        <v>4299</v>
      </c>
      <c r="B3040" s="1" t="s">
        <v>5267</v>
      </c>
      <c r="C3040" s="1" t="s">
        <v>10062</v>
      </c>
      <c r="D3040" s="1" t="s">
        <v>24</v>
      </c>
      <c r="E3040" s="1" t="str">
        <f>IFERROR(VLOOKUP(表1[[#This Row],[goods_id]],表4[],2,0),"无")</f>
        <v>无</v>
      </c>
      <c r="F3040" s="8" t="str">
        <f>IFERROR(VLOOKUP(表1[[#This Row],[goods_id]],表3[],2,0),"老款")</f>
        <v>老款</v>
      </c>
      <c r="G3040" s="13">
        <v>1</v>
      </c>
      <c r="H3040" s="3">
        <v>469</v>
      </c>
      <c r="I3040" s="3">
        <v>469</v>
      </c>
      <c r="J30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0" s="13">
        <f>IF(表1[[#This Row],[sale_price]]&lt;表1[[#This Row],[origin_price]],1,0)</f>
        <v>0</v>
      </c>
      <c r="L3040" s="1" t="s">
        <v>7634</v>
      </c>
      <c r="M3040" s="1" t="s">
        <v>5268</v>
      </c>
      <c r="N3040" s="1" t="s">
        <v>26</v>
      </c>
      <c r="O3040" s="1" t="s">
        <v>193</v>
      </c>
    </row>
    <row r="3041" spans="1:15" ht="41" customHeight="1" x14ac:dyDescent="0.2">
      <c r="A3041" s="1" t="s">
        <v>4299</v>
      </c>
      <c r="B3041" s="1" t="s">
        <v>5269</v>
      </c>
      <c r="C3041" s="1" t="s">
        <v>10063</v>
      </c>
      <c r="D3041" s="1" t="s">
        <v>24</v>
      </c>
      <c r="E3041" s="1" t="str">
        <f>IFERROR(VLOOKUP(表1[[#This Row],[goods_id]],表4[],2,0),"无")</f>
        <v>无</v>
      </c>
      <c r="F3041" s="8" t="str">
        <f>IFERROR(VLOOKUP(表1[[#This Row],[goods_id]],表3[],2,0),"老款")</f>
        <v>老款</v>
      </c>
      <c r="G3041" s="13">
        <v>1</v>
      </c>
      <c r="H3041" s="3">
        <v>539</v>
      </c>
      <c r="I3041" s="3">
        <v>539</v>
      </c>
      <c r="J30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41" s="13">
        <f>IF(表1[[#This Row],[sale_price]]&lt;表1[[#This Row],[origin_price]],1,0)</f>
        <v>0</v>
      </c>
      <c r="L3041" s="1" t="s">
        <v>7220</v>
      </c>
      <c r="M3041" s="1" t="s">
        <v>5270</v>
      </c>
      <c r="N3041" s="1" t="s">
        <v>26</v>
      </c>
      <c r="O3041" s="1" t="s">
        <v>193</v>
      </c>
    </row>
    <row r="3042" spans="1:15" ht="41" customHeight="1" x14ac:dyDescent="0.2">
      <c r="A3042" s="1" t="s">
        <v>4299</v>
      </c>
      <c r="B3042" s="1" t="s">
        <v>5271</v>
      </c>
      <c r="C3042" s="1" t="s">
        <v>10064</v>
      </c>
      <c r="D3042" s="1" t="s">
        <v>24</v>
      </c>
      <c r="E3042" s="1" t="str">
        <f>IFERROR(VLOOKUP(表1[[#This Row],[goods_id]],表4[],2,0),"无")</f>
        <v>无</v>
      </c>
      <c r="F3042" s="8" t="str">
        <f>IFERROR(VLOOKUP(表1[[#This Row],[goods_id]],表3[],2,0),"老款")</f>
        <v>老款</v>
      </c>
      <c r="G3042" s="13">
        <v>1</v>
      </c>
      <c r="H3042" s="3">
        <v>119</v>
      </c>
      <c r="I3042" s="3">
        <v>439</v>
      </c>
      <c r="J30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2" s="13">
        <f>IF(表1[[#This Row],[sale_price]]&lt;表1[[#This Row],[origin_price]],1,0)</f>
        <v>1</v>
      </c>
      <c r="L3042" s="1" t="s">
        <v>7497</v>
      </c>
      <c r="M3042" s="1" t="s">
        <v>5272</v>
      </c>
      <c r="N3042" s="1" t="s">
        <v>26</v>
      </c>
      <c r="O3042" s="1" t="s">
        <v>193</v>
      </c>
    </row>
    <row r="3043" spans="1:15" ht="41" customHeight="1" x14ac:dyDescent="0.2">
      <c r="A3043" s="1" t="s">
        <v>4299</v>
      </c>
      <c r="B3043" s="1" t="s">
        <v>5273</v>
      </c>
      <c r="C3043" s="1" t="s">
        <v>10064</v>
      </c>
      <c r="D3043" s="1" t="s">
        <v>24</v>
      </c>
      <c r="E3043" s="1" t="str">
        <f>IFERROR(VLOOKUP(表1[[#This Row],[goods_id]],表4[],2,0),"无")</f>
        <v>无</v>
      </c>
      <c r="F3043" s="8" t="str">
        <f>IFERROR(VLOOKUP(表1[[#This Row],[goods_id]],表3[],2,0),"老款")</f>
        <v>老款</v>
      </c>
      <c r="G3043" s="13">
        <v>1</v>
      </c>
      <c r="H3043" s="3">
        <v>119</v>
      </c>
      <c r="I3043" s="3">
        <v>439</v>
      </c>
      <c r="J30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3" s="13">
        <f>IF(表1[[#This Row],[sale_price]]&lt;表1[[#This Row],[origin_price]],1,0)</f>
        <v>1</v>
      </c>
      <c r="L3043" s="1" t="s">
        <v>7497</v>
      </c>
      <c r="M3043" s="1" t="s">
        <v>5272</v>
      </c>
      <c r="N3043" s="1" t="s">
        <v>26</v>
      </c>
      <c r="O3043" s="1" t="s">
        <v>193</v>
      </c>
    </row>
    <row r="3044" spans="1:15" ht="41" customHeight="1" x14ac:dyDescent="0.2">
      <c r="A3044" s="1" t="s">
        <v>4299</v>
      </c>
      <c r="B3044" s="1" t="s">
        <v>5274</v>
      </c>
      <c r="C3044" s="1" t="s">
        <v>10065</v>
      </c>
      <c r="D3044" s="1" t="s">
        <v>38</v>
      </c>
      <c r="E3044" s="1" t="str">
        <f>IFERROR(VLOOKUP(表1[[#This Row],[goods_id]],表4[],2,0),"无")</f>
        <v>无</v>
      </c>
      <c r="F3044" s="8" t="str">
        <f>IFERROR(VLOOKUP(表1[[#This Row],[goods_id]],表3[],2,0),"老款")</f>
        <v>老款</v>
      </c>
      <c r="G3044" s="13">
        <v>1</v>
      </c>
      <c r="H3044" s="3">
        <v>131</v>
      </c>
      <c r="I3044" s="3">
        <v>439</v>
      </c>
      <c r="J30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4" s="13">
        <f>IF(表1[[#This Row],[sale_price]]&lt;表1[[#This Row],[origin_price]],1,0)</f>
        <v>1</v>
      </c>
      <c r="L3044" s="1" t="s">
        <v>7508</v>
      </c>
      <c r="M3044" s="1" t="s">
        <v>5275</v>
      </c>
      <c r="N3044" s="1" t="s">
        <v>22</v>
      </c>
      <c r="O3044" s="1" t="s">
        <v>193</v>
      </c>
    </row>
    <row r="3045" spans="1:15" ht="41" customHeight="1" x14ac:dyDescent="0.2">
      <c r="A3045" s="1" t="s">
        <v>4299</v>
      </c>
      <c r="B3045" s="1" t="s">
        <v>5276</v>
      </c>
      <c r="C3045" s="1" t="s">
        <v>10065</v>
      </c>
      <c r="D3045" s="1" t="s">
        <v>38</v>
      </c>
      <c r="E3045" s="1" t="str">
        <f>IFERROR(VLOOKUP(表1[[#This Row],[goods_id]],表4[],2,0),"无")</f>
        <v>无</v>
      </c>
      <c r="F3045" s="8" t="str">
        <f>IFERROR(VLOOKUP(表1[[#This Row],[goods_id]],表3[],2,0),"老款")</f>
        <v>老款</v>
      </c>
      <c r="G3045" s="13">
        <v>1</v>
      </c>
      <c r="H3045" s="3">
        <v>131</v>
      </c>
      <c r="I3045" s="3">
        <v>439</v>
      </c>
      <c r="J30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5" s="13">
        <f>IF(表1[[#This Row],[sale_price]]&lt;表1[[#This Row],[origin_price]],1,0)</f>
        <v>1</v>
      </c>
      <c r="L3045" s="1" t="s">
        <v>7508</v>
      </c>
      <c r="M3045" s="1" t="s">
        <v>5275</v>
      </c>
      <c r="N3045" s="1" t="s">
        <v>22</v>
      </c>
      <c r="O3045" s="1" t="s">
        <v>193</v>
      </c>
    </row>
    <row r="3046" spans="1:15" ht="41" customHeight="1" x14ac:dyDescent="0.2">
      <c r="A3046" s="1" t="s">
        <v>4299</v>
      </c>
      <c r="B3046" s="1" t="s">
        <v>5277</v>
      </c>
      <c r="C3046" s="1" t="s">
        <v>10066</v>
      </c>
      <c r="D3046" s="1" t="s">
        <v>491</v>
      </c>
      <c r="E3046" s="1" t="str">
        <f>IFERROR(VLOOKUP(表1[[#This Row],[goods_id]],表4[],2,0),"无")</f>
        <v>无</v>
      </c>
      <c r="F3046" s="8" t="str">
        <f>IFERROR(VLOOKUP(表1[[#This Row],[goods_id]],表3[],2,0),"老款")</f>
        <v>老款</v>
      </c>
      <c r="G3046" s="13">
        <v>1</v>
      </c>
      <c r="H3046" s="3">
        <v>124</v>
      </c>
      <c r="I3046" s="3">
        <v>499</v>
      </c>
      <c r="J30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6" s="13">
        <f>IF(表1[[#This Row],[sale_price]]&lt;表1[[#This Row],[origin_price]],1,0)</f>
        <v>1</v>
      </c>
      <c r="L3046" s="1" t="s">
        <v>7210</v>
      </c>
      <c r="M3046" s="1" t="s">
        <v>5278</v>
      </c>
      <c r="N3046" s="1" t="s">
        <v>26</v>
      </c>
      <c r="O3046" s="1" t="s">
        <v>193</v>
      </c>
    </row>
    <row r="3047" spans="1:15" ht="41" customHeight="1" x14ac:dyDescent="0.2">
      <c r="A3047" s="1" t="s">
        <v>4299</v>
      </c>
      <c r="B3047" s="1" t="s">
        <v>5279</v>
      </c>
      <c r="C3047" s="1" t="s">
        <v>10067</v>
      </c>
      <c r="D3047" s="1" t="s">
        <v>24</v>
      </c>
      <c r="E3047" s="1" t="str">
        <f>IFERROR(VLOOKUP(表1[[#This Row],[goods_id]],表4[],2,0),"无")</f>
        <v>无</v>
      </c>
      <c r="F3047" s="8" t="str">
        <f>IFERROR(VLOOKUP(表1[[#This Row],[goods_id]],表3[],2,0),"老款")</f>
        <v>老款</v>
      </c>
      <c r="G3047" s="13">
        <v>1</v>
      </c>
      <c r="H3047" s="3">
        <v>199</v>
      </c>
      <c r="I3047" s="3">
        <v>569</v>
      </c>
      <c r="J30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47" s="13">
        <f>IF(表1[[#This Row],[sale_price]]&lt;表1[[#This Row],[origin_price]],1,0)</f>
        <v>1</v>
      </c>
      <c r="L3047" s="1" t="s">
        <v>7219</v>
      </c>
      <c r="M3047" s="1" t="s">
        <v>5280</v>
      </c>
      <c r="N3047" s="1" t="s">
        <v>22</v>
      </c>
      <c r="O3047" s="1" t="s">
        <v>193</v>
      </c>
    </row>
    <row r="3048" spans="1:15" ht="41" customHeight="1" x14ac:dyDescent="0.2">
      <c r="A3048" s="1" t="s">
        <v>4299</v>
      </c>
      <c r="B3048" s="1" t="s">
        <v>5281</v>
      </c>
      <c r="C3048" s="1" t="s">
        <v>10062</v>
      </c>
      <c r="D3048" s="1" t="s">
        <v>24</v>
      </c>
      <c r="E3048" s="1" t="str">
        <f>IFERROR(VLOOKUP(表1[[#This Row],[goods_id]],表4[],2,0),"无")</f>
        <v>无</v>
      </c>
      <c r="F3048" s="8" t="str">
        <f>IFERROR(VLOOKUP(表1[[#This Row],[goods_id]],表3[],2,0),"老款")</f>
        <v>老款</v>
      </c>
      <c r="G3048" s="13">
        <v>1</v>
      </c>
      <c r="H3048" s="3">
        <v>164</v>
      </c>
      <c r="I3048" s="3">
        <v>469</v>
      </c>
      <c r="J30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8" s="13">
        <f>IF(表1[[#This Row],[sale_price]]&lt;表1[[#This Row],[origin_price]],1,0)</f>
        <v>1</v>
      </c>
      <c r="L3048" s="1" t="s">
        <v>7634</v>
      </c>
      <c r="M3048" s="1" t="s">
        <v>5268</v>
      </c>
      <c r="N3048" s="1" t="s">
        <v>26</v>
      </c>
      <c r="O3048" s="1" t="s">
        <v>193</v>
      </c>
    </row>
    <row r="3049" spans="1:15" ht="41" customHeight="1" x14ac:dyDescent="0.2">
      <c r="A3049" s="1" t="s">
        <v>4299</v>
      </c>
      <c r="B3049" s="1" t="s">
        <v>5282</v>
      </c>
      <c r="C3049" s="1" t="s">
        <v>10063</v>
      </c>
      <c r="D3049" s="1" t="s">
        <v>24</v>
      </c>
      <c r="E3049" s="1" t="str">
        <f>IFERROR(VLOOKUP(表1[[#This Row],[goods_id]],表4[],2,0),"无")</f>
        <v>无</v>
      </c>
      <c r="F3049" s="8" t="str">
        <f>IFERROR(VLOOKUP(表1[[#This Row],[goods_id]],表3[],2,0),"老款")</f>
        <v>老款</v>
      </c>
      <c r="G3049" s="13">
        <v>1</v>
      </c>
      <c r="H3049" s="3">
        <v>188</v>
      </c>
      <c r="I3049" s="3">
        <v>539</v>
      </c>
      <c r="J30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49" s="13">
        <f>IF(表1[[#This Row],[sale_price]]&lt;表1[[#This Row],[origin_price]],1,0)</f>
        <v>1</v>
      </c>
      <c r="L3049" s="1" t="s">
        <v>7220</v>
      </c>
      <c r="M3049" s="1" t="s">
        <v>5270</v>
      </c>
      <c r="N3049" s="1" t="s">
        <v>26</v>
      </c>
      <c r="O3049" s="1" t="s">
        <v>193</v>
      </c>
    </row>
    <row r="3050" spans="1:15" ht="41" customHeight="1" x14ac:dyDescent="0.2">
      <c r="A3050" s="1" t="s">
        <v>4299</v>
      </c>
      <c r="B3050" s="1" t="s">
        <v>5283</v>
      </c>
      <c r="C3050" s="1" t="s">
        <v>10068</v>
      </c>
      <c r="D3050" s="1" t="s">
        <v>24</v>
      </c>
      <c r="E3050" s="1" t="str">
        <f>IFERROR(VLOOKUP(表1[[#This Row],[goods_id]],表4[],2,0),"无")</f>
        <v>无</v>
      </c>
      <c r="F3050" s="8" t="str">
        <f>IFERROR(VLOOKUP(表1[[#This Row],[goods_id]],表3[],2,0),"老款")</f>
        <v>老款</v>
      </c>
      <c r="G3050" s="13">
        <v>1</v>
      </c>
      <c r="H3050" s="3">
        <v>639</v>
      </c>
      <c r="I3050" s="3">
        <v>639</v>
      </c>
      <c r="J30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0" s="13">
        <f>IF(表1[[#This Row],[sale_price]]&lt;表1[[#This Row],[origin_price]],1,0)</f>
        <v>0</v>
      </c>
      <c r="L3050" s="1" t="s">
        <v>7220</v>
      </c>
      <c r="M3050" s="1" t="s">
        <v>5284</v>
      </c>
      <c r="N3050" s="1" t="s">
        <v>12</v>
      </c>
      <c r="O3050" s="1" t="s">
        <v>193</v>
      </c>
    </row>
    <row r="3051" spans="1:15" ht="41" customHeight="1" x14ac:dyDescent="0.2">
      <c r="A3051" s="1" t="s">
        <v>4299</v>
      </c>
      <c r="B3051" s="1" t="s">
        <v>5285</v>
      </c>
      <c r="C3051" s="1" t="s">
        <v>10069</v>
      </c>
      <c r="D3051" s="1" t="s">
        <v>38</v>
      </c>
      <c r="E3051" s="1" t="str">
        <f>IFERROR(VLOOKUP(表1[[#This Row],[goods_id]],表4[],2,0),"无")</f>
        <v>无</v>
      </c>
      <c r="F3051" s="8" t="str">
        <f>IFERROR(VLOOKUP(表1[[#This Row],[goods_id]],表3[],2,0),"老款")</f>
        <v>老款</v>
      </c>
      <c r="G3051" s="13">
        <v>1</v>
      </c>
      <c r="H3051" s="3">
        <v>539</v>
      </c>
      <c r="I3051" s="3">
        <v>539</v>
      </c>
      <c r="J30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51" s="13">
        <f>IF(表1[[#This Row],[sale_price]]&lt;表1[[#This Row],[origin_price]],1,0)</f>
        <v>0</v>
      </c>
      <c r="L3051" s="1" t="s">
        <v>7220</v>
      </c>
      <c r="M3051" s="1" t="s">
        <v>5286</v>
      </c>
      <c r="N3051" s="1" t="s">
        <v>26</v>
      </c>
      <c r="O3051" s="1" t="s">
        <v>193</v>
      </c>
    </row>
    <row r="3052" spans="1:15" ht="41" customHeight="1" x14ac:dyDescent="0.2">
      <c r="A3052" s="1" t="s">
        <v>4299</v>
      </c>
      <c r="B3052" s="1" t="s">
        <v>5287</v>
      </c>
      <c r="C3052" s="1" t="s">
        <v>10069</v>
      </c>
      <c r="D3052" s="1" t="s">
        <v>38</v>
      </c>
      <c r="E3052" s="1" t="str">
        <f>IFERROR(VLOOKUP(表1[[#This Row],[goods_id]],表4[],2,0),"无")</f>
        <v>无</v>
      </c>
      <c r="F3052" s="8" t="str">
        <f>IFERROR(VLOOKUP(表1[[#This Row],[goods_id]],表3[],2,0),"老款")</f>
        <v>老款</v>
      </c>
      <c r="G3052" s="13">
        <v>1</v>
      </c>
      <c r="H3052" s="3">
        <v>539</v>
      </c>
      <c r="I3052" s="3">
        <v>539</v>
      </c>
      <c r="J30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52" s="13">
        <f>IF(表1[[#This Row],[sale_price]]&lt;表1[[#This Row],[origin_price]],1,0)</f>
        <v>0</v>
      </c>
      <c r="L3052" s="1" t="s">
        <v>7220</v>
      </c>
      <c r="M3052" s="1" t="s">
        <v>5286</v>
      </c>
      <c r="N3052" s="1" t="s">
        <v>26</v>
      </c>
      <c r="O3052" s="1" t="s">
        <v>193</v>
      </c>
    </row>
    <row r="3053" spans="1:15" ht="41" customHeight="1" x14ac:dyDescent="0.2">
      <c r="A3053" s="1" t="s">
        <v>4299</v>
      </c>
      <c r="B3053" s="1" t="s">
        <v>5288</v>
      </c>
      <c r="C3053" s="1" t="s">
        <v>10070</v>
      </c>
      <c r="D3053" s="1" t="s">
        <v>191</v>
      </c>
      <c r="E3053" s="1" t="str">
        <f>IFERROR(VLOOKUP(表1[[#This Row],[goods_id]],表4[],2,0),"无")</f>
        <v>无</v>
      </c>
      <c r="F3053" s="8" t="str">
        <f>IFERROR(VLOOKUP(表1[[#This Row],[goods_id]],表3[],2,0),"老款")</f>
        <v>老款</v>
      </c>
      <c r="G3053" s="13">
        <v>1</v>
      </c>
      <c r="H3053" s="3">
        <v>174</v>
      </c>
      <c r="I3053" s="3">
        <v>499</v>
      </c>
      <c r="J30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3" s="13">
        <f>IF(表1[[#This Row],[sale_price]]&lt;表1[[#This Row],[origin_price]],1,0)</f>
        <v>1</v>
      </c>
      <c r="L3053" s="1" t="s">
        <v>7858</v>
      </c>
      <c r="M3053" s="1" t="s">
        <v>5289</v>
      </c>
      <c r="N3053" s="1" t="s">
        <v>26</v>
      </c>
      <c r="O3053" s="1" t="s">
        <v>193</v>
      </c>
    </row>
    <row r="3054" spans="1:15" ht="41" customHeight="1" x14ac:dyDescent="0.2">
      <c r="A3054" s="1" t="s">
        <v>4299</v>
      </c>
      <c r="B3054" s="1" t="s">
        <v>5290</v>
      </c>
      <c r="C3054" s="1" t="s">
        <v>10071</v>
      </c>
      <c r="D3054" s="1" t="s">
        <v>14</v>
      </c>
      <c r="E3054" s="1" t="str">
        <f>IFERROR(VLOOKUP(表1[[#This Row],[goods_id]],表4[],2,0),"无")</f>
        <v>无</v>
      </c>
      <c r="F3054" s="8" t="str">
        <f>IFERROR(VLOOKUP(表1[[#This Row],[goods_id]],表3[],2,0),"老款")</f>
        <v>老款</v>
      </c>
      <c r="G3054" s="13">
        <v>1</v>
      </c>
      <c r="H3054" s="3">
        <v>174</v>
      </c>
      <c r="I3054" s="3">
        <v>499</v>
      </c>
      <c r="J30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4" s="13">
        <f>IF(表1[[#This Row],[sale_price]]&lt;表1[[#This Row],[origin_price]],1,0)</f>
        <v>1</v>
      </c>
      <c r="L3054" s="1" t="s">
        <v>7858</v>
      </c>
      <c r="M3054" s="1" t="s">
        <v>5291</v>
      </c>
      <c r="N3054" s="1" t="s">
        <v>22</v>
      </c>
      <c r="O3054" s="1" t="s">
        <v>193</v>
      </c>
    </row>
    <row r="3055" spans="1:15" ht="41" customHeight="1" x14ac:dyDescent="0.2">
      <c r="A3055" s="1" t="s">
        <v>4299</v>
      </c>
      <c r="B3055" s="1" t="s">
        <v>5292</v>
      </c>
      <c r="C3055" s="1" t="s">
        <v>10068</v>
      </c>
      <c r="D3055" s="1" t="s">
        <v>24</v>
      </c>
      <c r="E3055" s="1" t="str">
        <f>IFERROR(VLOOKUP(表1[[#This Row],[goods_id]],表4[],2,0),"无")</f>
        <v>无</v>
      </c>
      <c r="F3055" s="8" t="str">
        <f>IFERROR(VLOOKUP(表1[[#This Row],[goods_id]],表3[],2,0),"老款")</f>
        <v>老款</v>
      </c>
      <c r="G3055" s="13">
        <v>1</v>
      </c>
      <c r="H3055" s="3">
        <v>191</v>
      </c>
      <c r="I3055" s="3">
        <v>639</v>
      </c>
      <c r="J30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5" s="13">
        <f>IF(表1[[#This Row],[sale_price]]&lt;表1[[#This Row],[origin_price]],1,0)</f>
        <v>1</v>
      </c>
      <c r="L3055" s="1" t="s">
        <v>7220</v>
      </c>
      <c r="M3055" s="1" t="s">
        <v>5284</v>
      </c>
      <c r="N3055" s="1" t="s">
        <v>12</v>
      </c>
      <c r="O3055" s="1" t="s">
        <v>193</v>
      </c>
    </row>
    <row r="3056" spans="1:15" ht="41" customHeight="1" x14ac:dyDescent="0.2">
      <c r="A3056" s="1" t="s">
        <v>4299</v>
      </c>
      <c r="B3056" s="1" t="s">
        <v>5293</v>
      </c>
      <c r="C3056" s="1" t="s">
        <v>10072</v>
      </c>
      <c r="D3056" s="1" t="s">
        <v>24</v>
      </c>
      <c r="E3056" s="1" t="str">
        <f>IFERROR(VLOOKUP(表1[[#This Row],[goods_id]],表4[],2,0),"无")</f>
        <v>无</v>
      </c>
      <c r="F3056" s="8" t="str">
        <f>IFERROR(VLOOKUP(表1[[#This Row],[goods_id]],表3[],2,0),"老款")</f>
        <v>老款</v>
      </c>
      <c r="G3056" s="13">
        <v>1</v>
      </c>
      <c r="H3056" s="3">
        <v>140</v>
      </c>
      <c r="I3056" s="3">
        <v>469</v>
      </c>
      <c r="J30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6" s="13">
        <f>IF(表1[[#This Row],[sale_price]]&lt;表1[[#This Row],[origin_price]],1,0)</f>
        <v>1</v>
      </c>
      <c r="L3056" s="1" t="s">
        <v>7862</v>
      </c>
      <c r="M3056" s="1" t="s">
        <v>5294</v>
      </c>
      <c r="N3056" s="1" t="s">
        <v>26</v>
      </c>
      <c r="O3056" s="1" t="s">
        <v>193</v>
      </c>
    </row>
    <row r="3057" spans="1:15" ht="41" customHeight="1" x14ac:dyDescent="0.2">
      <c r="A3057" s="1" t="s">
        <v>4299</v>
      </c>
      <c r="B3057" s="1" t="s">
        <v>5295</v>
      </c>
      <c r="C3057" s="1" t="s">
        <v>10072</v>
      </c>
      <c r="D3057" s="1" t="s">
        <v>24</v>
      </c>
      <c r="E3057" s="1" t="str">
        <f>IFERROR(VLOOKUP(表1[[#This Row],[goods_id]],表4[],2,0),"无")</f>
        <v>无</v>
      </c>
      <c r="F3057" s="8" t="str">
        <f>IFERROR(VLOOKUP(表1[[#This Row],[goods_id]],表3[],2,0),"老款")</f>
        <v>老款</v>
      </c>
      <c r="G3057" s="13">
        <v>1</v>
      </c>
      <c r="H3057" s="3">
        <v>140</v>
      </c>
      <c r="I3057" s="3">
        <v>469</v>
      </c>
      <c r="J30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7" s="13">
        <f>IF(表1[[#This Row],[sale_price]]&lt;表1[[#This Row],[origin_price]],1,0)</f>
        <v>1</v>
      </c>
      <c r="L3057" s="1" t="s">
        <v>7862</v>
      </c>
      <c r="M3057" s="1" t="s">
        <v>5294</v>
      </c>
      <c r="N3057" s="1" t="s">
        <v>26</v>
      </c>
      <c r="O3057" s="1" t="s">
        <v>193</v>
      </c>
    </row>
    <row r="3058" spans="1:15" ht="41" customHeight="1" x14ac:dyDescent="0.2">
      <c r="A3058" s="1" t="s">
        <v>4299</v>
      </c>
      <c r="B3058" s="1" t="s">
        <v>5296</v>
      </c>
      <c r="C3058" s="1" t="s">
        <v>10073</v>
      </c>
      <c r="D3058" s="1" t="s">
        <v>24</v>
      </c>
      <c r="E3058" s="1" t="str">
        <f>IFERROR(VLOOKUP(表1[[#This Row],[goods_id]],表4[],2,0),"无")</f>
        <v>无</v>
      </c>
      <c r="F3058" s="8" t="str">
        <f>IFERROR(VLOOKUP(表1[[#This Row],[goods_id]],表3[],2,0),"老款")</f>
        <v>老款</v>
      </c>
      <c r="G3058" s="13">
        <v>1</v>
      </c>
      <c r="H3058" s="3">
        <v>174</v>
      </c>
      <c r="I3058" s="3">
        <v>499</v>
      </c>
      <c r="J30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8" s="13">
        <f>IF(表1[[#This Row],[sale_price]]&lt;表1[[#This Row],[origin_price]],1,0)</f>
        <v>1</v>
      </c>
      <c r="L3058" s="1" t="s">
        <v>7215</v>
      </c>
      <c r="M3058" s="1" t="s">
        <v>5297</v>
      </c>
      <c r="N3058" s="1" t="s">
        <v>22</v>
      </c>
      <c r="O3058" s="1" t="s">
        <v>193</v>
      </c>
    </row>
    <row r="3059" spans="1:15" ht="41" customHeight="1" x14ac:dyDescent="0.2">
      <c r="A3059" s="1" t="s">
        <v>4299</v>
      </c>
      <c r="B3059" s="1" t="s">
        <v>5298</v>
      </c>
      <c r="C3059" s="1" t="s">
        <v>10074</v>
      </c>
      <c r="D3059" s="1" t="s">
        <v>110</v>
      </c>
      <c r="E3059" s="1" t="str">
        <f>IFERROR(VLOOKUP(表1[[#This Row],[goods_id]],表4[],2,0),"无")</f>
        <v>无</v>
      </c>
      <c r="F3059" s="8" t="str">
        <f>IFERROR(VLOOKUP(表1[[#This Row],[goods_id]],表3[],2,0),"老款")</f>
        <v>老款</v>
      </c>
      <c r="G3059" s="13">
        <v>1</v>
      </c>
      <c r="H3059" s="3">
        <v>199</v>
      </c>
      <c r="I3059" s="3">
        <v>569</v>
      </c>
      <c r="J30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59" s="13">
        <f>IF(表1[[#This Row],[sale_price]]&lt;表1[[#This Row],[origin_price]],1,0)</f>
        <v>1</v>
      </c>
      <c r="L3059" s="1" t="s">
        <v>7220</v>
      </c>
      <c r="M3059" s="1" t="s">
        <v>5299</v>
      </c>
      <c r="N3059" s="1" t="s">
        <v>22</v>
      </c>
      <c r="O3059" s="1" t="s">
        <v>193</v>
      </c>
    </row>
    <row r="3060" spans="1:15" ht="41" customHeight="1" x14ac:dyDescent="0.2">
      <c r="A3060" s="1" t="s">
        <v>4299</v>
      </c>
      <c r="B3060" s="1" t="s">
        <v>5300</v>
      </c>
      <c r="C3060" s="1" t="s">
        <v>10075</v>
      </c>
      <c r="D3060" s="1" t="s">
        <v>24</v>
      </c>
      <c r="E3060" s="1" t="str">
        <f>IFERROR(VLOOKUP(表1[[#This Row],[goods_id]],表4[],2,0),"无")</f>
        <v>无</v>
      </c>
      <c r="F3060" s="8" t="str">
        <f>IFERROR(VLOOKUP(表1[[#This Row],[goods_id]],表3[],2,0),"老款")</f>
        <v>老款</v>
      </c>
      <c r="G3060" s="13">
        <v>1</v>
      </c>
      <c r="H3060" s="3">
        <v>469</v>
      </c>
      <c r="I3060" s="3">
        <v>469</v>
      </c>
      <c r="J30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0" s="13">
        <f>IF(表1[[#This Row],[sale_price]]&lt;表1[[#This Row],[origin_price]],1,0)</f>
        <v>0</v>
      </c>
      <c r="L3060" s="1" t="s">
        <v>7227</v>
      </c>
      <c r="M3060" s="1" t="s">
        <v>5301</v>
      </c>
      <c r="N3060" s="1" t="s">
        <v>22</v>
      </c>
      <c r="O3060" s="1" t="s">
        <v>193</v>
      </c>
    </row>
    <row r="3061" spans="1:15" ht="41" customHeight="1" x14ac:dyDescent="0.2">
      <c r="A3061" s="1" t="s">
        <v>4299</v>
      </c>
      <c r="B3061" s="1" t="s">
        <v>5302</v>
      </c>
      <c r="C3061" s="1" t="s">
        <v>10075</v>
      </c>
      <c r="D3061" s="1" t="s">
        <v>24</v>
      </c>
      <c r="E3061" s="1" t="str">
        <f>IFERROR(VLOOKUP(表1[[#This Row],[goods_id]],表4[],2,0),"无")</f>
        <v>无</v>
      </c>
      <c r="F3061" s="8" t="str">
        <f>IFERROR(VLOOKUP(表1[[#This Row],[goods_id]],表3[],2,0),"老款")</f>
        <v>老款</v>
      </c>
      <c r="G3061" s="13">
        <v>1</v>
      </c>
      <c r="H3061" s="3">
        <v>469</v>
      </c>
      <c r="I3061" s="3">
        <v>469</v>
      </c>
      <c r="J30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1" s="13">
        <f>IF(表1[[#This Row],[sale_price]]&lt;表1[[#This Row],[origin_price]],1,0)</f>
        <v>0</v>
      </c>
      <c r="L3061" s="1" t="s">
        <v>7227</v>
      </c>
      <c r="M3061" s="1" t="s">
        <v>5301</v>
      </c>
      <c r="N3061" s="1" t="s">
        <v>22</v>
      </c>
      <c r="O3061" s="1" t="s">
        <v>193</v>
      </c>
    </row>
    <row r="3062" spans="1:15" ht="41" customHeight="1" x14ac:dyDescent="0.2">
      <c r="A3062" s="1" t="s">
        <v>4299</v>
      </c>
      <c r="B3062" s="1" t="s">
        <v>5303</v>
      </c>
      <c r="C3062" s="1" t="s">
        <v>10076</v>
      </c>
      <c r="D3062" s="1" t="s">
        <v>1727</v>
      </c>
      <c r="E3062" s="1" t="str">
        <f>IFERROR(VLOOKUP(表1[[#This Row],[goods_id]],表4[],2,0),"无")</f>
        <v>无</v>
      </c>
      <c r="F3062" s="8" t="str">
        <f>IFERROR(VLOOKUP(表1[[#This Row],[goods_id]],表3[],2,0),"老款")</f>
        <v>老款</v>
      </c>
      <c r="G3062" s="13">
        <v>1</v>
      </c>
      <c r="H3062" s="3">
        <v>469</v>
      </c>
      <c r="I3062" s="3">
        <v>469</v>
      </c>
      <c r="J30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2" s="13">
        <f>IF(表1[[#This Row],[sale_price]]&lt;表1[[#This Row],[origin_price]],1,0)</f>
        <v>0</v>
      </c>
      <c r="L3062" s="1" t="s">
        <v>7856</v>
      </c>
      <c r="M3062" s="1" t="s">
        <v>5304</v>
      </c>
      <c r="N3062" s="1" t="s">
        <v>12</v>
      </c>
      <c r="O3062" s="1" t="s">
        <v>193</v>
      </c>
    </row>
    <row r="3063" spans="1:15" ht="41" customHeight="1" x14ac:dyDescent="0.2">
      <c r="A3063" s="1" t="s">
        <v>4299</v>
      </c>
      <c r="B3063" s="1" t="s">
        <v>5305</v>
      </c>
      <c r="C3063" s="1" t="s">
        <v>10076</v>
      </c>
      <c r="D3063" s="1" t="s">
        <v>1727</v>
      </c>
      <c r="E3063" s="1" t="str">
        <f>IFERROR(VLOOKUP(表1[[#This Row],[goods_id]],表4[],2,0),"无")</f>
        <v>无</v>
      </c>
      <c r="F3063" s="8" t="str">
        <f>IFERROR(VLOOKUP(表1[[#This Row],[goods_id]],表3[],2,0),"老款")</f>
        <v>老款</v>
      </c>
      <c r="G3063" s="13">
        <v>1</v>
      </c>
      <c r="H3063" s="3">
        <v>140</v>
      </c>
      <c r="I3063" s="3">
        <v>469</v>
      </c>
      <c r="J30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3" s="13">
        <f>IF(表1[[#This Row],[sale_price]]&lt;表1[[#This Row],[origin_price]],1,0)</f>
        <v>1</v>
      </c>
      <c r="L3063" s="1" t="s">
        <v>7856</v>
      </c>
      <c r="M3063" s="1" t="s">
        <v>5304</v>
      </c>
      <c r="N3063" s="1" t="s">
        <v>12</v>
      </c>
      <c r="O3063" s="1" t="s">
        <v>193</v>
      </c>
    </row>
    <row r="3064" spans="1:15" ht="41" customHeight="1" x14ac:dyDescent="0.2">
      <c r="A3064" s="1" t="s">
        <v>4299</v>
      </c>
      <c r="B3064" s="1" t="s">
        <v>5306</v>
      </c>
      <c r="C3064" s="1" t="s">
        <v>10077</v>
      </c>
      <c r="D3064" s="1" t="s">
        <v>616</v>
      </c>
      <c r="E3064" s="1" t="str">
        <f>IFERROR(VLOOKUP(表1[[#This Row],[goods_id]],表4[],2,0),"无")</f>
        <v>无</v>
      </c>
      <c r="F3064" s="8" t="str">
        <f>IFERROR(VLOOKUP(表1[[#This Row],[goods_id]],表3[],2,0),"老款")</f>
        <v>老款</v>
      </c>
      <c r="G3064" s="13">
        <v>1</v>
      </c>
      <c r="H3064" s="3">
        <v>188</v>
      </c>
      <c r="I3064" s="3">
        <v>539</v>
      </c>
      <c r="J30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4" s="13">
        <f>IF(表1[[#This Row],[sale_price]]&lt;表1[[#This Row],[origin_price]],1,0)</f>
        <v>1</v>
      </c>
      <c r="L3064" s="1" t="s">
        <v>7217</v>
      </c>
      <c r="M3064" s="1" t="s">
        <v>5307</v>
      </c>
      <c r="N3064" s="1" t="s">
        <v>26</v>
      </c>
      <c r="O3064" s="1" t="s">
        <v>193</v>
      </c>
    </row>
    <row r="3065" spans="1:15" ht="41" customHeight="1" x14ac:dyDescent="0.2">
      <c r="A3065" s="1" t="s">
        <v>4299</v>
      </c>
      <c r="B3065" s="1" t="s">
        <v>5308</v>
      </c>
      <c r="C3065" s="1" t="s">
        <v>10078</v>
      </c>
      <c r="D3065" s="1" t="s">
        <v>24</v>
      </c>
      <c r="E3065" s="1" t="str">
        <f>IFERROR(VLOOKUP(表1[[#This Row],[goods_id]],表4[],2,0),"无")</f>
        <v>无</v>
      </c>
      <c r="F3065" s="8" t="str">
        <f>IFERROR(VLOOKUP(表1[[#This Row],[goods_id]],表3[],2,0),"老款")</f>
        <v>老款</v>
      </c>
      <c r="G3065" s="13">
        <v>1</v>
      </c>
      <c r="H3065" s="3">
        <v>199</v>
      </c>
      <c r="I3065" s="3">
        <v>569</v>
      </c>
      <c r="J30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5" s="13">
        <f>IF(表1[[#This Row],[sale_price]]&lt;表1[[#This Row],[origin_price]],1,0)</f>
        <v>1</v>
      </c>
      <c r="L3065" s="1" t="s">
        <v>7225</v>
      </c>
      <c r="M3065" s="1" t="s">
        <v>5309</v>
      </c>
      <c r="N3065" s="1" t="s">
        <v>22</v>
      </c>
      <c r="O3065" s="1" t="s">
        <v>193</v>
      </c>
    </row>
    <row r="3066" spans="1:15" ht="41" customHeight="1" x14ac:dyDescent="0.2">
      <c r="A3066" s="1" t="s">
        <v>4299</v>
      </c>
      <c r="B3066" s="1" t="s">
        <v>5310</v>
      </c>
      <c r="C3066" s="1" t="s">
        <v>10079</v>
      </c>
      <c r="D3066" s="1" t="s">
        <v>582</v>
      </c>
      <c r="E3066" s="1" t="str">
        <f>IFERROR(VLOOKUP(表1[[#This Row],[goods_id]],表4[],2,0),"无")</f>
        <v>无</v>
      </c>
      <c r="F3066" s="8" t="str">
        <f>IFERROR(VLOOKUP(表1[[#This Row],[goods_id]],表3[],2,0),"老款")</f>
        <v>老款</v>
      </c>
      <c r="G3066" s="13">
        <v>1</v>
      </c>
      <c r="H3066" s="3">
        <v>669</v>
      </c>
      <c r="I3066" s="3">
        <v>669</v>
      </c>
      <c r="J30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6" s="13">
        <f>IF(表1[[#This Row],[sale_price]]&lt;表1[[#This Row],[origin_price]],1,0)</f>
        <v>0</v>
      </c>
      <c r="L3066" s="1" t="s">
        <v>7229</v>
      </c>
      <c r="M3066" s="1" t="s">
        <v>5311</v>
      </c>
      <c r="N3066" s="1" t="s">
        <v>26</v>
      </c>
      <c r="O3066" s="1" t="s">
        <v>82</v>
      </c>
    </row>
    <row r="3067" spans="1:15" ht="41" customHeight="1" x14ac:dyDescent="0.2">
      <c r="A3067" s="1" t="s">
        <v>4299</v>
      </c>
      <c r="B3067" s="1" t="s">
        <v>5312</v>
      </c>
      <c r="C3067" s="1" t="s">
        <v>10080</v>
      </c>
      <c r="D3067" s="1" t="s">
        <v>38</v>
      </c>
      <c r="E3067" s="1" t="str">
        <f>IFERROR(VLOOKUP(表1[[#This Row],[goods_id]],表4[],2,0),"无")</f>
        <v>无</v>
      </c>
      <c r="F3067" s="8" t="str">
        <f>IFERROR(VLOOKUP(表1[[#This Row],[goods_id]],表3[],2,0),"老款")</f>
        <v>老款</v>
      </c>
      <c r="G3067" s="13">
        <v>1</v>
      </c>
      <c r="H3067" s="3">
        <v>439</v>
      </c>
      <c r="I3067" s="3">
        <v>439</v>
      </c>
      <c r="J30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7" s="13">
        <f>IF(表1[[#This Row],[sale_price]]&lt;表1[[#This Row],[origin_price]],1,0)</f>
        <v>0</v>
      </c>
      <c r="L3067" s="1" t="s">
        <v>7497</v>
      </c>
      <c r="M3067" s="1" t="s">
        <v>5313</v>
      </c>
      <c r="N3067" s="1" t="s">
        <v>22</v>
      </c>
      <c r="O3067" s="1" t="s">
        <v>193</v>
      </c>
    </row>
    <row r="3068" spans="1:15" ht="41" customHeight="1" x14ac:dyDescent="0.2">
      <c r="A3068" s="1" t="s">
        <v>4299</v>
      </c>
      <c r="B3068" s="1" t="s">
        <v>5314</v>
      </c>
      <c r="C3068" s="1" t="s">
        <v>10081</v>
      </c>
      <c r="D3068" s="1" t="s">
        <v>38</v>
      </c>
      <c r="E3068" s="1" t="str">
        <f>IFERROR(VLOOKUP(表1[[#This Row],[goods_id]],表4[],2,0),"无")</f>
        <v>无</v>
      </c>
      <c r="F3068" s="8" t="str">
        <f>IFERROR(VLOOKUP(表1[[#This Row],[goods_id]],表3[],2,0),"老款")</f>
        <v>老款</v>
      </c>
      <c r="G3068" s="13">
        <v>1</v>
      </c>
      <c r="H3068" s="3">
        <v>469</v>
      </c>
      <c r="I3068" s="3">
        <v>469</v>
      </c>
      <c r="J30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68" s="13">
        <f>IF(表1[[#This Row],[sale_price]]&lt;表1[[#This Row],[origin_price]],1,0)</f>
        <v>0</v>
      </c>
      <c r="L3068" s="1" t="s">
        <v>7856</v>
      </c>
      <c r="M3068" s="1" t="s">
        <v>5315</v>
      </c>
      <c r="N3068" s="1" t="s">
        <v>22</v>
      </c>
      <c r="O3068" s="1" t="s">
        <v>193</v>
      </c>
    </row>
    <row r="3069" spans="1:15" ht="41" customHeight="1" x14ac:dyDescent="0.2">
      <c r="A3069" s="1" t="s">
        <v>4299</v>
      </c>
      <c r="B3069" s="1" t="s">
        <v>5316</v>
      </c>
      <c r="C3069" s="1" t="s">
        <v>10082</v>
      </c>
      <c r="D3069" s="1" t="s">
        <v>24</v>
      </c>
      <c r="E3069" s="1" t="str">
        <f>IFERROR(VLOOKUP(表1[[#This Row],[goods_id]],表4[],2,0),"无")</f>
        <v>无</v>
      </c>
      <c r="F3069" s="8" t="str">
        <f>IFERROR(VLOOKUP(表1[[#This Row],[goods_id]],表3[],2,0),"老款")</f>
        <v>老款</v>
      </c>
      <c r="G3069" s="13">
        <v>1</v>
      </c>
      <c r="H3069" s="3">
        <v>569</v>
      </c>
      <c r="I3069" s="3">
        <v>569</v>
      </c>
      <c r="J30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9" s="13">
        <f>IF(表1[[#This Row],[sale_price]]&lt;表1[[#This Row],[origin_price]],1,0)</f>
        <v>0</v>
      </c>
      <c r="L3069" s="1" t="s">
        <v>7863</v>
      </c>
      <c r="M3069" s="1" t="s">
        <v>5317</v>
      </c>
      <c r="N3069" s="1" t="s">
        <v>26</v>
      </c>
      <c r="O3069" s="1" t="s">
        <v>193</v>
      </c>
    </row>
    <row r="3070" spans="1:15" ht="41" customHeight="1" x14ac:dyDescent="0.2">
      <c r="A3070" s="1" t="s">
        <v>4299</v>
      </c>
      <c r="B3070" s="1" t="s">
        <v>5318</v>
      </c>
      <c r="C3070" s="1" t="s">
        <v>10083</v>
      </c>
      <c r="D3070" s="1" t="s">
        <v>24</v>
      </c>
      <c r="E3070" s="1" t="str">
        <f>IFERROR(VLOOKUP(表1[[#This Row],[goods_id]],表4[],2,0),"无")</f>
        <v>无</v>
      </c>
      <c r="F3070" s="8" t="str">
        <f>IFERROR(VLOOKUP(表1[[#This Row],[goods_id]],表3[],2,0),"老款")</f>
        <v>老款</v>
      </c>
      <c r="G3070" s="13">
        <v>1</v>
      </c>
      <c r="H3070" s="3">
        <v>539</v>
      </c>
      <c r="I3070" s="3">
        <v>539</v>
      </c>
      <c r="J30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0" s="13">
        <f>IF(表1[[#This Row],[sale_price]]&lt;表1[[#This Row],[origin_price]],1,0)</f>
        <v>0</v>
      </c>
      <c r="L3070" s="1" t="s">
        <v>7864</v>
      </c>
      <c r="M3070" s="1" t="s">
        <v>5319</v>
      </c>
      <c r="N3070" s="1" t="s">
        <v>26</v>
      </c>
      <c r="O3070" s="1" t="s">
        <v>193</v>
      </c>
    </row>
    <row r="3071" spans="1:15" ht="41" customHeight="1" x14ac:dyDescent="0.2">
      <c r="A3071" s="1" t="s">
        <v>4299</v>
      </c>
      <c r="B3071" s="1" t="s">
        <v>5320</v>
      </c>
      <c r="C3071" s="1" t="s">
        <v>10083</v>
      </c>
      <c r="D3071" s="1" t="s">
        <v>24</v>
      </c>
      <c r="E3071" s="1" t="str">
        <f>IFERROR(VLOOKUP(表1[[#This Row],[goods_id]],表4[],2,0),"无")</f>
        <v>无</v>
      </c>
      <c r="F3071" s="8" t="str">
        <f>IFERROR(VLOOKUP(表1[[#This Row],[goods_id]],表3[],2,0),"老款")</f>
        <v>老款</v>
      </c>
      <c r="G3071" s="13">
        <v>1</v>
      </c>
      <c r="H3071" s="3">
        <v>539</v>
      </c>
      <c r="I3071" s="3">
        <v>539</v>
      </c>
      <c r="J30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1" s="13">
        <f>IF(表1[[#This Row],[sale_price]]&lt;表1[[#This Row],[origin_price]],1,0)</f>
        <v>0</v>
      </c>
      <c r="L3071" s="1" t="s">
        <v>7864</v>
      </c>
      <c r="M3071" s="1" t="s">
        <v>5319</v>
      </c>
      <c r="N3071" s="1" t="s">
        <v>26</v>
      </c>
      <c r="O3071" s="1" t="s">
        <v>193</v>
      </c>
    </row>
    <row r="3072" spans="1:15" ht="41" customHeight="1" x14ac:dyDescent="0.2">
      <c r="A3072" s="1" t="s">
        <v>4299</v>
      </c>
      <c r="B3072" s="1" t="s">
        <v>5321</v>
      </c>
      <c r="C3072" s="1" t="s">
        <v>10079</v>
      </c>
      <c r="D3072" s="1" t="s">
        <v>582</v>
      </c>
      <c r="E3072" s="1" t="str">
        <f>IFERROR(VLOOKUP(表1[[#This Row],[goods_id]],表4[],2,0),"无")</f>
        <v>无</v>
      </c>
      <c r="F3072" s="8" t="str">
        <f>IFERROR(VLOOKUP(表1[[#This Row],[goods_id]],表3[],2,0),"老款")</f>
        <v>老款</v>
      </c>
      <c r="G3072" s="13">
        <v>1</v>
      </c>
      <c r="H3072" s="3">
        <v>234</v>
      </c>
      <c r="I3072" s="3">
        <v>669</v>
      </c>
      <c r="J30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72" s="13">
        <f>IF(表1[[#This Row],[sale_price]]&lt;表1[[#This Row],[origin_price]],1,0)</f>
        <v>1</v>
      </c>
      <c r="L3072" s="1" t="s">
        <v>7229</v>
      </c>
      <c r="M3072" s="1" t="s">
        <v>5311</v>
      </c>
      <c r="N3072" s="1" t="s">
        <v>26</v>
      </c>
      <c r="O3072" s="1" t="s">
        <v>82</v>
      </c>
    </row>
    <row r="3073" spans="1:15" ht="41" customHeight="1" x14ac:dyDescent="0.2">
      <c r="A3073" s="1" t="s">
        <v>4299</v>
      </c>
      <c r="B3073" s="1" t="s">
        <v>5322</v>
      </c>
      <c r="C3073" s="1" t="s">
        <v>10080</v>
      </c>
      <c r="D3073" s="1" t="s">
        <v>38</v>
      </c>
      <c r="E3073" s="1" t="str">
        <f>IFERROR(VLOOKUP(表1[[#This Row],[goods_id]],表4[],2,0),"无")</f>
        <v>无</v>
      </c>
      <c r="F3073" s="8" t="str">
        <f>IFERROR(VLOOKUP(表1[[#This Row],[goods_id]],表3[],2,0),"老款")</f>
        <v>老款</v>
      </c>
      <c r="G3073" s="13">
        <v>1</v>
      </c>
      <c r="H3073" s="3">
        <v>153</v>
      </c>
      <c r="I3073" s="3">
        <v>439</v>
      </c>
      <c r="J30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3" s="13">
        <f>IF(表1[[#This Row],[sale_price]]&lt;表1[[#This Row],[origin_price]],1,0)</f>
        <v>1</v>
      </c>
      <c r="L3073" s="1" t="s">
        <v>7497</v>
      </c>
      <c r="M3073" s="1" t="s">
        <v>5313</v>
      </c>
      <c r="N3073" s="1" t="s">
        <v>22</v>
      </c>
      <c r="O3073" s="1" t="s">
        <v>193</v>
      </c>
    </row>
    <row r="3074" spans="1:15" ht="41" customHeight="1" x14ac:dyDescent="0.2">
      <c r="A3074" s="1" t="s">
        <v>4299</v>
      </c>
      <c r="B3074" s="1" t="s">
        <v>5323</v>
      </c>
      <c r="C3074" s="1" t="s">
        <v>10081</v>
      </c>
      <c r="D3074" s="1" t="s">
        <v>38</v>
      </c>
      <c r="E3074" s="1" t="str">
        <f>IFERROR(VLOOKUP(表1[[#This Row],[goods_id]],表4[],2,0),"无")</f>
        <v>无</v>
      </c>
      <c r="F3074" s="8" t="str">
        <f>IFERROR(VLOOKUP(表1[[#This Row],[goods_id]],表3[],2,0),"老款")</f>
        <v>老款</v>
      </c>
      <c r="G3074" s="13">
        <v>1</v>
      </c>
      <c r="H3074" s="3">
        <v>164</v>
      </c>
      <c r="I3074" s="3">
        <v>469</v>
      </c>
      <c r="J30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4" s="13">
        <f>IF(表1[[#This Row],[sale_price]]&lt;表1[[#This Row],[origin_price]],1,0)</f>
        <v>1</v>
      </c>
      <c r="L3074" s="1" t="s">
        <v>7856</v>
      </c>
      <c r="M3074" s="1" t="s">
        <v>5315</v>
      </c>
      <c r="N3074" s="1" t="s">
        <v>22</v>
      </c>
      <c r="O3074" s="1" t="s">
        <v>193</v>
      </c>
    </row>
    <row r="3075" spans="1:15" ht="41" customHeight="1" x14ac:dyDescent="0.2">
      <c r="A3075" s="1" t="s">
        <v>4299</v>
      </c>
      <c r="B3075" s="1" t="s">
        <v>5324</v>
      </c>
      <c r="C3075" s="1" t="s">
        <v>10084</v>
      </c>
      <c r="D3075" s="1" t="s">
        <v>86</v>
      </c>
      <c r="E3075" s="1" t="str">
        <f>IFERROR(VLOOKUP(表1[[#This Row],[goods_id]],表4[],2,0),"无")</f>
        <v>无</v>
      </c>
      <c r="F3075" s="8" t="str">
        <f>IFERROR(VLOOKUP(表1[[#This Row],[goods_id]],表3[],2,0),"老款")</f>
        <v>老款</v>
      </c>
      <c r="G3075" s="13">
        <v>1</v>
      </c>
      <c r="H3075" s="3">
        <v>244</v>
      </c>
      <c r="I3075" s="3">
        <v>699</v>
      </c>
      <c r="J30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75" s="13">
        <f>IF(表1[[#This Row],[sale_price]]&lt;表1[[#This Row],[origin_price]],1,0)</f>
        <v>1</v>
      </c>
      <c r="L3075" s="1" t="s">
        <v>7233</v>
      </c>
      <c r="M3075" s="1" t="s">
        <v>5325</v>
      </c>
      <c r="N3075" s="1" t="s">
        <v>26</v>
      </c>
      <c r="O3075" s="1" t="s">
        <v>193</v>
      </c>
    </row>
    <row r="3076" spans="1:15" ht="41" customHeight="1" x14ac:dyDescent="0.2">
      <c r="A3076" s="1" t="s">
        <v>4299</v>
      </c>
      <c r="B3076" s="1" t="s">
        <v>5326</v>
      </c>
      <c r="C3076" s="1" t="s">
        <v>10085</v>
      </c>
      <c r="D3076" s="1" t="s">
        <v>857</v>
      </c>
      <c r="E3076" s="1" t="str">
        <f>IFERROR(VLOOKUP(表1[[#This Row],[goods_id]],表4[],2,0),"无")</f>
        <v>无</v>
      </c>
      <c r="F3076" s="8" t="str">
        <f>IFERROR(VLOOKUP(表1[[#This Row],[goods_id]],表3[],2,0),"老款")</f>
        <v>老款</v>
      </c>
      <c r="G3076" s="13">
        <v>1</v>
      </c>
      <c r="H3076" s="3">
        <v>164</v>
      </c>
      <c r="I3076" s="3">
        <v>469</v>
      </c>
      <c r="J30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6" s="13">
        <f>IF(表1[[#This Row],[sale_price]]&lt;表1[[#This Row],[origin_price]],1,0)</f>
        <v>1</v>
      </c>
      <c r="L3076" s="1" t="s">
        <v>7247</v>
      </c>
      <c r="M3076" s="1" t="s">
        <v>5327</v>
      </c>
      <c r="N3076" s="1" t="s">
        <v>12</v>
      </c>
      <c r="O3076" s="1" t="s">
        <v>193</v>
      </c>
    </row>
    <row r="3077" spans="1:15" ht="41" customHeight="1" x14ac:dyDescent="0.2">
      <c r="A3077" s="1" t="s">
        <v>4299</v>
      </c>
      <c r="B3077" s="1" t="s">
        <v>5328</v>
      </c>
      <c r="C3077" s="1" t="s">
        <v>10085</v>
      </c>
      <c r="D3077" s="1" t="s">
        <v>857</v>
      </c>
      <c r="E3077" s="1" t="str">
        <f>IFERROR(VLOOKUP(表1[[#This Row],[goods_id]],表4[],2,0),"无")</f>
        <v>无</v>
      </c>
      <c r="F3077" s="8" t="str">
        <f>IFERROR(VLOOKUP(表1[[#This Row],[goods_id]],表3[],2,0),"老款")</f>
        <v>老款</v>
      </c>
      <c r="G3077" s="13">
        <v>1</v>
      </c>
      <c r="H3077" s="3">
        <v>164</v>
      </c>
      <c r="I3077" s="3">
        <v>469</v>
      </c>
      <c r="J30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7" s="13">
        <f>IF(表1[[#This Row],[sale_price]]&lt;表1[[#This Row],[origin_price]],1,0)</f>
        <v>1</v>
      </c>
      <c r="L3077" s="1" t="s">
        <v>7247</v>
      </c>
      <c r="M3077" s="1" t="s">
        <v>5327</v>
      </c>
      <c r="N3077" s="1" t="s">
        <v>12</v>
      </c>
      <c r="O3077" s="1" t="s">
        <v>193</v>
      </c>
    </row>
    <row r="3078" spans="1:15" ht="41" customHeight="1" x14ac:dyDescent="0.2">
      <c r="A3078" s="1" t="s">
        <v>4299</v>
      </c>
      <c r="B3078" s="1" t="s">
        <v>5329</v>
      </c>
      <c r="C3078" s="1" t="s">
        <v>10086</v>
      </c>
      <c r="D3078" s="1" t="s">
        <v>110</v>
      </c>
      <c r="E3078" s="1" t="str">
        <f>IFERROR(VLOOKUP(表1[[#This Row],[goods_id]],表4[],2,0),"无")</f>
        <v>无</v>
      </c>
      <c r="F3078" s="8" t="str">
        <f>IFERROR(VLOOKUP(表1[[#This Row],[goods_id]],表3[],2,0),"老款")</f>
        <v>老款</v>
      </c>
      <c r="G3078" s="13">
        <v>1</v>
      </c>
      <c r="H3078" s="3">
        <v>239</v>
      </c>
      <c r="I3078" s="3">
        <v>799</v>
      </c>
      <c r="J30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78" s="13">
        <f>IF(表1[[#This Row],[sale_price]]&lt;表1[[#This Row],[origin_price]],1,0)</f>
        <v>1</v>
      </c>
      <c r="L3078" s="1" t="s">
        <v>7220</v>
      </c>
      <c r="M3078" s="1" t="s">
        <v>5330</v>
      </c>
      <c r="N3078" s="1" t="s">
        <v>26</v>
      </c>
      <c r="O3078" s="1" t="s">
        <v>193</v>
      </c>
    </row>
    <row r="3079" spans="1:15" ht="41" customHeight="1" x14ac:dyDescent="0.2">
      <c r="A3079" s="1" t="s">
        <v>4299</v>
      </c>
      <c r="B3079" s="1" t="s">
        <v>5331</v>
      </c>
      <c r="C3079" s="1" t="s">
        <v>10087</v>
      </c>
      <c r="D3079" s="1" t="s">
        <v>28</v>
      </c>
      <c r="E3079" s="1" t="str">
        <f>IFERROR(VLOOKUP(表1[[#This Row],[goods_id]],表4[],2,0),"无")</f>
        <v>无</v>
      </c>
      <c r="F3079" s="8" t="str">
        <f>IFERROR(VLOOKUP(表1[[#This Row],[goods_id]],表3[],2,0),"老款")</f>
        <v>老款</v>
      </c>
      <c r="G3079" s="13">
        <v>1</v>
      </c>
      <c r="H3079" s="3">
        <v>173</v>
      </c>
      <c r="I3079" s="3">
        <v>869</v>
      </c>
      <c r="J30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79" s="13">
        <f>IF(表1[[#This Row],[sale_price]]&lt;表1[[#This Row],[origin_price]],1,0)</f>
        <v>1</v>
      </c>
      <c r="L3079" s="1" t="s">
        <v>7865</v>
      </c>
      <c r="M3079" s="1" t="s">
        <v>5332</v>
      </c>
      <c r="N3079" s="1" t="s">
        <v>12</v>
      </c>
      <c r="O3079" s="1" t="s">
        <v>193</v>
      </c>
    </row>
    <row r="3080" spans="1:15" ht="41" customHeight="1" x14ac:dyDescent="0.2">
      <c r="A3080" s="1" t="s">
        <v>4299</v>
      </c>
      <c r="B3080" s="1" t="s">
        <v>5333</v>
      </c>
      <c r="C3080" s="1" t="s">
        <v>10088</v>
      </c>
      <c r="D3080" s="1" t="s">
        <v>28</v>
      </c>
      <c r="E3080" s="1" t="str">
        <f>IFERROR(VLOOKUP(表1[[#This Row],[goods_id]],表4[],2,0),"无")</f>
        <v>无</v>
      </c>
      <c r="F3080" s="8" t="str">
        <f>IFERROR(VLOOKUP(表1[[#This Row],[goods_id]],表3[],2,0),"老款")</f>
        <v>老款</v>
      </c>
      <c r="G3080" s="13">
        <v>1</v>
      </c>
      <c r="H3080" s="3">
        <v>113</v>
      </c>
      <c r="I3080" s="3">
        <v>569</v>
      </c>
      <c r="J30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0" s="13">
        <f>IF(表1[[#This Row],[sale_price]]&lt;表1[[#This Row],[origin_price]],1,0)</f>
        <v>1</v>
      </c>
      <c r="L3080" s="1" t="s">
        <v>7220</v>
      </c>
      <c r="M3080" s="1" t="s">
        <v>5334</v>
      </c>
      <c r="N3080" s="1" t="s">
        <v>22</v>
      </c>
      <c r="O3080" s="1" t="s">
        <v>193</v>
      </c>
    </row>
    <row r="3081" spans="1:15" ht="41" customHeight="1" x14ac:dyDescent="0.2">
      <c r="A3081" s="1" t="s">
        <v>4299</v>
      </c>
      <c r="B3081" s="1" t="s">
        <v>5335</v>
      </c>
      <c r="C3081" s="1" t="s">
        <v>10089</v>
      </c>
      <c r="D3081" s="1" t="s">
        <v>28</v>
      </c>
      <c r="E3081" s="1" t="str">
        <f>IFERROR(VLOOKUP(表1[[#This Row],[goods_id]],表4[],2,0),"无")</f>
        <v>无</v>
      </c>
      <c r="F3081" s="8" t="str">
        <f>IFERROR(VLOOKUP(表1[[#This Row],[goods_id]],表3[],2,0),"老款")</f>
        <v>老款</v>
      </c>
      <c r="G3081" s="13">
        <v>1</v>
      </c>
      <c r="H3081" s="3">
        <v>119</v>
      </c>
      <c r="I3081" s="3">
        <v>599</v>
      </c>
      <c r="J30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1" s="13">
        <f>IF(表1[[#This Row],[sale_price]]&lt;表1[[#This Row],[origin_price]],1,0)</f>
        <v>1</v>
      </c>
      <c r="L3081" s="1" t="s">
        <v>7220</v>
      </c>
      <c r="M3081" s="1" t="s">
        <v>5336</v>
      </c>
      <c r="N3081" s="1" t="s">
        <v>12</v>
      </c>
      <c r="O3081" s="1" t="s">
        <v>193</v>
      </c>
    </row>
    <row r="3082" spans="1:15" ht="41" customHeight="1" x14ac:dyDescent="0.2">
      <c r="A3082" s="1" t="s">
        <v>4299</v>
      </c>
      <c r="B3082" s="1" t="s">
        <v>5337</v>
      </c>
      <c r="C3082" s="1" t="s">
        <v>10090</v>
      </c>
      <c r="D3082" s="1" t="s">
        <v>28</v>
      </c>
      <c r="E3082" s="1" t="str">
        <f>IFERROR(VLOOKUP(表1[[#This Row],[goods_id]],表4[],2,0),"无")</f>
        <v>无</v>
      </c>
      <c r="F3082" s="8" t="str">
        <f>IFERROR(VLOOKUP(表1[[#This Row],[goods_id]],表3[],2,0),"老款")</f>
        <v>老款</v>
      </c>
      <c r="G3082" s="13">
        <v>1</v>
      </c>
      <c r="H3082" s="3">
        <v>278</v>
      </c>
      <c r="I3082" s="3">
        <v>1390</v>
      </c>
      <c r="J30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82" s="13">
        <f>IF(表1[[#This Row],[sale_price]]&lt;表1[[#This Row],[origin_price]],1,0)</f>
        <v>1</v>
      </c>
      <c r="L3082" s="1" t="s">
        <v>7217</v>
      </c>
      <c r="M3082" s="1" t="s">
        <v>5338</v>
      </c>
      <c r="N3082" s="1" t="s">
        <v>22</v>
      </c>
      <c r="O3082" s="1" t="s">
        <v>193</v>
      </c>
    </row>
    <row r="3083" spans="1:15" ht="41" customHeight="1" x14ac:dyDescent="0.2">
      <c r="A3083" s="1" t="s">
        <v>4299</v>
      </c>
      <c r="B3083" s="1" t="s">
        <v>5339</v>
      </c>
      <c r="C3083" s="1" t="s">
        <v>10091</v>
      </c>
      <c r="D3083" s="1" t="s">
        <v>24</v>
      </c>
      <c r="E3083" s="1" t="str">
        <f>IFERROR(VLOOKUP(表1[[#This Row],[goods_id]],表4[],2,0),"无")</f>
        <v>无</v>
      </c>
      <c r="F3083" s="8" t="str">
        <f>IFERROR(VLOOKUP(表1[[#This Row],[goods_id]],表3[],2,0),"老款")</f>
        <v>老款</v>
      </c>
      <c r="G3083" s="13">
        <v>1</v>
      </c>
      <c r="H3083" s="3">
        <v>113</v>
      </c>
      <c r="I3083" s="3">
        <v>569</v>
      </c>
      <c r="J30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3" s="13">
        <f>IF(表1[[#This Row],[sale_price]]&lt;表1[[#This Row],[origin_price]],1,0)</f>
        <v>1</v>
      </c>
      <c r="L3083" s="1" t="s">
        <v>7217</v>
      </c>
      <c r="M3083" s="1" t="s">
        <v>5340</v>
      </c>
      <c r="N3083" s="1" t="s">
        <v>12</v>
      </c>
      <c r="O3083" s="1" t="s">
        <v>193</v>
      </c>
    </row>
    <row r="3084" spans="1:15" ht="41" customHeight="1" x14ac:dyDescent="0.2">
      <c r="A3084" s="1" t="s">
        <v>4299</v>
      </c>
      <c r="B3084" s="1" t="s">
        <v>5341</v>
      </c>
      <c r="C3084" s="1" t="s">
        <v>10092</v>
      </c>
      <c r="D3084" s="1" t="s">
        <v>686</v>
      </c>
      <c r="E3084" s="1" t="str">
        <f>IFERROR(VLOOKUP(表1[[#This Row],[goods_id]],表4[],2,0),"无")</f>
        <v>无</v>
      </c>
      <c r="F3084" s="8" t="str">
        <f>IFERROR(VLOOKUP(表1[[#This Row],[goods_id]],表3[],2,0),"老款")</f>
        <v>老款</v>
      </c>
      <c r="G3084" s="13">
        <v>1</v>
      </c>
      <c r="H3084" s="3">
        <v>127</v>
      </c>
      <c r="I3084" s="3">
        <v>639</v>
      </c>
      <c r="J30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4" s="13">
        <f>IF(表1[[#This Row],[sale_price]]&lt;表1[[#This Row],[origin_price]],1,0)</f>
        <v>1</v>
      </c>
      <c r="L3084" s="1" t="s">
        <v>7217</v>
      </c>
      <c r="M3084" s="1" t="s">
        <v>5342</v>
      </c>
      <c r="N3084" s="1" t="s">
        <v>22</v>
      </c>
      <c r="O3084" s="1" t="s">
        <v>193</v>
      </c>
    </row>
    <row r="3085" spans="1:15" ht="41" customHeight="1" x14ac:dyDescent="0.2">
      <c r="A3085" s="1" t="s">
        <v>4299</v>
      </c>
      <c r="B3085" s="1" t="s">
        <v>5343</v>
      </c>
      <c r="C3085" s="1" t="s">
        <v>10093</v>
      </c>
      <c r="D3085" s="1" t="s">
        <v>59</v>
      </c>
      <c r="E3085" s="1" t="str">
        <f>IFERROR(VLOOKUP(表1[[#This Row],[goods_id]],表4[],2,0),"无")</f>
        <v>无</v>
      </c>
      <c r="F3085" s="8" t="str">
        <f>IFERROR(VLOOKUP(表1[[#This Row],[goods_id]],表3[],2,0),"老款")</f>
        <v>老款</v>
      </c>
      <c r="G3085" s="13">
        <v>1</v>
      </c>
      <c r="H3085" s="3">
        <v>107</v>
      </c>
      <c r="I3085" s="3">
        <v>539</v>
      </c>
      <c r="J30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5" s="13">
        <f>IF(表1[[#This Row],[sale_price]]&lt;表1[[#This Row],[origin_price]],1,0)</f>
        <v>1</v>
      </c>
      <c r="L3085" s="1" t="s">
        <v>7229</v>
      </c>
      <c r="M3085" s="1" t="s">
        <v>5344</v>
      </c>
      <c r="N3085" s="1" t="s">
        <v>22</v>
      </c>
      <c r="O3085" s="1" t="s">
        <v>193</v>
      </c>
    </row>
    <row r="3086" spans="1:15" ht="41" customHeight="1" x14ac:dyDescent="0.2">
      <c r="A3086" s="1" t="s">
        <v>4299</v>
      </c>
      <c r="B3086" s="1" t="s">
        <v>5345</v>
      </c>
      <c r="C3086" s="1" t="s">
        <v>10093</v>
      </c>
      <c r="D3086" s="1" t="s">
        <v>59</v>
      </c>
      <c r="E3086" s="1" t="str">
        <f>IFERROR(VLOOKUP(表1[[#This Row],[goods_id]],表4[],2,0),"无")</f>
        <v>无</v>
      </c>
      <c r="F3086" s="8" t="str">
        <f>IFERROR(VLOOKUP(表1[[#This Row],[goods_id]],表3[],2,0),"老款")</f>
        <v>老款</v>
      </c>
      <c r="G3086" s="13">
        <v>1</v>
      </c>
      <c r="H3086" s="3">
        <v>107</v>
      </c>
      <c r="I3086" s="3">
        <v>539</v>
      </c>
      <c r="J30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6" s="13">
        <f>IF(表1[[#This Row],[sale_price]]&lt;表1[[#This Row],[origin_price]],1,0)</f>
        <v>1</v>
      </c>
      <c r="L3086" s="1" t="s">
        <v>7229</v>
      </c>
      <c r="M3086" s="1" t="s">
        <v>5344</v>
      </c>
      <c r="N3086" s="1" t="s">
        <v>22</v>
      </c>
      <c r="O3086" s="1" t="s">
        <v>193</v>
      </c>
    </row>
    <row r="3087" spans="1:15" ht="41" customHeight="1" x14ac:dyDescent="0.2">
      <c r="A3087" s="1" t="s">
        <v>4299</v>
      </c>
      <c r="B3087" s="1" t="s">
        <v>5346</v>
      </c>
      <c r="C3087" s="1" t="s">
        <v>10094</v>
      </c>
      <c r="D3087" s="1" t="s">
        <v>110</v>
      </c>
      <c r="E3087" s="1" t="str">
        <f>IFERROR(VLOOKUP(表1[[#This Row],[goods_id]],表4[],2,0),"无")</f>
        <v>无</v>
      </c>
      <c r="F3087" s="8" t="str">
        <f>IFERROR(VLOOKUP(表1[[#This Row],[goods_id]],表3[],2,0),"老款")</f>
        <v>老款</v>
      </c>
      <c r="G3087" s="13">
        <v>1</v>
      </c>
      <c r="H3087" s="3">
        <v>179</v>
      </c>
      <c r="I3087" s="3">
        <v>899</v>
      </c>
      <c r="J30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87" s="13">
        <f>IF(表1[[#This Row],[sale_price]]&lt;表1[[#This Row],[origin_price]],1,0)</f>
        <v>1</v>
      </c>
      <c r="L3087" s="1" t="s">
        <v>7220</v>
      </c>
      <c r="M3087" s="1" t="s">
        <v>5347</v>
      </c>
      <c r="N3087" s="1" t="s">
        <v>26</v>
      </c>
      <c r="O3087" s="1" t="s">
        <v>193</v>
      </c>
    </row>
    <row r="3088" spans="1:15" ht="41" customHeight="1" x14ac:dyDescent="0.2">
      <c r="A3088" s="1" t="s">
        <v>4299</v>
      </c>
      <c r="B3088" s="1" t="s">
        <v>5348</v>
      </c>
      <c r="C3088" s="1" t="s">
        <v>10094</v>
      </c>
      <c r="D3088" s="1" t="s">
        <v>110</v>
      </c>
      <c r="E3088" s="1" t="str">
        <f>IFERROR(VLOOKUP(表1[[#This Row],[goods_id]],表4[],2,0),"无")</f>
        <v>无</v>
      </c>
      <c r="F3088" s="8" t="str">
        <f>IFERROR(VLOOKUP(表1[[#This Row],[goods_id]],表3[],2,0),"老款")</f>
        <v>老款</v>
      </c>
      <c r="G3088" s="13">
        <v>1</v>
      </c>
      <c r="H3088" s="3">
        <v>179</v>
      </c>
      <c r="I3088" s="3">
        <v>899</v>
      </c>
      <c r="J30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88" s="13">
        <f>IF(表1[[#This Row],[sale_price]]&lt;表1[[#This Row],[origin_price]],1,0)</f>
        <v>1</v>
      </c>
      <c r="L3088" s="1" t="s">
        <v>7220</v>
      </c>
      <c r="M3088" s="1" t="s">
        <v>5347</v>
      </c>
      <c r="N3088" s="1" t="s">
        <v>26</v>
      </c>
      <c r="O3088" s="1" t="s">
        <v>193</v>
      </c>
    </row>
    <row r="3089" spans="1:15" ht="41" customHeight="1" x14ac:dyDescent="0.2">
      <c r="A3089" s="1" t="s">
        <v>4299</v>
      </c>
      <c r="B3089" s="1" t="s">
        <v>5349</v>
      </c>
      <c r="C3089" s="1" t="s">
        <v>10094</v>
      </c>
      <c r="D3089" s="1" t="s">
        <v>110</v>
      </c>
      <c r="E3089" s="1" t="str">
        <f>IFERROR(VLOOKUP(表1[[#This Row],[goods_id]],表4[],2,0),"无")</f>
        <v>无</v>
      </c>
      <c r="F3089" s="8" t="str">
        <f>IFERROR(VLOOKUP(表1[[#This Row],[goods_id]],表3[],2,0),"老款")</f>
        <v>老款</v>
      </c>
      <c r="G3089" s="13">
        <v>1</v>
      </c>
      <c r="H3089" s="3">
        <v>179</v>
      </c>
      <c r="I3089" s="3">
        <v>899</v>
      </c>
      <c r="J30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89" s="13">
        <f>IF(表1[[#This Row],[sale_price]]&lt;表1[[#This Row],[origin_price]],1,0)</f>
        <v>1</v>
      </c>
      <c r="L3089" s="1" t="s">
        <v>7220</v>
      </c>
      <c r="M3089" s="1" t="s">
        <v>5347</v>
      </c>
      <c r="N3089" s="1" t="s">
        <v>26</v>
      </c>
      <c r="O3089" s="1" t="s">
        <v>193</v>
      </c>
    </row>
    <row r="3090" spans="1:15" ht="41" customHeight="1" x14ac:dyDescent="0.2">
      <c r="A3090" s="1" t="s">
        <v>4299</v>
      </c>
      <c r="B3090" s="1" t="s">
        <v>5350</v>
      </c>
      <c r="C3090" s="1" t="s">
        <v>10095</v>
      </c>
      <c r="D3090" s="1" t="s">
        <v>110</v>
      </c>
      <c r="E3090" s="1" t="str">
        <f>IFERROR(VLOOKUP(表1[[#This Row],[goods_id]],表4[],2,0),"无")</f>
        <v>无</v>
      </c>
      <c r="F3090" s="8" t="str">
        <f>IFERROR(VLOOKUP(表1[[#This Row],[goods_id]],表3[],2,0),"老款")</f>
        <v>老款</v>
      </c>
      <c r="G3090" s="13">
        <v>1</v>
      </c>
      <c r="H3090" s="3">
        <v>99</v>
      </c>
      <c r="I3090" s="3">
        <v>499</v>
      </c>
      <c r="J30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0" s="13">
        <f>IF(表1[[#This Row],[sale_price]]&lt;表1[[#This Row],[origin_price]],1,0)</f>
        <v>1</v>
      </c>
      <c r="L3090" s="1" t="s">
        <v>7636</v>
      </c>
      <c r="M3090" s="1" t="s">
        <v>5351</v>
      </c>
      <c r="N3090" s="1" t="s">
        <v>22</v>
      </c>
      <c r="O3090" s="1" t="s">
        <v>193</v>
      </c>
    </row>
    <row r="3091" spans="1:15" ht="41" customHeight="1" x14ac:dyDescent="0.2">
      <c r="A3091" s="1" t="s">
        <v>4299</v>
      </c>
      <c r="B3091" s="1" t="s">
        <v>5352</v>
      </c>
      <c r="C3091" s="1" t="s">
        <v>10095</v>
      </c>
      <c r="D3091" s="1" t="s">
        <v>110</v>
      </c>
      <c r="E3091" s="1" t="str">
        <f>IFERROR(VLOOKUP(表1[[#This Row],[goods_id]],表4[],2,0),"无")</f>
        <v>无</v>
      </c>
      <c r="F3091" s="8" t="str">
        <f>IFERROR(VLOOKUP(表1[[#This Row],[goods_id]],表3[],2,0),"老款")</f>
        <v>老款</v>
      </c>
      <c r="G3091" s="13">
        <v>1</v>
      </c>
      <c r="H3091" s="3">
        <v>99</v>
      </c>
      <c r="I3091" s="3">
        <v>499</v>
      </c>
      <c r="J30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1" s="13">
        <f>IF(表1[[#This Row],[sale_price]]&lt;表1[[#This Row],[origin_price]],1,0)</f>
        <v>1</v>
      </c>
      <c r="L3091" s="1" t="s">
        <v>7636</v>
      </c>
      <c r="M3091" s="1" t="s">
        <v>5351</v>
      </c>
      <c r="N3091" s="1" t="s">
        <v>22</v>
      </c>
      <c r="O3091" s="1" t="s">
        <v>193</v>
      </c>
    </row>
    <row r="3092" spans="1:15" ht="41" customHeight="1" x14ac:dyDescent="0.2">
      <c r="A3092" s="1" t="s">
        <v>4299</v>
      </c>
      <c r="B3092" s="1" t="s">
        <v>5353</v>
      </c>
      <c r="C3092" s="1" t="s">
        <v>10091</v>
      </c>
      <c r="D3092" s="1" t="s">
        <v>24</v>
      </c>
      <c r="E3092" s="1" t="str">
        <f>IFERROR(VLOOKUP(表1[[#This Row],[goods_id]],表4[],2,0),"无")</f>
        <v>无</v>
      </c>
      <c r="F3092" s="8" t="str">
        <f>IFERROR(VLOOKUP(表1[[#This Row],[goods_id]],表3[],2,0),"老款")</f>
        <v>老款</v>
      </c>
      <c r="G3092" s="13">
        <v>1</v>
      </c>
      <c r="H3092" s="3">
        <v>113</v>
      </c>
      <c r="I3092" s="3">
        <v>569</v>
      </c>
      <c r="J30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2" s="13">
        <f>IF(表1[[#This Row],[sale_price]]&lt;表1[[#This Row],[origin_price]],1,0)</f>
        <v>1</v>
      </c>
      <c r="L3092" s="1" t="s">
        <v>7217</v>
      </c>
      <c r="M3092" s="1" t="s">
        <v>5340</v>
      </c>
      <c r="N3092" s="1" t="s">
        <v>12</v>
      </c>
      <c r="O3092" s="1" t="s">
        <v>193</v>
      </c>
    </row>
    <row r="3093" spans="1:15" ht="41" customHeight="1" x14ac:dyDescent="0.2">
      <c r="A3093" s="1" t="s">
        <v>4299</v>
      </c>
      <c r="B3093" s="1" t="s">
        <v>5354</v>
      </c>
      <c r="C3093" s="1" t="s">
        <v>10096</v>
      </c>
      <c r="D3093" s="1" t="s">
        <v>191</v>
      </c>
      <c r="E3093" s="1" t="str">
        <f>IFERROR(VLOOKUP(表1[[#This Row],[goods_id]],表4[],2,0),"无")</f>
        <v>无</v>
      </c>
      <c r="F3093" s="8" t="str">
        <f>IFERROR(VLOOKUP(表1[[#This Row],[goods_id]],表3[],2,0),"老款")</f>
        <v>老款</v>
      </c>
      <c r="G3093" s="13">
        <v>1</v>
      </c>
      <c r="H3093" s="3">
        <v>113</v>
      </c>
      <c r="I3093" s="3">
        <v>569</v>
      </c>
      <c r="J30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3" s="13">
        <f>IF(表1[[#This Row],[sale_price]]&lt;表1[[#This Row],[origin_price]],1,0)</f>
        <v>1</v>
      </c>
      <c r="L3093" s="1" t="s">
        <v>7209</v>
      </c>
      <c r="M3093" s="1" t="s">
        <v>5355</v>
      </c>
      <c r="N3093" s="1" t="s">
        <v>22</v>
      </c>
      <c r="O3093" s="1" t="s">
        <v>193</v>
      </c>
    </row>
    <row r="3094" spans="1:15" ht="41" customHeight="1" x14ac:dyDescent="0.2">
      <c r="A3094" s="1" t="s">
        <v>4299</v>
      </c>
      <c r="B3094" s="1" t="s">
        <v>5356</v>
      </c>
      <c r="C3094" s="1" t="s">
        <v>10097</v>
      </c>
      <c r="D3094" s="1" t="s">
        <v>38</v>
      </c>
      <c r="E3094" s="1" t="str">
        <f>IFERROR(VLOOKUP(表1[[#This Row],[goods_id]],表4[],2,0),"无")</f>
        <v>无</v>
      </c>
      <c r="F3094" s="8" t="str">
        <f>IFERROR(VLOOKUP(表1[[#This Row],[goods_id]],表3[],2,0),"老款")</f>
        <v>老款</v>
      </c>
      <c r="G3094" s="13">
        <v>1</v>
      </c>
      <c r="H3094" s="3">
        <v>127</v>
      </c>
      <c r="I3094" s="3">
        <v>639</v>
      </c>
      <c r="J30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94" s="13">
        <f>IF(表1[[#This Row],[sale_price]]&lt;表1[[#This Row],[origin_price]],1,0)</f>
        <v>1</v>
      </c>
      <c r="L3094" s="1" t="s">
        <v>7685</v>
      </c>
      <c r="M3094" s="1" t="s">
        <v>5357</v>
      </c>
      <c r="N3094" s="1" t="s">
        <v>22</v>
      </c>
      <c r="O3094" s="1" t="s">
        <v>193</v>
      </c>
    </row>
    <row r="3095" spans="1:15" ht="41" customHeight="1" x14ac:dyDescent="0.2">
      <c r="A3095" s="1" t="s">
        <v>4299</v>
      </c>
      <c r="B3095" s="1" t="s">
        <v>5358</v>
      </c>
      <c r="C3095" s="1" t="s">
        <v>10098</v>
      </c>
      <c r="D3095" s="1" t="s">
        <v>14</v>
      </c>
      <c r="E3095" s="1" t="str">
        <f>IFERROR(VLOOKUP(表1[[#This Row],[goods_id]],表4[],2,0),"无")</f>
        <v>无</v>
      </c>
      <c r="F3095" s="8" t="str">
        <f>IFERROR(VLOOKUP(表1[[#This Row],[goods_id]],表3[],2,0),"老款")</f>
        <v>老款</v>
      </c>
      <c r="G3095" s="13">
        <v>1</v>
      </c>
      <c r="H3095" s="3">
        <v>133</v>
      </c>
      <c r="I3095" s="3">
        <v>669</v>
      </c>
      <c r="J30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95" s="13">
        <f>IF(表1[[#This Row],[sale_price]]&lt;表1[[#This Row],[origin_price]],1,0)</f>
        <v>1</v>
      </c>
      <c r="L3095" s="1" t="s">
        <v>7512</v>
      </c>
      <c r="M3095" s="1" t="s">
        <v>5359</v>
      </c>
      <c r="N3095" s="1" t="s">
        <v>26</v>
      </c>
      <c r="O3095" s="1" t="s">
        <v>82</v>
      </c>
    </row>
    <row r="3096" spans="1:15" ht="41" customHeight="1" x14ac:dyDescent="0.2">
      <c r="A3096" s="1" t="s">
        <v>4299</v>
      </c>
      <c r="B3096" s="1" t="s">
        <v>5360</v>
      </c>
      <c r="C3096" s="1" t="s">
        <v>10098</v>
      </c>
      <c r="D3096" s="1" t="s">
        <v>28</v>
      </c>
      <c r="E3096" s="1" t="str">
        <f>IFERROR(VLOOKUP(表1[[#This Row],[goods_id]],表4[],2,0),"无")</f>
        <v>无</v>
      </c>
      <c r="F3096" s="8" t="str">
        <f>IFERROR(VLOOKUP(表1[[#This Row],[goods_id]],表3[],2,0),"老款")</f>
        <v>老款</v>
      </c>
      <c r="G3096" s="13">
        <v>1</v>
      </c>
      <c r="H3096" s="3">
        <v>133</v>
      </c>
      <c r="I3096" s="3">
        <v>669</v>
      </c>
      <c r="J30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96" s="13">
        <f>IF(表1[[#This Row],[sale_price]]&lt;表1[[#This Row],[origin_price]],1,0)</f>
        <v>1</v>
      </c>
      <c r="L3096" s="1" t="s">
        <v>7512</v>
      </c>
      <c r="M3096" s="1" t="s">
        <v>5359</v>
      </c>
      <c r="N3096" s="1" t="s">
        <v>22</v>
      </c>
      <c r="O3096" s="1" t="s">
        <v>82</v>
      </c>
    </row>
    <row r="3097" spans="1:15" ht="41" customHeight="1" x14ac:dyDescent="0.2">
      <c r="A3097" s="1" t="s">
        <v>4299</v>
      </c>
      <c r="B3097" s="1" t="s">
        <v>5361</v>
      </c>
      <c r="C3097" s="1" t="s">
        <v>10099</v>
      </c>
      <c r="D3097" s="1" t="s">
        <v>38</v>
      </c>
      <c r="E3097" s="1" t="str">
        <f>IFERROR(VLOOKUP(表1[[#This Row],[goods_id]],表4[],2,0),"无")</f>
        <v>无</v>
      </c>
      <c r="F3097" s="8" t="str">
        <f>IFERROR(VLOOKUP(表1[[#This Row],[goods_id]],表3[],2,0),"老款")</f>
        <v>老款</v>
      </c>
      <c r="G3097" s="13">
        <v>1</v>
      </c>
      <c r="H3097" s="3">
        <v>159</v>
      </c>
      <c r="I3097" s="3">
        <v>799</v>
      </c>
      <c r="J30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7" s="13">
        <f>IF(表1[[#This Row],[sale_price]]&lt;表1[[#This Row],[origin_price]],1,0)</f>
        <v>1</v>
      </c>
      <c r="L3097" s="1" t="s">
        <v>7211</v>
      </c>
      <c r="M3097" s="1" t="s">
        <v>5362</v>
      </c>
      <c r="N3097" s="1" t="s">
        <v>26</v>
      </c>
      <c r="O3097" s="1" t="s">
        <v>193</v>
      </c>
    </row>
    <row r="3098" spans="1:15" ht="41" customHeight="1" x14ac:dyDescent="0.2">
      <c r="A3098" s="1" t="s">
        <v>4299</v>
      </c>
      <c r="B3098" s="1" t="s">
        <v>5363</v>
      </c>
      <c r="C3098" s="1" t="s">
        <v>10099</v>
      </c>
      <c r="D3098" s="1" t="s">
        <v>38</v>
      </c>
      <c r="E3098" s="1" t="str">
        <f>IFERROR(VLOOKUP(表1[[#This Row],[goods_id]],表4[],2,0),"无")</f>
        <v>无</v>
      </c>
      <c r="F3098" s="8" t="str">
        <f>IFERROR(VLOOKUP(表1[[#This Row],[goods_id]],表3[],2,0),"老款")</f>
        <v>老款</v>
      </c>
      <c r="G3098" s="13">
        <v>1</v>
      </c>
      <c r="H3098" s="3">
        <v>159</v>
      </c>
      <c r="I3098" s="3">
        <v>799</v>
      </c>
      <c r="J30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8" s="13">
        <f>IF(表1[[#This Row],[sale_price]]&lt;表1[[#This Row],[origin_price]],1,0)</f>
        <v>1</v>
      </c>
      <c r="L3098" s="1" t="s">
        <v>7211</v>
      </c>
      <c r="M3098" s="1" t="s">
        <v>5362</v>
      </c>
      <c r="N3098" s="1" t="s">
        <v>26</v>
      </c>
      <c r="O3098" s="1" t="s">
        <v>193</v>
      </c>
    </row>
    <row r="3099" spans="1:15" ht="41" customHeight="1" x14ac:dyDescent="0.2">
      <c r="A3099" s="1" t="s">
        <v>4299</v>
      </c>
      <c r="B3099" s="1" t="s">
        <v>5364</v>
      </c>
      <c r="C3099" s="1" t="s">
        <v>10100</v>
      </c>
      <c r="D3099" s="1" t="s">
        <v>24</v>
      </c>
      <c r="E3099" s="1" t="str">
        <f>IFERROR(VLOOKUP(表1[[#This Row],[goods_id]],表4[],2,0),"无")</f>
        <v>无</v>
      </c>
      <c r="F3099" s="8" t="str">
        <f>IFERROR(VLOOKUP(表1[[#This Row],[goods_id]],表3[],2,0),"老款")</f>
        <v>老款</v>
      </c>
      <c r="G3099" s="13">
        <v>1</v>
      </c>
      <c r="H3099" s="3">
        <v>59</v>
      </c>
      <c r="I3099" s="3">
        <v>299</v>
      </c>
      <c r="J30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99" s="13">
        <f>IF(表1[[#This Row],[sale_price]]&lt;表1[[#This Row],[origin_price]],1,0)</f>
        <v>1</v>
      </c>
      <c r="L3099" s="1" t="s">
        <v>7508</v>
      </c>
      <c r="M3099" s="1" t="s">
        <v>5365</v>
      </c>
      <c r="N3099" s="1" t="s">
        <v>26</v>
      </c>
      <c r="O3099" s="1" t="s">
        <v>193</v>
      </c>
    </row>
    <row r="3100" spans="1:15" ht="41" customHeight="1" x14ac:dyDescent="0.2">
      <c r="A3100" s="1" t="s">
        <v>4299</v>
      </c>
      <c r="B3100" s="1" t="s">
        <v>5366</v>
      </c>
      <c r="C3100" s="1" t="s">
        <v>10100</v>
      </c>
      <c r="D3100" s="1" t="s">
        <v>24</v>
      </c>
      <c r="E3100" s="1" t="str">
        <f>IFERROR(VLOOKUP(表1[[#This Row],[goods_id]],表4[],2,0),"无")</f>
        <v>无</v>
      </c>
      <c r="F3100" s="8" t="str">
        <f>IFERROR(VLOOKUP(表1[[#This Row],[goods_id]],表3[],2,0),"老款")</f>
        <v>老款</v>
      </c>
      <c r="G3100" s="13">
        <v>1</v>
      </c>
      <c r="H3100" s="3">
        <v>59</v>
      </c>
      <c r="I3100" s="3">
        <v>299</v>
      </c>
      <c r="J31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00" s="13">
        <f>IF(表1[[#This Row],[sale_price]]&lt;表1[[#This Row],[origin_price]],1,0)</f>
        <v>1</v>
      </c>
      <c r="L3100" s="1" t="s">
        <v>7508</v>
      </c>
      <c r="M3100" s="1" t="s">
        <v>5365</v>
      </c>
      <c r="N3100" s="1" t="s">
        <v>26</v>
      </c>
      <c r="O3100" s="1" t="s">
        <v>193</v>
      </c>
    </row>
    <row r="3101" spans="1:15" ht="41" customHeight="1" x14ac:dyDescent="0.2">
      <c r="A3101" s="1" t="s">
        <v>4299</v>
      </c>
      <c r="B3101" s="1" t="s">
        <v>5367</v>
      </c>
      <c r="C3101" s="1" t="s">
        <v>10101</v>
      </c>
      <c r="D3101" s="1" t="s">
        <v>110</v>
      </c>
      <c r="E3101" s="1" t="str">
        <f>IFERROR(VLOOKUP(表1[[#This Row],[goods_id]],表4[],2,0),"无")</f>
        <v>无</v>
      </c>
      <c r="F3101" s="8" t="str">
        <f>IFERROR(VLOOKUP(表1[[#This Row],[goods_id]],表3[],2,0),"老款")</f>
        <v>老款</v>
      </c>
      <c r="G3101" s="13">
        <v>1</v>
      </c>
      <c r="H3101" s="3">
        <v>147</v>
      </c>
      <c r="I3101" s="3">
        <v>739</v>
      </c>
      <c r="J31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1" s="13">
        <f>IF(表1[[#This Row],[sale_price]]&lt;表1[[#This Row],[origin_price]],1,0)</f>
        <v>1</v>
      </c>
      <c r="L3101" s="1" t="s">
        <v>7232</v>
      </c>
      <c r="M3101" s="1" t="s">
        <v>5368</v>
      </c>
      <c r="N3101" s="1" t="s">
        <v>22</v>
      </c>
      <c r="O3101" s="1" t="s">
        <v>49</v>
      </c>
    </row>
    <row r="3102" spans="1:15" ht="41" customHeight="1" x14ac:dyDescent="0.2">
      <c r="A3102" s="1" t="s">
        <v>4299</v>
      </c>
      <c r="B3102" s="1" t="s">
        <v>5369</v>
      </c>
      <c r="C3102" s="1" t="s">
        <v>10102</v>
      </c>
      <c r="D3102" s="1" t="s">
        <v>110</v>
      </c>
      <c r="E3102" s="1" t="str">
        <f>IFERROR(VLOOKUP(表1[[#This Row],[goods_id]],表4[],2,0),"无")</f>
        <v>无</v>
      </c>
      <c r="F3102" s="8" t="str">
        <f>IFERROR(VLOOKUP(表1[[#This Row],[goods_id]],表3[],2,0),"老款")</f>
        <v>老款</v>
      </c>
      <c r="G3102" s="13">
        <v>1</v>
      </c>
      <c r="H3102" s="3">
        <v>147</v>
      </c>
      <c r="I3102" s="3">
        <v>739</v>
      </c>
      <c r="J31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2" s="13">
        <f>IF(表1[[#This Row],[sale_price]]&lt;表1[[#This Row],[origin_price]],1,0)</f>
        <v>1</v>
      </c>
      <c r="L3102" s="1" t="s">
        <v>7232</v>
      </c>
      <c r="M3102" s="1" t="s">
        <v>5368</v>
      </c>
      <c r="N3102" s="1" t="s">
        <v>22</v>
      </c>
      <c r="O3102" s="1" t="s">
        <v>49</v>
      </c>
    </row>
    <row r="3103" spans="1:15" ht="41" customHeight="1" x14ac:dyDescent="0.2">
      <c r="A3103" s="1" t="s">
        <v>4299</v>
      </c>
      <c r="B3103" s="1" t="s">
        <v>5370</v>
      </c>
      <c r="C3103" s="1" t="s">
        <v>10103</v>
      </c>
      <c r="D3103" s="1" t="s">
        <v>24</v>
      </c>
      <c r="E3103" s="1" t="str">
        <f>IFERROR(VLOOKUP(表1[[#This Row],[goods_id]],表4[],2,0),"无")</f>
        <v>无</v>
      </c>
      <c r="F3103" s="8" t="str">
        <f>IFERROR(VLOOKUP(表1[[#This Row],[goods_id]],表3[],2,0),"老款")</f>
        <v>老款</v>
      </c>
      <c r="G3103" s="13">
        <v>1</v>
      </c>
      <c r="H3103" s="3">
        <v>119</v>
      </c>
      <c r="I3103" s="3">
        <v>599</v>
      </c>
      <c r="J31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3" s="13">
        <f>IF(表1[[#This Row],[sale_price]]&lt;表1[[#This Row],[origin_price]],1,0)</f>
        <v>1</v>
      </c>
      <c r="L3103" s="1" t="s">
        <v>7210</v>
      </c>
      <c r="M3103" s="1" t="s">
        <v>5371</v>
      </c>
      <c r="N3103" s="1" t="s">
        <v>22</v>
      </c>
      <c r="O3103" s="1" t="s">
        <v>206</v>
      </c>
    </row>
    <row r="3104" spans="1:15" ht="41" customHeight="1" x14ac:dyDescent="0.2">
      <c r="A3104" s="1" t="s">
        <v>4299</v>
      </c>
      <c r="B3104" s="1" t="s">
        <v>5372</v>
      </c>
      <c r="C3104" s="1" t="s">
        <v>10104</v>
      </c>
      <c r="D3104" s="1" t="s">
        <v>24</v>
      </c>
      <c r="E3104" s="1" t="str">
        <f>IFERROR(VLOOKUP(表1[[#This Row],[goods_id]],表4[],2,0),"无")</f>
        <v>无</v>
      </c>
      <c r="F3104" s="8" t="str">
        <f>IFERROR(VLOOKUP(表1[[#This Row],[goods_id]],表3[],2,0),"老款")</f>
        <v>老款</v>
      </c>
      <c r="G3104" s="13">
        <v>1</v>
      </c>
      <c r="H3104" s="3">
        <v>99</v>
      </c>
      <c r="I3104" s="3">
        <v>499</v>
      </c>
      <c r="J31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4" s="13">
        <f>IF(表1[[#This Row],[sale_price]]&lt;表1[[#This Row],[origin_price]],1,0)</f>
        <v>1</v>
      </c>
      <c r="L3104" s="1" t="s">
        <v>7865</v>
      </c>
      <c r="M3104" s="1" t="s">
        <v>5373</v>
      </c>
      <c r="N3104" s="1" t="s">
        <v>22</v>
      </c>
      <c r="O3104" s="1" t="s">
        <v>193</v>
      </c>
    </row>
    <row r="3105" spans="1:15" ht="41" customHeight="1" x14ac:dyDescent="0.2">
      <c r="A3105" s="1" t="s">
        <v>4299</v>
      </c>
      <c r="B3105" s="1" t="s">
        <v>5374</v>
      </c>
      <c r="C3105" s="1" t="s">
        <v>10104</v>
      </c>
      <c r="D3105" s="1" t="s">
        <v>24</v>
      </c>
      <c r="E3105" s="1" t="str">
        <f>IFERROR(VLOOKUP(表1[[#This Row],[goods_id]],表4[],2,0),"无")</f>
        <v>无</v>
      </c>
      <c r="F3105" s="8" t="str">
        <f>IFERROR(VLOOKUP(表1[[#This Row],[goods_id]],表3[],2,0),"老款")</f>
        <v>老款</v>
      </c>
      <c r="G3105" s="13">
        <v>1</v>
      </c>
      <c r="H3105" s="3">
        <v>99</v>
      </c>
      <c r="I3105" s="3">
        <v>499</v>
      </c>
      <c r="J31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5" s="13">
        <f>IF(表1[[#This Row],[sale_price]]&lt;表1[[#This Row],[origin_price]],1,0)</f>
        <v>1</v>
      </c>
      <c r="L3105" s="1" t="s">
        <v>7865</v>
      </c>
      <c r="M3105" s="1" t="s">
        <v>5373</v>
      </c>
      <c r="N3105" s="1" t="s">
        <v>22</v>
      </c>
      <c r="O3105" s="1" t="s">
        <v>193</v>
      </c>
    </row>
    <row r="3106" spans="1:15" ht="41" customHeight="1" x14ac:dyDescent="0.2">
      <c r="A3106" s="1" t="s">
        <v>4299</v>
      </c>
      <c r="B3106" s="1" t="s">
        <v>5375</v>
      </c>
      <c r="C3106" s="1" t="s">
        <v>10105</v>
      </c>
      <c r="D3106" s="1" t="s">
        <v>38</v>
      </c>
      <c r="E3106" s="1" t="str">
        <f>IFERROR(VLOOKUP(表1[[#This Row],[goods_id]],表4[],2,0),"无")</f>
        <v>无</v>
      </c>
      <c r="F3106" s="8" t="str">
        <f>IFERROR(VLOOKUP(表1[[#This Row],[goods_id]],表3[],2,0),"老款")</f>
        <v>老款</v>
      </c>
      <c r="G3106" s="13">
        <v>1</v>
      </c>
      <c r="H3106" s="3">
        <v>278</v>
      </c>
      <c r="I3106" s="3">
        <v>1390</v>
      </c>
      <c r="J31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06" s="13">
        <f>IF(表1[[#This Row],[sale_price]]&lt;表1[[#This Row],[origin_price]],1,0)</f>
        <v>1</v>
      </c>
      <c r="L3106" s="1" t="s">
        <v>7229</v>
      </c>
      <c r="M3106" s="1" t="s">
        <v>5376</v>
      </c>
      <c r="N3106" s="1" t="s">
        <v>22</v>
      </c>
      <c r="O3106" s="1" t="s">
        <v>193</v>
      </c>
    </row>
    <row r="3107" spans="1:15" ht="41" customHeight="1" x14ac:dyDescent="0.2">
      <c r="A3107" s="1" t="s">
        <v>4299</v>
      </c>
      <c r="B3107" s="1" t="s">
        <v>5377</v>
      </c>
      <c r="C3107" s="1" t="s">
        <v>10106</v>
      </c>
      <c r="D3107" s="1" t="s">
        <v>110</v>
      </c>
      <c r="E3107" s="1" t="str">
        <f>IFERROR(VLOOKUP(表1[[#This Row],[goods_id]],表4[],2,0),"无")</f>
        <v>无</v>
      </c>
      <c r="F3107" s="8" t="str">
        <f>IFERROR(VLOOKUP(表1[[#This Row],[goods_id]],表3[],2,0),"老款")</f>
        <v>老款</v>
      </c>
      <c r="G3107" s="13">
        <v>1</v>
      </c>
      <c r="H3107" s="3">
        <v>119</v>
      </c>
      <c r="I3107" s="3">
        <v>599</v>
      </c>
      <c r="J31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7" s="13">
        <f>IF(表1[[#This Row],[sale_price]]&lt;表1[[#This Row],[origin_price]],1,0)</f>
        <v>1</v>
      </c>
      <c r="L3107" s="1" t="s">
        <v>7229</v>
      </c>
      <c r="M3107" s="1" t="s">
        <v>5378</v>
      </c>
      <c r="N3107" s="1" t="s">
        <v>22</v>
      </c>
      <c r="O3107" s="1" t="s">
        <v>82</v>
      </c>
    </row>
    <row r="3108" spans="1:15" ht="41" customHeight="1" x14ac:dyDescent="0.2">
      <c r="A3108" s="1" t="s">
        <v>4299</v>
      </c>
      <c r="B3108" s="1" t="s">
        <v>5379</v>
      </c>
      <c r="C3108" s="1" t="s">
        <v>10105</v>
      </c>
      <c r="D3108" s="1" t="s">
        <v>38</v>
      </c>
      <c r="E3108" s="1" t="str">
        <f>IFERROR(VLOOKUP(表1[[#This Row],[goods_id]],表4[],2,0),"无")</f>
        <v>无</v>
      </c>
      <c r="F3108" s="8" t="str">
        <f>IFERROR(VLOOKUP(表1[[#This Row],[goods_id]],表3[],2,0),"老款")</f>
        <v>老款</v>
      </c>
      <c r="G3108" s="13">
        <v>1</v>
      </c>
      <c r="H3108" s="3">
        <v>278</v>
      </c>
      <c r="I3108" s="3">
        <v>1390</v>
      </c>
      <c r="J31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08" s="13">
        <f>IF(表1[[#This Row],[sale_price]]&lt;表1[[#This Row],[origin_price]],1,0)</f>
        <v>1</v>
      </c>
      <c r="L3108" s="1" t="s">
        <v>7229</v>
      </c>
      <c r="M3108" s="1" t="s">
        <v>5376</v>
      </c>
      <c r="N3108" s="1" t="s">
        <v>22</v>
      </c>
      <c r="O3108" s="1" t="s">
        <v>193</v>
      </c>
    </row>
    <row r="3109" spans="1:15" ht="41" customHeight="1" x14ac:dyDescent="0.2">
      <c r="A3109" s="1" t="s">
        <v>4299</v>
      </c>
      <c r="B3109" s="1" t="s">
        <v>5380</v>
      </c>
      <c r="C3109" s="1" t="s">
        <v>10107</v>
      </c>
      <c r="D3109" s="1" t="s">
        <v>28</v>
      </c>
      <c r="E3109" s="1" t="str">
        <f>IFERROR(VLOOKUP(表1[[#This Row],[goods_id]],表4[],2,0),"无")</f>
        <v>无</v>
      </c>
      <c r="F3109" s="8" t="str">
        <f>IFERROR(VLOOKUP(表1[[#This Row],[goods_id]],表3[],2,0),"老款")</f>
        <v>老款</v>
      </c>
      <c r="G3109" s="13">
        <v>1</v>
      </c>
      <c r="H3109" s="3">
        <v>87</v>
      </c>
      <c r="I3109" s="3">
        <v>439</v>
      </c>
      <c r="J31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9" s="13">
        <f>IF(表1[[#This Row],[sale_price]]&lt;表1[[#This Row],[origin_price]],1,0)</f>
        <v>1</v>
      </c>
      <c r="L3109" s="1" t="s">
        <v>7685</v>
      </c>
      <c r="M3109" s="1" t="s">
        <v>5381</v>
      </c>
      <c r="N3109" s="1" t="s">
        <v>12</v>
      </c>
      <c r="O3109" s="1" t="s">
        <v>193</v>
      </c>
    </row>
    <row r="3110" spans="1:15" ht="41" customHeight="1" x14ac:dyDescent="0.2">
      <c r="A3110" s="1" t="s">
        <v>4299</v>
      </c>
      <c r="B3110" s="1" t="s">
        <v>5382</v>
      </c>
      <c r="C3110" s="1" t="s">
        <v>10108</v>
      </c>
      <c r="D3110" s="1" t="s">
        <v>38</v>
      </c>
      <c r="E3110" s="1" t="str">
        <f>IFERROR(VLOOKUP(表1[[#This Row],[goods_id]],表4[],2,0),"无")</f>
        <v>无</v>
      </c>
      <c r="F3110" s="8" t="str">
        <f>IFERROR(VLOOKUP(表1[[#This Row],[goods_id]],表3[],2,0),"老款")</f>
        <v>老款</v>
      </c>
      <c r="G3110" s="13">
        <v>1</v>
      </c>
      <c r="H3110" s="3">
        <v>99</v>
      </c>
      <c r="I3110" s="3">
        <v>499</v>
      </c>
      <c r="J31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0" s="13">
        <f>IF(表1[[#This Row],[sale_price]]&lt;表1[[#This Row],[origin_price]],1,0)</f>
        <v>1</v>
      </c>
      <c r="L3110" s="1" t="s">
        <v>7216</v>
      </c>
      <c r="M3110" s="1" t="s">
        <v>5383</v>
      </c>
      <c r="N3110" s="1" t="s">
        <v>22</v>
      </c>
      <c r="O3110" s="1" t="s">
        <v>193</v>
      </c>
    </row>
    <row r="3111" spans="1:15" ht="41" customHeight="1" x14ac:dyDescent="0.2">
      <c r="A3111" s="1" t="s">
        <v>4299</v>
      </c>
      <c r="B3111" s="1" t="s">
        <v>5384</v>
      </c>
      <c r="C3111" s="1" t="s">
        <v>10109</v>
      </c>
      <c r="D3111" s="1" t="s">
        <v>38</v>
      </c>
      <c r="E3111" s="1" t="str">
        <f>IFERROR(VLOOKUP(表1[[#This Row],[goods_id]],表4[],2,0),"无")</f>
        <v>无</v>
      </c>
      <c r="F3111" s="8" t="str">
        <f>IFERROR(VLOOKUP(表1[[#This Row],[goods_id]],表3[],2,0),"老款")</f>
        <v>老款</v>
      </c>
      <c r="G3111" s="13">
        <v>1</v>
      </c>
      <c r="H3111" s="3">
        <v>99</v>
      </c>
      <c r="I3111" s="3">
        <v>499</v>
      </c>
      <c r="J31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1" s="13">
        <f>IF(表1[[#This Row],[sale_price]]&lt;表1[[#This Row],[origin_price]],1,0)</f>
        <v>1</v>
      </c>
      <c r="L3111" s="1" t="s">
        <v>7216</v>
      </c>
      <c r="M3111" s="1" t="s">
        <v>5383</v>
      </c>
      <c r="N3111" s="1" t="s">
        <v>22</v>
      </c>
      <c r="O3111" s="1" t="s">
        <v>193</v>
      </c>
    </row>
    <row r="3112" spans="1:15" ht="41" customHeight="1" x14ac:dyDescent="0.2">
      <c r="A3112" s="1" t="s">
        <v>4299</v>
      </c>
      <c r="B3112" s="1" t="s">
        <v>5385</v>
      </c>
      <c r="C3112" s="1" t="s">
        <v>10110</v>
      </c>
      <c r="D3112" s="1" t="s">
        <v>2343</v>
      </c>
      <c r="E3112" s="1" t="str">
        <f>IFERROR(VLOOKUP(表1[[#This Row],[goods_id]],表4[],2,0),"无")</f>
        <v>无</v>
      </c>
      <c r="F3112" s="8" t="str">
        <f>IFERROR(VLOOKUP(表1[[#This Row],[goods_id]],表3[],2,0),"老款")</f>
        <v>老款</v>
      </c>
      <c r="G3112" s="13">
        <v>1</v>
      </c>
      <c r="H3112" s="3">
        <v>107</v>
      </c>
      <c r="I3112" s="3">
        <v>539</v>
      </c>
      <c r="J31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2" s="13">
        <f>IF(表1[[#This Row],[sale_price]]&lt;表1[[#This Row],[origin_price]],1,0)</f>
        <v>1</v>
      </c>
      <c r="L3112" s="1" t="s">
        <v>7856</v>
      </c>
      <c r="M3112" s="1" t="s">
        <v>5386</v>
      </c>
      <c r="N3112" s="1" t="s">
        <v>22</v>
      </c>
      <c r="O3112" s="1" t="s">
        <v>193</v>
      </c>
    </row>
    <row r="3113" spans="1:15" ht="41" customHeight="1" x14ac:dyDescent="0.2">
      <c r="A3113" s="1" t="s">
        <v>4299</v>
      </c>
      <c r="B3113" s="1" t="s">
        <v>5387</v>
      </c>
      <c r="C3113" s="1" t="s">
        <v>10111</v>
      </c>
      <c r="D3113" s="1" t="s">
        <v>38</v>
      </c>
      <c r="E3113" s="1" t="str">
        <f>IFERROR(VLOOKUP(表1[[#This Row],[goods_id]],表4[],2,0),"无")</f>
        <v>无</v>
      </c>
      <c r="F3113" s="8" t="str">
        <f>IFERROR(VLOOKUP(表1[[#This Row],[goods_id]],表3[],2,0),"老款")</f>
        <v>老款</v>
      </c>
      <c r="G3113" s="13">
        <v>1</v>
      </c>
      <c r="H3113" s="3">
        <v>187</v>
      </c>
      <c r="I3113" s="3">
        <v>939</v>
      </c>
      <c r="J31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3" s="13">
        <f>IF(表1[[#This Row],[sale_price]]&lt;表1[[#This Row],[origin_price]],1,0)</f>
        <v>1</v>
      </c>
      <c r="L3113" s="1" t="s">
        <v>7866</v>
      </c>
      <c r="M3113" s="1" t="s">
        <v>5388</v>
      </c>
      <c r="N3113" s="1" t="s">
        <v>12</v>
      </c>
      <c r="O3113" s="1" t="s">
        <v>193</v>
      </c>
    </row>
    <row r="3114" spans="1:15" ht="41" customHeight="1" x14ac:dyDescent="0.2">
      <c r="A3114" s="1" t="s">
        <v>4299</v>
      </c>
      <c r="B3114" s="1" t="s">
        <v>5389</v>
      </c>
      <c r="C3114" s="1" t="s">
        <v>10112</v>
      </c>
      <c r="D3114" s="1" t="s">
        <v>110</v>
      </c>
      <c r="E3114" s="1" t="str">
        <f>IFERROR(VLOOKUP(表1[[#This Row],[goods_id]],表4[],2,0),"无")</f>
        <v>无</v>
      </c>
      <c r="F3114" s="8" t="str">
        <f>IFERROR(VLOOKUP(表1[[#This Row],[goods_id]],表3[],2,0),"老款")</f>
        <v>老款</v>
      </c>
      <c r="G3114" s="13">
        <v>1</v>
      </c>
      <c r="H3114" s="3">
        <v>119</v>
      </c>
      <c r="I3114" s="3">
        <v>599</v>
      </c>
      <c r="J31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4" s="13">
        <f>IF(表1[[#This Row],[sale_price]]&lt;表1[[#This Row],[origin_price]],1,0)</f>
        <v>1</v>
      </c>
      <c r="L3114" s="1" t="s">
        <v>7219</v>
      </c>
      <c r="M3114" s="1" t="s">
        <v>5390</v>
      </c>
      <c r="N3114" s="1" t="s">
        <v>22</v>
      </c>
      <c r="O3114" s="1" t="s">
        <v>193</v>
      </c>
    </row>
    <row r="3115" spans="1:15" ht="41" customHeight="1" x14ac:dyDescent="0.2">
      <c r="A3115" s="1" t="s">
        <v>4299</v>
      </c>
      <c r="B3115" s="1" t="s">
        <v>5391</v>
      </c>
      <c r="C3115" s="1" t="s">
        <v>10112</v>
      </c>
      <c r="D3115" s="1" t="s">
        <v>110</v>
      </c>
      <c r="E3115" s="1" t="str">
        <f>IFERROR(VLOOKUP(表1[[#This Row],[goods_id]],表4[],2,0),"无")</f>
        <v>无</v>
      </c>
      <c r="F3115" s="8" t="str">
        <f>IFERROR(VLOOKUP(表1[[#This Row],[goods_id]],表3[],2,0),"老款")</f>
        <v>老款</v>
      </c>
      <c r="G3115" s="13">
        <v>1</v>
      </c>
      <c r="H3115" s="3">
        <v>119</v>
      </c>
      <c r="I3115" s="3">
        <v>599</v>
      </c>
      <c r="J31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5" s="13">
        <f>IF(表1[[#This Row],[sale_price]]&lt;表1[[#This Row],[origin_price]],1,0)</f>
        <v>1</v>
      </c>
      <c r="L3115" s="1" t="s">
        <v>7219</v>
      </c>
      <c r="M3115" s="1" t="s">
        <v>5390</v>
      </c>
      <c r="N3115" s="1" t="s">
        <v>22</v>
      </c>
      <c r="O3115" s="1" t="s">
        <v>193</v>
      </c>
    </row>
    <row r="3116" spans="1:15" ht="41" customHeight="1" x14ac:dyDescent="0.2">
      <c r="A3116" s="1" t="s">
        <v>4299</v>
      </c>
      <c r="B3116" s="1" t="s">
        <v>5392</v>
      </c>
      <c r="C3116" s="1" t="s">
        <v>10113</v>
      </c>
      <c r="D3116" s="1" t="s">
        <v>38</v>
      </c>
      <c r="E3116" s="1" t="str">
        <f>IFERROR(VLOOKUP(表1[[#This Row],[goods_id]],表4[],2,0),"无")</f>
        <v>无</v>
      </c>
      <c r="F3116" s="8" t="str">
        <f>IFERROR(VLOOKUP(表1[[#This Row],[goods_id]],表3[],2,0),"老款")</f>
        <v>老款</v>
      </c>
      <c r="G3116" s="13">
        <v>1</v>
      </c>
      <c r="H3116" s="3">
        <v>107</v>
      </c>
      <c r="I3116" s="3">
        <v>539</v>
      </c>
      <c r="J31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6" s="13">
        <f>IF(表1[[#This Row],[sale_price]]&lt;表1[[#This Row],[origin_price]],1,0)</f>
        <v>1</v>
      </c>
      <c r="L3116" s="1" t="s">
        <v>7233</v>
      </c>
      <c r="M3116" s="1" t="s">
        <v>5393</v>
      </c>
      <c r="N3116" s="1" t="s">
        <v>22</v>
      </c>
      <c r="O3116" s="1" t="s">
        <v>206</v>
      </c>
    </row>
    <row r="3117" spans="1:15" ht="41" customHeight="1" x14ac:dyDescent="0.2">
      <c r="A3117" s="1" t="s">
        <v>4299</v>
      </c>
      <c r="B3117" s="1" t="s">
        <v>5394</v>
      </c>
      <c r="C3117" s="1" t="s">
        <v>10114</v>
      </c>
      <c r="D3117" s="1" t="s">
        <v>24</v>
      </c>
      <c r="E3117" s="1" t="str">
        <f>IFERROR(VLOOKUP(表1[[#This Row],[goods_id]],表4[],2,0),"无")</f>
        <v>无</v>
      </c>
      <c r="F3117" s="8" t="str">
        <f>IFERROR(VLOOKUP(表1[[#This Row],[goods_id]],表3[],2,0),"老款")</f>
        <v>老款</v>
      </c>
      <c r="G3117" s="13">
        <v>1</v>
      </c>
      <c r="H3117" s="3">
        <v>87</v>
      </c>
      <c r="I3117" s="3">
        <v>439</v>
      </c>
      <c r="J31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7" s="13">
        <f>IF(表1[[#This Row],[sale_price]]&lt;表1[[#This Row],[origin_price]],1,0)</f>
        <v>1</v>
      </c>
      <c r="L3117" s="1" t="s">
        <v>7233</v>
      </c>
      <c r="M3117" s="1" t="s">
        <v>5395</v>
      </c>
      <c r="N3117" s="1" t="s">
        <v>22</v>
      </c>
      <c r="O3117" s="1" t="s">
        <v>193</v>
      </c>
    </row>
    <row r="3118" spans="1:15" ht="41" customHeight="1" x14ac:dyDescent="0.2">
      <c r="A3118" s="1" t="s">
        <v>4299</v>
      </c>
      <c r="B3118" s="1" t="s">
        <v>5396</v>
      </c>
      <c r="C3118" s="1" t="s">
        <v>10115</v>
      </c>
      <c r="D3118" s="1" t="s">
        <v>24</v>
      </c>
      <c r="E3118" s="1" t="str">
        <f>IFERROR(VLOOKUP(表1[[#This Row],[goods_id]],表4[],2,0),"无")</f>
        <v>无</v>
      </c>
      <c r="F3118" s="8" t="str">
        <f>IFERROR(VLOOKUP(表1[[#This Row],[goods_id]],表3[],2,0),"老款")</f>
        <v>老款</v>
      </c>
      <c r="G3118" s="13">
        <v>1</v>
      </c>
      <c r="H3118" s="3">
        <v>113</v>
      </c>
      <c r="I3118" s="3">
        <v>569</v>
      </c>
      <c r="J31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8" s="13">
        <f>IF(表1[[#This Row],[sale_price]]&lt;表1[[#This Row],[origin_price]],1,0)</f>
        <v>1</v>
      </c>
      <c r="L3118" s="1" t="s">
        <v>7502</v>
      </c>
      <c r="M3118" s="1" t="s">
        <v>5397</v>
      </c>
      <c r="N3118" s="1" t="s">
        <v>22</v>
      </c>
      <c r="O3118" s="1" t="s">
        <v>193</v>
      </c>
    </row>
    <row r="3119" spans="1:15" ht="41" customHeight="1" x14ac:dyDescent="0.2">
      <c r="A3119" s="1" t="s">
        <v>4299</v>
      </c>
      <c r="B3119" s="1" t="s">
        <v>5398</v>
      </c>
      <c r="C3119" s="1" t="s">
        <v>10114</v>
      </c>
      <c r="D3119" s="1" t="s">
        <v>24</v>
      </c>
      <c r="E3119" s="1" t="str">
        <f>IFERROR(VLOOKUP(表1[[#This Row],[goods_id]],表4[],2,0),"无")</f>
        <v>无</v>
      </c>
      <c r="F3119" s="8" t="str">
        <f>IFERROR(VLOOKUP(表1[[#This Row],[goods_id]],表3[],2,0),"老款")</f>
        <v>老款</v>
      </c>
      <c r="G3119" s="13">
        <v>1</v>
      </c>
      <c r="H3119" s="3">
        <v>87</v>
      </c>
      <c r="I3119" s="3">
        <v>439</v>
      </c>
      <c r="J31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9" s="13">
        <f>IF(表1[[#This Row],[sale_price]]&lt;表1[[#This Row],[origin_price]],1,0)</f>
        <v>1</v>
      </c>
      <c r="L3119" s="1" t="s">
        <v>7233</v>
      </c>
      <c r="M3119" s="1" t="s">
        <v>5395</v>
      </c>
      <c r="N3119" s="1" t="s">
        <v>22</v>
      </c>
      <c r="O3119" s="1" t="s">
        <v>193</v>
      </c>
    </row>
    <row r="3120" spans="1:15" ht="41" customHeight="1" x14ac:dyDescent="0.2">
      <c r="A3120" s="1" t="s">
        <v>4299</v>
      </c>
      <c r="B3120" s="1" t="s">
        <v>5399</v>
      </c>
      <c r="C3120" s="1" t="s">
        <v>10116</v>
      </c>
      <c r="D3120" s="1" t="s">
        <v>38</v>
      </c>
      <c r="E3120" s="1" t="str">
        <f>IFERROR(VLOOKUP(表1[[#This Row],[goods_id]],表4[],2,0),"无")</f>
        <v>无</v>
      </c>
      <c r="F3120" s="8" t="str">
        <f>IFERROR(VLOOKUP(表1[[#This Row],[goods_id]],表3[],2,0),"老款")</f>
        <v>老款</v>
      </c>
      <c r="G3120" s="13">
        <v>1</v>
      </c>
      <c r="H3120" s="3">
        <v>119</v>
      </c>
      <c r="I3120" s="3">
        <v>599</v>
      </c>
      <c r="J31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0" s="13">
        <f>IF(表1[[#This Row],[sale_price]]&lt;表1[[#This Row],[origin_price]],1,0)</f>
        <v>1</v>
      </c>
      <c r="L3120" s="1" t="s">
        <v>7223</v>
      </c>
      <c r="M3120" s="1" t="s">
        <v>5400</v>
      </c>
      <c r="N3120" s="1" t="s">
        <v>12</v>
      </c>
      <c r="O3120" s="1" t="s">
        <v>193</v>
      </c>
    </row>
    <row r="3121" spans="1:15" ht="41" customHeight="1" x14ac:dyDescent="0.2">
      <c r="A3121" s="1" t="s">
        <v>4299</v>
      </c>
      <c r="B3121" s="1" t="s">
        <v>5401</v>
      </c>
      <c r="C3121" s="1" t="s">
        <v>10117</v>
      </c>
      <c r="D3121" s="1" t="s">
        <v>24</v>
      </c>
      <c r="E3121" s="1" t="str">
        <f>IFERROR(VLOOKUP(表1[[#This Row],[goods_id]],表4[],2,0),"无")</f>
        <v>无</v>
      </c>
      <c r="F3121" s="8" t="str">
        <f>IFERROR(VLOOKUP(表1[[#This Row],[goods_id]],表3[],2,0),"老款")</f>
        <v>老款</v>
      </c>
      <c r="G3121" s="13">
        <v>1</v>
      </c>
      <c r="H3121" s="3">
        <v>99</v>
      </c>
      <c r="I3121" s="3">
        <v>499</v>
      </c>
      <c r="J31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1" s="13">
        <f>IF(表1[[#This Row],[sale_price]]&lt;表1[[#This Row],[origin_price]],1,0)</f>
        <v>1</v>
      </c>
      <c r="L3121" s="1" t="s">
        <v>7245</v>
      </c>
      <c r="M3121" s="1" t="s">
        <v>5402</v>
      </c>
      <c r="N3121" s="1" t="s">
        <v>12</v>
      </c>
      <c r="O3121" s="1" t="s">
        <v>193</v>
      </c>
    </row>
    <row r="3122" spans="1:15" ht="41" customHeight="1" x14ac:dyDescent="0.2">
      <c r="A3122" s="1" t="s">
        <v>4299</v>
      </c>
      <c r="B3122" s="1" t="s">
        <v>5403</v>
      </c>
      <c r="C3122" s="1" t="s">
        <v>10117</v>
      </c>
      <c r="D3122" s="1" t="s">
        <v>24</v>
      </c>
      <c r="E3122" s="1" t="str">
        <f>IFERROR(VLOOKUP(表1[[#This Row],[goods_id]],表4[],2,0),"无")</f>
        <v>无</v>
      </c>
      <c r="F3122" s="8" t="str">
        <f>IFERROR(VLOOKUP(表1[[#This Row],[goods_id]],表3[],2,0),"老款")</f>
        <v>老款</v>
      </c>
      <c r="G3122" s="13">
        <v>1</v>
      </c>
      <c r="H3122" s="3">
        <v>99</v>
      </c>
      <c r="I3122" s="3">
        <v>499</v>
      </c>
      <c r="J31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2" s="13">
        <f>IF(表1[[#This Row],[sale_price]]&lt;表1[[#This Row],[origin_price]],1,0)</f>
        <v>1</v>
      </c>
      <c r="L3122" s="1" t="s">
        <v>7245</v>
      </c>
      <c r="M3122" s="1" t="s">
        <v>5402</v>
      </c>
      <c r="N3122" s="1" t="s">
        <v>12</v>
      </c>
      <c r="O3122" s="1" t="s">
        <v>193</v>
      </c>
    </row>
    <row r="3123" spans="1:15" ht="41" customHeight="1" x14ac:dyDescent="0.2">
      <c r="A3123" s="1" t="s">
        <v>4299</v>
      </c>
      <c r="B3123" s="1" t="s">
        <v>5404</v>
      </c>
      <c r="C3123" s="1" t="s">
        <v>10118</v>
      </c>
      <c r="D3123" s="1" t="s">
        <v>184</v>
      </c>
      <c r="E3123" s="1" t="str">
        <f>IFERROR(VLOOKUP(表1[[#This Row],[goods_id]],表4[],2,0),"无")</f>
        <v>无</v>
      </c>
      <c r="F3123" s="8" t="str">
        <f>IFERROR(VLOOKUP(表1[[#This Row],[goods_id]],表3[],2,0),"老款")</f>
        <v>老款</v>
      </c>
      <c r="G3123" s="13">
        <v>1</v>
      </c>
      <c r="H3123" s="3">
        <v>127</v>
      </c>
      <c r="I3123" s="3">
        <v>639</v>
      </c>
      <c r="J31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3" s="13">
        <f>IF(表1[[#This Row],[sale_price]]&lt;表1[[#This Row],[origin_price]],1,0)</f>
        <v>1</v>
      </c>
      <c r="L3123" s="1" t="s">
        <v>7867</v>
      </c>
      <c r="M3123" s="1" t="s">
        <v>5405</v>
      </c>
      <c r="N3123" s="1" t="s">
        <v>22</v>
      </c>
      <c r="O3123" s="1" t="s">
        <v>193</v>
      </c>
    </row>
    <row r="3124" spans="1:15" ht="41" customHeight="1" x14ac:dyDescent="0.2">
      <c r="A3124" s="1" t="s">
        <v>4299</v>
      </c>
      <c r="B3124" s="1" t="s">
        <v>5406</v>
      </c>
      <c r="C3124" s="1" t="s">
        <v>10119</v>
      </c>
      <c r="D3124" s="1" t="s">
        <v>24</v>
      </c>
      <c r="E3124" s="1" t="str">
        <f>IFERROR(VLOOKUP(表1[[#This Row],[goods_id]],表4[],2,0),"无")</f>
        <v>无</v>
      </c>
      <c r="F3124" s="8" t="str">
        <f>IFERROR(VLOOKUP(表1[[#This Row],[goods_id]],表3[],2,0),"老款")</f>
        <v>老款</v>
      </c>
      <c r="G3124" s="13">
        <v>1</v>
      </c>
      <c r="H3124" s="3">
        <v>133</v>
      </c>
      <c r="I3124" s="3">
        <v>669</v>
      </c>
      <c r="J31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4" s="13">
        <f>IF(表1[[#This Row],[sale_price]]&lt;表1[[#This Row],[origin_price]],1,0)</f>
        <v>1</v>
      </c>
      <c r="L3124" s="1" t="s">
        <v>7510</v>
      </c>
      <c r="M3124" s="1" t="s">
        <v>5407</v>
      </c>
      <c r="N3124" s="1" t="s">
        <v>22</v>
      </c>
      <c r="O3124" s="1" t="s">
        <v>193</v>
      </c>
    </row>
    <row r="3125" spans="1:15" ht="41" customHeight="1" x14ac:dyDescent="0.2">
      <c r="A3125" s="1" t="s">
        <v>4299</v>
      </c>
      <c r="B3125" s="1" t="s">
        <v>5408</v>
      </c>
      <c r="C3125" s="1" t="s">
        <v>10120</v>
      </c>
      <c r="D3125" s="1" t="s">
        <v>38</v>
      </c>
      <c r="E3125" s="1" t="str">
        <f>IFERROR(VLOOKUP(表1[[#This Row],[goods_id]],表4[],2,0),"无")</f>
        <v>无</v>
      </c>
      <c r="F3125" s="8" t="str">
        <f>IFERROR(VLOOKUP(表1[[#This Row],[goods_id]],表3[],2,0),"老款")</f>
        <v>老款</v>
      </c>
      <c r="G3125" s="13">
        <v>1</v>
      </c>
      <c r="H3125" s="3">
        <v>67</v>
      </c>
      <c r="I3125" s="3">
        <v>339</v>
      </c>
      <c r="J31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25" s="13">
        <f>IF(表1[[#This Row],[sale_price]]&lt;表1[[#This Row],[origin_price]],1,0)</f>
        <v>1</v>
      </c>
      <c r="L3125" s="1" t="s">
        <v>7677</v>
      </c>
      <c r="M3125" s="1" t="s">
        <v>5409</v>
      </c>
      <c r="N3125" s="1" t="s">
        <v>22</v>
      </c>
      <c r="O3125" s="1" t="s">
        <v>193</v>
      </c>
    </row>
    <row r="3126" spans="1:15" ht="41" customHeight="1" x14ac:dyDescent="0.2">
      <c r="A3126" s="1" t="s">
        <v>4299</v>
      </c>
      <c r="B3126" s="1" t="s">
        <v>5410</v>
      </c>
      <c r="C3126" s="1" t="s">
        <v>10121</v>
      </c>
      <c r="D3126" s="1" t="s">
        <v>1127</v>
      </c>
      <c r="E3126" s="1" t="str">
        <f>IFERROR(VLOOKUP(表1[[#This Row],[goods_id]],表4[],2,0),"无")</f>
        <v>无</v>
      </c>
      <c r="F3126" s="8" t="str">
        <f>IFERROR(VLOOKUP(表1[[#This Row],[goods_id]],表3[],2,0),"老款")</f>
        <v>老款</v>
      </c>
      <c r="G3126" s="13">
        <v>1</v>
      </c>
      <c r="H3126" s="3">
        <v>139</v>
      </c>
      <c r="I3126" s="3">
        <v>699</v>
      </c>
      <c r="J31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6" s="13">
        <f>IF(表1[[#This Row],[sale_price]]&lt;表1[[#This Row],[origin_price]],1,0)</f>
        <v>1</v>
      </c>
      <c r="L3126" s="1" t="s">
        <v>7682</v>
      </c>
      <c r="M3126" s="1" t="s">
        <v>5411</v>
      </c>
      <c r="N3126" s="1" t="s">
        <v>22</v>
      </c>
      <c r="O3126" s="1" t="s">
        <v>193</v>
      </c>
    </row>
    <row r="3127" spans="1:15" ht="41" customHeight="1" x14ac:dyDescent="0.2">
      <c r="A3127" s="1" t="s">
        <v>4299</v>
      </c>
      <c r="B3127" s="1" t="s">
        <v>5412</v>
      </c>
      <c r="C3127" s="1" t="s">
        <v>10122</v>
      </c>
      <c r="D3127" s="1" t="s">
        <v>184</v>
      </c>
      <c r="E3127" s="1" t="str">
        <f>IFERROR(VLOOKUP(表1[[#This Row],[goods_id]],表4[],2,0),"无")</f>
        <v>无</v>
      </c>
      <c r="F3127" s="8" t="str">
        <f>IFERROR(VLOOKUP(表1[[#This Row],[goods_id]],表3[],2,0),"老款")</f>
        <v>老款</v>
      </c>
      <c r="G3127" s="13">
        <v>1</v>
      </c>
      <c r="H3127" s="3">
        <v>159</v>
      </c>
      <c r="I3127" s="3">
        <v>799</v>
      </c>
      <c r="J31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27" s="13">
        <f>IF(表1[[#This Row],[sale_price]]&lt;表1[[#This Row],[origin_price]],1,0)</f>
        <v>1</v>
      </c>
      <c r="L3127" s="1" t="s">
        <v>7499</v>
      </c>
      <c r="M3127" s="1" t="s">
        <v>5413</v>
      </c>
      <c r="N3127" s="1" t="s">
        <v>12</v>
      </c>
      <c r="O3127" s="1" t="s">
        <v>193</v>
      </c>
    </row>
    <row r="3128" spans="1:15" ht="41" customHeight="1" x14ac:dyDescent="0.2">
      <c r="A3128" s="1" t="s">
        <v>4299</v>
      </c>
      <c r="B3128" s="1" t="s">
        <v>5414</v>
      </c>
      <c r="C3128" s="1" t="s">
        <v>10123</v>
      </c>
      <c r="D3128" s="1" t="s">
        <v>857</v>
      </c>
      <c r="E3128" s="1" t="str">
        <f>IFERROR(VLOOKUP(表1[[#This Row],[goods_id]],表4[],2,0),"无")</f>
        <v>无</v>
      </c>
      <c r="F3128" s="8" t="str">
        <f>IFERROR(VLOOKUP(表1[[#This Row],[goods_id]],表3[],2,0),"老款")</f>
        <v>老款</v>
      </c>
      <c r="G3128" s="13">
        <v>1</v>
      </c>
      <c r="H3128" s="3">
        <v>93</v>
      </c>
      <c r="I3128" s="3">
        <v>469</v>
      </c>
      <c r="J31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8" s="13">
        <f>IF(表1[[#This Row],[sale_price]]&lt;表1[[#This Row],[origin_price]],1,0)</f>
        <v>1</v>
      </c>
      <c r="L3128" s="1" t="s">
        <v>7859</v>
      </c>
      <c r="M3128" s="1" t="s">
        <v>5415</v>
      </c>
      <c r="N3128" s="1" t="s">
        <v>12</v>
      </c>
      <c r="O3128" s="1" t="s">
        <v>193</v>
      </c>
    </row>
    <row r="3129" spans="1:15" ht="41" customHeight="1" x14ac:dyDescent="0.2">
      <c r="A3129" s="1" t="s">
        <v>5416</v>
      </c>
      <c r="B3129" s="1" t="s">
        <v>5417</v>
      </c>
      <c r="C3129" s="1" t="s">
        <v>10124</v>
      </c>
      <c r="D3129" s="1" t="s">
        <v>24</v>
      </c>
      <c r="E3129" s="1" t="str">
        <f>IFERROR(VLOOKUP(表1[[#This Row],[goods_id]],表4[],2,0),"无")</f>
        <v>无</v>
      </c>
      <c r="F3129" s="8">
        <f>IFERROR(VLOOKUP(表1[[#This Row],[goods_id]],表3[],2,0),"老款")</f>
        <v>43362</v>
      </c>
      <c r="G3129" s="13">
        <v>1</v>
      </c>
      <c r="H3129" s="3">
        <v>699</v>
      </c>
      <c r="I3129" s="3">
        <v>699</v>
      </c>
      <c r="J31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9" s="13">
        <f>IF(表1[[#This Row],[sale_price]]&lt;表1[[#This Row],[origin_price]],1,0)</f>
        <v>0</v>
      </c>
      <c r="L3129" s="1" t="s">
        <v>5418</v>
      </c>
      <c r="M3129" s="1" t="s">
        <v>7868</v>
      </c>
      <c r="N3129" s="1" t="s">
        <v>5419</v>
      </c>
      <c r="O3129" s="1" t="s">
        <v>5420</v>
      </c>
    </row>
    <row r="3130" spans="1:15" ht="41" customHeight="1" x14ac:dyDescent="0.2">
      <c r="A3130" s="1" t="s">
        <v>5416</v>
      </c>
      <c r="B3130" s="1" t="s">
        <v>5421</v>
      </c>
      <c r="C3130" s="1" t="s">
        <v>10124</v>
      </c>
      <c r="D3130" s="1" t="s">
        <v>24</v>
      </c>
      <c r="E3130" s="1" t="str">
        <f>IFERROR(VLOOKUP(表1[[#This Row],[goods_id]],表4[],2,0),"无")</f>
        <v>无</v>
      </c>
      <c r="F3130" s="8">
        <f>IFERROR(VLOOKUP(表1[[#This Row],[goods_id]],表3[],2,0),"老款")</f>
        <v>43362</v>
      </c>
      <c r="G3130" s="13">
        <v>1</v>
      </c>
      <c r="H3130" s="3">
        <v>699</v>
      </c>
      <c r="I3130" s="3">
        <v>699</v>
      </c>
      <c r="J31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0" s="13">
        <f>IF(表1[[#This Row],[sale_price]]&lt;表1[[#This Row],[origin_price]],1,0)</f>
        <v>0</v>
      </c>
      <c r="L3130" s="1" t="s">
        <v>5418</v>
      </c>
      <c r="M3130" s="1" t="s">
        <v>7869</v>
      </c>
      <c r="N3130" s="1" t="s">
        <v>5419</v>
      </c>
      <c r="O3130" s="1" t="s">
        <v>5420</v>
      </c>
    </row>
    <row r="3131" spans="1:15" ht="41" customHeight="1" x14ac:dyDescent="0.2">
      <c r="A3131" s="1" t="s">
        <v>5416</v>
      </c>
      <c r="B3131" s="1" t="s">
        <v>5422</v>
      </c>
      <c r="C3131" s="1" t="s">
        <v>10125</v>
      </c>
      <c r="D3131" s="1" t="s">
        <v>24</v>
      </c>
      <c r="E3131" s="1" t="str">
        <f>IFERROR(VLOOKUP(表1[[#This Row],[goods_id]],表4[],2,0),"无")</f>
        <v>无</v>
      </c>
      <c r="F3131" s="8">
        <f>IFERROR(VLOOKUP(表1[[#This Row],[goods_id]],表3[],2,0),"老款")</f>
        <v>43362</v>
      </c>
      <c r="G3131" s="13">
        <v>1</v>
      </c>
      <c r="H3131" s="3">
        <v>639</v>
      </c>
      <c r="I3131" s="3">
        <v>639</v>
      </c>
      <c r="J31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1" s="13">
        <f>IF(表1[[#This Row],[sale_price]]&lt;表1[[#This Row],[origin_price]],1,0)</f>
        <v>0</v>
      </c>
      <c r="L3131" s="1" t="s">
        <v>5423</v>
      </c>
      <c r="M3131" s="4" t="s">
        <v>7870</v>
      </c>
      <c r="N3131" s="1" t="s">
        <v>5419</v>
      </c>
      <c r="O3131" s="1" t="s">
        <v>5420</v>
      </c>
    </row>
    <row r="3132" spans="1:15" ht="41" customHeight="1" x14ac:dyDescent="0.2">
      <c r="A3132" s="1" t="s">
        <v>5416</v>
      </c>
      <c r="B3132" s="1" t="s">
        <v>5424</v>
      </c>
      <c r="C3132" s="1" t="s">
        <v>10125</v>
      </c>
      <c r="D3132" s="1" t="s">
        <v>24</v>
      </c>
      <c r="E3132" s="1" t="str">
        <f>IFERROR(VLOOKUP(表1[[#This Row],[goods_id]],表4[],2,0),"无")</f>
        <v>无</v>
      </c>
      <c r="F3132" s="8">
        <f>IFERROR(VLOOKUP(表1[[#This Row],[goods_id]],表3[],2,0),"老款")</f>
        <v>43362</v>
      </c>
      <c r="G3132" s="13">
        <v>1</v>
      </c>
      <c r="H3132" s="3">
        <v>639</v>
      </c>
      <c r="I3132" s="3">
        <v>639</v>
      </c>
      <c r="J31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2" s="13">
        <f>IF(表1[[#This Row],[sale_price]]&lt;表1[[#This Row],[origin_price]],1,0)</f>
        <v>0</v>
      </c>
      <c r="L3132" s="1" t="s">
        <v>5423</v>
      </c>
      <c r="M3132" s="4" t="s">
        <v>7870</v>
      </c>
      <c r="N3132" s="1" t="s">
        <v>5419</v>
      </c>
      <c r="O3132" s="1" t="s">
        <v>5420</v>
      </c>
    </row>
    <row r="3133" spans="1:15" ht="41" customHeight="1" x14ac:dyDescent="0.2">
      <c r="A3133" s="1" t="s">
        <v>5416</v>
      </c>
      <c r="B3133" s="1" t="s">
        <v>5425</v>
      </c>
      <c r="C3133" s="1" t="s">
        <v>10126</v>
      </c>
      <c r="D3133" s="1" t="s">
        <v>24</v>
      </c>
      <c r="E3133" s="1" t="str">
        <f>IFERROR(VLOOKUP(表1[[#This Row],[goods_id]],表4[],2,0),"无")</f>
        <v>无</v>
      </c>
      <c r="F3133" s="8">
        <f>IFERROR(VLOOKUP(表1[[#This Row],[goods_id]],表3[],2,0),"老款")</f>
        <v>43362</v>
      </c>
      <c r="G3133" s="13">
        <v>1</v>
      </c>
      <c r="H3133" s="3">
        <v>799</v>
      </c>
      <c r="I3133" s="3">
        <v>799</v>
      </c>
      <c r="J31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33" s="13">
        <f>IF(表1[[#This Row],[sale_price]]&lt;表1[[#This Row],[origin_price]],1,0)</f>
        <v>0</v>
      </c>
      <c r="L3133" s="1" t="s">
        <v>5426</v>
      </c>
      <c r="M3133" s="1" t="s">
        <v>7871</v>
      </c>
      <c r="N3133" s="1" t="s">
        <v>5419</v>
      </c>
      <c r="O3133" s="1" t="s">
        <v>5420</v>
      </c>
    </row>
    <row r="3134" spans="1:15" ht="41" customHeight="1" x14ac:dyDescent="0.2">
      <c r="A3134" s="1" t="s">
        <v>5416</v>
      </c>
      <c r="B3134" s="1" t="s">
        <v>5427</v>
      </c>
      <c r="C3134" s="1" t="s">
        <v>10126</v>
      </c>
      <c r="D3134" s="1" t="s">
        <v>24</v>
      </c>
      <c r="E3134" s="1" t="str">
        <f>IFERROR(VLOOKUP(表1[[#This Row],[goods_id]],表4[],2,0),"无")</f>
        <v>无</v>
      </c>
      <c r="F3134" s="8">
        <f>IFERROR(VLOOKUP(表1[[#This Row],[goods_id]],表3[],2,0),"老款")</f>
        <v>43362</v>
      </c>
      <c r="G3134" s="13">
        <v>1</v>
      </c>
      <c r="H3134" s="3">
        <v>799</v>
      </c>
      <c r="I3134" s="3">
        <v>799</v>
      </c>
      <c r="J31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34" s="13">
        <f>IF(表1[[#This Row],[sale_price]]&lt;表1[[#This Row],[origin_price]],1,0)</f>
        <v>0</v>
      </c>
      <c r="L3134" s="1" t="s">
        <v>5426</v>
      </c>
      <c r="M3134" s="1" t="s">
        <v>2195</v>
      </c>
      <c r="N3134" s="1" t="s">
        <v>5419</v>
      </c>
      <c r="O3134" s="1" t="s">
        <v>5420</v>
      </c>
    </row>
    <row r="3135" spans="1:15" ht="41" customHeight="1" x14ac:dyDescent="0.2">
      <c r="A3135" s="1" t="s">
        <v>5416</v>
      </c>
      <c r="B3135" s="1" t="s">
        <v>5428</v>
      </c>
      <c r="C3135" s="1" t="s">
        <v>10127</v>
      </c>
      <c r="D3135" s="1" t="s">
        <v>24</v>
      </c>
      <c r="E3135" s="1" t="str">
        <f>IFERROR(VLOOKUP(表1[[#This Row],[goods_id]],表4[],2,0),"无")</f>
        <v>无</v>
      </c>
      <c r="F3135" s="8">
        <f>IFERROR(VLOOKUP(表1[[#This Row],[goods_id]],表3[],2,0),"老款")</f>
        <v>43362</v>
      </c>
      <c r="G3135" s="13">
        <v>1</v>
      </c>
      <c r="H3135" s="3">
        <v>539</v>
      </c>
      <c r="I3135" s="3">
        <v>539</v>
      </c>
      <c r="J31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5" s="13">
        <f>IF(表1[[#This Row],[sale_price]]&lt;表1[[#This Row],[origin_price]],1,0)</f>
        <v>0</v>
      </c>
      <c r="L3135" s="1" t="s">
        <v>5429</v>
      </c>
      <c r="M3135" s="4" t="s">
        <v>7872</v>
      </c>
      <c r="N3135" s="1" t="s">
        <v>5430</v>
      </c>
      <c r="O3135" s="1" t="s">
        <v>5420</v>
      </c>
    </row>
    <row r="3136" spans="1:15" ht="41" customHeight="1" x14ac:dyDescent="0.2">
      <c r="A3136" s="1" t="s">
        <v>5416</v>
      </c>
      <c r="B3136" s="1" t="s">
        <v>5431</v>
      </c>
      <c r="C3136" s="1" t="s">
        <v>10128</v>
      </c>
      <c r="D3136" s="1" t="s">
        <v>164</v>
      </c>
      <c r="E3136" s="1" t="str">
        <f>IFERROR(VLOOKUP(表1[[#This Row],[goods_id]],表4[],2,0),"无")</f>
        <v>无</v>
      </c>
      <c r="F3136" s="8">
        <f>IFERROR(VLOOKUP(表1[[#This Row],[goods_id]],表3[],2,0),"老款")</f>
        <v>43362</v>
      </c>
      <c r="G3136" s="13">
        <v>1</v>
      </c>
      <c r="H3136" s="3">
        <v>799</v>
      </c>
      <c r="I3136" s="3">
        <v>799</v>
      </c>
      <c r="J31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36" s="13">
        <f>IF(表1[[#This Row],[sale_price]]&lt;表1[[#This Row],[origin_price]],1,0)</f>
        <v>0</v>
      </c>
      <c r="L3136" s="1" t="s">
        <v>5432</v>
      </c>
      <c r="M3136" s="4" t="s">
        <v>7873</v>
      </c>
      <c r="N3136" s="1" t="s">
        <v>5419</v>
      </c>
      <c r="O3136" s="1" t="s">
        <v>5420</v>
      </c>
    </row>
    <row r="3137" spans="1:15" ht="41" customHeight="1" x14ac:dyDescent="0.2">
      <c r="A3137" s="1" t="s">
        <v>5416</v>
      </c>
      <c r="B3137" s="1" t="s">
        <v>5433</v>
      </c>
      <c r="C3137" s="1" t="s">
        <v>10129</v>
      </c>
      <c r="D3137" s="1" t="s">
        <v>24</v>
      </c>
      <c r="E3137" s="1" t="str">
        <f>IFERROR(VLOOKUP(表1[[#This Row],[goods_id]],表4[],2,0),"无")</f>
        <v>无</v>
      </c>
      <c r="F3137" s="8">
        <f>IFERROR(VLOOKUP(表1[[#This Row],[goods_id]],表3[],2,0),"老款")</f>
        <v>43362</v>
      </c>
      <c r="G3137" s="13">
        <v>1</v>
      </c>
      <c r="H3137" s="3">
        <v>739</v>
      </c>
      <c r="I3137" s="3">
        <v>739</v>
      </c>
      <c r="J31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37" s="13">
        <f>IF(表1[[#This Row],[sale_price]]&lt;表1[[#This Row],[origin_price]],1,0)</f>
        <v>0</v>
      </c>
      <c r="L3137" s="1" t="s">
        <v>5434</v>
      </c>
      <c r="M3137" s="4" t="s">
        <v>7874</v>
      </c>
      <c r="N3137" s="1" t="s">
        <v>5419</v>
      </c>
      <c r="O3137" s="1" t="s">
        <v>5420</v>
      </c>
    </row>
    <row r="3138" spans="1:15" ht="41" customHeight="1" x14ac:dyDescent="0.2">
      <c r="A3138" s="1" t="s">
        <v>5416</v>
      </c>
      <c r="B3138" s="1" t="s">
        <v>5435</v>
      </c>
      <c r="C3138" s="1" t="s">
        <v>10129</v>
      </c>
      <c r="D3138" s="1" t="s">
        <v>24</v>
      </c>
      <c r="E3138" s="1" t="str">
        <f>IFERROR(VLOOKUP(表1[[#This Row],[goods_id]],表4[],2,0),"无")</f>
        <v>无</v>
      </c>
      <c r="F3138" s="8">
        <f>IFERROR(VLOOKUP(表1[[#This Row],[goods_id]],表3[],2,0),"老款")</f>
        <v>43362</v>
      </c>
      <c r="G3138" s="13">
        <v>1</v>
      </c>
      <c r="H3138" s="3">
        <v>739</v>
      </c>
      <c r="I3138" s="3">
        <v>739</v>
      </c>
      <c r="J31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38" s="13">
        <f>IF(表1[[#This Row],[sale_price]]&lt;表1[[#This Row],[origin_price]],1,0)</f>
        <v>0</v>
      </c>
      <c r="L3138" s="1" t="s">
        <v>5434</v>
      </c>
      <c r="M3138" s="4" t="s">
        <v>7874</v>
      </c>
      <c r="N3138" s="1" t="s">
        <v>5419</v>
      </c>
      <c r="O3138" s="1" t="s">
        <v>5420</v>
      </c>
    </row>
    <row r="3139" spans="1:15" ht="41" customHeight="1" x14ac:dyDescent="0.2">
      <c r="A3139" s="1" t="s">
        <v>5416</v>
      </c>
      <c r="B3139" s="1" t="s">
        <v>5436</v>
      </c>
      <c r="C3139" s="1" t="s">
        <v>10130</v>
      </c>
      <c r="D3139" s="1" t="s">
        <v>622</v>
      </c>
      <c r="E3139" s="1" t="str">
        <f>IFERROR(VLOOKUP(表1[[#This Row],[goods_id]],表4[],2,0),"无")</f>
        <v>无</v>
      </c>
      <c r="F3139" s="8">
        <f>IFERROR(VLOOKUP(表1[[#This Row],[goods_id]],表3[],2,0),"老款")</f>
        <v>43362</v>
      </c>
      <c r="G3139" s="13">
        <v>1</v>
      </c>
      <c r="H3139" s="3">
        <v>539</v>
      </c>
      <c r="I3139" s="3">
        <v>539</v>
      </c>
      <c r="J31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9" s="13">
        <f>IF(表1[[#This Row],[sale_price]]&lt;表1[[#This Row],[origin_price]],1,0)</f>
        <v>0</v>
      </c>
      <c r="L3139" s="1" t="s">
        <v>5437</v>
      </c>
      <c r="M3139" s="1" t="s">
        <v>7875</v>
      </c>
      <c r="N3139" s="1" t="s">
        <v>5419</v>
      </c>
      <c r="O3139" s="1" t="s">
        <v>5420</v>
      </c>
    </row>
    <row r="3140" spans="1:15" ht="41" customHeight="1" x14ac:dyDescent="0.2">
      <c r="A3140" s="1" t="s">
        <v>5416</v>
      </c>
      <c r="B3140" s="1" t="s">
        <v>5438</v>
      </c>
      <c r="C3140" s="1" t="s">
        <v>10131</v>
      </c>
      <c r="D3140" s="1" t="s">
        <v>227</v>
      </c>
      <c r="E3140" s="1" t="str">
        <f>IFERROR(VLOOKUP(表1[[#This Row],[goods_id]],表4[],2,0),"无")</f>
        <v>无</v>
      </c>
      <c r="F3140" s="8">
        <f>IFERROR(VLOOKUP(表1[[#This Row],[goods_id]],表3[],2,0),"老款")</f>
        <v>43348</v>
      </c>
      <c r="G3140" s="13">
        <v>1</v>
      </c>
      <c r="H3140" s="3">
        <v>599</v>
      </c>
      <c r="I3140" s="3">
        <v>599</v>
      </c>
      <c r="J31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0" s="13">
        <f>IF(表1[[#This Row],[sale_price]]&lt;表1[[#This Row],[origin_price]],1,0)</f>
        <v>0</v>
      </c>
      <c r="L3140" s="1" t="s">
        <v>5439</v>
      </c>
      <c r="M3140" s="1" t="s">
        <v>7876</v>
      </c>
      <c r="N3140" s="1" t="s">
        <v>61</v>
      </c>
      <c r="O3140" s="1" t="s">
        <v>13</v>
      </c>
    </row>
    <row r="3141" spans="1:15" ht="41" customHeight="1" x14ac:dyDescent="0.2">
      <c r="A3141" s="1" t="s">
        <v>5416</v>
      </c>
      <c r="B3141" s="1" t="s">
        <v>5440</v>
      </c>
      <c r="C3141" s="1" t="s">
        <v>10132</v>
      </c>
      <c r="D3141" s="1" t="s">
        <v>5441</v>
      </c>
      <c r="E3141" s="1" t="str">
        <f>IFERROR(VLOOKUP(表1[[#This Row],[goods_id]],表4[],2,0),"无")</f>
        <v>无</v>
      </c>
      <c r="F3141" s="8">
        <f>IFERROR(VLOOKUP(表1[[#This Row],[goods_id]],表3[],2,0),"老款")</f>
        <v>43348</v>
      </c>
      <c r="G3141" s="13">
        <v>1</v>
      </c>
      <c r="H3141" s="3">
        <v>599</v>
      </c>
      <c r="I3141" s="3">
        <v>599</v>
      </c>
      <c r="J31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1" s="13">
        <f>IF(表1[[#This Row],[sale_price]]&lt;表1[[#This Row],[origin_price]],1,0)</f>
        <v>0</v>
      </c>
      <c r="L3141" s="1" t="s">
        <v>5442</v>
      </c>
      <c r="M3141" s="4" t="s">
        <v>7877</v>
      </c>
      <c r="N3141" s="1" t="s">
        <v>5443</v>
      </c>
      <c r="O3141" s="1" t="s">
        <v>5420</v>
      </c>
    </row>
    <row r="3142" spans="1:15" ht="41" customHeight="1" x14ac:dyDescent="0.2">
      <c r="A3142" s="1" t="s">
        <v>5416</v>
      </c>
      <c r="B3142" s="1" t="s">
        <v>5444</v>
      </c>
      <c r="C3142" s="1" t="s">
        <v>10132</v>
      </c>
      <c r="D3142" s="1" t="s">
        <v>5441</v>
      </c>
      <c r="E3142" s="1" t="str">
        <f>IFERROR(VLOOKUP(表1[[#This Row],[goods_id]],表4[],2,0),"无")</f>
        <v>无</v>
      </c>
      <c r="F3142" s="8">
        <f>IFERROR(VLOOKUP(表1[[#This Row],[goods_id]],表3[],2,0),"老款")</f>
        <v>43348</v>
      </c>
      <c r="G3142" s="13">
        <v>1</v>
      </c>
      <c r="H3142" s="3">
        <v>599</v>
      </c>
      <c r="I3142" s="3">
        <v>599</v>
      </c>
      <c r="J31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2" s="13">
        <f>IF(表1[[#This Row],[sale_price]]&lt;表1[[#This Row],[origin_price]],1,0)</f>
        <v>0</v>
      </c>
      <c r="L3142" s="1" t="s">
        <v>5442</v>
      </c>
      <c r="M3142" s="4" t="s">
        <v>7877</v>
      </c>
      <c r="N3142" s="1" t="s">
        <v>5443</v>
      </c>
      <c r="O3142" s="1" t="s">
        <v>5420</v>
      </c>
    </row>
    <row r="3143" spans="1:15" ht="41" customHeight="1" x14ac:dyDescent="0.2">
      <c r="A3143" s="1" t="s">
        <v>5416</v>
      </c>
      <c r="B3143" s="1" t="s">
        <v>5445</v>
      </c>
      <c r="C3143" s="1" t="s">
        <v>10133</v>
      </c>
      <c r="D3143" s="1" t="s">
        <v>287</v>
      </c>
      <c r="E3143" s="1" t="str">
        <f>IFERROR(VLOOKUP(表1[[#This Row],[goods_id]],表4[],2,0),"无")</f>
        <v>无</v>
      </c>
      <c r="F3143" s="8">
        <f>IFERROR(VLOOKUP(表1[[#This Row],[goods_id]],表3[],2,0),"老款")</f>
        <v>43348</v>
      </c>
      <c r="G3143" s="13">
        <v>1</v>
      </c>
      <c r="H3143" s="3">
        <v>799</v>
      </c>
      <c r="I3143" s="3">
        <v>799</v>
      </c>
      <c r="J31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43" s="13">
        <f>IF(表1[[#This Row],[sale_price]]&lt;表1[[#This Row],[origin_price]],1,0)</f>
        <v>0</v>
      </c>
      <c r="L3143" s="1" t="s">
        <v>5446</v>
      </c>
      <c r="M3143" s="1"/>
      <c r="N3143" s="1" t="s">
        <v>5443</v>
      </c>
      <c r="O3143" s="1" t="s">
        <v>5420</v>
      </c>
    </row>
    <row r="3144" spans="1:15" ht="41" customHeight="1" x14ac:dyDescent="0.2">
      <c r="A3144" s="1" t="s">
        <v>5416</v>
      </c>
      <c r="B3144" s="1" t="s">
        <v>5447</v>
      </c>
      <c r="C3144" s="1" t="s">
        <v>10134</v>
      </c>
      <c r="D3144" s="1" t="s">
        <v>1151</v>
      </c>
      <c r="E3144" s="1" t="str">
        <f>IFERROR(VLOOKUP(表1[[#This Row],[goods_id]],表4[],2,0),"无")</f>
        <v>无</v>
      </c>
      <c r="F3144" s="8">
        <f>IFERROR(VLOOKUP(表1[[#This Row],[goods_id]],表3[],2,0),"老款")</f>
        <v>43355</v>
      </c>
      <c r="G3144" s="13">
        <v>1</v>
      </c>
      <c r="H3144" s="3">
        <v>599</v>
      </c>
      <c r="I3144" s="3">
        <v>599</v>
      </c>
      <c r="J31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4" s="13">
        <f>IF(表1[[#This Row],[sale_price]]&lt;表1[[#This Row],[origin_price]],1,0)</f>
        <v>0</v>
      </c>
      <c r="L3144" s="1" t="s">
        <v>5448</v>
      </c>
      <c r="M3144" s="4" t="s">
        <v>7878</v>
      </c>
      <c r="N3144" s="1" t="s">
        <v>5443</v>
      </c>
      <c r="O3144" s="1" t="s">
        <v>5420</v>
      </c>
    </row>
    <row r="3145" spans="1:15" ht="41" customHeight="1" x14ac:dyDescent="0.2">
      <c r="A3145" s="1" t="s">
        <v>5416</v>
      </c>
      <c r="B3145" s="1" t="s">
        <v>5449</v>
      </c>
      <c r="C3145" s="1" t="s">
        <v>10135</v>
      </c>
      <c r="D3145" s="1" t="s">
        <v>24</v>
      </c>
      <c r="E3145" s="1" t="str">
        <f>IFERROR(VLOOKUP(表1[[#This Row],[goods_id]],表4[],2,0),"无")</f>
        <v>无</v>
      </c>
      <c r="F3145" s="8">
        <f>IFERROR(VLOOKUP(表1[[#This Row],[goods_id]],表3[],2,0),"老款")</f>
        <v>43355</v>
      </c>
      <c r="G3145" s="13">
        <v>1</v>
      </c>
      <c r="H3145" s="3">
        <v>899</v>
      </c>
      <c r="I3145" s="3">
        <v>899</v>
      </c>
      <c r="J31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45" s="13">
        <f>IF(表1[[#This Row],[sale_price]]&lt;表1[[#This Row],[origin_price]],1,0)</f>
        <v>0</v>
      </c>
      <c r="L3145" s="1" t="s">
        <v>5450</v>
      </c>
      <c r="M3145" s="4" t="s">
        <v>7879</v>
      </c>
      <c r="N3145" s="1" t="s">
        <v>5443</v>
      </c>
      <c r="O3145" s="1" t="s">
        <v>5420</v>
      </c>
    </row>
    <row r="3146" spans="1:15" ht="41" customHeight="1" x14ac:dyDescent="0.2">
      <c r="A3146" s="1" t="s">
        <v>5416</v>
      </c>
      <c r="B3146" s="1" t="s">
        <v>5451</v>
      </c>
      <c r="C3146" s="1" t="s">
        <v>10136</v>
      </c>
      <c r="D3146" s="1" t="s">
        <v>287</v>
      </c>
      <c r="E3146" s="1" t="str">
        <f>IFERROR(VLOOKUP(表1[[#This Row],[goods_id]],表4[],2,0),"无")</f>
        <v>无</v>
      </c>
      <c r="F3146" s="8">
        <f>IFERROR(VLOOKUP(表1[[#This Row],[goods_id]],表3[],2,0),"老款")</f>
        <v>43355</v>
      </c>
      <c r="G3146" s="13">
        <v>1</v>
      </c>
      <c r="H3146" s="3">
        <v>669</v>
      </c>
      <c r="I3146" s="3">
        <v>669</v>
      </c>
      <c r="J31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6" s="13">
        <f>IF(表1[[#This Row],[sale_price]]&lt;表1[[#This Row],[origin_price]],1,0)</f>
        <v>0</v>
      </c>
      <c r="L3146" s="1" t="s">
        <v>5452</v>
      </c>
      <c r="M3146" s="1"/>
      <c r="N3146" s="1" t="s">
        <v>5419</v>
      </c>
      <c r="O3146" s="1" t="s">
        <v>5420</v>
      </c>
    </row>
    <row r="3147" spans="1:15" ht="41" customHeight="1" x14ac:dyDescent="0.2">
      <c r="A3147" s="1" t="s">
        <v>5416</v>
      </c>
      <c r="B3147" s="1" t="s">
        <v>5453</v>
      </c>
      <c r="C3147" s="1" t="s">
        <v>10137</v>
      </c>
      <c r="D3147" s="1" t="s">
        <v>14</v>
      </c>
      <c r="E3147" s="1" t="str">
        <f>IFERROR(VLOOKUP(表1[[#This Row],[goods_id]],表4[],2,0),"无")</f>
        <v>无</v>
      </c>
      <c r="F3147" s="8">
        <f>IFERROR(VLOOKUP(表1[[#This Row],[goods_id]],表3[],2,0),"老款")</f>
        <v>43355</v>
      </c>
      <c r="G3147" s="13">
        <v>1</v>
      </c>
      <c r="H3147" s="3">
        <v>739</v>
      </c>
      <c r="I3147" s="3">
        <v>739</v>
      </c>
      <c r="J31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47" s="13">
        <f>IF(表1[[#This Row],[sale_price]]&lt;表1[[#This Row],[origin_price]],1,0)</f>
        <v>0</v>
      </c>
      <c r="L3147" s="1" t="s">
        <v>5454</v>
      </c>
      <c r="M3147" s="1"/>
      <c r="N3147" s="1" t="s">
        <v>5419</v>
      </c>
      <c r="O3147" s="1" t="s">
        <v>5420</v>
      </c>
    </row>
    <row r="3148" spans="1:15" ht="41" customHeight="1" x14ac:dyDescent="0.2">
      <c r="A3148" s="1" t="s">
        <v>5416</v>
      </c>
      <c r="B3148" s="1" t="s">
        <v>5455</v>
      </c>
      <c r="C3148" s="1" t="s">
        <v>10138</v>
      </c>
      <c r="D3148" s="1" t="s">
        <v>14</v>
      </c>
      <c r="E3148" s="1" t="str">
        <f>IFERROR(VLOOKUP(表1[[#This Row],[goods_id]],表4[],2,0),"无")</f>
        <v>无</v>
      </c>
      <c r="F3148" s="8">
        <f>IFERROR(VLOOKUP(表1[[#This Row],[goods_id]],表3[],2,0),"老款")</f>
        <v>43355</v>
      </c>
      <c r="G3148" s="13">
        <v>1</v>
      </c>
      <c r="H3148" s="3">
        <v>669</v>
      </c>
      <c r="I3148" s="3">
        <v>669</v>
      </c>
      <c r="J31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8" s="13">
        <f>IF(表1[[#This Row],[sale_price]]&lt;表1[[#This Row],[origin_price]],1,0)</f>
        <v>0</v>
      </c>
      <c r="L3148" s="1" t="s">
        <v>5456</v>
      </c>
      <c r="M3148" s="1"/>
      <c r="N3148" s="1" t="s">
        <v>5419</v>
      </c>
      <c r="O3148" s="1" t="s">
        <v>5420</v>
      </c>
    </row>
    <row r="3149" spans="1:15" ht="41" customHeight="1" x14ac:dyDescent="0.2">
      <c r="A3149" s="1" t="s">
        <v>5416</v>
      </c>
      <c r="B3149" s="1" t="s">
        <v>5457</v>
      </c>
      <c r="C3149" s="1" t="s">
        <v>10139</v>
      </c>
      <c r="D3149" s="1" t="s">
        <v>287</v>
      </c>
      <c r="E3149" s="1" t="str">
        <f>IFERROR(VLOOKUP(表1[[#This Row],[goods_id]],表4[],2,0),"无")</f>
        <v>无</v>
      </c>
      <c r="F3149" s="8" t="str">
        <f>IFERROR(VLOOKUP(表1[[#This Row],[goods_id]],表3[],2,0),"老款")</f>
        <v>老款</v>
      </c>
      <c r="G3149" s="13">
        <v>1</v>
      </c>
      <c r="H3149" s="3">
        <v>899</v>
      </c>
      <c r="I3149" s="3">
        <v>899</v>
      </c>
      <c r="J31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49" s="13">
        <f>IF(表1[[#This Row],[sale_price]]&lt;表1[[#This Row],[origin_price]],1,0)</f>
        <v>0</v>
      </c>
      <c r="L3149" s="1" t="s">
        <v>5458</v>
      </c>
      <c r="M3149" s="1" t="s">
        <v>7880</v>
      </c>
      <c r="N3149" s="1" t="s">
        <v>5443</v>
      </c>
      <c r="O3149" s="1" t="s">
        <v>206</v>
      </c>
    </row>
    <row r="3150" spans="1:15" ht="41" customHeight="1" x14ac:dyDescent="0.2">
      <c r="A3150" s="1" t="s">
        <v>5416</v>
      </c>
      <c r="B3150" s="1" t="s">
        <v>5459</v>
      </c>
      <c r="C3150" s="1" t="s">
        <v>10140</v>
      </c>
      <c r="D3150" s="1" t="s">
        <v>24</v>
      </c>
      <c r="E3150" s="1" t="str">
        <f>IFERROR(VLOOKUP(表1[[#This Row],[goods_id]],表4[],2,0),"无")</f>
        <v>无</v>
      </c>
      <c r="F3150" s="8" t="str">
        <f>IFERROR(VLOOKUP(表1[[#This Row],[goods_id]],表3[],2,0),"老款")</f>
        <v>老款</v>
      </c>
      <c r="G3150" s="13">
        <v>1</v>
      </c>
      <c r="H3150" s="3">
        <v>499</v>
      </c>
      <c r="I3150" s="3">
        <v>499</v>
      </c>
      <c r="J31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50" s="13">
        <f>IF(表1[[#This Row],[sale_price]]&lt;表1[[#This Row],[origin_price]],1,0)</f>
        <v>0</v>
      </c>
      <c r="L3150" s="1" t="s">
        <v>5460</v>
      </c>
      <c r="M3150" s="4" t="s">
        <v>7881</v>
      </c>
      <c r="N3150" s="1" t="s">
        <v>5461</v>
      </c>
      <c r="O3150" s="1" t="s">
        <v>82</v>
      </c>
    </row>
    <row r="3151" spans="1:15" ht="41" customHeight="1" x14ac:dyDescent="0.2">
      <c r="A3151" s="1" t="s">
        <v>5416</v>
      </c>
      <c r="B3151" s="1" t="s">
        <v>5462</v>
      </c>
      <c r="C3151" s="1" t="s">
        <v>10141</v>
      </c>
      <c r="D3151" s="1" t="s">
        <v>24</v>
      </c>
      <c r="E3151" s="1" t="str">
        <f>IFERROR(VLOOKUP(表1[[#This Row],[goods_id]],表4[],2,0),"无")</f>
        <v>无</v>
      </c>
      <c r="F3151" s="8" t="str">
        <f>IFERROR(VLOOKUP(表1[[#This Row],[goods_id]],表3[],2,0),"老款")</f>
        <v>老款</v>
      </c>
      <c r="G3151" s="13">
        <v>1</v>
      </c>
      <c r="H3151" s="3">
        <v>539</v>
      </c>
      <c r="I3151" s="3">
        <v>539</v>
      </c>
      <c r="J31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1" s="13">
        <f>IF(表1[[#This Row],[sale_price]]&lt;表1[[#This Row],[origin_price]],1,0)</f>
        <v>0</v>
      </c>
      <c r="L3151" s="1" t="s">
        <v>5463</v>
      </c>
      <c r="M3151" s="4" t="s">
        <v>7882</v>
      </c>
      <c r="N3151" s="1" t="s">
        <v>5461</v>
      </c>
      <c r="O3151" s="1" t="s">
        <v>5420</v>
      </c>
    </row>
    <row r="3152" spans="1:15" ht="41" customHeight="1" x14ac:dyDescent="0.2">
      <c r="A3152" s="1" t="s">
        <v>5416</v>
      </c>
      <c r="B3152" s="1" t="s">
        <v>5464</v>
      </c>
      <c r="C3152" s="1" t="s">
        <v>10141</v>
      </c>
      <c r="D3152" s="1" t="s">
        <v>24</v>
      </c>
      <c r="E3152" s="1" t="str">
        <f>IFERROR(VLOOKUP(表1[[#This Row],[goods_id]],表4[],2,0),"无")</f>
        <v>无</v>
      </c>
      <c r="F3152" s="8" t="str">
        <f>IFERROR(VLOOKUP(表1[[#This Row],[goods_id]],表3[],2,0),"老款")</f>
        <v>老款</v>
      </c>
      <c r="G3152" s="13">
        <v>1</v>
      </c>
      <c r="H3152" s="3">
        <v>539</v>
      </c>
      <c r="I3152" s="3">
        <v>539</v>
      </c>
      <c r="J31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2" s="13">
        <f>IF(表1[[#This Row],[sale_price]]&lt;表1[[#This Row],[origin_price]],1,0)</f>
        <v>0</v>
      </c>
      <c r="L3152" s="1" t="s">
        <v>5463</v>
      </c>
      <c r="M3152" s="4" t="s">
        <v>7882</v>
      </c>
      <c r="N3152" s="1" t="s">
        <v>5461</v>
      </c>
      <c r="O3152" s="1" t="s">
        <v>5420</v>
      </c>
    </row>
    <row r="3153" spans="1:15" ht="41" customHeight="1" x14ac:dyDescent="0.2">
      <c r="A3153" s="1" t="s">
        <v>5416</v>
      </c>
      <c r="B3153" s="1" t="s">
        <v>5465</v>
      </c>
      <c r="C3153" s="1" t="s">
        <v>10142</v>
      </c>
      <c r="D3153" s="1" t="s">
        <v>5466</v>
      </c>
      <c r="E3153" s="1" t="str">
        <f>IFERROR(VLOOKUP(表1[[#This Row],[goods_id]],表4[],2,0),"无")</f>
        <v>无</v>
      </c>
      <c r="F3153" s="8" t="str">
        <f>IFERROR(VLOOKUP(表1[[#This Row],[goods_id]],表3[],2,0),"老款")</f>
        <v>老款</v>
      </c>
      <c r="G3153" s="13">
        <v>1</v>
      </c>
      <c r="H3153" s="3">
        <v>699</v>
      </c>
      <c r="I3153" s="3">
        <v>699</v>
      </c>
      <c r="J31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3" s="13">
        <f>IF(表1[[#This Row],[sale_price]]&lt;表1[[#This Row],[origin_price]],1,0)</f>
        <v>0</v>
      </c>
      <c r="L3153" s="1" t="s">
        <v>5467</v>
      </c>
      <c r="M3153" s="1" t="s">
        <v>7883</v>
      </c>
      <c r="N3153" s="1" t="s">
        <v>5443</v>
      </c>
      <c r="O3153" s="1" t="s">
        <v>5420</v>
      </c>
    </row>
    <row r="3154" spans="1:15" ht="41" customHeight="1" x14ac:dyDescent="0.2">
      <c r="A3154" s="1" t="s">
        <v>5416</v>
      </c>
      <c r="B3154" s="1" t="s">
        <v>5468</v>
      </c>
      <c r="C3154" s="1" t="s">
        <v>10143</v>
      </c>
      <c r="D3154" s="1" t="s">
        <v>24</v>
      </c>
      <c r="E3154" s="1" t="str">
        <f>IFERROR(VLOOKUP(表1[[#This Row],[goods_id]],表4[],2,0),"无")</f>
        <v>无</v>
      </c>
      <c r="F3154" s="8" t="str">
        <f>IFERROR(VLOOKUP(表1[[#This Row],[goods_id]],表3[],2,0),"老款")</f>
        <v>老款</v>
      </c>
      <c r="G3154" s="13">
        <v>1</v>
      </c>
      <c r="H3154" s="3">
        <v>599</v>
      </c>
      <c r="I3154" s="3">
        <v>599</v>
      </c>
      <c r="J31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4" s="13">
        <f>IF(表1[[#This Row],[sale_price]]&lt;表1[[#This Row],[origin_price]],1,0)</f>
        <v>0</v>
      </c>
      <c r="L3154" s="1" t="s">
        <v>5469</v>
      </c>
      <c r="M3154" s="1" t="s">
        <v>7884</v>
      </c>
      <c r="N3154" s="1" t="s">
        <v>5430</v>
      </c>
      <c r="O3154" s="1" t="s">
        <v>5420</v>
      </c>
    </row>
    <row r="3155" spans="1:15" ht="41" customHeight="1" x14ac:dyDescent="0.2">
      <c r="A3155" s="1" t="s">
        <v>5416</v>
      </c>
      <c r="B3155" s="1" t="s">
        <v>5470</v>
      </c>
      <c r="C3155" s="1" t="s">
        <v>10144</v>
      </c>
      <c r="D3155" s="1" t="s">
        <v>24</v>
      </c>
      <c r="E3155" s="1" t="str">
        <f>IFERROR(VLOOKUP(表1[[#This Row],[goods_id]],表4[],2,0),"无")</f>
        <v>无</v>
      </c>
      <c r="F3155" s="8" t="str">
        <f>IFERROR(VLOOKUP(表1[[#This Row],[goods_id]],表3[],2,0),"老款")</f>
        <v>老款</v>
      </c>
      <c r="G3155" s="13">
        <v>1</v>
      </c>
      <c r="H3155" s="3">
        <v>539</v>
      </c>
      <c r="I3155" s="3">
        <v>539</v>
      </c>
      <c r="J31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5" s="13">
        <f>IF(表1[[#This Row],[sale_price]]&lt;表1[[#This Row],[origin_price]],1,0)</f>
        <v>0</v>
      </c>
      <c r="L3155" s="1" t="s">
        <v>5471</v>
      </c>
      <c r="M3155" s="4" t="s">
        <v>7885</v>
      </c>
      <c r="N3155" s="1" t="s">
        <v>5443</v>
      </c>
      <c r="O3155" s="1" t="s">
        <v>5420</v>
      </c>
    </row>
    <row r="3156" spans="1:15" ht="41" customHeight="1" x14ac:dyDescent="0.2">
      <c r="A3156" s="1" t="s">
        <v>5416</v>
      </c>
      <c r="B3156" s="1" t="s">
        <v>5472</v>
      </c>
      <c r="C3156" s="1" t="s">
        <v>10145</v>
      </c>
      <c r="D3156" s="1" t="s">
        <v>14</v>
      </c>
      <c r="E3156" s="1" t="str">
        <f>IFERROR(VLOOKUP(表1[[#This Row],[goods_id]],表4[],2,0),"无")</f>
        <v>无</v>
      </c>
      <c r="F3156" s="8" t="str">
        <f>IFERROR(VLOOKUP(表1[[#This Row],[goods_id]],表3[],2,0),"老款")</f>
        <v>老款</v>
      </c>
      <c r="G3156" s="13">
        <v>1</v>
      </c>
      <c r="H3156" s="3">
        <v>699</v>
      </c>
      <c r="I3156" s="3">
        <v>699</v>
      </c>
      <c r="J31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6" s="13">
        <f>IF(表1[[#This Row],[sale_price]]&lt;表1[[#This Row],[origin_price]],1,0)</f>
        <v>0</v>
      </c>
      <c r="L3156" s="1" t="s">
        <v>5473</v>
      </c>
      <c r="M3156" s="1"/>
      <c r="N3156" s="1" t="s">
        <v>5419</v>
      </c>
      <c r="O3156" s="1" t="s">
        <v>5420</v>
      </c>
    </row>
    <row r="3157" spans="1:15" ht="41" customHeight="1" x14ac:dyDescent="0.2">
      <c r="A3157" s="1" t="s">
        <v>5416</v>
      </c>
      <c r="B3157" s="1" t="s">
        <v>5474</v>
      </c>
      <c r="C3157" s="1" t="s">
        <v>10146</v>
      </c>
      <c r="D3157" s="1" t="s">
        <v>24</v>
      </c>
      <c r="E3157" s="1" t="str">
        <f>IFERROR(VLOOKUP(表1[[#This Row],[goods_id]],表4[],2,0),"无")</f>
        <v>无</v>
      </c>
      <c r="F3157" s="8" t="str">
        <f>IFERROR(VLOOKUP(表1[[#This Row],[goods_id]],表3[],2,0),"老款")</f>
        <v>老款</v>
      </c>
      <c r="G3157" s="13">
        <v>1</v>
      </c>
      <c r="H3157" s="3">
        <v>499</v>
      </c>
      <c r="I3157" s="3">
        <v>499</v>
      </c>
      <c r="J31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57" s="13">
        <f>IF(表1[[#This Row],[sale_price]]&lt;表1[[#This Row],[origin_price]],1,0)</f>
        <v>0</v>
      </c>
      <c r="L3157" s="1" t="s">
        <v>5475</v>
      </c>
      <c r="M3157" s="4" t="s">
        <v>7886</v>
      </c>
      <c r="N3157" s="1" t="s">
        <v>5461</v>
      </c>
      <c r="O3157" s="1" t="s">
        <v>82</v>
      </c>
    </row>
    <row r="3158" spans="1:15" ht="41" customHeight="1" x14ac:dyDescent="0.2">
      <c r="A3158" s="1" t="s">
        <v>5416</v>
      </c>
      <c r="B3158" s="1" t="s">
        <v>5476</v>
      </c>
      <c r="C3158" s="1" t="s">
        <v>10147</v>
      </c>
      <c r="D3158" s="1" t="s">
        <v>24</v>
      </c>
      <c r="E3158" s="1" t="str">
        <f>IFERROR(VLOOKUP(表1[[#This Row],[goods_id]],表4[],2,0),"无")</f>
        <v>无</v>
      </c>
      <c r="F3158" s="8" t="str">
        <f>IFERROR(VLOOKUP(表1[[#This Row],[goods_id]],表3[],2,0),"老款")</f>
        <v>老款</v>
      </c>
      <c r="G3158" s="13">
        <v>1</v>
      </c>
      <c r="H3158" s="3">
        <v>569</v>
      </c>
      <c r="I3158" s="3">
        <v>569</v>
      </c>
      <c r="J31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8" s="13">
        <f>IF(表1[[#This Row],[sale_price]]&lt;表1[[#This Row],[origin_price]],1,0)</f>
        <v>0</v>
      </c>
      <c r="L3158" s="1" t="s">
        <v>5477</v>
      </c>
      <c r="M3158" s="4" t="s">
        <v>7887</v>
      </c>
      <c r="N3158" s="1" t="s">
        <v>5443</v>
      </c>
      <c r="O3158" s="1" t="s">
        <v>82</v>
      </c>
    </row>
    <row r="3159" spans="1:15" ht="41" customHeight="1" x14ac:dyDescent="0.2">
      <c r="A3159" s="1" t="s">
        <v>5416</v>
      </c>
      <c r="B3159" s="1" t="s">
        <v>5478</v>
      </c>
      <c r="C3159" s="1" t="s">
        <v>10147</v>
      </c>
      <c r="D3159" s="1" t="s">
        <v>24</v>
      </c>
      <c r="E3159" s="1" t="str">
        <f>IFERROR(VLOOKUP(表1[[#This Row],[goods_id]],表4[],2,0),"无")</f>
        <v>无</v>
      </c>
      <c r="F3159" s="8" t="str">
        <f>IFERROR(VLOOKUP(表1[[#This Row],[goods_id]],表3[],2,0),"老款")</f>
        <v>老款</v>
      </c>
      <c r="G3159" s="13">
        <v>1</v>
      </c>
      <c r="H3159" s="3">
        <v>569</v>
      </c>
      <c r="I3159" s="3">
        <v>569</v>
      </c>
      <c r="J31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9" s="13">
        <f>IF(表1[[#This Row],[sale_price]]&lt;表1[[#This Row],[origin_price]],1,0)</f>
        <v>0</v>
      </c>
      <c r="L3159" s="1" t="s">
        <v>5477</v>
      </c>
      <c r="M3159" s="4" t="s">
        <v>7887</v>
      </c>
      <c r="N3159" s="1" t="s">
        <v>5443</v>
      </c>
      <c r="O3159" s="1" t="s">
        <v>82</v>
      </c>
    </row>
    <row r="3160" spans="1:15" ht="41" customHeight="1" x14ac:dyDescent="0.2">
      <c r="A3160" s="1" t="s">
        <v>5416</v>
      </c>
      <c r="B3160" s="1" t="s">
        <v>5479</v>
      </c>
      <c r="C3160" s="1" t="s">
        <v>10148</v>
      </c>
      <c r="D3160" s="1" t="s">
        <v>24</v>
      </c>
      <c r="E3160" s="1" t="str">
        <f>IFERROR(VLOOKUP(表1[[#This Row],[goods_id]],表4[],2,0),"无")</f>
        <v>无</v>
      </c>
      <c r="F3160" s="8" t="str">
        <f>IFERROR(VLOOKUP(表1[[#This Row],[goods_id]],表3[],2,0),"老款")</f>
        <v>老款</v>
      </c>
      <c r="G3160" s="13">
        <v>1</v>
      </c>
      <c r="H3160" s="3">
        <v>639</v>
      </c>
      <c r="I3160" s="3">
        <v>639</v>
      </c>
      <c r="J31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0" s="13">
        <f>IF(表1[[#This Row],[sale_price]]&lt;表1[[#This Row],[origin_price]],1,0)</f>
        <v>0</v>
      </c>
      <c r="L3160" s="1" t="s">
        <v>5480</v>
      </c>
      <c r="M3160" s="4" t="s">
        <v>7888</v>
      </c>
      <c r="N3160" s="1" t="s">
        <v>5461</v>
      </c>
      <c r="O3160" s="1" t="s">
        <v>206</v>
      </c>
    </row>
    <row r="3161" spans="1:15" ht="41" customHeight="1" x14ac:dyDescent="0.2">
      <c r="A3161" s="1" t="s">
        <v>5416</v>
      </c>
      <c r="B3161" s="1" t="s">
        <v>5481</v>
      </c>
      <c r="C3161" s="1" t="s">
        <v>10148</v>
      </c>
      <c r="D3161" s="1" t="s">
        <v>24</v>
      </c>
      <c r="E3161" s="1" t="str">
        <f>IFERROR(VLOOKUP(表1[[#This Row],[goods_id]],表4[],2,0),"无")</f>
        <v>无</v>
      </c>
      <c r="F3161" s="8" t="str">
        <f>IFERROR(VLOOKUP(表1[[#This Row],[goods_id]],表3[],2,0),"老款")</f>
        <v>老款</v>
      </c>
      <c r="G3161" s="13">
        <v>1</v>
      </c>
      <c r="H3161" s="3">
        <v>639</v>
      </c>
      <c r="I3161" s="3">
        <v>639</v>
      </c>
      <c r="J31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1" s="13">
        <f>IF(表1[[#This Row],[sale_price]]&lt;表1[[#This Row],[origin_price]],1,0)</f>
        <v>0</v>
      </c>
      <c r="L3161" s="1" t="s">
        <v>5480</v>
      </c>
      <c r="M3161" s="4" t="s">
        <v>7888</v>
      </c>
      <c r="N3161" s="1" t="s">
        <v>5461</v>
      </c>
      <c r="O3161" s="1" t="s">
        <v>206</v>
      </c>
    </row>
    <row r="3162" spans="1:15" ht="41" customHeight="1" x14ac:dyDescent="0.2">
      <c r="A3162" s="1" t="s">
        <v>5416</v>
      </c>
      <c r="B3162" s="1" t="s">
        <v>5482</v>
      </c>
      <c r="C3162" s="1" t="s">
        <v>10149</v>
      </c>
      <c r="D3162" s="1" t="s">
        <v>69</v>
      </c>
      <c r="E3162" s="1" t="str">
        <f>IFERROR(VLOOKUP(表1[[#This Row],[goods_id]],表4[],2,0),"无")</f>
        <v>无</v>
      </c>
      <c r="F3162" s="8" t="str">
        <f>IFERROR(VLOOKUP(表1[[#This Row],[goods_id]],表3[],2,0),"老款")</f>
        <v>老款</v>
      </c>
      <c r="G3162" s="13">
        <v>1</v>
      </c>
      <c r="H3162" s="3">
        <v>539</v>
      </c>
      <c r="I3162" s="3">
        <v>539</v>
      </c>
      <c r="J31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2" s="13">
        <f>IF(表1[[#This Row],[sale_price]]&lt;表1[[#This Row],[origin_price]],1,0)</f>
        <v>0</v>
      </c>
      <c r="L3162" s="1" t="s">
        <v>5483</v>
      </c>
      <c r="M3162" s="4" t="s">
        <v>7889</v>
      </c>
      <c r="N3162" s="1" t="s">
        <v>5461</v>
      </c>
      <c r="O3162" s="1" t="s">
        <v>82</v>
      </c>
    </row>
    <row r="3163" spans="1:15" ht="41" customHeight="1" x14ac:dyDescent="0.2">
      <c r="A3163" s="1" t="s">
        <v>5416</v>
      </c>
      <c r="B3163" s="1" t="s">
        <v>5484</v>
      </c>
      <c r="C3163" s="1" t="s">
        <v>10150</v>
      </c>
      <c r="D3163" s="1" t="s">
        <v>24</v>
      </c>
      <c r="E3163" s="1" t="str">
        <f>IFERROR(VLOOKUP(表1[[#This Row],[goods_id]],表4[],2,0),"无")</f>
        <v>无</v>
      </c>
      <c r="F3163" s="8" t="str">
        <f>IFERROR(VLOOKUP(表1[[#This Row],[goods_id]],表3[],2,0),"老款")</f>
        <v>老款</v>
      </c>
      <c r="G3163" s="13">
        <v>1</v>
      </c>
      <c r="H3163" s="3">
        <v>569</v>
      </c>
      <c r="I3163" s="3">
        <v>569</v>
      </c>
      <c r="J31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3" s="13">
        <f>IF(表1[[#This Row],[sale_price]]&lt;表1[[#This Row],[origin_price]],1,0)</f>
        <v>0</v>
      </c>
      <c r="L3163" s="1" t="s">
        <v>5485</v>
      </c>
      <c r="M3163" s="4" t="s">
        <v>7890</v>
      </c>
      <c r="N3163" s="1" t="s">
        <v>5430</v>
      </c>
      <c r="O3163" s="1" t="s">
        <v>5420</v>
      </c>
    </row>
    <row r="3164" spans="1:15" ht="41" customHeight="1" x14ac:dyDescent="0.2">
      <c r="A3164" s="1" t="s">
        <v>5416</v>
      </c>
      <c r="B3164" s="1" t="s">
        <v>5486</v>
      </c>
      <c r="C3164" s="1" t="s">
        <v>10150</v>
      </c>
      <c r="D3164" s="1" t="s">
        <v>24</v>
      </c>
      <c r="E3164" s="1" t="str">
        <f>IFERROR(VLOOKUP(表1[[#This Row],[goods_id]],表4[],2,0),"无")</f>
        <v>无</v>
      </c>
      <c r="F3164" s="8" t="str">
        <f>IFERROR(VLOOKUP(表1[[#This Row],[goods_id]],表3[],2,0),"老款")</f>
        <v>老款</v>
      </c>
      <c r="G3164" s="13">
        <v>1</v>
      </c>
      <c r="H3164" s="3">
        <v>569</v>
      </c>
      <c r="I3164" s="3">
        <v>569</v>
      </c>
      <c r="J31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4" s="13">
        <f>IF(表1[[#This Row],[sale_price]]&lt;表1[[#This Row],[origin_price]],1,0)</f>
        <v>0</v>
      </c>
      <c r="L3164" s="1" t="s">
        <v>5485</v>
      </c>
      <c r="M3164" s="4" t="s">
        <v>7890</v>
      </c>
      <c r="N3164" s="1" t="s">
        <v>5430</v>
      </c>
      <c r="O3164" s="1" t="s">
        <v>5420</v>
      </c>
    </row>
    <row r="3165" spans="1:15" ht="41" customHeight="1" x14ac:dyDescent="0.2">
      <c r="A3165" s="1" t="s">
        <v>5416</v>
      </c>
      <c r="B3165" s="1" t="s">
        <v>5487</v>
      </c>
      <c r="C3165" s="1" t="s">
        <v>10151</v>
      </c>
      <c r="D3165" s="1" t="s">
        <v>14</v>
      </c>
      <c r="E3165" s="1" t="str">
        <f>IFERROR(VLOOKUP(表1[[#This Row],[goods_id]],表4[],2,0),"无")</f>
        <v>无</v>
      </c>
      <c r="F3165" s="8" t="str">
        <f>IFERROR(VLOOKUP(表1[[#This Row],[goods_id]],表3[],2,0),"老款")</f>
        <v>老款</v>
      </c>
      <c r="G3165" s="13">
        <v>1</v>
      </c>
      <c r="H3165" s="3">
        <v>599</v>
      </c>
      <c r="I3165" s="3">
        <v>599</v>
      </c>
      <c r="J31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5" s="13">
        <f>IF(表1[[#This Row],[sale_price]]&lt;表1[[#This Row],[origin_price]],1,0)</f>
        <v>0</v>
      </c>
      <c r="L3165" s="1" t="s">
        <v>5488</v>
      </c>
      <c r="M3165" s="1"/>
      <c r="N3165" s="1" t="s">
        <v>5461</v>
      </c>
      <c r="O3165" s="1" t="s">
        <v>5420</v>
      </c>
    </row>
    <row r="3166" spans="1:15" ht="41" customHeight="1" x14ac:dyDescent="0.2">
      <c r="A3166" s="1" t="s">
        <v>5416</v>
      </c>
      <c r="B3166" s="1" t="s">
        <v>5489</v>
      </c>
      <c r="C3166" s="1" t="s">
        <v>10152</v>
      </c>
      <c r="D3166" s="1" t="s">
        <v>287</v>
      </c>
      <c r="E3166" s="1" t="str">
        <f>IFERROR(VLOOKUP(表1[[#This Row],[goods_id]],表4[],2,0),"无")</f>
        <v>无</v>
      </c>
      <c r="F3166" s="8" t="str">
        <f>IFERROR(VLOOKUP(表1[[#This Row],[goods_id]],表3[],2,0),"老款")</f>
        <v>老款</v>
      </c>
      <c r="G3166" s="13">
        <v>1</v>
      </c>
      <c r="H3166" s="3">
        <v>639</v>
      </c>
      <c r="I3166" s="3">
        <v>639</v>
      </c>
      <c r="J31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6" s="13">
        <f>IF(表1[[#This Row],[sale_price]]&lt;表1[[#This Row],[origin_price]],1,0)</f>
        <v>0</v>
      </c>
      <c r="L3166" s="1"/>
      <c r="M3166" s="1" t="s">
        <v>5490</v>
      </c>
      <c r="N3166" s="1" t="s">
        <v>5419</v>
      </c>
      <c r="O3166" s="1" t="s">
        <v>5420</v>
      </c>
    </row>
    <row r="3167" spans="1:15" ht="41" customHeight="1" x14ac:dyDescent="0.2">
      <c r="A3167" s="1" t="s">
        <v>5416</v>
      </c>
      <c r="B3167" s="1" t="s">
        <v>5491</v>
      </c>
      <c r="C3167" s="1" t="s">
        <v>10153</v>
      </c>
      <c r="D3167" s="1" t="s">
        <v>5492</v>
      </c>
      <c r="E3167" s="1" t="str">
        <f>IFERROR(VLOOKUP(表1[[#This Row],[goods_id]],表4[],2,0),"无")</f>
        <v>无</v>
      </c>
      <c r="F3167" s="8" t="str">
        <f>IFERROR(VLOOKUP(表1[[#This Row],[goods_id]],表3[],2,0),"老款")</f>
        <v>老款</v>
      </c>
      <c r="G3167" s="13">
        <v>1</v>
      </c>
      <c r="H3167" s="3">
        <v>599</v>
      </c>
      <c r="I3167" s="3">
        <v>599</v>
      </c>
      <c r="J31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7" s="13">
        <f>IF(表1[[#This Row],[sale_price]]&lt;表1[[#This Row],[origin_price]],1,0)</f>
        <v>0</v>
      </c>
      <c r="L3167" s="1" t="s">
        <v>5493</v>
      </c>
      <c r="M3167" s="1"/>
      <c r="N3167" s="1" t="s">
        <v>5419</v>
      </c>
      <c r="O3167" s="1" t="s">
        <v>5420</v>
      </c>
    </row>
    <row r="3168" spans="1:15" ht="41" customHeight="1" x14ac:dyDescent="0.2">
      <c r="A3168" s="1" t="s">
        <v>5416</v>
      </c>
      <c r="B3168" s="1" t="s">
        <v>5494</v>
      </c>
      <c r="C3168" s="1" t="s">
        <v>10154</v>
      </c>
      <c r="D3168" s="1" t="s">
        <v>24</v>
      </c>
      <c r="E3168" s="1" t="str">
        <f>IFERROR(VLOOKUP(表1[[#This Row],[goods_id]],表4[],2,0),"无")</f>
        <v>无</v>
      </c>
      <c r="F3168" s="8" t="str">
        <f>IFERROR(VLOOKUP(表1[[#This Row],[goods_id]],表3[],2,0),"老款")</f>
        <v>老款</v>
      </c>
      <c r="G3168" s="13">
        <v>1</v>
      </c>
      <c r="H3168" s="3">
        <v>699</v>
      </c>
      <c r="I3168" s="3">
        <v>699</v>
      </c>
      <c r="J31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8" s="13">
        <f>IF(表1[[#This Row],[sale_price]]&lt;表1[[#This Row],[origin_price]],1,0)</f>
        <v>0</v>
      </c>
      <c r="L3168" s="1" t="s">
        <v>5495</v>
      </c>
      <c r="M3168" s="1" t="s">
        <v>7891</v>
      </c>
      <c r="N3168" s="1" t="s">
        <v>5419</v>
      </c>
      <c r="O3168" s="1" t="s">
        <v>5420</v>
      </c>
    </row>
    <row r="3169" spans="1:15" ht="41" customHeight="1" x14ac:dyDescent="0.2">
      <c r="A3169" s="1" t="s">
        <v>5416</v>
      </c>
      <c r="B3169" s="1" t="s">
        <v>5496</v>
      </c>
      <c r="C3169" s="1" t="s">
        <v>10155</v>
      </c>
      <c r="D3169" s="1" t="s">
        <v>24</v>
      </c>
      <c r="E3169" s="1" t="str">
        <f>IFERROR(VLOOKUP(表1[[#This Row],[goods_id]],表4[],2,0),"无")</f>
        <v>无</v>
      </c>
      <c r="F3169" s="8" t="str">
        <f>IFERROR(VLOOKUP(表1[[#This Row],[goods_id]],表3[],2,0),"老款")</f>
        <v>老款</v>
      </c>
      <c r="G3169" s="13">
        <v>1</v>
      </c>
      <c r="H3169" s="3">
        <v>699</v>
      </c>
      <c r="I3169" s="3">
        <v>699</v>
      </c>
      <c r="J31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9" s="13">
        <f>IF(表1[[#This Row],[sale_price]]&lt;表1[[#This Row],[origin_price]],1,0)</f>
        <v>0</v>
      </c>
      <c r="L3169" s="1" t="s">
        <v>5497</v>
      </c>
      <c r="M3169" s="1"/>
      <c r="N3169" s="1" t="s">
        <v>5430</v>
      </c>
      <c r="O3169" s="1" t="s">
        <v>5420</v>
      </c>
    </row>
    <row r="3170" spans="1:15" ht="41" customHeight="1" x14ac:dyDescent="0.2">
      <c r="A3170" s="1" t="s">
        <v>5416</v>
      </c>
      <c r="B3170" s="1" t="s">
        <v>5498</v>
      </c>
      <c r="C3170" s="1" t="s">
        <v>10155</v>
      </c>
      <c r="D3170" s="1" t="s">
        <v>24</v>
      </c>
      <c r="E3170" s="1" t="str">
        <f>IFERROR(VLOOKUP(表1[[#This Row],[goods_id]],表4[],2,0),"无")</f>
        <v>无</v>
      </c>
      <c r="F3170" s="8" t="str">
        <f>IFERROR(VLOOKUP(表1[[#This Row],[goods_id]],表3[],2,0),"老款")</f>
        <v>老款</v>
      </c>
      <c r="G3170" s="13">
        <v>1</v>
      </c>
      <c r="H3170" s="3">
        <v>699</v>
      </c>
      <c r="I3170" s="3">
        <v>699</v>
      </c>
      <c r="J31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0" s="13">
        <f>IF(表1[[#This Row],[sale_price]]&lt;表1[[#This Row],[origin_price]],1,0)</f>
        <v>0</v>
      </c>
      <c r="L3170" s="1" t="s">
        <v>5497</v>
      </c>
      <c r="M3170" s="1"/>
      <c r="N3170" s="1" t="s">
        <v>5430</v>
      </c>
      <c r="O3170" s="1" t="s">
        <v>5420</v>
      </c>
    </row>
    <row r="3171" spans="1:15" ht="41" customHeight="1" x14ac:dyDescent="0.2">
      <c r="A3171" s="1" t="s">
        <v>5416</v>
      </c>
      <c r="B3171" s="1" t="s">
        <v>5499</v>
      </c>
      <c r="C3171" s="1" t="s">
        <v>10156</v>
      </c>
      <c r="D3171" s="1" t="s">
        <v>24</v>
      </c>
      <c r="E3171" s="1" t="str">
        <f>IFERROR(VLOOKUP(表1[[#This Row],[goods_id]],表4[],2,0),"无")</f>
        <v>无</v>
      </c>
      <c r="F3171" s="8" t="str">
        <f>IFERROR(VLOOKUP(表1[[#This Row],[goods_id]],表3[],2,0),"老款")</f>
        <v>老款</v>
      </c>
      <c r="G3171" s="13">
        <v>1</v>
      </c>
      <c r="H3171" s="3">
        <v>699</v>
      </c>
      <c r="I3171" s="3">
        <v>699</v>
      </c>
      <c r="J31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1" s="13">
        <f>IF(表1[[#This Row],[sale_price]]&lt;表1[[#This Row],[origin_price]],1,0)</f>
        <v>0</v>
      </c>
      <c r="L3171" s="1" t="s">
        <v>5500</v>
      </c>
      <c r="M3171" s="4" t="s">
        <v>7892</v>
      </c>
      <c r="N3171" s="1" t="s">
        <v>5461</v>
      </c>
      <c r="O3171" s="1" t="s">
        <v>5420</v>
      </c>
    </row>
    <row r="3172" spans="1:15" ht="41" customHeight="1" x14ac:dyDescent="0.2">
      <c r="A3172" s="1" t="s">
        <v>5416</v>
      </c>
      <c r="B3172" s="1" t="s">
        <v>5501</v>
      </c>
      <c r="C3172" s="1" t="s">
        <v>10156</v>
      </c>
      <c r="D3172" s="1" t="s">
        <v>24</v>
      </c>
      <c r="E3172" s="1" t="str">
        <f>IFERROR(VLOOKUP(表1[[#This Row],[goods_id]],表4[],2,0),"无")</f>
        <v>无</v>
      </c>
      <c r="F3172" s="8" t="str">
        <f>IFERROR(VLOOKUP(表1[[#This Row],[goods_id]],表3[],2,0),"老款")</f>
        <v>老款</v>
      </c>
      <c r="G3172" s="13">
        <v>1</v>
      </c>
      <c r="H3172" s="3">
        <v>699</v>
      </c>
      <c r="I3172" s="3">
        <v>699</v>
      </c>
      <c r="J31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2" s="13">
        <f>IF(表1[[#This Row],[sale_price]]&lt;表1[[#This Row],[origin_price]],1,0)</f>
        <v>0</v>
      </c>
      <c r="L3172" s="1" t="s">
        <v>5500</v>
      </c>
      <c r="M3172" s="4" t="s">
        <v>7892</v>
      </c>
      <c r="N3172" s="1" t="s">
        <v>5461</v>
      </c>
      <c r="O3172" s="1" t="s">
        <v>5420</v>
      </c>
    </row>
    <row r="3173" spans="1:15" ht="41" customHeight="1" x14ac:dyDescent="0.2">
      <c r="A3173" s="1" t="s">
        <v>5416</v>
      </c>
      <c r="B3173" s="1" t="s">
        <v>5489</v>
      </c>
      <c r="C3173" s="1" t="s">
        <v>10152</v>
      </c>
      <c r="D3173" s="1" t="s">
        <v>287</v>
      </c>
      <c r="E3173" s="1" t="str">
        <f>IFERROR(VLOOKUP(表1[[#This Row],[goods_id]],表4[],2,0),"无")</f>
        <v>无</v>
      </c>
      <c r="F3173" s="8" t="str">
        <f>IFERROR(VLOOKUP(表1[[#This Row],[goods_id]],表3[],2,0),"老款")</f>
        <v>老款</v>
      </c>
      <c r="G3173" s="13">
        <v>1</v>
      </c>
      <c r="H3173" s="3">
        <v>639</v>
      </c>
      <c r="I3173" s="3">
        <v>639</v>
      </c>
      <c r="J31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3" s="13">
        <f>IF(表1[[#This Row],[sale_price]]&lt;表1[[#This Row],[origin_price]],1,0)</f>
        <v>0</v>
      </c>
      <c r="L3173" s="1"/>
      <c r="M3173" s="1" t="s">
        <v>5490</v>
      </c>
      <c r="N3173" s="1" t="s">
        <v>5419</v>
      </c>
      <c r="O3173" s="1" t="s">
        <v>5420</v>
      </c>
    </row>
    <row r="3174" spans="1:15" ht="41" customHeight="1" x14ac:dyDescent="0.2">
      <c r="A3174" s="1" t="s">
        <v>5416</v>
      </c>
      <c r="B3174" s="1" t="s">
        <v>5502</v>
      </c>
      <c r="C3174" s="1" t="s">
        <v>10153</v>
      </c>
      <c r="D3174" s="1" t="s">
        <v>5492</v>
      </c>
      <c r="E3174" s="1" t="str">
        <f>IFERROR(VLOOKUP(表1[[#This Row],[goods_id]],表4[],2,0),"无")</f>
        <v>无</v>
      </c>
      <c r="F3174" s="8" t="str">
        <f>IFERROR(VLOOKUP(表1[[#This Row],[goods_id]],表3[],2,0),"老款")</f>
        <v>老款</v>
      </c>
      <c r="G3174" s="13">
        <v>1</v>
      </c>
      <c r="H3174" s="3">
        <v>599</v>
      </c>
      <c r="I3174" s="3">
        <v>599</v>
      </c>
      <c r="J31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4" s="13">
        <f>IF(表1[[#This Row],[sale_price]]&lt;表1[[#This Row],[origin_price]],1,0)</f>
        <v>0</v>
      </c>
      <c r="L3174" s="1" t="s">
        <v>5493</v>
      </c>
      <c r="M3174" s="1"/>
      <c r="N3174" s="1" t="s">
        <v>5419</v>
      </c>
      <c r="O3174" s="1" t="s">
        <v>5420</v>
      </c>
    </row>
    <row r="3175" spans="1:15" ht="41" customHeight="1" x14ac:dyDescent="0.2">
      <c r="A3175" s="1" t="s">
        <v>5416</v>
      </c>
      <c r="B3175" s="1" t="s">
        <v>5503</v>
      </c>
      <c r="C3175" s="1" t="s">
        <v>10152</v>
      </c>
      <c r="D3175" s="1" t="s">
        <v>287</v>
      </c>
      <c r="E3175" s="1" t="str">
        <f>IFERROR(VLOOKUP(表1[[#This Row],[goods_id]],表4[],2,0),"无")</f>
        <v>无</v>
      </c>
      <c r="F3175" s="8" t="str">
        <f>IFERROR(VLOOKUP(表1[[#This Row],[goods_id]],表3[],2,0),"老款")</f>
        <v>老款</v>
      </c>
      <c r="G3175" s="13">
        <v>1</v>
      </c>
      <c r="H3175" s="3">
        <v>639</v>
      </c>
      <c r="I3175" s="3">
        <v>639</v>
      </c>
      <c r="J31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5" s="13">
        <f>IF(表1[[#This Row],[sale_price]]&lt;表1[[#This Row],[origin_price]],1,0)</f>
        <v>0</v>
      </c>
      <c r="L3175" s="1"/>
      <c r="M3175" s="1" t="s">
        <v>5490</v>
      </c>
      <c r="N3175" s="1" t="s">
        <v>5419</v>
      </c>
      <c r="O3175" s="1" t="s">
        <v>5420</v>
      </c>
    </row>
    <row r="3176" spans="1:15" ht="41" customHeight="1" x14ac:dyDescent="0.2">
      <c r="A3176" s="1" t="s">
        <v>5416</v>
      </c>
      <c r="B3176" s="1" t="s">
        <v>5504</v>
      </c>
      <c r="C3176" s="1" t="s">
        <v>10157</v>
      </c>
      <c r="D3176" s="1" t="s">
        <v>24</v>
      </c>
      <c r="E3176" s="1" t="str">
        <f>IFERROR(VLOOKUP(表1[[#This Row],[goods_id]],表4[],2,0),"无")</f>
        <v>无</v>
      </c>
      <c r="F3176" s="8" t="str">
        <f>IFERROR(VLOOKUP(表1[[#This Row],[goods_id]],表3[],2,0),"老款")</f>
        <v>老款</v>
      </c>
      <c r="G3176" s="13">
        <v>1</v>
      </c>
      <c r="H3176" s="3">
        <v>699</v>
      </c>
      <c r="I3176" s="3">
        <v>699</v>
      </c>
      <c r="J31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6" s="13">
        <f>IF(表1[[#This Row],[sale_price]]&lt;表1[[#This Row],[origin_price]],1,0)</f>
        <v>0</v>
      </c>
      <c r="L3176" s="1" t="s">
        <v>5505</v>
      </c>
      <c r="M3176" s="4" t="s">
        <v>7893</v>
      </c>
      <c r="N3176" s="1" t="s">
        <v>206</v>
      </c>
      <c r="O3176" s="1" t="s">
        <v>206</v>
      </c>
    </row>
    <row r="3177" spans="1:15" ht="41" customHeight="1" x14ac:dyDescent="0.2">
      <c r="A3177" s="1" t="s">
        <v>5416</v>
      </c>
      <c r="B3177" s="1" t="s">
        <v>5506</v>
      </c>
      <c r="C3177" s="1" t="s">
        <v>10158</v>
      </c>
      <c r="D3177" s="1" t="s">
        <v>24</v>
      </c>
      <c r="E3177" s="1" t="str">
        <f>IFERROR(VLOOKUP(表1[[#This Row],[goods_id]],表4[],2,0),"无")</f>
        <v>无</v>
      </c>
      <c r="F3177" s="8" t="str">
        <f>IFERROR(VLOOKUP(表1[[#This Row],[goods_id]],表3[],2,0),"老款")</f>
        <v>老款</v>
      </c>
      <c r="G3177" s="13">
        <v>1</v>
      </c>
      <c r="H3177" s="3">
        <v>699</v>
      </c>
      <c r="I3177" s="3">
        <v>699</v>
      </c>
      <c r="J31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7" s="13">
        <f>IF(表1[[#This Row],[sale_price]]&lt;表1[[#This Row],[origin_price]],1,0)</f>
        <v>0</v>
      </c>
      <c r="L3177" s="1" t="s">
        <v>5507</v>
      </c>
      <c r="M3177" s="1" t="s">
        <v>5813</v>
      </c>
      <c r="N3177" s="1" t="s">
        <v>5443</v>
      </c>
      <c r="O3177" s="1" t="s">
        <v>5420</v>
      </c>
    </row>
    <row r="3178" spans="1:15" ht="41" customHeight="1" x14ac:dyDescent="0.2">
      <c r="A3178" s="1" t="s">
        <v>5416</v>
      </c>
      <c r="B3178" s="1" t="s">
        <v>5508</v>
      </c>
      <c r="C3178" s="1" t="s">
        <v>10159</v>
      </c>
      <c r="D3178" s="1" t="s">
        <v>24</v>
      </c>
      <c r="E3178" s="1" t="str">
        <f>IFERROR(VLOOKUP(表1[[#This Row],[goods_id]],表4[],2,0),"无")</f>
        <v>无</v>
      </c>
      <c r="F3178" s="8" t="str">
        <f>IFERROR(VLOOKUP(表1[[#This Row],[goods_id]],表3[],2,0),"老款")</f>
        <v>老款</v>
      </c>
      <c r="G3178" s="13">
        <v>1</v>
      </c>
      <c r="H3178" s="3">
        <v>799</v>
      </c>
      <c r="I3178" s="3">
        <v>799</v>
      </c>
      <c r="J31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8" s="13">
        <f>IF(表1[[#This Row],[sale_price]]&lt;表1[[#This Row],[origin_price]],1,0)</f>
        <v>0</v>
      </c>
      <c r="L3178" s="1" t="s">
        <v>5509</v>
      </c>
      <c r="M3178" s="1" t="s">
        <v>5813</v>
      </c>
      <c r="N3178" s="1" t="s">
        <v>5430</v>
      </c>
      <c r="O3178" s="1" t="s">
        <v>5420</v>
      </c>
    </row>
    <row r="3179" spans="1:15" ht="41" customHeight="1" x14ac:dyDescent="0.2">
      <c r="A3179" s="1" t="s">
        <v>5416</v>
      </c>
      <c r="B3179" s="1" t="s">
        <v>5510</v>
      </c>
      <c r="C3179" s="1" t="s">
        <v>10159</v>
      </c>
      <c r="D3179" s="1" t="s">
        <v>24</v>
      </c>
      <c r="E3179" s="1" t="str">
        <f>IFERROR(VLOOKUP(表1[[#This Row],[goods_id]],表4[],2,0),"无")</f>
        <v>无</v>
      </c>
      <c r="F3179" s="8" t="str">
        <f>IFERROR(VLOOKUP(表1[[#This Row],[goods_id]],表3[],2,0),"老款")</f>
        <v>老款</v>
      </c>
      <c r="G3179" s="13">
        <v>1</v>
      </c>
      <c r="H3179" s="3">
        <v>799</v>
      </c>
      <c r="I3179" s="3">
        <v>799</v>
      </c>
      <c r="J31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9" s="13">
        <f>IF(表1[[#This Row],[sale_price]]&lt;表1[[#This Row],[origin_price]],1,0)</f>
        <v>0</v>
      </c>
      <c r="L3179" s="1" t="s">
        <v>5509</v>
      </c>
      <c r="M3179" s="1" t="s">
        <v>5813</v>
      </c>
      <c r="N3179" s="1" t="s">
        <v>5430</v>
      </c>
      <c r="O3179" s="1" t="s">
        <v>5420</v>
      </c>
    </row>
    <row r="3180" spans="1:15" ht="41" customHeight="1" x14ac:dyDescent="0.2">
      <c r="A3180" s="1" t="s">
        <v>5416</v>
      </c>
      <c r="B3180" s="1" t="s">
        <v>5511</v>
      </c>
      <c r="C3180" s="1" t="s">
        <v>10160</v>
      </c>
      <c r="D3180" s="1" t="s">
        <v>24</v>
      </c>
      <c r="E3180" s="1" t="str">
        <f>IFERROR(VLOOKUP(表1[[#This Row],[goods_id]],表4[],2,0),"无")</f>
        <v>无</v>
      </c>
      <c r="F3180" s="8" t="str">
        <f>IFERROR(VLOOKUP(表1[[#This Row],[goods_id]],表3[],2,0),"老款")</f>
        <v>老款</v>
      </c>
      <c r="G3180" s="13">
        <v>1</v>
      </c>
      <c r="H3180" s="3">
        <v>639</v>
      </c>
      <c r="I3180" s="3">
        <v>639</v>
      </c>
      <c r="J31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0" s="13">
        <f>IF(表1[[#This Row],[sale_price]]&lt;表1[[#This Row],[origin_price]],1,0)</f>
        <v>0</v>
      </c>
      <c r="L3180" s="1" t="s">
        <v>5512</v>
      </c>
      <c r="M3180" s="4" t="s">
        <v>7882</v>
      </c>
      <c r="N3180" s="1" t="s">
        <v>5443</v>
      </c>
      <c r="O3180" s="1" t="s">
        <v>5420</v>
      </c>
    </row>
    <row r="3181" spans="1:15" ht="41" customHeight="1" x14ac:dyDescent="0.2">
      <c r="A3181" s="1" t="s">
        <v>5416</v>
      </c>
      <c r="B3181" s="1" t="s">
        <v>5513</v>
      </c>
      <c r="C3181" s="1" t="s">
        <v>10161</v>
      </c>
      <c r="D3181" s="1" t="s">
        <v>24</v>
      </c>
      <c r="E3181" s="1" t="str">
        <f>IFERROR(VLOOKUP(表1[[#This Row],[goods_id]],表4[],2,0),"无")</f>
        <v>无</v>
      </c>
      <c r="F3181" s="8" t="str">
        <f>IFERROR(VLOOKUP(表1[[#This Row],[goods_id]],表3[],2,0),"老款")</f>
        <v>老款</v>
      </c>
      <c r="G3181" s="13">
        <v>1</v>
      </c>
      <c r="H3181" s="3">
        <v>539</v>
      </c>
      <c r="I3181" s="3">
        <v>539</v>
      </c>
      <c r="J31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1" s="13">
        <f>IF(表1[[#This Row],[sale_price]]&lt;表1[[#This Row],[origin_price]],1,0)</f>
        <v>0</v>
      </c>
      <c r="L3181" s="1" t="s">
        <v>5514</v>
      </c>
      <c r="M3181" s="1" t="s">
        <v>5515</v>
      </c>
      <c r="N3181" s="1" t="s">
        <v>5443</v>
      </c>
      <c r="O3181" s="1" t="s">
        <v>5420</v>
      </c>
    </row>
    <row r="3182" spans="1:15" ht="41" customHeight="1" x14ac:dyDescent="0.2">
      <c r="A3182" s="1" t="s">
        <v>5416</v>
      </c>
      <c r="B3182" s="1" t="s">
        <v>5516</v>
      </c>
      <c r="C3182" s="1" t="s">
        <v>10162</v>
      </c>
      <c r="D3182" s="1" t="s">
        <v>227</v>
      </c>
      <c r="E3182" s="1" t="str">
        <f>IFERROR(VLOOKUP(表1[[#This Row],[goods_id]],表4[],2,0),"无")</f>
        <v>无</v>
      </c>
      <c r="F3182" s="8" t="str">
        <f>IFERROR(VLOOKUP(表1[[#This Row],[goods_id]],表3[],2,0),"老款")</f>
        <v>老款</v>
      </c>
      <c r="G3182" s="13">
        <v>1</v>
      </c>
      <c r="H3182" s="3">
        <v>469</v>
      </c>
      <c r="I3182" s="3">
        <v>469</v>
      </c>
      <c r="J31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82" s="13">
        <f>IF(表1[[#This Row],[sale_price]]&lt;表1[[#This Row],[origin_price]],1,0)</f>
        <v>0</v>
      </c>
      <c r="L3182" s="1" t="s">
        <v>5517</v>
      </c>
      <c r="M3182" s="4" t="s">
        <v>7894</v>
      </c>
      <c r="N3182" s="1" t="s">
        <v>5461</v>
      </c>
      <c r="O3182" s="1" t="s">
        <v>82</v>
      </c>
    </row>
    <row r="3183" spans="1:15" ht="41" customHeight="1" x14ac:dyDescent="0.2">
      <c r="A3183" s="1" t="s">
        <v>5416</v>
      </c>
      <c r="B3183" s="1" t="s">
        <v>5518</v>
      </c>
      <c r="C3183" s="1" t="s">
        <v>10162</v>
      </c>
      <c r="D3183" s="1" t="s">
        <v>227</v>
      </c>
      <c r="E3183" s="1" t="str">
        <f>IFERROR(VLOOKUP(表1[[#This Row],[goods_id]],表4[],2,0),"无")</f>
        <v>无</v>
      </c>
      <c r="F3183" s="8" t="str">
        <f>IFERROR(VLOOKUP(表1[[#This Row],[goods_id]],表3[],2,0),"老款")</f>
        <v>老款</v>
      </c>
      <c r="G3183" s="13">
        <v>1</v>
      </c>
      <c r="H3183" s="3">
        <v>469</v>
      </c>
      <c r="I3183" s="3">
        <v>469</v>
      </c>
      <c r="J31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83" s="13">
        <f>IF(表1[[#This Row],[sale_price]]&lt;表1[[#This Row],[origin_price]],1,0)</f>
        <v>0</v>
      </c>
      <c r="L3183" s="1" t="s">
        <v>5517</v>
      </c>
      <c r="M3183" s="4" t="s">
        <v>7894</v>
      </c>
      <c r="N3183" s="1" t="s">
        <v>5461</v>
      </c>
      <c r="O3183" s="1" t="s">
        <v>82</v>
      </c>
    </row>
    <row r="3184" spans="1:15" ht="41" customHeight="1" x14ac:dyDescent="0.2">
      <c r="A3184" s="1" t="s">
        <v>5416</v>
      </c>
      <c r="B3184" s="1" t="s">
        <v>5519</v>
      </c>
      <c r="C3184" s="1" t="s">
        <v>10163</v>
      </c>
      <c r="D3184" s="1" t="s">
        <v>14</v>
      </c>
      <c r="E3184" s="1" t="str">
        <f>IFERROR(VLOOKUP(表1[[#This Row],[goods_id]],表4[],2,0),"无")</f>
        <v>无</v>
      </c>
      <c r="F3184" s="8" t="str">
        <f>IFERROR(VLOOKUP(表1[[#This Row],[goods_id]],表3[],2,0),"老款")</f>
        <v>老款</v>
      </c>
      <c r="G3184" s="13">
        <v>1</v>
      </c>
      <c r="H3184" s="3">
        <v>669</v>
      </c>
      <c r="I3184" s="3">
        <v>669</v>
      </c>
      <c r="J31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4" s="13">
        <f>IF(表1[[#This Row],[sale_price]]&lt;表1[[#This Row],[origin_price]],1,0)</f>
        <v>0</v>
      </c>
      <c r="L3184" s="1" t="s">
        <v>5520</v>
      </c>
      <c r="M3184" s="1" t="s">
        <v>5521</v>
      </c>
      <c r="N3184" s="1" t="s">
        <v>5443</v>
      </c>
      <c r="O3184" s="1" t="s">
        <v>5420</v>
      </c>
    </row>
    <row r="3185" spans="1:15" ht="41" customHeight="1" x14ac:dyDescent="0.2">
      <c r="A3185" s="1" t="s">
        <v>5416</v>
      </c>
      <c r="B3185" s="1" t="s">
        <v>5522</v>
      </c>
      <c r="C3185" s="1" t="s">
        <v>10164</v>
      </c>
      <c r="D3185" s="1" t="s">
        <v>227</v>
      </c>
      <c r="E3185" s="1" t="str">
        <f>IFERROR(VLOOKUP(表1[[#This Row],[goods_id]],表4[],2,0),"无")</f>
        <v>无</v>
      </c>
      <c r="F3185" s="8" t="str">
        <f>IFERROR(VLOOKUP(表1[[#This Row],[goods_id]],表3[],2,0),"老款")</f>
        <v>老款</v>
      </c>
      <c r="G3185" s="13">
        <v>1</v>
      </c>
      <c r="H3185" s="3">
        <v>539</v>
      </c>
      <c r="I3185" s="3">
        <v>539</v>
      </c>
      <c r="J31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5" s="13">
        <f>IF(表1[[#This Row],[sale_price]]&lt;表1[[#This Row],[origin_price]],1,0)</f>
        <v>0</v>
      </c>
      <c r="L3185" s="1" t="s">
        <v>5523</v>
      </c>
      <c r="M3185" s="4" t="s">
        <v>7895</v>
      </c>
      <c r="N3185" s="1" t="s">
        <v>5443</v>
      </c>
      <c r="O3185" s="1" t="s">
        <v>206</v>
      </c>
    </row>
    <row r="3186" spans="1:15" ht="41" customHeight="1" x14ac:dyDescent="0.2">
      <c r="A3186" s="1" t="s">
        <v>5416</v>
      </c>
      <c r="B3186" s="1" t="s">
        <v>5524</v>
      </c>
      <c r="C3186" s="1" t="s">
        <v>10164</v>
      </c>
      <c r="D3186" s="1" t="s">
        <v>227</v>
      </c>
      <c r="E3186" s="1" t="str">
        <f>IFERROR(VLOOKUP(表1[[#This Row],[goods_id]],表4[],2,0),"无")</f>
        <v>无</v>
      </c>
      <c r="F3186" s="8" t="str">
        <f>IFERROR(VLOOKUP(表1[[#This Row],[goods_id]],表3[],2,0),"老款")</f>
        <v>老款</v>
      </c>
      <c r="G3186" s="13">
        <v>1</v>
      </c>
      <c r="H3186" s="3">
        <v>539</v>
      </c>
      <c r="I3186" s="3">
        <v>539</v>
      </c>
      <c r="J31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6" s="13">
        <f>IF(表1[[#This Row],[sale_price]]&lt;表1[[#This Row],[origin_price]],1,0)</f>
        <v>0</v>
      </c>
      <c r="L3186" s="1" t="s">
        <v>5523</v>
      </c>
      <c r="M3186" s="4" t="s">
        <v>7895</v>
      </c>
      <c r="N3186" s="1" t="s">
        <v>5443</v>
      </c>
      <c r="O3186" s="1" t="s">
        <v>206</v>
      </c>
    </row>
    <row r="3187" spans="1:15" ht="41" customHeight="1" x14ac:dyDescent="0.2">
      <c r="A3187" s="1" t="s">
        <v>5416</v>
      </c>
      <c r="B3187" s="1" t="s">
        <v>5525</v>
      </c>
      <c r="C3187" s="1" t="s">
        <v>10165</v>
      </c>
      <c r="D3187" s="1" t="s">
        <v>287</v>
      </c>
      <c r="E3187" s="1" t="str">
        <f>IFERROR(VLOOKUP(表1[[#This Row],[goods_id]],表4[],2,0),"无")</f>
        <v>无</v>
      </c>
      <c r="F3187" s="8" t="str">
        <f>IFERROR(VLOOKUP(表1[[#This Row],[goods_id]],表3[],2,0),"老款")</f>
        <v>老款</v>
      </c>
      <c r="G3187" s="13">
        <v>1</v>
      </c>
      <c r="H3187" s="3">
        <v>769</v>
      </c>
      <c r="I3187" s="3">
        <v>769</v>
      </c>
      <c r="J31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87" s="13">
        <f>IF(表1[[#This Row],[sale_price]]&lt;表1[[#This Row],[origin_price]],1,0)</f>
        <v>0</v>
      </c>
      <c r="L3187" s="1" t="s">
        <v>5526</v>
      </c>
      <c r="M3187" s="1"/>
      <c r="N3187" s="1" t="s">
        <v>5419</v>
      </c>
      <c r="O3187" s="1" t="s">
        <v>5420</v>
      </c>
    </row>
    <row r="3188" spans="1:15" ht="41" customHeight="1" x14ac:dyDescent="0.2">
      <c r="A3188" s="1" t="s">
        <v>5416</v>
      </c>
      <c r="B3188" s="1" t="s">
        <v>5527</v>
      </c>
      <c r="C3188" s="1" t="s">
        <v>10166</v>
      </c>
      <c r="D3188" s="1" t="s">
        <v>287</v>
      </c>
      <c r="E3188" s="1" t="str">
        <f>IFERROR(VLOOKUP(表1[[#This Row],[goods_id]],表4[],2,0),"无")</f>
        <v>无</v>
      </c>
      <c r="F3188" s="8" t="str">
        <f>IFERROR(VLOOKUP(表1[[#This Row],[goods_id]],表3[],2,0),"老款")</f>
        <v>老款</v>
      </c>
      <c r="G3188" s="13">
        <v>1</v>
      </c>
      <c r="H3188" s="3">
        <v>539</v>
      </c>
      <c r="I3188" s="3">
        <v>539</v>
      </c>
      <c r="J31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8" s="13">
        <f>IF(表1[[#This Row],[sale_price]]&lt;表1[[#This Row],[origin_price]],1,0)</f>
        <v>0</v>
      </c>
      <c r="L3188" s="1" t="s">
        <v>5528</v>
      </c>
      <c r="M3188" s="1"/>
      <c r="N3188" s="1" t="s">
        <v>5461</v>
      </c>
      <c r="O3188" s="1" t="s">
        <v>82</v>
      </c>
    </row>
    <row r="3189" spans="1:15" ht="41" customHeight="1" x14ac:dyDescent="0.2">
      <c r="A3189" s="1" t="s">
        <v>5416</v>
      </c>
      <c r="B3189" s="1" t="s">
        <v>5529</v>
      </c>
      <c r="C3189" s="1" t="s">
        <v>10167</v>
      </c>
      <c r="D3189" s="1" t="s">
        <v>24</v>
      </c>
      <c r="E3189" s="1" t="str">
        <f>IFERROR(VLOOKUP(表1[[#This Row],[goods_id]],表4[],2,0),"无")</f>
        <v>无</v>
      </c>
      <c r="F3189" s="8" t="str">
        <f>IFERROR(VLOOKUP(表1[[#This Row],[goods_id]],表3[],2,0),"老款")</f>
        <v>老款</v>
      </c>
      <c r="G3189" s="13">
        <v>1</v>
      </c>
      <c r="H3189" s="3">
        <v>639</v>
      </c>
      <c r="I3189" s="3">
        <v>639</v>
      </c>
      <c r="J31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9" s="13">
        <f>IF(表1[[#This Row],[sale_price]]&lt;表1[[#This Row],[origin_price]],1,0)</f>
        <v>0</v>
      </c>
      <c r="L3189" s="1" t="s">
        <v>5530</v>
      </c>
      <c r="M3189" s="1" t="s">
        <v>5813</v>
      </c>
      <c r="N3189" s="1" t="s">
        <v>5419</v>
      </c>
      <c r="O3189" s="1" t="s">
        <v>5420</v>
      </c>
    </row>
    <row r="3190" spans="1:15" ht="41" customHeight="1" x14ac:dyDescent="0.2">
      <c r="A3190" s="1" t="s">
        <v>5416</v>
      </c>
      <c r="B3190" s="1" t="s">
        <v>5531</v>
      </c>
      <c r="C3190" s="1" t="s">
        <v>10168</v>
      </c>
      <c r="D3190" s="1" t="s">
        <v>24</v>
      </c>
      <c r="E3190" s="1" t="str">
        <f>IFERROR(VLOOKUP(表1[[#This Row],[goods_id]],表4[],2,0),"无")</f>
        <v>无</v>
      </c>
      <c r="F3190" s="8" t="str">
        <f>IFERROR(VLOOKUP(表1[[#This Row],[goods_id]],表3[],2,0),"老款")</f>
        <v>老款</v>
      </c>
      <c r="G3190" s="13">
        <v>1</v>
      </c>
      <c r="H3190" s="3">
        <v>539</v>
      </c>
      <c r="I3190" s="3">
        <v>539</v>
      </c>
      <c r="J31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0" s="13">
        <f>IF(表1[[#This Row],[sale_price]]&lt;表1[[#This Row],[origin_price]],1,0)</f>
        <v>0</v>
      </c>
      <c r="L3190" s="1" t="s">
        <v>5532</v>
      </c>
      <c r="M3190" s="4" t="s">
        <v>7896</v>
      </c>
      <c r="N3190" s="1" t="s">
        <v>5461</v>
      </c>
      <c r="O3190" s="1" t="s">
        <v>82</v>
      </c>
    </row>
    <row r="3191" spans="1:15" ht="41" customHeight="1" x14ac:dyDescent="0.2">
      <c r="A3191" s="1" t="s">
        <v>5416</v>
      </c>
      <c r="B3191" s="1" t="s">
        <v>5533</v>
      </c>
      <c r="C3191" s="1" t="s">
        <v>10169</v>
      </c>
      <c r="D3191" s="1" t="s">
        <v>24</v>
      </c>
      <c r="E3191" s="1" t="str">
        <f>IFERROR(VLOOKUP(表1[[#This Row],[goods_id]],表4[],2,0),"无")</f>
        <v>无</v>
      </c>
      <c r="F3191" s="8" t="str">
        <f>IFERROR(VLOOKUP(表1[[#This Row],[goods_id]],表3[],2,0),"老款")</f>
        <v>老款</v>
      </c>
      <c r="G3191" s="13">
        <v>1</v>
      </c>
      <c r="H3191" s="3">
        <v>599</v>
      </c>
      <c r="I3191" s="3">
        <v>599</v>
      </c>
      <c r="J31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1" s="13">
        <f>IF(表1[[#This Row],[sale_price]]&lt;表1[[#This Row],[origin_price]],1,0)</f>
        <v>0</v>
      </c>
      <c r="L3191" s="1" t="s">
        <v>5534</v>
      </c>
      <c r="M3191" s="4" t="s">
        <v>7897</v>
      </c>
      <c r="N3191" s="1" t="s">
        <v>5443</v>
      </c>
      <c r="O3191" s="1" t="s">
        <v>5420</v>
      </c>
    </row>
    <row r="3192" spans="1:15" ht="41" customHeight="1" x14ac:dyDescent="0.2">
      <c r="A3192" s="1" t="s">
        <v>5416</v>
      </c>
      <c r="B3192" s="1" t="s">
        <v>5535</v>
      </c>
      <c r="C3192" s="1" t="s">
        <v>10157</v>
      </c>
      <c r="D3192" s="1" t="s">
        <v>24</v>
      </c>
      <c r="E3192" s="1" t="str">
        <f>IFERROR(VLOOKUP(表1[[#This Row],[goods_id]],表4[],2,0),"无")</f>
        <v>无</v>
      </c>
      <c r="F3192" s="8" t="str">
        <f>IFERROR(VLOOKUP(表1[[#This Row],[goods_id]],表3[],2,0),"老款")</f>
        <v>老款</v>
      </c>
      <c r="G3192" s="13">
        <v>1</v>
      </c>
      <c r="H3192" s="3">
        <v>699</v>
      </c>
      <c r="I3192" s="3">
        <v>699</v>
      </c>
      <c r="J31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2" s="13">
        <f>IF(表1[[#This Row],[sale_price]]&lt;表1[[#This Row],[origin_price]],1,0)</f>
        <v>0</v>
      </c>
      <c r="L3192" s="1" t="s">
        <v>5505</v>
      </c>
      <c r="M3192" s="4" t="s">
        <v>7893</v>
      </c>
      <c r="N3192" s="1" t="s">
        <v>206</v>
      </c>
      <c r="O3192" s="1" t="s">
        <v>206</v>
      </c>
    </row>
    <row r="3193" spans="1:15" ht="41" customHeight="1" x14ac:dyDescent="0.2">
      <c r="A3193" s="1" t="s">
        <v>5416</v>
      </c>
      <c r="B3193" s="1" t="s">
        <v>5536</v>
      </c>
      <c r="C3193" s="1" t="s">
        <v>10170</v>
      </c>
      <c r="D3193" s="1" t="s">
        <v>172</v>
      </c>
      <c r="E3193" s="1" t="str">
        <f>IFERROR(VLOOKUP(表1[[#This Row],[goods_id]],表4[],2,0),"无")</f>
        <v>无</v>
      </c>
      <c r="F3193" s="8" t="str">
        <f>IFERROR(VLOOKUP(表1[[#This Row],[goods_id]],表3[],2,0),"老款")</f>
        <v>老款</v>
      </c>
      <c r="G3193" s="13">
        <v>1</v>
      </c>
      <c r="H3193" s="3">
        <v>769</v>
      </c>
      <c r="I3193" s="3">
        <v>769</v>
      </c>
      <c r="J31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3" s="13">
        <f>IF(表1[[#This Row],[sale_price]]&lt;表1[[#This Row],[origin_price]],1,0)</f>
        <v>0</v>
      </c>
      <c r="L3193" s="1" t="s">
        <v>5537</v>
      </c>
      <c r="M3193" s="4" t="s">
        <v>7096</v>
      </c>
      <c r="N3193" s="1" t="s">
        <v>5420</v>
      </c>
      <c r="O3193" s="1" t="s">
        <v>5420</v>
      </c>
    </row>
    <row r="3194" spans="1:15" ht="41" customHeight="1" x14ac:dyDescent="0.2">
      <c r="A3194" s="1" t="s">
        <v>5416</v>
      </c>
      <c r="B3194" s="1" t="s">
        <v>5538</v>
      </c>
      <c r="C3194" s="1" t="s">
        <v>10171</v>
      </c>
      <c r="D3194" s="1" t="s">
        <v>172</v>
      </c>
      <c r="E3194" s="1" t="str">
        <f>IFERROR(VLOOKUP(表1[[#This Row],[goods_id]],表4[],2,0),"无")</f>
        <v>无</v>
      </c>
      <c r="F3194" s="8" t="str">
        <f>IFERROR(VLOOKUP(表1[[#This Row],[goods_id]],表3[],2,0),"老款")</f>
        <v>老款</v>
      </c>
      <c r="G3194" s="13">
        <v>1</v>
      </c>
      <c r="H3194" s="3">
        <v>999</v>
      </c>
      <c r="I3194" s="3">
        <v>999</v>
      </c>
      <c r="J31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94" s="13">
        <f>IF(表1[[#This Row],[sale_price]]&lt;表1[[#This Row],[origin_price]],1,0)</f>
        <v>0</v>
      </c>
      <c r="L3194" s="1" t="s">
        <v>5539</v>
      </c>
      <c r="M3194" s="4" t="s">
        <v>7898</v>
      </c>
      <c r="N3194" s="1" t="s">
        <v>5420</v>
      </c>
      <c r="O3194" s="1" t="s">
        <v>5420</v>
      </c>
    </row>
    <row r="3195" spans="1:15" ht="41" customHeight="1" x14ac:dyDescent="0.2">
      <c r="A3195" s="1" t="s">
        <v>5416</v>
      </c>
      <c r="B3195" s="1" t="s">
        <v>5540</v>
      </c>
      <c r="C3195" s="1" t="s">
        <v>10172</v>
      </c>
      <c r="D3195" s="1" t="s">
        <v>287</v>
      </c>
      <c r="E3195" s="1" t="str">
        <f>IFERROR(VLOOKUP(表1[[#This Row],[goods_id]],表4[],2,0),"无")</f>
        <v>无</v>
      </c>
      <c r="F3195" s="8" t="str">
        <f>IFERROR(VLOOKUP(表1[[#This Row],[goods_id]],表3[],2,0),"老款")</f>
        <v>老款</v>
      </c>
      <c r="G3195" s="13">
        <v>1</v>
      </c>
      <c r="H3195" s="3">
        <v>639</v>
      </c>
      <c r="I3195" s="3">
        <v>639</v>
      </c>
      <c r="J31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5" s="13">
        <f>IF(表1[[#This Row],[sale_price]]&lt;表1[[#This Row],[origin_price]],1,0)</f>
        <v>0</v>
      </c>
      <c r="L3195" s="1" t="s">
        <v>5541</v>
      </c>
      <c r="M3195" s="1"/>
      <c r="N3195" s="1" t="s">
        <v>5420</v>
      </c>
      <c r="O3195" s="1" t="s">
        <v>5420</v>
      </c>
    </row>
    <row r="3196" spans="1:15" ht="41" customHeight="1" x14ac:dyDescent="0.2">
      <c r="A3196" s="1" t="s">
        <v>5416</v>
      </c>
      <c r="B3196" s="1" t="s">
        <v>5542</v>
      </c>
      <c r="C3196" s="1" t="s">
        <v>10172</v>
      </c>
      <c r="D3196" s="1" t="s">
        <v>287</v>
      </c>
      <c r="E3196" s="1" t="str">
        <f>IFERROR(VLOOKUP(表1[[#This Row],[goods_id]],表4[],2,0),"无")</f>
        <v>无</v>
      </c>
      <c r="F3196" s="8" t="str">
        <f>IFERROR(VLOOKUP(表1[[#This Row],[goods_id]],表3[],2,0),"老款")</f>
        <v>老款</v>
      </c>
      <c r="G3196" s="13">
        <v>1</v>
      </c>
      <c r="H3196" s="3">
        <v>639</v>
      </c>
      <c r="I3196" s="3">
        <v>639</v>
      </c>
      <c r="J31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6" s="13">
        <f>IF(表1[[#This Row],[sale_price]]&lt;表1[[#This Row],[origin_price]],1,0)</f>
        <v>0</v>
      </c>
      <c r="L3196" s="1" t="s">
        <v>5541</v>
      </c>
      <c r="M3196" s="1"/>
      <c r="N3196" s="1" t="s">
        <v>5420</v>
      </c>
      <c r="O3196" s="1" t="s">
        <v>5420</v>
      </c>
    </row>
    <row r="3197" spans="1:15" ht="41" customHeight="1" x14ac:dyDescent="0.2">
      <c r="A3197" s="1" t="s">
        <v>5416</v>
      </c>
      <c r="B3197" s="1" t="s">
        <v>5543</v>
      </c>
      <c r="C3197" s="1" t="s">
        <v>10173</v>
      </c>
      <c r="D3197" s="1" t="s">
        <v>24</v>
      </c>
      <c r="E3197" s="1" t="str">
        <f>IFERROR(VLOOKUP(表1[[#This Row],[goods_id]],表4[],2,0),"无")</f>
        <v>无</v>
      </c>
      <c r="F3197" s="8" t="str">
        <f>IFERROR(VLOOKUP(表1[[#This Row],[goods_id]],表3[],2,0),"老款")</f>
        <v>老款</v>
      </c>
      <c r="G3197" s="13">
        <v>1</v>
      </c>
      <c r="H3197" s="3">
        <v>799</v>
      </c>
      <c r="I3197" s="3">
        <v>799</v>
      </c>
      <c r="J31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7" s="13">
        <f>IF(表1[[#This Row],[sale_price]]&lt;表1[[#This Row],[origin_price]],1,0)</f>
        <v>0</v>
      </c>
      <c r="L3197" s="1" t="s">
        <v>5544</v>
      </c>
      <c r="M3197" s="4" t="s">
        <v>7899</v>
      </c>
      <c r="N3197" s="1" t="s">
        <v>2946</v>
      </c>
      <c r="O3197" s="1" t="s">
        <v>2946</v>
      </c>
    </row>
    <row r="3198" spans="1:15" ht="41" customHeight="1" x14ac:dyDescent="0.2">
      <c r="A3198" s="1" t="s">
        <v>5416</v>
      </c>
      <c r="B3198" s="1" t="s">
        <v>5545</v>
      </c>
      <c r="C3198" s="1" t="s">
        <v>10174</v>
      </c>
      <c r="D3198" s="1" t="s">
        <v>24</v>
      </c>
      <c r="E3198" s="1" t="str">
        <f>IFERROR(VLOOKUP(表1[[#This Row],[goods_id]],表4[],2,0),"无")</f>
        <v>无</v>
      </c>
      <c r="F3198" s="8" t="str">
        <f>IFERROR(VLOOKUP(表1[[#This Row],[goods_id]],表3[],2,0),"老款")</f>
        <v>老款</v>
      </c>
      <c r="G3198" s="13">
        <v>1</v>
      </c>
      <c r="H3198" s="3">
        <v>299</v>
      </c>
      <c r="I3198" s="3">
        <v>299</v>
      </c>
      <c r="J31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98" s="13">
        <f>IF(表1[[#This Row],[sale_price]]&lt;表1[[#This Row],[origin_price]],1,0)</f>
        <v>0</v>
      </c>
      <c r="L3198" s="1" t="s">
        <v>5546</v>
      </c>
      <c r="M3198" s="1" t="s">
        <v>7869</v>
      </c>
      <c r="N3198" s="1" t="s">
        <v>5419</v>
      </c>
      <c r="O3198" s="1" t="s">
        <v>5420</v>
      </c>
    </row>
    <row r="3199" spans="1:15" ht="41" customHeight="1" x14ac:dyDescent="0.2">
      <c r="A3199" s="1" t="s">
        <v>5416</v>
      </c>
      <c r="B3199" s="1" t="s">
        <v>5547</v>
      </c>
      <c r="C3199" s="1" t="s">
        <v>10175</v>
      </c>
      <c r="D3199" s="1" t="s">
        <v>1151</v>
      </c>
      <c r="E3199" s="1" t="str">
        <f>IFERROR(VLOOKUP(表1[[#This Row],[goods_id]],表4[],2,0),"无")</f>
        <v>无</v>
      </c>
      <c r="F3199" s="8" t="str">
        <f>IFERROR(VLOOKUP(表1[[#This Row],[goods_id]],表3[],2,0),"老款")</f>
        <v>老款</v>
      </c>
      <c r="G3199" s="13">
        <v>1</v>
      </c>
      <c r="H3199" s="3">
        <v>439</v>
      </c>
      <c r="I3199" s="3">
        <v>439</v>
      </c>
      <c r="J31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99" s="13">
        <f>IF(表1[[#This Row],[sale_price]]&lt;表1[[#This Row],[origin_price]],1,0)</f>
        <v>0</v>
      </c>
      <c r="L3199" s="1" t="s">
        <v>5548</v>
      </c>
      <c r="M3199" s="1" t="s">
        <v>5549</v>
      </c>
      <c r="N3199" s="1" t="s">
        <v>82</v>
      </c>
      <c r="O3199" s="1" t="s">
        <v>82</v>
      </c>
    </row>
    <row r="3200" spans="1:15" ht="41" customHeight="1" x14ac:dyDescent="0.2">
      <c r="A3200" s="1" t="s">
        <v>5416</v>
      </c>
      <c r="B3200" s="1" t="s">
        <v>5550</v>
      </c>
      <c r="C3200" s="1" t="s">
        <v>10150</v>
      </c>
      <c r="D3200" s="1" t="s">
        <v>24</v>
      </c>
      <c r="E3200" s="1" t="str">
        <f>IFERROR(VLOOKUP(表1[[#This Row],[goods_id]],表4[],2,0),"无")</f>
        <v>无</v>
      </c>
      <c r="F3200" s="8" t="str">
        <f>IFERROR(VLOOKUP(表1[[#This Row],[goods_id]],表3[],2,0),"老款")</f>
        <v>老款</v>
      </c>
      <c r="G3200" s="13">
        <v>1</v>
      </c>
      <c r="H3200" s="3">
        <v>599</v>
      </c>
      <c r="I3200" s="3">
        <v>599</v>
      </c>
      <c r="J32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0" s="13">
        <f>IF(表1[[#This Row],[sale_price]]&lt;表1[[#This Row],[origin_price]],1,0)</f>
        <v>0</v>
      </c>
      <c r="L3200" s="1" t="s">
        <v>5551</v>
      </c>
      <c r="M3200" s="1" t="s">
        <v>7900</v>
      </c>
      <c r="N3200" s="1" t="s">
        <v>5420</v>
      </c>
      <c r="O3200" s="1" t="s">
        <v>5420</v>
      </c>
    </row>
    <row r="3201" spans="1:15" ht="41" customHeight="1" x14ac:dyDescent="0.2">
      <c r="A3201" s="1" t="s">
        <v>5416</v>
      </c>
      <c r="B3201" s="1" t="s">
        <v>5552</v>
      </c>
      <c r="C3201" s="1" t="s">
        <v>10176</v>
      </c>
      <c r="D3201" s="1" t="s">
        <v>96</v>
      </c>
      <c r="E3201" s="1" t="str">
        <f>IFERROR(VLOOKUP(表1[[#This Row],[goods_id]],表4[],2,0),"无")</f>
        <v>无</v>
      </c>
      <c r="F3201" s="8" t="str">
        <f>IFERROR(VLOOKUP(表1[[#This Row],[goods_id]],表3[],2,0),"老款")</f>
        <v>老款</v>
      </c>
      <c r="G3201" s="13">
        <v>1</v>
      </c>
      <c r="H3201" s="3">
        <v>639</v>
      </c>
      <c r="I3201" s="3">
        <v>639</v>
      </c>
      <c r="J32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01" s="13">
        <f>IF(表1[[#This Row],[sale_price]]&lt;表1[[#This Row],[origin_price]],1,0)</f>
        <v>0</v>
      </c>
      <c r="L3201" s="1" t="s">
        <v>5553</v>
      </c>
      <c r="M3201" s="4" t="s">
        <v>7901</v>
      </c>
      <c r="N3201" s="1" t="s">
        <v>5443</v>
      </c>
      <c r="O3201" s="1" t="s">
        <v>5420</v>
      </c>
    </row>
    <row r="3202" spans="1:15" ht="41" customHeight="1" x14ac:dyDescent="0.2">
      <c r="A3202" s="1" t="s">
        <v>5416</v>
      </c>
      <c r="B3202" s="1" t="s">
        <v>5554</v>
      </c>
      <c r="C3202" s="1" t="s">
        <v>10177</v>
      </c>
      <c r="D3202" s="1" t="s">
        <v>24</v>
      </c>
      <c r="E3202" s="1" t="str">
        <f>IFERROR(VLOOKUP(表1[[#This Row],[goods_id]],表4[],2,0),"无")</f>
        <v>无</v>
      </c>
      <c r="F3202" s="8" t="str">
        <f>IFERROR(VLOOKUP(表1[[#This Row],[goods_id]],表3[],2,0),"老款")</f>
        <v>老款</v>
      </c>
      <c r="G3202" s="13">
        <v>1</v>
      </c>
      <c r="H3202" s="3">
        <v>699</v>
      </c>
      <c r="I3202" s="3">
        <v>699</v>
      </c>
      <c r="J32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02" s="13">
        <f>IF(表1[[#This Row],[sale_price]]&lt;表1[[#This Row],[origin_price]],1,0)</f>
        <v>0</v>
      </c>
      <c r="L3202" s="1" t="s">
        <v>5555</v>
      </c>
      <c r="M3202" s="1" t="s">
        <v>105</v>
      </c>
      <c r="N3202" s="1" t="s">
        <v>5420</v>
      </c>
      <c r="O3202" s="1" t="s">
        <v>5420</v>
      </c>
    </row>
    <row r="3203" spans="1:15" ht="41" customHeight="1" x14ac:dyDescent="0.2">
      <c r="A3203" s="1" t="s">
        <v>5416</v>
      </c>
      <c r="B3203" s="1" t="s">
        <v>5556</v>
      </c>
      <c r="C3203" s="1" t="s">
        <v>10178</v>
      </c>
      <c r="D3203" s="1" t="s">
        <v>287</v>
      </c>
      <c r="E3203" s="1" t="str">
        <f>IFERROR(VLOOKUP(表1[[#This Row],[goods_id]],表4[],2,0),"无")</f>
        <v>无</v>
      </c>
      <c r="F3203" s="8" t="str">
        <f>IFERROR(VLOOKUP(表1[[#This Row],[goods_id]],表3[],2,0),"老款")</f>
        <v>老款</v>
      </c>
      <c r="G3203" s="13">
        <v>1</v>
      </c>
      <c r="H3203" s="3">
        <v>569</v>
      </c>
      <c r="I3203" s="3">
        <v>569</v>
      </c>
      <c r="J32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3" s="13">
        <f>IF(表1[[#This Row],[sale_price]]&lt;表1[[#This Row],[origin_price]],1,0)</f>
        <v>0</v>
      </c>
      <c r="L3203" s="1" t="s">
        <v>5557</v>
      </c>
      <c r="M3203" s="1"/>
      <c r="N3203" s="1" t="s">
        <v>82</v>
      </c>
      <c r="O3203" s="1" t="s">
        <v>82</v>
      </c>
    </row>
    <row r="3204" spans="1:15" ht="41" customHeight="1" x14ac:dyDescent="0.2">
      <c r="A3204" s="1" t="s">
        <v>5416</v>
      </c>
      <c r="B3204" s="1" t="s">
        <v>5558</v>
      </c>
      <c r="C3204" s="1" t="s">
        <v>10179</v>
      </c>
      <c r="D3204" s="1" t="s">
        <v>24</v>
      </c>
      <c r="E3204" s="1" t="str">
        <f>IFERROR(VLOOKUP(表1[[#This Row],[goods_id]],表4[],2,0),"无")</f>
        <v>无</v>
      </c>
      <c r="F3204" s="8" t="str">
        <f>IFERROR(VLOOKUP(表1[[#This Row],[goods_id]],表3[],2,0),"老款")</f>
        <v>老款</v>
      </c>
      <c r="G3204" s="13">
        <v>1</v>
      </c>
      <c r="H3204" s="3">
        <v>799</v>
      </c>
      <c r="I3204" s="3">
        <v>799</v>
      </c>
      <c r="J32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04" s="13">
        <f>IF(表1[[#This Row],[sale_price]]&lt;表1[[#This Row],[origin_price]],1,0)</f>
        <v>0</v>
      </c>
      <c r="L3204" s="1" t="s">
        <v>5559</v>
      </c>
      <c r="M3204" s="1" t="s">
        <v>3353</v>
      </c>
      <c r="N3204" s="1" t="s">
        <v>5443</v>
      </c>
      <c r="O3204" s="1">
        <v>0</v>
      </c>
    </row>
    <row r="3205" spans="1:15" ht="41" customHeight="1" x14ac:dyDescent="0.2">
      <c r="A3205" s="1" t="s">
        <v>5416</v>
      </c>
      <c r="B3205" s="1" t="s">
        <v>5560</v>
      </c>
      <c r="C3205" s="1"/>
      <c r="D3205" s="1" t="s">
        <v>637</v>
      </c>
      <c r="E3205" s="1" t="str">
        <f>IFERROR(VLOOKUP(表1[[#This Row],[goods_id]],表4[],2,0),"无")</f>
        <v>无</v>
      </c>
      <c r="F3205" s="8" t="str">
        <f>IFERROR(VLOOKUP(表1[[#This Row],[goods_id]],表3[],2,0),"老款")</f>
        <v>老款</v>
      </c>
      <c r="G3205" s="13">
        <v>1</v>
      </c>
      <c r="H3205" s="3">
        <v>999</v>
      </c>
      <c r="I3205" s="3">
        <v>999</v>
      </c>
      <c r="J32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05" s="13">
        <f>IF(表1[[#This Row],[sale_price]]&lt;表1[[#This Row],[origin_price]],1,0)</f>
        <v>0</v>
      </c>
      <c r="L3205" s="1" t="s">
        <v>133</v>
      </c>
      <c r="M3205" s="1" t="s">
        <v>188</v>
      </c>
      <c r="N3205" s="1" t="s">
        <v>82</v>
      </c>
      <c r="O3205" s="1" t="s">
        <v>82</v>
      </c>
    </row>
    <row r="3206" spans="1:15" ht="41" customHeight="1" x14ac:dyDescent="0.2">
      <c r="A3206" s="1" t="s">
        <v>5416</v>
      </c>
      <c r="B3206" s="1" t="s">
        <v>5561</v>
      </c>
      <c r="C3206" s="1" t="s">
        <v>10166</v>
      </c>
      <c r="D3206" s="1" t="s">
        <v>287</v>
      </c>
      <c r="E3206" s="1" t="str">
        <f>IFERROR(VLOOKUP(表1[[#This Row],[goods_id]],表4[],2,0),"无")</f>
        <v>无</v>
      </c>
      <c r="F3206" s="8" t="str">
        <f>IFERROR(VLOOKUP(表1[[#This Row],[goods_id]],表3[],2,0),"老款")</f>
        <v>老款</v>
      </c>
      <c r="G3206" s="13">
        <v>1</v>
      </c>
      <c r="H3206" s="3">
        <v>599</v>
      </c>
      <c r="I3206" s="3">
        <v>599</v>
      </c>
      <c r="J32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6" s="13">
        <f>IF(表1[[#This Row],[sale_price]]&lt;表1[[#This Row],[origin_price]],1,0)</f>
        <v>0</v>
      </c>
      <c r="L3206" s="1" t="s">
        <v>5562</v>
      </c>
      <c r="M3206" s="1"/>
      <c r="N3206" s="1" t="s">
        <v>82</v>
      </c>
      <c r="O3206" s="1" t="s">
        <v>82</v>
      </c>
    </row>
    <row r="3207" spans="1:15" ht="41" customHeight="1" x14ac:dyDescent="0.2">
      <c r="A3207" s="1" t="s">
        <v>5416</v>
      </c>
      <c r="B3207" s="1" t="s">
        <v>5563</v>
      </c>
      <c r="C3207" s="1" t="s">
        <v>10180</v>
      </c>
      <c r="D3207" s="1" t="s">
        <v>637</v>
      </c>
      <c r="E3207" s="1" t="str">
        <f>IFERROR(VLOOKUP(表1[[#This Row],[goods_id]],表4[],2,0),"无")</f>
        <v>无</v>
      </c>
      <c r="F3207" s="8" t="str">
        <f>IFERROR(VLOOKUP(表1[[#This Row],[goods_id]],表3[],2,0),"老款")</f>
        <v>老款</v>
      </c>
      <c r="G3207" s="13">
        <v>1</v>
      </c>
      <c r="H3207" s="3">
        <v>569</v>
      </c>
      <c r="I3207" s="3">
        <v>569</v>
      </c>
      <c r="J32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7" s="13">
        <f>IF(表1[[#This Row],[sale_price]]&lt;表1[[#This Row],[origin_price]],1,0)</f>
        <v>0</v>
      </c>
      <c r="L3207" s="1" t="s">
        <v>5564</v>
      </c>
      <c r="M3207" s="1" t="s">
        <v>133</v>
      </c>
      <c r="N3207" s="1" t="s">
        <v>5420</v>
      </c>
      <c r="O3207" s="1" t="s">
        <v>5420</v>
      </c>
    </row>
    <row r="3208" spans="1:15" ht="41" customHeight="1" x14ac:dyDescent="0.2">
      <c r="A3208" s="1" t="s">
        <v>5416</v>
      </c>
      <c r="B3208" s="1" t="s">
        <v>5565</v>
      </c>
      <c r="C3208" s="1" t="s">
        <v>10181</v>
      </c>
      <c r="D3208" s="1" t="s">
        <v>24</v>
      </c>
      <c r="E3208" s="1" t="str">
        <f>IFERROR(VLOOKUP(表1[[#This Row],[goods_id]],表4[],2,0),"无")</f>
        <v>无</v>
      </c>
      <c r="F3208" s="8" t="str">
        <f>IFERROR(VLOOKUP(表1[[#This Row],[goods_id]],表3[],2,0),"老款")</f>
        <v>老款</v>
      </c>
      <c r="G3208" s="13">
        <v>1</v>
      </c>
      <c r="H3208" s="3">
        <v>539</v>
      </c>
      <c r="I3208" s="3">
        <v>539</v>
      </c>
      <c r="J32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8" s="13">
        <f>IF(表1[[#This Row],[sale_price]]&lt;表1[[#This Row],[origin_price]],1,0)</f>
        <v>0</v>
      </c>
      <c r="L3208" s="1" t="s">
        <v>5566</v>
      </c>
      <c r="M3208" s="1" t="s">
        <v>5521</v>
      </c>
      <c r="N3208" s="1" t="s">
        <v>206</v>
      </c>
      <c r="O3208" s="1" t="s">
        <v>206</v>
      </c>
    </row>
    <row r="3209" spans="1:15" ht="41" customHeight="1" x14ac:dyDescent="0.2">
      <c r="A3209" s="1" t="s">
        <v>5416</v>
      </c>
      <c r="B3209" s="1" t="s">
        <v>5567</v>
      </c>
      <c r="C3209" s="1" t="s">
        <v>10181</v>
      </c>
      <c r="D3209" s="1" t="s">
        <v>24</v>
      </c>
      <c r="E3209" s="1" t="str">
        <f>IFERROR(VLOOKUP(表1[[#This Row],[goods_id]],表4[],2,0),"无")</f>
        <v>无</v>
      </c>
      <c r="F3209" s="8" t="str">
        <f>IFERROR(VLOOKUP(表1[[#This Row],[goods_id]],表3[],2,0),"老款")</f>
        <v>老款</v>
      </c>
      <c r="G3209" s="13">
        <v>1</v>
      </c>
      <c r="H3209" s="3">
        <v>539</v>
      </c>
      <c r="I3209" s="3">
        <v>539</v>
      </c>
      <c r="J32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09" s="13">
        <f>IF(表1[[#This Row],[sale_price]]&lt;表1[[#This Row],[origin_price]],1,0)</f>
        <v>0</v>
      </c>
      <c r="L3209" s="1" t="s">
        <v>5566</v>
      </c>
      <c r="M3209" s="1" t="s">
        <v>5521</v>
      </c>
      <c r="N3209" s="1" t="s">
        <v>206</v>
      </c>
      <c r="O3209" s="1" t="s">
        <v>206</v>
      </c>
    </row>
    <row r="3210" spans="1:15" ht="41" customHeight="1" x14ac:dyDescent="0.2">
      <c r="A3210" s="1" t="s">
        <v>5416</v>
      </c>
      <c r="B3210" s="1" t="s">
        <v>5568</v>
      </c>
      <c r="C3210" s="1" t="s">
        <v>10182</v>
      </c>
      <c r="D3210" s="1" t="s">
        <v>24</v>
      </c>
      <c r="E3210" s="1" t="str">
        <f>IFERROR(VLOOKUP(表1[[#This Row],[goods_id]],表4[],2,0),"无")</f>
        <v>无</v>
      </c>
      <c r="F3210" s="8" t="str">
        <f>IFERROR(VLOOKUP(表1[[#This Row],[goods_id]],表3[],2,0),"老款")</f>
        <v>老款</v>
      </c>
      <c r="G3210" s="13">
        <v>1</v>
      </c>
      <c r="H3210" s="3">
        <v>569</v>
      </c>
      <c r="I3210" s="3">
        <v>569</v>
      </c>
      <c r="J32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0" s="13">
        <f>IF(表1[[#This Row],[sale_price]]&lt;表1[[#This Row],[origin_price]],1,0)</f>
        <v>0</v>
      </c>
      <c r="L3210" s="1" t="s">
        <v>5569</v>
      </c>
      <c r="M3210" s="4" t="s">
        <v>7902</v>
      </c>
      <c r="N3210" s="1" t="s">
        <v>5420</v>
      </c>
      <c r="O3210" s="1" t="s">
        <v>5420</v>
      </c>
    </row>
    <row r="3211" spans="1:15" ht="41" customHeight="1" x14ac:dyDescent="0.2">
      <c r="A3211" s="1" t="s">
        <v>5416</v>
      </c>
      <c r="B3211" s="1" t="s">
        <v>5570</v>
      </c>
      <c r="C3211" s="1" t="s">
        <v>10183</v>
      </c>
      <c r="D3211" s="1" t="s">
        <v>287</v>
      </c>
      <c r="E3211" s="1" t="str">
        <f>IFERROR(VLOOKUP(表1[[#This Row],[goods_id]],表4[],2,0),"无")</f>
        <v>无</v>
      </c>
      <c r="F3211" s="8" t="str">
        <f>IFERROR(VLOOKUP(表1[[#This Row],[goods_id]],表3[],2,0),"老款")</f>
        <v>老款</v>
      </c>
      <c r="G3211" s="13">
        <v>1</v>
      </c>
      <c r="H3211" s="3">
        <v>569</v>
      </c>
      <c r="I3211" s="3">
        <v>569</v>
      </c>
      <c r="J32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1" s="13">
        <f>IF(表1[[#This Row],[sale_price]]&lt;表1[[#This Row],[origin_price]],1,0)</f>
        <v>0</v>
      </c>
      <c r="L3211" s="1" t="s">
        <v>5571</v>
      </c>
      <c r="M3211" s="1"/>
      <c r="N3211" s="1" t="s">
        <v>82</v>
      </c>
      <c r="O3211" s="1" t="s">
        <v>82</v>
      </c>
    </row>
    <row r="3212" spans="1:15" ht="41" customHeight="1" x14ac:dyDescent="0.2">
      <c r="A3212" s="1" t="s">
        <v>5416</v>
      </c>
      <c r="B3212" s="1" t="s">
        <v>5572</v>
      </c>
      <c r="C3212" s="1" t="s">
        <v>10184</v>
      </c>
      <c r="D3212" s="1" t="s">
        <v>14</v>
      </c>
      <c r="E3212" s="1" t="str">
        <f>IFERROR(VLOOKUP(表1[[#This Row],[goods_id]],表4[],2,0),"无")</f>
        <v>无</v>
      </c>
      <c r="F3212" s="8" t="str">
        <f>IFERROR(VLOOKUP(表1[[#This Row],[goods_id]],表3[],2,0),"老款")</f>
        <v>老款</v>
      </c>
      <c r="G3212" s="13">
        <v>1</v>
      </c>
      <c r="H3212" s="3">
        <v>599</v>
      </c>
      <c r="I3212" s="3">
        <v>599</v>
      </c>
      <c r="J32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2" s="13">
        <f>IF(表1[[#This Row],[sale_price]]&lt;表1[[#This Row],[origin_price]],1,0)</f>
        <v>0</v>
      </c>
      <c r="L3212" s="1" t="s">
        <v>5573</v>
      </c>
      <c r="M3212" s="1" t="s">
        <v>5813</v>
      </c>
      <c r="N3212" s="1" t="s">
        <v>82</v>
      </c>
      <c r="O3212" s="1" t="s">
        <v>82</v>
      </c>
    </row>
    <row r="3213" spans="1:15" ht="41" customHeight="1" x14ac:dyDescent="0.2">
      <c r="A3213" s="1" t="s">
        <v>5416</v>
      </c>
      <c r="B3213" s="1" t="s">
        <v>5574</v>
      </c>
      <c r="C3213" s="1" t="s">
        <v>10185</v>
      </c>
      <c r="D3213" s="1" t="s">
        <v>14</v>
      </c>
      <c r="E3213" s="1" t="str">
        <f>IFERROR(VLOOKUP(表1[[#This Row],[goods_id]],表4[],2,0),"无")</f>
        <v>无</v>
      </c>
      <c r="F3213" s="8" t="str">
        <f>IFERROR(VLOOKUP(表1[[#This Row],[goods_id]],表3[],2,0),"老款")</f>
        <v>老款</v>
      </c>
      <c r="G3213" s="13">
        <v>1</v>
      </c>
      <c r="H3213" s="3">
        <v>739</v>
      </c>
      <c r="I3213" s="3">
        <v>739</v>
      </c>
      <c r="J32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3" s="13">
        <f>IF(表1[[#This Row],[sale_price]]&lt;表1[[#This Row],[origin_price]],1,0)</f>
        <v>0</v>
      </c>
      <c r="L3213" s="1" t="s">
        <v>5575</v>
      </c>
      <c r="M3213" s="1" t="s">
        <v>5813</v>
      </c>
      <c r="N3213" s="1" t="s">
        <v>5420</v>
      </c>
      <c r="O3213" s="1" t="s">
        <v>5420</v>
      </c>
    </row>
    <row r="3214" spans="1:15" ht="41" customHeight="1" x14ac:dyDescent="0.2">
      <c r="A3214" s="1" t="s">
        <v>5416</v>
      </c>
      <c r="B3214" s="1" t="s">
        <v>5576</v>
      </c>
      <c r="C3214" s="1" t="s">
        <v>10186</v>
      </c>
      <c r="D3214" s="1" t="s">
        <v>24</v>
      </c>
      <c r="E3214" s="1" t="str">
        <f>IFERROR(VLOOKUP(表1[[#This Row],[goods_id]],表4[],2,0),"无")</f>
        <v>无</v>
      </c>
      <c r="F3214" s="8" t="str">
        <f>IFERROR(VLOOKUP(表1[[#This Row],[goods_id]],表3[],2,0),"老款")</f>
        <v>老款</v>
      </c>
      <c r="G3214" s="13">
        <v>1</v>
      </c>
      <c r="H3214" s="3">
        <v>369</v>
      </c>
      <c r="I3214" s="3">
        <v>369</v>
      </c>
      <c r="J32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14" s="13">
        <f>IF(表1[[#This Row],[sale_price]]&lt;表1[[#This Row],[origin_price]],1,0)</f>
        <v>0</v>
      </c>
      <c r="L3214" s="1" t="s">
        <v>5577</v>
      </c>
      <c r="M3214" s="1" t="s">
        <v>5578</v>
      </c>
      <c r="N3214" s="1" t="s">
        <v>10829</v>
      </c>
      <c r="O3214" s="1" t="s">
        <v>10828</v>
      </c>
    </row>
    <row r="3215" spans="1:15" ht="41" customHeight="1" x14ac:dyDescent="0.2">
      <c r="A3215" s="1" t="s">
        <v>5416</v>
      </c>
      <c r="B3215" s="1" t="s">
        <v>5579</v>
      </c>
      <c r="C3215" s="1" t="s">
        <v>10187</v>
      </c>
      <c r="D3215" s="1" t="s">
        <v>287</v>
      </c>
      <c r="E3215" s="1" t="str">
        <f>IFERROR(VLOOKUP(表1[[#This Row],[goods_id]],表4[],2,0),"无")</f>
        <v>无</v>
      </c>
      <c r="F3215" s="8" t="str">
        <f>IFERROR(VLOOKUP(表1[[#This Row],[goods_id]],表3[],2,0),"老款")</f>
        <v>老款</v>
      </c>
      <c r="G3215" s="13">
        <v>1</v>
      </c>
      <c r="H3215" s="3">
        <v>769</v>
      </c>
      <c r="I3215" s="3">
        <v>769</v>
      </c>
      <c r="J32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5" s="13">
        <f>IF(表1[[#This Row],[sale_price]]&lt;表1[[#This Row],[origin_price]],1,0)</f>
        <v>0</v>
      </c>
      <c r="L3215" s="1" t="s">
        <v>5580</v>
      </c>
      <c r="M3215" s="1"/>
      <c r="N3215" s="1" t="s">
        <v>5420</v>
      </c>
      <c r="O3215" s="1" t="s">
        <v>5420</v>
      </c>
    </row>
    <row r="3216" spans="1:15" ht="41" customHeight="1" x14ac:dyDescent="0.2">
      <c r="A3216" s="1" t="s">
        <v>5416</v>
      </c>
      <c r="B3216" s="1" t="s">
        <v>5581</v>
      </c>
      <c r="C3216" s="1" t="s">
        <v>10188</v>
      </c>
      <c r="D3216" s="1" t="s">
        <v>24</v>
      </c>
      <c r="E3216" s="1" t="str">
        <f>IFERROR(VLOOKUP(表1[[#This Row],[goods_id]],表4[],2,0),"无")</f>
        <v>无</v>
      </c>
      <c r="F3216" s="8" t="str">
        <f>IFERROR(VLOOKUP(表1[[#This Row],[goods_id]],表3[],2,0),"老款")</f>
        <v>老款</v>
      </c>
      <c r="G3216" s="13">
        <v>1</v>
      </c>
      <c r="H3216" s="3">
        <v>599</v>
      </c>
      <c r="I3216" s="3">
        <v>599</v>
      </c>
      <c r="J32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6" s="13">
        <f>IF(表1[[#This Row],[sale_price]]&lt;表1[[#This Row],[origin_price]],1,0)</f>
        <v>0</v>
      </c>
      <c r="L3216" s="1" t="s">
        <v>5582</v>
      </c>
      <c r="M3216" s="1"/>
      <c r="N3216" s="1" t="s">
        <v>5420</v>
      </c>
      <c r="O3216" s="1" t="s">
        <v>5420</v>
      </c>
    </row>
    <row r="3217" spans="1:15" ht="41" customHeight="1" x14ac:dyDescent="0.2">
      <c r="A3217" s="1" t="s">
        <v>5416</v>
      </c>
      <c r="B3217" s="1" t="s">
        <v>5583</v>
      </c>
      <c r="C3217" s="1" t="s">
        <v>10189</v>
      </c>
      <c r="D3217" s="1" t="s">
        <v>24</v>
      </c>
      <c r="E3217" s="1" t="str">
        <f>IFERROR(VLOOKUP(表1[[#This Row],[goods_id]],表4[],2,0),"无")</f>
        <v>无</v>
      </c>
      <c r="F3217" s="8" t="str">
        <f>IFERROR(VLOOKUP(表1[[#This Row],[goods_id]],表3[],2,0),"老款")</f>
        <v>老款</v>
      </c>
      <c r="G3217" s="13">
        <v>1</v>
      </c>
      <c r="H3217" s="3">
        <v>599</v>
      </c>
      <c r="I3217" s="3">
        <v>599</v>
      </c>
      <c r="J32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7" s="13">
        <f>IF(表1[[#This Row],[sale_price]]&lt;表1[[#This Row],[origin_price]],1,0)</f>
        <v>0</v>
      </c>
      <c r="L3217" s="1" t="s">
        <v>5584</v>
      </c>
      <c r="M3217" s="1" t="s">
        <v>5521</v>
      </c>
      <c r="N3217" s="1" t="s">
        <v>5420</v>
      </c>
      <c r="O3217" s="1" t="s">
        <v>5420</v>
      </c>
    </row>
    <row r="3218" spans="1:15" ht="41" customHeight="1" x14ac:dyDescent="0.2">
      <c r="A3218" s="1" t="s">
        <v>5416</v>
      </c>
      <c r="B3218" s="1" t="s">
        <v>5585</v>
      </c>
      <c r="C3218" s="1" t="s">
        <v>10190</v>
      </c>
      <c r="D3218" s="1" t="s">
        <v>24</v>
      </c>
      <c r="E3218" s="1" t="str">
        <f>IFERROR(VLOOKUP(表1[[#This Row],[goods_id]],表4[],2,0),"无")</f>
        <v>无</v>
      </c>
      <c r="F3218" s="8" t="str">
        <f>IFERROR(VLOOKUP(表1[[#This Row],[goods_id]],表3[],2,0),"老款")</f>
        <v>老款</v>
      </c>
      <c r="G3218" s="13">
        <v>1</v>
      </c>
      <c r="H3218" s="3">
        <v>399</v>
      </c>
      <c r="I3218" s="3">
        <v>399</v>
      </c>
      <c r="J32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18" s="13">
        <f>IF(表1[[#This Row],[sale_price]]&lt;表1[[#This Row],[origin_price]],1,0)</f>
        <v>0</v>
      </c>
      <c r="L3218" s="1" t="s">
        <v>5586</v>
      </c>
      <c r="M3218" s="4" t="s">
        <v>7903</v>
      </c>
      <c r="N3218" s="1" t="s">
        <v>5420</v>
      </c>
      <c r="O3218" s="1" t="s">
        <v>5420</v>
      </c>
    </row>
    <row r="3219" spans="1:15" ht="41" customHeight="1" x14ac:dyDescent="0.2">
      <c r="A3219" s="1" t="s">
        <v>5416</v>
      </c>
      <c r="B3219" s="1" t="s">
        <v>5587</v>
      </c>
      <c r="C3219" s="1" t="s">
        <v>10191</v>
      </c>
      <c r="D3219" s="1" t="s">
        <v>14</v>
      </c>
      <c r="E3219" s="1" t="str">
        <f>IFERROR(VLOOKUP(表1[[#This Row],[goods_id]],表4[],2,0),"无")</f>
        <v>无</v>
      </c>
      <c r="F3219" s="8" t="str">
        <f>IFERROR(VLOOKUP(表1[[#This Row],[goods_id]],表3[],2,0),"老款")</f>
        <v>老款</v>
      </c>
      <c r="G3219" s="13">
        <v>1</v>
      </c>
      <c r="H3219" s="3">
        <v>799</v>
      </c>
      <c r="I3219" s="3">
        <v>799</v>
      </c>
      <c r="J32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9" s="13">
        <f>IF(表1[[#This Row],[sale_price]]&lt;表1[[#This Row],[origin_price]],1,0)</f>
        <v>0</v>
      </c>
      <c r="L3219" s="1" t="s">
        <v>5588</v>
      </c>
      <c r="M3219" s="1" t="s">
        <v>442</v>
      </c>
      <c r="N3219" s="1" t="s">
        <v>5589</v>
      </c>
      <c r="O3219" s="1" t="s">
        <v>5420</v>
      </c>
    </row>
    <row r="3220" spans="1:15" ht="41" customHeight="1" x14ac:dyDescent="0.2">
      <c r="A3220" s="1" t="s">
        <v>5416</v>
      </c>
      <c r="B3220" s="1" t="s">
        <v>5590</v>
      </c>
      <c r="C3220" s="1" t="s">
        <v>10192</v>
      </c>
      <c r="D3220" s="1" t="s">
        <v>24</v>
      </c>
      <c r="E3220" s="1" t="str">
        <f>IFERROR(VLOOKUP(表1[[#This Row],[goods_id]],表4[],2,0),"无")</f>
        <v>无</v>
      </c>
      <c r="F3220" s="8" t="str">
        <f>IFERROR(VLOOKUP(表1[[#This Row],[goods_id]],表3[],2,0),"老款")</f>
        <v>老款</v>
      </c>
      <c r="G3220" s="13">
        <v>1</v>
      </c>
      <c r="H3220" s="3">
        <v>799</v>
      </c>
      <c r="I3220" s="3">
        <v>799</v>
      </c>
      <c r="J32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20" s="13">
        <f>IF(表1[[#This Row],[sale_price]]&lt;表1[[#This Row],[origin_price]],1,0)</f>
        <v>0</v>
      </c>
      <c r="L3220" s="1" t="s">
        <v>5591</v>
      </c>
      <c r="M3220" s="1" t="s">
        <v>442</v>
      </c>
      <c r="N3220" s="1" t="s">
        <v>5589</v>
      </c>
      <c r="O3220" s="1" t="s">
        <v>5420</v>
      </c>
    </row>
    <row r="3221" spans="1:15" ht="41" customHeight="1" x14ac:dyDescent="0.2">
      <c r="A3221" s="1" t="s">
        <v>5416</v>
      </c>
      <c r="B3221" s="1" t="s">
        <v>5592</v>
      </c>
      <c r="C3221" s="1" t="s">
        <v>10193</v>
      </c>
      <c r="D3221" s="1" t="s">
        <v>14</v>
      </c>
      <c r="E3221" s="1" t="str">
        <f>IFERROR(VLOOKUP(表1[[#This Row],[goods_id]],表4[],2,0),"无")</f>
        <v>无</v>
      </c>
      <c r="F3221" s="8" t="str">
        <f>IFERROR(VLOOKUP(表1[[#This Row],[goods_id]],表3[],2,0),"老款")</f>
        <v>老款</v>
      </c>
      <c r="G3221" s="13">
        <v>1</v>
      </c>
      <c r="H3221" s="3">
        <v>499</v>
      </c>
      <c r="I3221" s="3">
        <v>499</v>
      </c>
      <c r="J32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1" s="13">
        <f>IF(表1[[#This Row],[sale_price]]&lt;表1[[#This Row],[origin_price]],1,0)</f>
        <v>0</v>
      </c>
      <c r="L3221" s="1" t="s">
        <v>5593</v>
      </c>
      <c r="M3221" s="4" t="s">
        <v>7745</v>
      </c>
      <c r="N3221" s="1" t="s">
        <v>5430</v>
      </c>
      <c r="O3221" s="1" t="s">
        <v>82</v>
      </c>
    </row>
    <row r="3222" spans="1:15" ht="41" customHeight="1" x14ac:dyDescent="0.2">
      <c r="A3222" s="1" t="s">
        <v>5416</v>
      </c>
      <c r="B3222" s="1" t="s">
        <v>5594</v>
      </c>
      <c r="C3222" s="1" t="s">
        <v>10194</v>
      </c>
      <c r="D3222" s="1" t="s">
        <v>38</v>
      </c>
      <c r="E3222" s="1" t="str">
        <f>IFERROR(VLOOKUP(表1[[#This Row],[goods_id]],表4[],2,0),"无")</f>
        <v>无</v>
      </c>
      <c r="F3222" s="8" t="str">
        <f>IFERROR(VLOOKUP(表1[[#This Row],[goods_id]],表3[],2,0),"老款")</f>
        <v>老款</v>
      </c>
      <c r="G3222" s="13">
        <v>1</v>
      </c>
      <c r="H3222" s="3">
        <v>439</v>
      </c>
      <c r="I3222" s="3">
        <v>439</v>
      </c>
      <c r="J32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2" s="13">
        <f>IF(表1[[#This Row],[sale_price]]&lt;表1[[#This Row],[origin_price]],1,0)</f>
        <v>0</v>
      </c>
      <c r="L3222" s="1" t="s">
        <v>7904</v>
      </c>
      <c r="M3222" s="1" t="s">
        <v>188</v>
      </c>
      <c r="N3222" s="1" t="s">
        <v>5461</v>
      </c>
      <c r="O3222" s="1" t="s">
        <v>82</v>
      </c>
    </row>
    <row r="3223" spans="1:15" ht="41" customHeight="1" x14ac:dyDescent="0.2">
      <c r="A3223" s="1" t="s">
        <v>5416</v>
      </c>
      <c r="B3223" s="1" t="s">
        <v>5595</v>
      </c>
      <c r="C3223" s="1" t="s">
        <v>10194</v>
      </c>
      <c r="D3223" s="1" t="s">
        <v>38</v>
      </c>
      <c r="E3223" s="1" t="str">
        <f>IFERROR(VLOOKUP(表1[[#This Row],[goods_id]],表4[],2,0),"无")</f>
        <v>无</v>
      </c>
      <c r="F3223" s="8" t="str">
        <f>IFERROR(VLOOKUP(表1[[#This Row],[goods_id]],表3[],2,0),"老款")</f>
        <v>老款</v>
      </c>
      <c r="G3223" s="13">
        <v>1</v>
      </c>
      <c r="H3223" s="3">
        <v>439</v>
      </c>
      <c r="I3223" s="3">
        <v>439</v>
      </c>
      <c r="J32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3" s="13">
        <f>IF(表1[[#This Row],[sale_price]]&lt;表1[[#This Row],[origin_price]],1,0)</f>
        <v>0</v>
      </c>
      <c r="L3223" s="1" t="s">
        <v>7904</v>
      </c>
      <c r="M3223" s="1" t="s">
        <v>188</v>
      </c>
      <c r="N3223" s="1" t="s">
        <v>5461</v>
      </c>
      <c r="O3223" s="1" t="s">
        <v>82</v>
      </c>
    </row>
    <row r="3224" spans="1:15" ht="41" customHeight="1" x14ac:dyDescent="0.2">
      <c r="A3224" s="1" t="s">
        <v>5416</v>
      </c>
      <c r="B3224" s="1" t="s">
        <v>5596</v>
      </c>
      <c r="C3224" s="1" t="s">
        <v>10194</v>
      </c>
      <c r="D3224" s="1" t="s">
        <v>38</v>
      </c>
      <c r="E3224" s="1" t="str">
        <f>IFERROR(VLOOKUP(表1[[#This Row],[goods_id]],表4[],2,0),"无")</f>
        <v>无</v>
      </c>
      <c r="F3224" s="8" t="str">
        <f>IFERROR(VLOOKUP(表1[[#This Row],[goods_id]],表3[],2,0),"老款")</f>
        <v>老款</v>
      </c>
      <c r="G3224" s="13">
        <v>1</v>
      </c>
      <c r="H3224" s="3">
        <v>439</v>
      </c>
      <c r="I3224" s="3">
        <v>439</v>
      </c>
      <c r="J32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4" s="13">
        <f>IF(表1[[#This Row],[sale_price]]&lt;表1[[#This Row],[origin_price]],1,0)</f>
        <v>0</v>
      </c>
      <c r="L3224" s="1" t="s">
        <v>7904</v>
      </c>
      <c r="M3224" s="1" t="s">
        <v>188</v>
      </c>
      <c r="N3224" s="1" t="s">
        <v>5461</v>
      </c>
      <c r="O3224" s="1" t="s">
        <v>82</v>
      </c>
    </row>
    <row r="3225" spans="1:15" ht="41" customHeight="1" x14ac:dyDescent="0.2">
      <c r="A3225" s="1" t="s">
        <v>5416</v>
      </c>
      <c r="B3225" s="1" t="s">
        <v>5597</v>
      </c>
      <c r="C3225" s="1" t="s">
        <v>10195</v>
      </c>
      <c r="D3225" s="1" t="s">
        <v>24</v>
      </c>
      <c r="E3225" s="1" t="str">
        <f>IFERROR(VLOOKUP(表1[[#This Row],[goods_id]],表4[],2,0),"无")</f>
        <v>无</v>
      </c>
      <c r="F3225" s="8" t="str">
        <f>IFERROR(VLOOKUP(表1[[#This Row],[goods_id]],表3[],2,0),"老款")</f>
        <v>老款</v>
      </c>
      <c r="G3225" s="13">
        <v>1</v>
      </c>
      <c r="H3225" s="3">
        <v>899</v>
      </c>
      <c r="I3225" s="3">
        <v>899</v>
      </c>
      <c r="J32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25" s="13">
        <f>IF(表1[[#This Row],[sale_price]]&lt;表1[[#This Row],[origin_price]],1,0)</f>
        <v>0</v>
      </c>
      <c r="L3225" s="1" t="s">
        <v>5598</v>
      </c>
      <c r="M3225" s="1" t="s">
        <v>188</v>
      </c>
      <c r="N3225" s="1" t="s">
        <v>22</v>
      </c>
      <c r="O3225" s="1" t="s">
        <v>49</v>
      </c>
    </row>
    <row r="3226" spans="1:15" ht="41" customHeight="1" x14ac:dyDescent="0.2">
      <c r="A3226" s="1" t="s">
        <v>5416</v>
      </c>
      <c r="B3226" s="1" t="s">
        <v>5599</v>
      </c>
      <c r="C3226" s="1" t="s">
        <v>10196</v>
      </c>
      <c r="D3226" s="1" t="s">
        <v>14</v>
      </c>
      <c r="E3226" s="1" t="str">
        <f>IFERROR(VLOOKUP(表1[[#This Row],[goods_id]],表4[],2,0),"无")</f>
        <v>无</v>
      </c>
      <c r="F3226" s="8" t="str">
        <f>IFERROR(VLOOKUP(表1[[#This Row],[goods_id]],表3[],2,0),"老款")</f>
        <v>老款</v>
      </c>
      <c r="G3226" s="13">
        <v>1</v>
      </c>
      <c r="H3226" s="3">
        <v>699</v>
      </c>
      <c r="I3226" s="3">
        <v>699</v>
      </c>
      <c r="J32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6" s="13">
        <f>IF(表1[[#This Row],[sale_price]]&lt;表1[[#This Row],[origin_price]],1,0)</f>
        <v>0</v>
      </c>
      <c r="L3226" s="4" t="s">
        <v>7905</v>
      </c>
      <c r="M3226" s="1" t="s">
        <v>188</v>
      </c>
      <c r="N3226" s="1" t="s">
        <v>5461</v>
      </c>
      <c r="O3226" s="1" t="s">
        <v>5420</v>
      </c>
    </row>
    <row r="3227" spans="1:15" ht="41" customHeight="1" x14ac:dyDescent="0.2">
      <c r="A3227" s="1" t="s">
        <v>5416</v>
      </c>
      <c r="B3227" s="1" t="s">
        <v>5600</v>
      </c>
      <c r="C3227" s="1" t="s">
        <v>10197</v>
      </c>
      <c r="D3227" s="1" t="s">
        <v>24</v>
      </c>
      <c r="E3227" s="1" t="str">
        <f>IFERROR(VLOOKUP(表1[[#This Row],[goods_id]],表4[],2,0),"无")</f>
        <v>无</v>
      </c>
      <c r="F3227" s="8" t="str">
        <f>IFERROR(VLOOKUP(表1[[#This Row],[goods_id]],表3[],2,0),"老款")</f>
        <v>老款</v>
      </c>
      <c r="G3227" s="13">
        <v>1</v>
      </c>
      <c r="H3227" s="3">
        <v>999</v>
      </c>
      <c r="I3227" s="3">
        <v>999</v>
      </c>
      <c r="J32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27" s="13">
        <f>IF(表1[[#This Row],[sale_price]]&lt;表1[[#This Row],[origin_price]],1,0)</f>
        <v>0</v>
      </c>
      <c r="L3227" s="1" t="s">
        <v>5598</v>
      </c>
      <c r="M3227" s="1" t="s">
        <v>188</v>
      </c>
      <c r="N3227" s="1" t="s">
        <v>22</v>
      </c>
      <c r="O3227" s="1" t="s">
        <v>82</v>
      </c>
    </row>
    <row r="3228" spans="1:15" ht="41" customHeight="1" x14ac:dyDescent="0.2">
      <c r="A3228" s="1" t="s">
        <v>5416</v>
      </c>
      <c r="B3228" s="1" t="s">
        <v>5601</v>
      </c>
      <c r="C3228" s="1" t="s">
        <v>10197</v>
      </c>
      <c r="D3228" s="1" t="s">
        <v>24</v>
      </c>
      <c r="E3228" s="1" t="str">
        <f>IFERROR(VLOOKUP(表1[[#This Row],[goods_id]],表4[],2,0),"无")</f>
        <v>无</v>
      </c>
      <c r="F3228" s="8" t="str">
        <f>IFERROR(VLOOKUP(表1[[#This Row],[goods_id]],表3[],2,0),"老款")</f>
        <v>老款</v>
      </c>
      <c r="G3228" s="13">
        <v>1</v>
      </c>
      <c r="H3228" s="3">
        <v>999</v>
      </c>
      <c r="I3228" s="3">
        <v>999</v>
      </c>
      <c r="J32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28" s="13">
        <f>IF(表1[[#This Row],[sale_price]]&lt;表1[[#This Row],[origin_price]],1,0)</f>
        <v>0</v>
      </c>
      <c r="L3228" s="1" t="s">
        <v>5598</v>
      </c>
      <c r="M3228" s="1" t="s">
        <v>188</v>
      </c>
      <c r="N3228" s="1" t="s">
        <v>22</v>
      </c>
      <c r="O3228" s="1" t="s">
        <v>82</v>
      </c>
    </row>
    <row r="3229" spans="1:15" ht="41" customHeight="1" x14ac:dyDescent="0.2">
      <c r="A3229" s="1" t="s">
        <v>5416</v>
      </c>
      <c r="B3229" s="1" t="s">
        <v>5602</v>
      </c>
      <c r="C3229" s="1" t="s">
        <v>10198</v>
      </c>
      <c r="D3229" s="1" t="s">
        <v>24</v>
      </c>
      <c r="E3229" s="1" t="str">
        <f>IFERROR(VLOOKUP(表1[[#This Row],[goods_id]],表4[],2,0),"无")</f>
        <v>无</v>
      </c>
      <c r="F3229" s="8" t="str">
        <f>IFERROR(VLOOKUP(表1[[#This Row],[goods_id]],表3[],2,0),"老款")</f>
        <v>老款</v>
      </c>
      <c r="G3229" s="13">
        <v>1</v>
      </c>
      <c r="H3229" s="3">
        <v>669</v>
      </c>
      <c r="I3229" s="3">
        <v>669</v>
      </c>
      <c r="J32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9" s="13">
        <f>IF(表1[[#This Row],[sale_price]]&lt;表1[[#This Row],[origin_price]],1,0)</f>
        <v>0</v>
      </c>
      <c r="L3229" s="1" t="s">
        <v>5603</v>
      </c>
      <c r="M3229" s="1" t="s">
        <v>188</v>
      </c>
      <c r="N3229" s="1" t="s">
        <v>5589</v>
      </c>
      <c r="O3229" s="1" t="s">
        <v>5420</v>
      </c>
    </row>
    <row r="3230" spans="1:15" ht="41" customHeight="1" x14ac:dyDescent="0.2">
      <c r="A3230" s="1" t="s">
        <v>5416</v>
      </c>
      <c r="B3230" s="1" t="s">
        <v>5604</v>
      </c>
      <c r="C3230" s="1" t="s">
        <v>10199</v>
      </c>
      <c r="D3230" s="1" t="s">
        <v>287</v>
      </c>
      <c r="E3230" s="1" t="str">
        <f>IFERROR(VLOOKUP(表1[[#This Row],[goods_id]],表4[],2,0),"无")</f>
        <v>无</v>
      </c>
      <c r="F3230" s="8" t="str">
        <f>IFERROR(VLOOKUP(表1[[#This Row],[goods_id]],表3[],2,0),"老款")</f>
        <v>老款</v>
      </c>
      <c r="G3230" s="13">
        <v>1</v>
      </c>
      <c r="H3230" s="3">
        <v>639</v>
      </c>
      <c r="I3230" s="3">
        <v>639</v>
      </c>
      <c r="J32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0" s="13">
        <f>IF(表1[[#This Row],[sale_price]]&lt;表1[[#This Row],[origin_price]],1,0)</f>
        <v>0</v>
      </c>
      <c r="L3230" s="4" t="s">
        <v>7906</v>
      </c>
      <c r="M3230" s="1" t="s">
        <v>188</v>
      </c>
      <c r="N3230" s="1" t="s">
        <v>5461</v>
      </c>
      <c r="O3230" s="1" t="s">
        <v>82</v>
      </c>
    </row>
    <row r="3231" spans="1:15" ht="41" customHeight="1" x14ac:dyDescent="0.2">
      <c r="A3231" s="1" t="s">
        <v>5416</v>
      </c>
      <c r="B3231" s="1" t="s">
        <v>5605</v>
      </c>
      <c r="C3231" s="1" t="s">
        <v>10200</v>
      </c>
      <c r="D3231" s="1" t="s">
        <v>24</v>
      </c>
      <c r="E3231" s="1" t="str">
        <f>IFERROR(VLOOKUP(表1[[#This Row],[goods_id]],表4[],2,0),"无")</f>
        <v>无</v>
      </c>
      <c r="F3231" s="8" t="str">
        <f>IFERROR(VLOOKUP(表1[[#This Row],[goods_id]],表3[],2,0),"老款")</f>
        <v>老款</v>
      </c>
      <c r="G3231" s="13">
        <v>1</v>
      </c>
      <c r="H3231" s="3">
        <v>439</v>
      </c>
      <c r="I3231" s="3">
        <v>439</v>
      </c>
      <c r="J32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1" s="13">
        <f>IF(表1[[#This Row],[sale_price]]&lt;表1[[#This Row],[origin_price]],1,0)</f>
        <v>0</v>
      </c>
      <c r="L3231" s="1" t="s">
        <v>5606</v>
      </c>
      <c r="M3231" s="1" t="s">
        <v>5607</v>
      </c>
      <c r="N3231" s="1" t="s">
        <v>5461</v>
      </c>
      <c r="O3231" s="1" t="s">
        <v>82</v>
      </c>
    </row>
    <row r="3232" spans="1:15" ht="41" customHeight="1" x14ac:dyDescent="0.2">
      <c r="A3232" s="1" t="s">
        <v>5416</v>
      </c>
      <c r="B3232" s="1" t="s">
        <v>5608</v>
      </c>
      <c r="C3232" s="1" t="s">
        <v>10200</v>
      </c>
      <c r="D3232" s="1" t="s">
        <v>24</v>
      </c>
      <c r="E3232" s="1" t="str">
        <f>IFERROR(VLOOKUP(表1[[#This Row],[goods_id]],表4[],2,0),"无")</f>
        <v>无</v>
      </c>
      <c r="F3232" s="8" t="str">
        <f>IFERROR(VLOOKUP(表1[[#This Row],[goods_id]],表3[],2,0),"老款")</f>
        <v>老款</v>
      </c>
      <c r="G3232" s="13">
        <v>1</v>
      </c>
      <c r="H3232" s="3">
        <v>439</v>
      </c>
      <c r="I3232" s="3">
        <v>439</v>
      </c>
      <c r="J32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2" s="13">
        <f>IF(表1[[#This Row],[sale_price]]&lt;表1[[#This Row],[origin_price]],1,0)</f>
        <v>0</v>
      </c>
      <c r="L3232" s="1" t="s">
        <v>5606</v>
      </c>
      <c r="M3232" s="1" t="s">
        <v>5607</v>
      </c>
      <c r="N3232" s="1" t="s">
        <v>5461</v>
      </c>
      <c r="O3232" s="1" t="s">
        <v>82</v>
      </c>
    </row>
    <row r="3233" spans="1:15" ht="41" customHeight="1" x14ac:dyDescent="0.2">
      <c r="A3233" s="1" t="s">
        <v>5416</v>
      </c>
      <c r="B3233" s="1" t="s">
        <v>5609</v>
      </c>
      <c r="C3233" s="1" t="s">
        <v>10200</v>
      </c>
      <c r="D3233" s="1" t="s">
        <v>24</v>
      </c>
      <c r="E3233" s="1" t="str">
        <f>IFERROR(VLOOKUP(表1[[#This Row],[goods_id]],表4[],2,0),"无")</f>
        <v>无</v>
      </c>
      <c r="F3233" s="8" t="str">
        <f>IFERROR(VLOOKUP(表1[[#This Row],[goods_id]],表3[],2,0),"老款")</f>
        <v>老款</v>
      </c>
      <c r="G3233" s="13">
        <v>1</v>
      </c>
      <c r="H3233" s="3">
        <v>439</v>
      </c>
      <c r="I3233" s="3">
        <v>439</v>
      </c>
      <c r="J32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3" s="13">
        <f>IF(表1[[#This Row],[sale_price]]&lt;表1[[#This Row],[origin_price]],1,0)</f>
        <v>0</v>
      </c>
      <c r="L3233" s="1" t="s">
        <v>5606</v>
      </c>
      <c r="M3233" s="1" t="s">
        <v>5607</v>
      </c>
      <c r="N3233" s="1" t="s">
        <v>5461</v>
      </c>
      <c r="O3233" s="1" t="s">
        <v>82</v>
      </c>
    </row>
    <row r="3234" spans="1:15" ht="41" customHeight="1" x14ac:dyDescent="0.2">
      <c r="A3234" s="1" t="s">
        <v>5416</v>
      </c>
      <c r="B3234" s="1" t="s">
        <v>5610</v>
      </c>
      <c r="C3234" s="1" t="s">
        <v>10201</v>
      </c>
      <c r="D3234" s="1" t="s">
        <v>227</v>
      </c>
      <c r="E3234" s="1" t="str">
        <f>IFERROR(VLOOKUP(表1[[#This Row],[goods_id]],表4[],2,0),"无")</f>
        <v>无</v>
      </c>
      <c r="F3234" s="8" t="str">
        <f>IFERROR(VLOOKUP(表1[[#This Row],[goods_id]],表3[],2,0),"老款")</f>
        <v>老款</v>
      </c>
      <c r="G3234" s="13">
        <v>1</v>
      </c>
      <c r="H3234" s="3">
        <v>999</v>
      </c>
      <c r="I3234" s="3">
        <v>999</v>
      </c>
      <c r="J32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34" s="13">
        <f>IF(表1[[#This Row],[sale_price]]&lt;表1[[#This Row],[origin_price]],1,0)</f>
        <v>0</v>
      </c>
      <c r="L3234" s="1" t="s">
        <v>5611</v>
      </c>
      <c r="M3234" s="1" t="s">
        <v>105</v>
      </c>
      <c r="N3234" s="1" t="s">
        <v>22</v>
      </c>
      <c r="O3234" s="1" t="s">
        <v>193</v>
      </c>
    </row>
    <row r="3235" spans="1:15" ht="41" customHeight="1" x14ac:dyDescent="0.2">
      <c r="A3235" s="1" t="s">
        <v>5416</v>
      </c>
      <c r="B3235" s="1" t="s">
        <v>5612</v>
      </c>
      <c r="C3235" s="1" t="s">
        <v>10201</v>
      </c>
      <c r="D3235" s="1" t="s">
        <v>227</v>
      </c>
      <c r="E3235" s="1" t="str">
        <f>IFERROR(VLOOKUP(表1[[#This Row],[goods_id]],表4[],2,0),"无")</f>
        <v>无</v>
      </c>
      <c r="F3235" s="8" t="str">
        <f>IFERROR(VLOOKUP(表1[[#This Row],[goods_id]],表3[],2,0),"老款")</f>
        <v>老款</v>
      </c>
      <c r="G3235" s="13">
        <v>1</v>
      </c>
      <c r="H3235" s="3">
        <v>999</v>
      </c>
      <c r="I3235" s="3">
        <v>999</v>
      </c>
      <c r="J32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35" s="13">
        <f>IF(表1[[#This Row],[sale_price]]&lt;表1[[#This Row],[origin_price]],1,0)</f>
        <v>0</v>
      </c>
      <c r="L3235" s="1" t="s">
        <v>5611</v>
      </c>
      <c r="M3235" s="1" t="s">
        <v>105</v>
      </c>
      <c r="N3235" s="1" t="s">
        <v>22</v>
      </c>
      <c r="O3235" s="1" t="s">
        <v>193</v>
      </c>
    </row>
    <row r="3236" spans="1:15" ht="41" customHeight="1" x14ac:dyDescent="0.2">
      <c r="A3236" s="1" t="s">
        <v>5416</v>
      </c>
      <c r="B3236" s="1" t="s">
        <v>5613</v>
      </c>
      <c r="C3236" s="1" t="s">
        <v>10202</v>
      </c>
      <c r="D3236" s="1" t="s">
        <v>24</v>
      </c>
      <c r="E3236" s="1" t="str">
        <f>IFERROR(VLOOKUP(表1[[#This Row],[goods_id]],表4[],2,0),"无")</f>
        <v>无</v>
      </c>
      <c r="F3236" s="8" t="str">
        <f>IFERROR(VLOOKUP(表1[[#This Row],[goods_id]],表3[],2,0),"老款")</f>
        <v>老款</v>
      </c>
      <c r="G3236" s="13">
        <v>1</v>
      </c>
      <c r="H3236" s="3">
        <v>569</v>
      </c>
      <c r="I3236" s="3">
        <v>569</v>
      </c>
      <c r="J32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6" s="13">
        <f>IF(表1[[#This Row],[sale_price]]&lt;表1[[#This Row],[origin_price]],1,0)</f>
        <v>0</v>
      </c>
      <c r="L3236" s="1" t="s">
        <v>5614</v>
      </c>
      <c r="M3236" s="1" t="s">
        <v>5521</v>
      </c>
      <c r="N3236" s="1" t="s">
        <v>5589</v>
      </c>
      <c r="O3236" s="1" t="s">
        <v>5420</v>
      </c>
    </row>
    <row r="3237" spans="1:15" ht="41" customHeight="1" x14ac:dyDescent="0.2">
      <c r="A3237" s="1" t="s">
        <v>5416</v>
      </c>
      <c r="B3237" s="1" t="s">
        <v>5615</v>
      </c>
      <c r="C3237" s="1" t="s">
        <v>10202</v>
      </c>
      <c r="D3237" s="1" t="s">
        <v>24</v>
      </c>
      <c r="E3237" s="1" t="str">
        <f>IFERROR(VLOOKUP(表1[[#This Row],[goods_id]],表4[],2,0),"无")</f>
        <v>无</v>
      </c>
      <c r="F3237" s="8" t="str">
        <f>IFERROR(VLOOKUP(表1[[#This Row],[goods_id]],表3[],2,0),"老款")</f>
        <v>老款</v>
      </c>
      <c r="G3237" s="13">
        <v>1</v>
      </c>
      <c r="H3237" s="3">
        <v>569</v>
      </c>
      <c r="I3237" s="3">
        <v>569</v>
      </c>
      <c r="J32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7" s="13">
        <f>IF(表1[[#This Row],[sale_price]]&lt;表1[[#This Row],[origin_price]],1,0)</f>
        <v>0</v>
      </c>
      <c r="L3237" s="1" t="s">
        <v>5614</v>
      </c>
      <c r="M3237" s="1" t="s">
        <v>5521</v>
      </c>
      <c r="N3237" s="1" t="s">
        <v>5589</v>
      </c>
      <c r="O3237" s="1" t="s">
        <v>5420</v>
      </c>
    </row>
    <row r="3238" spans="1:15" ht="41" customHeight="1" x14ac:dyDescent="0.2">
      <c r="A3238" s="1" t="s">
        <v>5416</v>
      </c>
      <c r="B3238" s="1" t="s">
        <v>5616</v>
      </c>
      <c r="C3238" s="1" t="s">
        <v>10203</v>
      </c>
      <c r="D3238" s="1" t="s">
        <v>24</v>
      </c>
      <c r="E3238" s="1" t="str">
        <f>IFERROR(VLOOKUP(表1[[#This Row],[goods_id]],表4[],2,0),"无")</f>
        <v>无</v>
      </c>
      <c r="F3238" s="8" t="str">
        <f>IFERROR(VLOOKUP(表1[[#This Row],[goods_id]],表3[],2,0),"老款")</f>
        <v>老款</v>
      </c>
      <c r="G3238" s="13">
        <v>1</v>
      </c>
      <c r="H3238" s="3">
        <v>739</v>
      </c>
      <c r="I3238" s="3">
        <v>739</v>
      </c>
      <c r="J32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38" s="13">
        <f>IF(表1[[#This Row],[sale_price]]&lt;表1[[#This Row],[origin_price]],1,0)</f>
        <v>0</v>
      </c>
      <c r="L3238" s="1" t="s">
        <v>5617</v>
      </c>
      <c r="M3238" s="1" t="s">
        <v>105</v>
      </c>
      <c r="N3238" s="1" t="s">
        <v>5461</v>
      </c>
      <c r="O3238" s="1" t="s">
        <v>5420</v>
      </c>
    </row>
    <row r="3239" spans="1:15" ht="41" customHeight="1" x14ac:dyDescent="0.2">
      <c r="A3239" s="1" t="s">
        <v>5416</v>
      </c>
      <c r="B3239" s="1" t="s">
        <v>5618</v>
      </c>
      <c r="C3239" s="1" t="s">
        <v>10203</v>
      </c>
      <c r="D3239" s="1" t="s">
        <v>24</v>
      </c>
      <c r="E3239" s="1" t="str">
        <f>IFERROR(VLOOKUP(表1[[#This Row],[goods_id]],表4[],2,0),"无")</f>
        <v>无</v>
      </c>
      <c r="F3239" s="8" t="str">
        <f>IFERROR(VLOOKUP(表1[[#This Row],[goods_id]],表3[],2,0),"老款")</f>
        <v>老款</v>
      </c>
      <c r="G3239" s="13">
        <v>1</v>
      </c>
      <c r="H3239" s="3">
        <v>739</v>
      </c>
      <c r="I3239" s="3">
        <v>739</v>
      </c>
      <c r="J32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39" s="13">
        <f>IF(表1[[#This Row],[sale_price]]&lt;表1[[#This Row],[origin_price]],1,0)</f>
        <v>0</v>
      </c>
      <c r="L3239" s="1" t="s">
        <v>5617</v>
      </c>
      <c r="M3239" s="1" t="s">
        <v>105</v>
      </c>
      <c r="N3239" s="1" t="s">
        <v>5461</v>
      </c>
      <c r="O3239" s="1" t="s">
        <v>5420</v>
      </c>
    </row>
    <row r="3240" spans="1:15" ht="41" customHeight="1" x14ac:dyDescent="0.2">
      <c r="A3240" s="1" t="s">
        <v>5416</v>
      </c>
      <c r="B3240" s="1" t="s">
        <v>5619</v>
      </c>
      <c r="C3240" s="1" t="s">
        <v>10204</v>
      </c>
      <c r="D3240" s="1" t="s">
        <v>5620</v>
      </c>
      <c r="E3240" s="1" t="str">
        <f>IFERROR(VLOOKUP(表1[[#This Row],[goods_id]],表4[],2,0),"无")</f>
        <v>无</v>
      </c>
      <c r="F3240" s="8" t="str">
        <f>IFERROR(VLOOKUP(表1[[#This Row],[goods_id]],表3[],2,0),"老款")</f>
        <v>老款</v>
      </c>
      <c r="G3240" s="13">
        <v>1</v>
      </c>
      <c r="H3240" s="3">
        <v>799</v>
      </c>
      <c r="I3240" s="3">
        <v>799</v>
      </c>
      <c r="J32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40" s="13">
        <f>IF(表1[[#This Row],[sale_price]]&lt;表1[[#This Row],[origin_price]],1,0)</f>
        <v>0</v>
      </c>
      <c r="L3240" s="1" t="s">
        <v>5621</v>
      </c>
      <c r="M3240" s="1" t="s">
        <v>572</v>
      </c>
      <c r="N3240" s="1" t="s">
        <v>26</v>
      </c>
      <c r="O3240" s="1" t="s">
        <v>49</v>
      </c>
    </row>
    <row r="3241" spans="1:15" ht="41" customHeight="1" x14ac:dyDescent="0.2">
      <c r="A3241" s="1" t="s">
        <v>5416</v>
      </c>
      <c r="B3241" s="1" t="s">
        <v>5622</v>
      </c>
      <c r="C3241" s="1" t="s">
        <v>10204</v>
      </c>
      <c r="D3241" s="1" t="s">
        <v>5620</v>
      </c>
      <c r="E3241" s="1" t="str">
        <f>IFERROR(VLOOKUP(表1[[#This Row],[goods_id]],表4[],2,0),"无")</f>
        <v>无</v>
      </c>
      <c r="F3241" s="8" t="str">
        <f>IFERROR(VLOOKUP(表1[[#This Row],[goods_id]],表3[],2,0),"老款")</f>
        <v>老款</v>
      </c>
      <c r="G3241" s="13">
        <v>1</v>
      </c>
      <c r="H3241" s="3">
        <v>799</v>
      </c>
      <c r="I3241" s="3">
        <v>799</v>
      </c>
      <c r="J32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41" s="13">
        <f>IF(表1[[#This Row],[sale_price]]&lt;表1[[#This Row],[origin_price]],1,0)</f>
        <v>0</v>
      </c>
      <c r="L3241" s="1" t="s">
        <v>5621</v>
      </c>
      <c r="M3241" s="1" t="s">
        <v>572</v>
      </c>
      <c r="N3241" s="1" t="s">
        <v>26</v>
      </c>
      <c r="O3241" s="1" t="s">
        <v>49</v>
      </c>
    </row>
    <row r="3242" spans="1:15" ht="41" customHeight="1" x14ac:dyDescent="0.2">
      <c r="A3242" s="1" t="s">
        <v>5416</v>
      </c>
      <c r="B3242" s="1" t="s">
        <v>5623</v>
      </c>
      <c r="C3242" s="1" t="s">
        <v>10205</v>
      </c>
      <c r="D3242" s="1" t="s">
        <v>287</v>
      </c>
      <c r="E3242" s="1" t="str">
        <f>IFERROR(VLOOKUP(表1[[#This Row],[goods_id]],表4[],2,0),"无")</f>
        <v>无</v>
      </c>
      <c r="F3242" s="8" t="str">
        <f>IFERROR(VLOOKUP(表1[[#This Row],[goods_id]],表3[],2,0),"老款")</f>
        <v>老款</v>
      </c>
      <c r="G3242" s="13">
        <v>1</v>
      </c>
      <c r="H3242" s="3">
        <v>539</v>
      </c>
      <c r="I3242" s="3">
        <v>539</v>
      </c>
      <c r="J32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2" s="13">
        <f>IF(表1[[#This Row],[sale_price]]&lt;表1[[#This Row],[origin_price]],1,0)</f>
        <v>0</v>
      </c>
      <c r="L3242" s="1" t="s">
        <v>5624</v>
      </c>
      <c r="M3242" s="4" t="s">
        <v>7729</v>
      </c>
      <c r="N3242" s="1" t="s">
        <v>5461</v>
      </c>
      <c r="O3242" s="1" t="s">
        <v>82</v>
      </c>
    </row>
    <row r="3243" spans="1:15" ht="41" customHeight="1" x14ac:dyDescent="0.2">
      <c r="A3243" s="1" t="s">
        <v>5416</v>
      </c>
      <c r="B3243" s="1" t="s">
        <v>5625</v>
      </c>
      <c r="C3243" s="1" t="s">
        <v>10206</v>
      </c>
      <c r="D3243" s="1" t="s">
        <v>287</v>
      </c>
      <c r="E3243" s="1" t="str">
        <f>IFERROR(VLOOKUP(表1[[#This Row],[goods_id]],表4[],2,0),"无")</f>
        <v>无</v>
      </c>
      <c r="F3243" s="8" t="str">
        <f>IFERROR(VLOOKUP(表1[[#This Row],[goods_id]],表3[],2,0),"老款")</f>
        <v>老款</v>
      </c>
      <c r="G3243" s="13">
        <v>1</v>
      </c>
      <c r="H3243" s="3">
        <v>539</v>
      </c>
      <c r="I3243" s="3">
        <v>539</v>
      </c>
      <c r="J32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3" s="13">
        <f>IF(表1[[#This Row],[sale_price]]&lt;表1[[#This Row],[origin_price]],1,0)</f>
        <v>0</v>
      </c>
      <c r="L3243" s="1" t="s">
        <v>5626</v>
      </c>
      <c r="M3243" s="4" t="s">
        <v>7729</v>
      </c>
      <c r="N3243" s="1" t="s">
        <v>5461</v>
      </c>
      <c r="O3243" s="1" t="s">
        <v>82</v>
      </c>
    </row>
    <row r="3244" spans="1:15" ht="41" customHeight="1" x14ac:dyDescent="0.2">
      <c r="A3244" s="1" t="s">
        <v>5416</v>
      </c>
      <c r="B3244" s="1" t="s">
        <v>5627</v>
      </c>
      <c r="C3244" s="1" t="s">
        <v>10207</v>
      </c>
      <c r="D3244" s="1" t="s">
        <v>287</v>
      </c>
      <c r="E3244" s="1" t="str">
        <f>IFERROR(VLOOKUP(表1[[#This Row],[goods_id]],表4[],2,0),"无")</f>
        <v>无</v>
      </c>
      <c r="F3244" s="8" t="str">
        <f>IFERROR(VLOOKUP(表1[[#This Row],[goods_id]],表3[],2,0),"老款")</f>
        <v>老款</v>
      </c>
      <c r="G3244" s="13">
        <v>1</v>
      </c>
      <c r="H3244" s="3">
        <v>699</v>
      </c>
      <c r="I3244" s="3">
        <v>699</v>
      </c>
      <c r="J32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44" s="13">
        <f>IF(表1[[#This Row],[sale_price]]&lt;表1[[#This Row],[origin_price]],1,0)</f>
        <v>0</v>
      </c>
      <c r="L3244" s="1" t="s">
        <v>5628</v>
      </c>
      <c r="M3244" s="1" t="s">
        <v>442</v>
      </c>
      <c r="N3244" s="1" t="s">
        <v>5443</v>
      </c>
      <c r="O3244" s="1" t="s">
        <v>5420</v>
      </c>
    </row>
    <row r="3245" spans="1:15" ht="41" customHeight="1" x14ac:dyDescent="0.2">
      <c r="A3245" s="1" t="s">
        <v>5416</v>
      </c>
      <c r="B3245" s="1" t="s">
        <v>5629</v>
      </c>
      <c r="C3245" s="1" t="s">
        <v>10208</v>
      </c>
      <c r="D3245" s="1" t="s">
        <v>287</v>
      </c>
      <c r="E3245" s="1" t="str">
        <f>IFERROR(VLOOKUP(表1[[#This Row],[goods_id]],表4[],2,0),"无")</f>
        <v>无</v>
      </c>
      <c r="F3245" s="8" t="str">
        <f>IFERROR(VLOOKUP(表1[[#This Row],[goods_id]],表3[],2,0),"老款")</f>
        <v>老款</v>
      </c>
      <c r="G3245" s="13">
        <v>1</v>
      </c>
      <c r="H3245" s="3">
        <v>539</v>
      </c>
      <c r="I3245" s="3">
        <v>539</v>
      </c>
      <c r="J32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5" s="13">
        <f>IF(表1[[#This Row],[sale_price]]&lt;表1[[#This Row],[origin_price]],1,0)</f>
        <v>0</v>
      </c>
      <c r="L3245" s="1" t="s">
        <v>5630</v>
      </c>
      <c r="M3245" s="1" t="s">
        <v>7907</v>
      </c>
      <c r="N3245" s="1" t="s">
        <v>5461</v>
      </c>
      <c r="O3245" s="1" t="s">
        <v>82</v>
      </c>
    </row>
    <row r="3246" spans="1:15" ht="41" customHeight="1" x14ac:dyDescent="0.2">
      <c r="A3246" s="1" t="s">
        <v>5416</v>
      </c>
      <c r="B3246" s="1" t="s">
        <v>5631</v>
      </c>
      <c r="C3246" s="1" t="s">
        <v>10209</v>
      </c>
      <c r="D3246" s="1" t="s">
        <v>287</v>
      </c>
      <c r="E3246" s="1" t="str">
        <f>IFERROR(VLOOKUP(表1[[#This Row],[goods_id]],表4[],2,0),"无")</f>
        <v>无</v>
      </c>
      <c r="F3246" s="8" t="str">
        <f>IFERROR(VLOOKUP(表1[[#This Row],[goods_id]],表3[],2,0),"老款")</f>
        <v>老款</v>
      </c>
      <c r="G3246" s="13">
        <v>1</v>
      </c>
      <c r="H3246" s="3">
        <v>699</v>
      </c>
      <c r="I3246" s="3">
        <v>699</v>
      </c>
      <c r="J32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46" s="13">
        <f>IF(表1[[#This Row],[sale_price]]&lt;表1[[#This Row],[origin_price]],1,0)</f>
        <v>0</v>
      </c>
      <c r="L3246" s="1" t="s">
        <v>5632</v>
      </c>
      <c r="M3246" s="1" t="s">
        <v>3653</v>
      </c>
      <c r="N3246" s="1" t="s">
        <v>5461</v>
      </c>
      <c r="O3246" s="1" t="s">
        <v>5420</v>
      </c>
    </row>
    <row r="3247" spans="1:15" ht="41" customHeight="1" x14ac:dyDescent="0.2">
      <c r="A3247" s="1" t="s">
        <v>5416</v>
      </c>
      <c r="B3247" s="1" t="s">
        <v>5633</v>
      </c>
      <c r="C3247" s="1" t="s">
        <v>10210</v>
      </c>
      <c r="D3247" s="1" t="s">
        <v>24</v>
      </c>
      <c r="E3247" s="1" t="str">
        <f>IFERROR(VLOOKUP(表1[[#This Row],[goods_id]],表4[],2,0),"无")</f>
        <v>无</v>
      </c>
      <c r="F3247" s="8" t="str">
        <f>IFERROR(VLOOKUP(表1[[#This Row],[goods_id]],表3[],2,0),"老款")</f>
        <v>老款</v>
      </c>
      <c r="G3247" s="13">
        <v>1</v>
      </c>
      <c r="H3247" s="3">
        <v>499</v>
      </c>
      <c r="I3247" s="3">
        <v>499</v>
      </c>
      <c r="J32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47" s="13">
        <f>IF(表1[[#This Row],[sale_price]]&lt;表1[[#This Row],[origin_price]],1,0)</f>
        <v>0</v>
      </c>
      <c r="L3247" s="1" t="s">
        <v>5634</v>
      </c>
      <c r="M3247" s="4" t="s">
        <v>7908</v>
      </c>
      <c r="N3247" s="1" t="s">
        <v>5589</v>
      </c>
      <c r="O3247" s="1" t="s">
        <v>5420</v>
      </c>
    </row>
    <row r="3248" spans="1:15" ht="41" customHeight="1" x14ac:dyDescent="0.2">
      <c r="A3248" s="1" t="s">
        <v>5416</v>
      </c>
      <c r="B3248" s="1" t="s">
        <v>5635</v>
      </c>
      <c r="C3248" s="1" t="s">
        <v>10211</v>
      </c>
      <c r="D3248" s="1" t="s">
        <v>164</v>
      </c>
      <c r="E3248" s="1" t="str">
        <f>IFERROR(VLOOKUP(表1[[#This Row],[goods_id]],表4[],2,0),"无")</f>
        <v>无</v>
      </c>
      <c r="F3248" s="8" t="str">
        <f>IFERROR(VLOOKUP(表1[[#This Row],[goods_id]],表3[],2,0),"老款")</f>
        <v>老款</v>
      </c>
      <c r="G3248" s="13">
        <v>1</v>
      </c>
      <c r="H3248" s="3">
        <v>499</v>
      </c>
      <c r="I3248" s="3">
        <v>499</v>
      </c>
      <c r="J32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48" s="13">
        <f>IF(表1[[#This Row],[sale_price]]&lt;表1[[#This Row],[origin_price]],1,0)</f>
        <v>0</v>
      </c>
      <c r="L3248" s="1" t="s">
        <v>5636</v>
      </c>
      <c r="M3248" s="1" t="s">
        <v>5607</v>
      </c>
      <c r="N3248" s="1" t="s">
        <v>5461</v>
      </c>
      <c r="O3248" s="1" t="s">
        <v>82</v>
      </c>
    </row>
    <row r="3249" spans="1:15" ht="41" customHeight="1" x14ac:dyDescent="0.2">
      <c r="A3249" s="1" t="s">
        <v>5416</v>
      </c>
      <c r="B3249" s="1" t="s">
        <v>5637</v>
      </c>
      <c r="C3249" s="1" t="s">
        <v>10212</v>
      </c>
      <c r="D3249" s="1" t="s">
        <v>164</v>
      </c>
      <c r="E3249" s="1" t="str">
        <f>IFERROR(VLOOKUP(表1[[#This Row],[goods_id]],表4[],2,0),"无")</f>
        <v>无</v>
      </c>
      <c r="F3249" s="8" t="str">
        <f>IFERROR(VLOOKUP(表1[[#This Row],[goods_id]],表3[],2,0),"老款")</f>
        <v>老款</v>
      </c>
      <c r="G3249" s="13">
        <v>1</v>
      </c>
      <c r="H3249" s="5">
        <v>1090</v>
      </c>
      <c r="I3249" s="3">
        <v>1090</v>
      </c>
      <c r="J32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49" s="13">
        <f>IF(表1[[#This Row],[sale_price]]&lt;表1[[#This Row],[origin_price]],1,0)</f>
        <v>0</v>
      </c>
      <c r="L3249" s="1" t="s">
        <v>5638</v>
      </c>
      <c r="M3249" s="4" t="s">
        <v>7909</v>
      </c>
      <c r="N3249" s="1" t="s">
        <v>22</v>
      </c>
      <c r="O3249" s="1" t="s">
        <v>49</v>
      </c>
    </row>
    <row r="3250" spans="1:15" ht="41" customHeight="1" x14ac:dyDescent="0.2">
      <c r="A3250" s="1" t="s">
        <v>5416</v>
      </c>
      <c r="B3250" s="1" t="s">
        <v>5639</v>
      </c>
      <c r="C3250" s="1" t="s">
        <v>10213</v>
      </c>
      <c r="D3250" s="1" t="s">
        <v>14</v>
      </c>
      <c r="E3250" s="1" t="str">
        <f>IFERROR(VLOOKUP(表1[[#This Row],[goods_id]],表4[],2,0),"无")</f>
        <v>无</v>
      </c>
      <c r="F3250" s="8" t="str">
        <f>IFERROR(VLOOKUP(表1[[#This Row],[goods_id]],表3[],2,0),"老款")</f>
        <v>老款</v>
      </c>
      <c r="G3250" s="13">
        <v>1</v>
      </c>
      <c r="H3250" s="3">
        <v>539</v>
      </c>
      <c r="I3250" s="3">
        <v>539</v>
      </c>
      <c r="J32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0" s="13">
        <f>IF(表1[[#This Row],[sale_price]]&lt;表1[[#This Row],[origin_price]],1,0)</f>
        <v>0</v>
      </c>
      <c r="L3250" s="1" t="s">
        <v>5640</v>
      </c>
      <c r="M3250" s="1"/>
      <c r="N3250" s="1" t="s">
        <v>26</v>
      </c>
      <c r="O3250" s="1" t="s">
        <v>206</v>
      </c>
    </row>
    <row r="3251" spans="1:15" ht="41" customHeight="1" x14ac:dyDescent="0.2">
      <c r="A3251" s="1" t="s">
        <v>5416</v>
      </c>
      <c r="B3251" s="1" t="s">
        <v>5641</v>
      </c>
      <c r="C3251" s="1" t="s">
        <v>10213</v>
      </c>
      <c r="D3251" s="1" t="s">
        <v>14</v>
      </c>
      <c r="E3251" s="1" t="str">
        <f>IFERROR(VLOOKUP(表1[[#This Row],[goods_id]],表4[],2,0),"无")</f>
        <v>无</v>
      </c>
      <c r="F3251" s="8" t="str">
        <f>IFERROR(VLOOKUP(表1[[#This Row],[goods_id]],表3[],2,0),"老款")</f>
        <v>老款</v>
      </c>
      <c r="G3251" s="13">
        <v>1</v>
      </c>
      <c r="H3251" s="3">
        <v>539</v>
      </c>
      <c r="I3251" s="3">
        <v>539</v>
      </c>
      <c r="J32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1" s="13">
        <f>IF(表1[[#This Row],[sale_price]]&lt;表1[[#This Row],[origin_price]],1,0)</f>
        <v>0</v>
      </c>
      <c r="L3251" s="1" t="s">
        <v>5640</v>
      </c>
      <c r="M3251" s="1"/>
      <c r="N3251" s="1" t="s">
        <v>26</v>
      </c>
      <c r="O3251" s="1" t="s">
        <v>206</v>
      </c>
    </row>
    <row r="3252" spans="1:15" ht="41" customHeight="1" x14ac:dyDescent="0.2">
      <c r="A3252" s="1" t="s">
        <v>5416</v>
      </c>
      <c r="B3252" s="1" t="s">
        <v>5642</v>
      </c>
      <c r="C3252" s="1" t="s">
        <v>10214</v>
      </c>
      <c r="D3252" s="1" t="s">
        <v>287</v>
      </c>
      <c r="E3252" s="1" t="str">
        <f>IFERROR(VLOOKUP(表1[[#This Row],[goods_id]],表4[],2,0),"无")</f>
        <v>无</v>
      </c>
      <c r="F3252" s="8" t="str">
        <f>IFERROR(VLOOKUP(表1[[#This Row],[goods_id]],表3[],2,0),"老款")</f>
        <v>老款</v>
      </c>
      <c r="G3252" s="13">
        <v>1</v>
      </c>
      <c r="H3252" s="3">
        <v>299</v>
      </c>
      <c r="I3252" s="3">
        <v>299</v>
      </c>
      <c r="J32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52" s="13">
        <f>IF(表1[[#This Row],[sale_price]]&lt;表1[[#This Row],[origin_price]],1,0)</f>
        <v>0</v>
      </c>
      <c r="L3252" s="1" t="s">
        <v>5643</v>
      </c>
      <c r="M3252" s="1"/>
      <c r="N3252" s="1" t="s">
        <v>5443</v>
      </c>
      <c r="O3252" s="1" t="s">
        <v>5420</v>
      </c>
    </row>
    <row r="3253" spans="1:15" ht="41" customHeight="1" x14ac:dyDescent="0.2">
      <c r="A3253" s="1" t="s">
        <v>5416</v>
      </c>
      <c r="B3253" s="1" t="s">
        <v>5644</v>
      </c>
      <c r="C3253" s="1" t="s">
        <v>10215</v>
      </c>
      <c r="D3253" s="1" t="s">
        <v>287</v>
      </c>
      <c r="E3253" s="1" t="str">
        <f>IFERROR(VLOOKUP(表1[[#This Row],[goods_id]],表4[],2,0),"无")</f>
        <v>无</v>
      </c>
      <c r="F3253" s="8" t="str">
        <f>IFERROR(VLOOKUP(表1[[#This Row],[goods_id]],表3[],2,0),"老款")</f>
        <v>老款</v>
      </c>
      <c r="G3253" s="13">
        <v>1</v>
      </c>
      <c r="H3253" s="3">
        <v>599</v>
      </c>
      <c r="I3253" s="3">
        <v>599</v>
      </c>
      <c r="J32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3" s="13">
        <f>IF(表1[[#This Row],[sale_price]]&lt;表1[[#This Row],[origin_price]],1,0)</f>
        <v>0</v>
      </c>
      <c r="L3253" s="1" t="s">
        <v>5645</v>
      </c>
      <c r="M3253" s="1"/>
      <c r="N3253" s="1" t="s">
        <v>5589</v>
      </c>
      <c r="O3253" s="1" t="s">
        <v>5420</v>
      </c>
    </row>
    <row r="3254" spans="1:15" ht="41" customHeight="1" x14ac:dyDescent="0.2">
      <c r="A3254" s="1" t="s">
        <v>5416</v>
      </c>
      <c r="B3254" s="1" t="s">
        <v>5646</v>
      </c>
      <c r="C3254" s="1" t="s">
        <v>10216</v>
      </c>
      <c r="D3254" s="1" t="s">
        <v>227</v>
      </c>
      <c r="E3254" s="1" t="str">
        <f>IFERROR(VLOOKUP(表1[[#This Row],[goods_id]],表4[],2,0),"无")</f>
        <v>无</v>
      </c>
      <c r="F3254" s="8" t="str">
        <f>IFERROR(VLOOKUP(表1[[#This Row],[goods_id]],表3[],2,0),"老款")</f>
        <v>老款</v>
      </c>
      <c r="G3254" s="13">
        <v>1</v>
      </c>
      <c r="H3254" s="3">
        <v>439</v>
      </c>
      <c r="I3254" s="3">
        <v>439</v>
      </c>
      <c r="J32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54" s="13">
        <f>IF(表1[[#This Row],[sale_price]]&lt;表1[[#This Row],[origin_price]],1,0)</f>
        <v>0</v>
      </c>
      <c r="L3254" s="1" t="s">
        <v>5647</v>
      </c>
      <c r="M3254" s="1" t="s">
        <v>264</v>
      </c>
      <c r="N3254" s="1" t="s">
        <v>5461</v>
      </c>
      <c r="O3254" s="1" t="s">
        <v>82</v>
      </c>
    </row>
    <row r="3255" spans="1:15" ht="41" customHeight="1" x14ac:dyDescent="0.2">
      <c r="A3255" s="1" t="s">
        <v>5416</v>
      </c>
      <c r="B3255" s="1" t="s">
        <v>5648</v>
      </c>
      <c r="C3255" s="1" t="s">
        <v>10216</v>
      </c>
      <c r="D3255" s="1" t="s">
        <v>227</v>
      </c>
      <c r="E3255" s="1" t="str">
        <f>IFERROR(VLOOKUP(表1[[#This Row],[goods_id]],表4[],2,0),"无")</f>
        <v>无</v>
      </c>
      <c r="F3255" s="8" t="str">
        <f>IFERROR(VLOOKUP(表1[[#This Row],[goods_id]],表3[],2,0),"老款")</f>
        <v>老款</v>
      </c>
      <c r="G3255" s="13">
        <v>1</v>
      </c>
      <c r="H3255" s="3">
        <v>439</v>
      </c>
      <c r="I3255" s="3">
        <v>439</v>
      </c>
      <c r="J32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55" s="13">
        <f>IF(表1[[#This Row],[sale_price]]&lt;表1[[#This Row],[origin_price]],1,0)</f>
        <v>0</v>
      </c>
      <c r="L3255" s="1" t="s">
        <v>5647</v>
      </c>
      <c r="M3255" s="1" t="s">
        <v>264</v>
      </c>
      <c r="N3255" s="1" t="s">
        <v>5461</v>
      </c>
      <c r="O3255" s="1" t="s">
        <v>82</v>
      </c>
    </row>
    <row r="3256" spans="1:15" ht="41" customHeight="1" x14ac:dyDescent="0.2">
      <c r="A3256" s="1" t="s">
        <v>5416</v>
      </c>
      <c r="B3256" s="1" t="s">
        <v>5649</v>
      </c>
      <c r="C3256" s="1" t="s">
        <v>10217</v>
      </c>
      <c r="D3256" s="1" t="s">
        <v>28</v>
      </c>
      <c r="E3256" s="1" t="str">
        <f>IFERROR(VLOOKUP(表1[[#This Row],[goods_id]],表4[],2,0),"无")</f>
        <v>无</v>
      </c>
      <c r="F3256" s="8" t="str">
        <f>IFERROR(VLOOKUP(表1[[#This Row],[goods_id]],表3[],2,0),"老款")</f>
        <v>老款</v>
      </c>
      <c r="G3256" s="13">
        <v>1</v>
      </c>
      <c r="H3256" s="3">
        <v>599</v>
      </c>
      <c r="I3256" s="3">
        <v>599</v>
      </c>
      <c r="J32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6" s="13">
        <f>IF(表1[[#This Row],[sale_price]]&lt;表1[[#This Row],[origin_price]],1,0)</f>
        <v>0</v>
      </c>
      <c r="L3256" s="1" t="s">
        <v>5650</v>
      </c>
      <c r="M3256" s="1" t="s">
        <v>7910</v>
      </c>
      <c r="N3256" s="1" t="s">
        <v>5589</v>
      </c>
      <c r="O3256" s="1" t="s">
        <v>5420</v>
      </c>
    </row>
    <row r="3257" spans="1:15" ht="41" customHeight="1" x14ac:dyDescent="0.2">
      <c r="A3257" s="1" t="s">
        <v>5416</v>
      </c>
      <c r="B3257" s="1" t="s">
        <v>5651</v>
      </c>
      <c r="C3257" s="1" t="s">
        <v>10218</v>
      </c>
      <c r="D3257" s="1" t="s">
        <v>38</v>
      </c>
      <c r="E3257" s="1" t="str">
        <f>IFERROR(VLOOKUP(表1[[#This Row],[goods_id]],表4[],2,0),"无")</f>
        <v>无</v>
      </c>
      <c r="F3257" s="8" t="str">
        <f>IFERROR(VLOOKUP(表1[[#This Row],[goods_id]],表3[],2,0),"老款")</f>
        <v>老款</v>
      </c>
      <c r="G3257" s="13">
        <v>1</v>
      </c>
      <c r="H3257" s="3">
        <v>699</v>
      </c>
      <c r="I3257" s="3">
        <v>699</v>
      </c>
      <c r="J32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7" s="13">
        <f>IF(表1[[#This Row],[sale_price]]&lt;表1[[#This Row],[origin_price]],1,0)</f>
        <v>0</v>
      </c>
      <c r="L3257" s="1" t="s">
        <v>5652</v>
      </c>
      <c r="M3257" s="1" t="s">
        <v>572</v>
      </c>
      <c r="N3257" s="1" t="s">
        <v>5461</v>
      </c>
      <c r="O3257" s="1" t="s">
        <v>5420</v>
      </c>
    </row>
    <row r="3258" spans="1:15" ht="41" customHeight="1" x14ac:dyDescent="0.2">
      <c r="A3258" s="1" t="s">
        <v>5416</v>
      </c>
      <c r="B3258" s="1" t="s">
        <v>5653</v>
      </c>
      <c r="C3258" s="1" t="s">
        <v>10218</v>
      </c>
      <c r="D3258" s="1" t="s">
        <v>38</v>
      </c>
      <c r="E3258" s="1" t="str">
        <f>IFERROR(VLOOKUP(表1[[#This Row],[goods_id]],表4[],2,0),"无")</f>
        <v>无</v>
      </c>
      <c r="F3258" s="8" t="str">
        <f>IFERROR(VLOOKUP(表1[[#This Row],[goods_id]],表3[],2,0),"老款")</f>
        <v>老款</v>
      </c>
      <c r="G3258" s="13">
        <v>1</v>
      </c>
      <c r="H3258" s="3">
        <v>699</v>
      </c>
      <c r="I3258" s="3">
        <v>699</v>
      </c>
      <c r="J32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8" s="13">
        <f>IF(表1[[#This Row],[sale_price]]&lt;表1[[#This Row],[origin_price]],1,0)</f>
        <v>0</v>
      </c>
      <c r="L3258" s="1" t="s">
        <v>5652</v>
      </c>
      <c r="M3258" s="1" t="s">
        <v>572</v>
      </c>
      <c r="N3258" s="1" t="s">
        <v>5461</v>
      </c>
      <c r="O3258" s="1" t="s">
        <v>5420</v>
      </c>
    </row>
    <row r="3259" spans="1:15" ht="41" customHeight="1" x14ac:dyDescent="0.2">
      <c r="A3259" s="1" t="s">
        <v>5416</v>
      </c>
      <c r="B3259" s="1" t="s">
        <v>5654</v>
      </c>
      <c r="C3259" s="1" t="s">
        <v>10219</v>
      </c>
      <c r="D3259" s="1" t="s">
        <v>24</v>
      </c>
      <c r="E3259" s="1" t="str">
        <f>IFERROR(VLOOKUP(表1[[#This Row],[goods_id]],表4[],2,0),"无")</f>
        <v>无</v>
      </c>
      <c r="F3259" s="8" t="str">
        <f>IFERROR(VLOOKUP(表1[[#This Row],[goods_id]],表3[],2,0),"老款")</f>
        <v>老款</v>
      </c>
      <c r="G3259" s="13">
        <v>1</v>
      </c>
      <c r="H3259" s="3">
        <v>869</v>
      </c>
      <c r="I3259" s="3">
        <v>869</v>
      </c>
      <c r="J32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59" s="13">
        <f>IF(表1[[#This Row],[sale_price]]&lt;表1[[#This Row],[origin_price]],1,0)</f>
        <v>0</v>
      </c>
      <c r="L3259" s="1" t="s">
        <v>5655</v>
      </c>
      <c r="M3259" s="1" t="s">
        <v>105</v>
      </c>
      <c r="N3259" s="1" t="s">
        <v>26</v>
      </c>
      <c r="O3259" s="1" t="s">
        <v>49</v>
      </c>
    </row>
    <row r="3260" spans="1:15" ht="41" customHeight="1" x14ac:dyDescent="0.2">
      <c r="A3260" s="1" t="s">
        <v>5416</v>
      </c>
      <c r="B3260" s="1" t="s">
        <v>5656</v>
      </c>
      <c r="C3260" s="1" t="s">
        <v>10220</v>
      </c>
      <c r="D3260" s="1" t="s">
        <v>222</v>
      </c>
      <c r="E3260" s="1" t="str">
        <f>IFERROR(VLOOKUP(表1[[#This Row],[goods_id]],表4[],2,0),"无")</f>
        <v>无</v>
      </c>
      <c r="F3260" s="8" t="str">
        <f>IFERROR(VLOOKUP(表1[[#This Row],[goods_id]],表3[],2,0),"老款")</f>
        <v>老款</v>
      </c>
      <c r="G3260" s="13">
        <v>1</v>
      </c>
      <c r="H3260" s="3">
        <v>899</v>
      </c>
      <c r="I3260" s="3">
        <v>899</v>
      </c>
      <c r="J32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60" s="13">
        <f>IF(表1[[#This Row],[sale_price]]&lt;表1[[#This Row],[origin_price]],1,0)</f>
        <v>0</v>
      </c>
      <c r="L3260" s="4" t="s">
        <v>7911</v>
      </c>
      <c r="M3260" s="1" t="s">
        <v>188</v>
      </c>
      <c r="N3260" s="1" t="s">
        <v>26</v>
      </c>
      <c r="O3260" s="1" t="s">
        <v>193</v>
      </c>
    </row>
    <row r="3261" spans="1:15" ht="41" customHeight="1" x14ac:dyDescent="0.2">
      <c r="A3261" s="1" t="s">
        <v>5416</v>
      </c>
      <c r="B3261" s="1" t="s">
        <v>5657</v>
      </c>
      <c r="C3261" s="1" t="s">
        <v>10221</v>
      </c>
      <c r="D3261" s="1" t="s">
        <v>287</v>
      </c>
      <c r="E3261" s="1" t="str">
        <f>IFERROR(VLOOKUP(表1[[#This Row],[goods_id]],表4[],2,0),"无")</f>
        <v>无</v>
      </c>
      <c r="F3261" s="8" t="str">
        <f>IFERROR(VLOOKUP(表1[[#This Row],[goods_id]],表3[],2,0),"老款")</f>
        <v>老款</v>
      </c>
      <c r="G3261" s="13">
        <v>1</v>
      </c>
      <c r="H3261" s="3">
        <v>599</v>
      </c>
      <c r="I3261" s="3">
        <v>599</v>
      </c>
      <c r="J32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1" s="13">
        <f>IF(表1[[#This Row],[sale_price]]&lt;表1[[#This Row],[origin_price]],1,0)</f>
        <v>0</v>
      </c>
      <c r="L3261" s="1" t="s">
        <v>5658</v>
      </c>
      <c r="M3261" s="1" t="s">
        <v>296</v>
      </c>
      <c r="N3261" s="1" t="s">
        <v>5461</v>
      </c>
      <c r="O3261" s="1" t="s">
        <v>82</v>
      </c>
    </row>
    <row r="3262" spans="1:15" ht="41" customHeight="1" x14ac:dyDescent="0.2">
      <c r="A3262" s="1" t="s">
        <v>5416</v>
      </c>
      <c r="B3262" s="1" t="s">
        <v>5659</v>
      </c>
      <c r="C3262" s="1" t="s">
        <v>10222</v>
      </c>
      <c r="D3262" s="1" t="s">
        <v>24</v>
      </c>
      <c r="E3262" s="1" t="str">
        <f>IFERROR(VLOOKUP(表1[[#This Row],[goods_id]],表4[],2,0),"无")</f>
        <v>无</v>
      </c>
      <c r="F3262" s="8" t="str">
        <f>IFERROR(VLOOKUP(表1[[#This Row],[goods_id]],表3[],2,0),"老款")</f>
        <v>老款</v>
      </c>
      <c r="G3262" s="13">
        <v>1</v>
      </c>
      <c r="H3262" s="3">
        <v>739</v>
      </c>
      <c r="I3262" s="3">
        <v>739</v>
      </c>
      <c r="J32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62" s="13">
        <f>IF(表1[[#This Row],[sale_price]]&lt;表1[[#This Row],[origin_price]],1,0)</f>
        <v>0</v>
      </c>
      <c r="L3262" s="1" t="s">
        <v>5660</v>
      </c>
      <c r="M3262" s="1"/>
      <c r="N3262" s="1" t="s">
        <v>5430</v>
      </c>
      <c r="O3262" s="1" t="s">
        <v>5420</v>
      </c>
    </row>
    <row r="3263" spans="1:15" ht="41" customHeight="1" x14ac:dyDescent="0.2">
      <c r="A3263" s="1" t="s">
        <v>5416</v>
      </c>
      <c r="B3263" s="1" t="s">
        <v>5661</v>
      </c>
      <c r="C3263" s="1" t="s">
        <v>10223</v>
      </c>
      <c r="D3263" s="1" t="s">
        <v>184</v>
      </c>
      <c r="E3263" s="1" t="str">
        <f>IFERROR(VLOOKUP(表1[[#This Row],[goods_id]],表4[],2,0),"无")</f>
        <v>无</v>
      </c>
      <c r="F3263" s="8" t="str">
        <f>IFERROR(VLOOKUP(表1[[#This Row],[goods_id]],表3[],2,0),"老款")</f>
        <v>老款</v>
      </c>
      <c r="G3263" s="13">
        <v>1</v>
      </c>
      <c r="H3263" s="3">
        <v>669</v>
      </c>
      <c r="I3263" s="3">
        <v>669</v>
      </c>
      <c r="J32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63" s="13">
        <f>IF(表1[[#This Row],[sale_price]]&lt;表1[[#This Row],[origin_price]],1,0)</f>
        <v>0</v>
      </c>
      <c r="L3263" s="1" t="s">
        <v>4598</v>
      </c>
      <c r="M3263" s="1" t="s">
        <v>7912</v>
      </c>
      <c r="N3263" s="1" t="s">
        <v>5589</v>
      </c>
      <c r="O3263" s="1" t="s">
        <v>5420</v>
      </c>
    </row>
    <row r="3264" spans="1:15" ht="41" customHeight="1" x14ac:dyDescent="0.2">
      <c r="A3264" s="1" t="s">
        <v>5416</v>
      </c>
      <c r="B3264" s="1" t="s">
        <v>5662</v>
      </c>
      <c r="C3264" s="1" t="s">
        <v>10224</v>
      </c>
      <c r="D3264" s="1" t="s">
        <v>222</v>
      </c>
      <c r="E3264" s="1" t="str">
        <f>IFERROR(VLOOKUP(表1[[#This Row],[goods_id]],表4[],2,0),"无")</f>
        <v>无</v>
      </c>
      <c r="F3264" s="8" t="str">
        <f>IFERROR(VLOOKUP(表1[[#This Row],[goods_id]],表3[],2,0),"老款")</f>
        <v>老款</v>
      </c>
      <c r="G3264" s="13">
        <v>1</v>
      </c>
      <c r="H3264" s="3">
        <v>599</v>
      </c>
      <c r="I3264" s="3">
        <v>599</v>
      </c>
      <c r="J32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4" s="13">
        <f>IF(表1[[#This Row],[sale_price]]&lt;表1[[#This Row],[origin_price]],1,0)</f>
        <v>0</v>
      </c>
      <c r="L3264" s="4" t="s">
        <v>7913</v>
      </c>
      <c r="M3264" s="1" t="s">
        <v>188</v>
      </c>
      <c r="N3264" s="1" t="s">
        <v>5461</v>
      </c>
      <c r="O3264" s="1" t="s">
        <v>2946</v>
      </c>
    </row>
    <row r="3265" spans="1:15" ht="41" customHeight="1" x14ac:dyDescent="0.2">
      <c r="A3265" s="1" t="s">
        <v>5416</v>
      </c>
      <c r="B3265" s="1" t="s">
        <v>5663</v>
      </c>
      <c r="C3265" s="1" t="s">
        <v>10225</v>
      </c>
      <c r="D3265" s="1" t="s">
        <v>184</v>
      </c>
      <c r="E3265" s="1" t="str">
        <f>IFERROR(VLOOKUP(表1[[#This Row],[goods_id]],表4[],2,0),"无")</f>
        <v>无</v>
      </c>
      <c r="F3265" s="8" t="str">
        <f>IFERROR(VLOOKUP(表1[[#This Row],[goods_id]],表3[],2,0),"老款")</f>
        <v>老款</v>
      </c>
      <c r="G3265" s="13">
        <v>1</v>
      </c>
      <c r="H3265" s="3">
        <v>799</v>
      </c>
      <c r="I3265" s="3">
        <v>799</v>
      </c>
      <c r="J32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65" s="13">
        <f>IF(表1[[#This Row],[sale_price]]&lt;表1[[#This Row],[origin_price]],1,0)</f>
        <v>0</v>
      </c>
      <c r="L3265" s="1" t="s">
        <v>4598</v>
      </c>
      <c r="M3265" s="4" t="s">
        <v>7914</v>
      </c>
      <c r="N3265" s="1" t="s">
        <v>12</v>
      </c>
      <c r="O3265" s="1" t="s">
        <v>82</v>
      </c>
    </row>
    <row r="3266" spans="1:15" ht="41" customHeight="1" x14ac:dyDescent="0.2">
      <c r="A3266" s="1" t="s">
        <v>5416</v>
      </c>
      <c r="B3266" s="1" t="s">
        <v>5664</v>
      </c>
      <c r="C3266" s="1" t="s">
        <v>10226</v>
      </c>
      <c r="D3266" s="1" t="s">
        <v>24</v>
      </c>
      <c r="E3266" s="1" t="str">
        <f>IFERROR(VLOOKUP(表1[[#This Row],[goods_id]],表4[],2,0),"无")</f>
        <v>无</v>
      </c>
      <c r="F3266" s="8" t="str">
        <f>IFERROR(VLOOKUP(表1[[#This Row],[goods_id]],表3[],2,0),"老款")</f>
        <v>老款</v>
      </c>
      <c r="G3266" s="13">
        <v>1</v>
      </c>
      <c r="H3266" s="3">
        <v>599</v>
      </c>
      <c r="I3266" s="3">
        <v>599</v>
      </c>
      <c r="J32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6" s="13">
        <f>IF(表1[[#This Row],[sale_price]]&lt;表1[[#This Row],[origin_price]],1,0)</f>
        <v>0</v>
      </c>
      <c r="L3266" s="1" t="s">
        <v>5665</v>
      </c>
      <c r="M3266" s="4" t="s">
        <v>7915</v>
      </c>
      <c r="N3266" s="1" t="s">
        <v>5589</v>
      </c>
      <c r="O3266" s="1" t="s">
        <v>5420</v>
      </c>
    </row>
    <row r="3267" spans="1:15" ht="41" customHeight="1" x14ac:dyDescent="0.2">
      <c r="A3267" s="1" t="s">
        <v>5416</v>
      </c>
      <c r="B3267" s="1" t="s">
        <v>5666</v>
      </c>
      <c r="C3267" s="1" t="s">
        <v>10227</v>
      </c>
      <c r="D3267" s="1" t="s">
        <v>38</v>
      </c>
      <c r="E3267" s="1" t="str">
        <f>IFERROR(VLOOKUP(表1[[#This Row],[goods_id]],表4[],2,0),"无")</f>
        <v>无</v>
      </c>
      <c r="F3267" s="8" t="str">
        <f>IFERROR(VLOOKUP(表1[[#This Row],[goods_id]],表3[],2,0),"老款")</f>
        <v>老款</v>
      </c>
      <c r="G3267" s="13">
        <v>1</v>
      </c>
      <c r="H3267" s="3">
        <v>599</v>
      </c>
      <c r="I3267" s="3">
        <v>599</v>
      </c>
      <c r="J32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7" s="13">
        <f>IF(表1[[#This Row],[sale_price]]&lt;表1[[#This Row],[origin_price]],1,0)</f>
        <v>0</v>
      </c>
      <c r="L3267" s="1" t="s">
        <v>5667</v>
      </c>
      <c r="M3267" s="1" t="s">
        <v>105</v>
      </c>
      <c r="N3267" s="1" t="s">
        <v>5461</v>
      </c>
      <c r="O3267" s="1" t="s">
        <v>82</v>
      </c>
    </row>
    <row r="3268" spans="1:15" ht="41" customHeight="1" x14ac:dyDescent="0.2">
      <c r="A3268" s="1" t="s">
        <v>5416</v>
      </c>
      <c r="B3268" s="1" t="s">
        <v>5668</v>
      </c>
      <c r="C3268" s="1" t="s">
        <v>10227</v>
      </c>
      <c r="D3268" s="1" t="s">
        <v>38</v>
      </c>
      <c r="E3268" s="1" t="str">
        <f>IFERROR(VLOOKUP(表1[[#This Row],[goods_id]],表4[],2,0),"无")</f>
        <v>无</v>
      </c>
      <c r="F3268" s="8" t="str">
        <f>IFERROR(VLOOKUP(表1[[#This Row],[goods_id]],表3[],2,0),"老款")</f>
        <v>老款</v>
      </c>
      <c r="G3268" s="13">
        <v>1</v>
      </c>
      <c r="H3268" s="3">
        <v>599</v>
      </c>
      <c r="I3268" s="3">
        <v>599</v>
      </c>
      <c r="J32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8" s="13">
        <f>IF(表1[[#This Row],[sale_price]]&lt;表1[[#This Row],[origin_price]],1,0)</f>
        <v>0</v>
      </c>
      <c r="L3268" s="1" t="s">
        <v>5667</v>
      </c>
      <c r="M3268" s="1" t="s">
        <v>105</v>
      </c>
      <c r="N3268" s="1" t="s">
        <v>5461</v>
      </c>
      <c r="O3268" s="1" t="s">
        <v>82</v>
      </c>
    </row>
    <row r="3269" spans="1:15" ht="41" customHeight="1" x14ac:dyDescent="0.2">
      <c r="A3269" s="1" t="s">
        <v>5416</v>
      </c>
      <c r="B3269" s="1" t="s">
        <v>5669</v>
      </c>
      <c r="C3269" s="1" t="s">
        <v>10228</v>
      </c>
      <c r="D3269" s="1" t="s">
        <v>204</v>
      </c>
      <c r="E3269" s="1" t="str">
        <f>IFERROR(VLOOKUP(表1[[#This Row],[goods_id]],表4[],2,0),"无")</f>
        <v>无</v>
      </c>
      <c r="F3269" s="8" t="str">
        <f>IFERROR(VLOOKUP(表1[[#This Row],[goods_id]],表3[],2,0),"老款")</f>
        <v>老款</v>
      </c>
      <c r="G3269" s="13">
        <v>1</v>
      </c>
      <c r="H3269" s="3">
        <v>539</v>
      </c>
      <c r="I3269" s="3">
        <v>539</v>
      </c>
      <c r="J32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9" s="13">
        <f>IF(表1[[#This Row],[sale_price]]&lt;表1[[#This Row],[origin_price]],1,0)</f>
        <v>0</v>
      </c>
      <c r="L3269" s="1" t="s">
        <v>5670</v>
      </c>
      <c r="M3269" s="1" t="s">
        <v>5521</v>
      </c>
      <c r="N3269" s="1" t="s">
        <v>5461</v>
      </c>
      <c r="O3269" s="1" t="s">
        <v>206</v>
      </c>
    </row>
    <row r="3270" spans="1:15" ht="41" customHeight="1" x14ac:dyDescent="0.2">
      <c r="A3270" s="1" t="s">
        <v>5416</v>
      </c>
      <c r="B3270" s="1" t="s">
        <v>5671</v>
      </c>
      <c r="C3270" s="1" t="s">
        <v>10229</v>
      </c>
      <c r="D3270" s="1" t="s">
        <v>24</v>
      </c>
      <c r="E3270" s="1" t="str">
        <f>IFERROR(VLOOKUP(表1[[#This Row],[goods_id]],表4[],2,0),"无")</f>
        <v>无</v>
      </c>
      <c r="F3270" s="8" t="str">
        <f>IFERROR(VLOOKUP(表1[[#This Row],[goods_id]],表3[],2,0),"老款")</f>
        <v>老款</v>
      </c>
      <c r="G3270" s="13">
        <v>1</v>
      </c>
      <c r="H3270" s="3">
        <v>439</v>
      </c>
      <c r="I3270" s="3">
        <v>439</v>
      </c>
      <c r="J32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70" s="13">
        <f>IF(表1[[#This Row],[sale_price]]&lt;表1[[#This Row],[origin_price]],1,0)</f>
        <v>0</v>
      </c>
      <c r="L3270" s="1" t="s">
        <v>5672</v>
      </c>
      <c r="M3270" s="1" t="s">
        <v>5673</v>
      </c>
      <c r="N3270" s="1" t="s">
        <v>5461</v>
      </c>
      <c r="O3270" s="1" t="s">
        <v>82</v>
      </c>
    </row>
    <row r="3271" spans="1:15" ht="41" customHeight="1" x14ac:dyDescent="0.2">
      <c r="A3271" s="1" t="s">
        <v>5416</v>
      </c>
      <c r="B3271" s="1" t="s">
        <v>5674</v>
      </c>
      <c r="C3271" s="1" t="s">
        <v>10229</v>
      </c>
      <c r="D3271" s="1" t="s">
        <v>24</v>
      </c>
      <c r="E3271" s="1" t="str">
        <f>IFERROR(VLOOKUP(表1[[#This Row],[goods_id]],表4[],2,0),"无")</f>
        <v>无</v>
      </c>
      <c r="F3271" s="8" t="str">
        <f>IFERROR(VLOOKUP(表1[[#This Row],[goods_id]],表3[],2,0),"老款")</f>
        <v>老款</v>
      </c>
      <c r="G3271" s="13">
        <v>1</v>
      </c>
      <c r="H3271" s="3">
        <v>439</v>
      </c>
      <c r="I3271" s="3">
        <v>439</v>
      </c>
      <c r="J32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71" s="13">
        <f>IF(表1[[#This Row],[sale_price]]&lt;表1[[#This Row],[origin_price]],1,0)</f>
        <v>0</v>
      </c>
      <c r="L3271" s="1" t="s">
        <v>5672</v>
      </c>
      <c r="M3271" s="1" t="s">
        <v>5673</v>
      </c>
      <c r="N3271" s="1" t="s">
        <v>5461</v>
      </c>
      <c r="O3271" s="1" t="s">
        <v>82</v>
      </c>
    </row>
    <row r="3272" spans="1:15" ht="41" customHeight="1" x14ac:dyDescent="0.2">
      <c r="A3272" s="1" t="s">
        <v>5416</v>
      </c>
      <c r="B3272" s="1" t="s">
        <v>5675</v>
      </c>
      <c r="C3272" s="1" t="s">
        <v>10230</v>
      </c>
      <c r="D3272" s="1" t="s">
        <v>28</v>
      </c>
      <c r="E3272" s="1" t="str">
        <f>IFERROR(VLOOKUP(表1[[#This Row],[goods_id]],表4[],2,0),"无")</f>
        <v>无</v>
      </c>
      <c r="F3272" s="8" t="str">
        <f>IFERROR(VLOOKUP(表1[[#This Row],[goods_id]],表3[],2,0),"老款")</f>
        <v>老款</v>
      </c>
      <c r="G3272" s="13">
        <v>1</v>
      </c>
      <c r="H3272" s="5">
        <v>1290</v>
      </c>
      <c r="I3272" s="3">
        <v>1290</v>
      </c>
      <c r="J32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2" s="13">
        <f>IF(表1[[#This Row],[sale_price]]&lt;表1[[#This Row],[origin_price]],1,0)</f>
        <v>0</v>
      </c>
      <c r="L3272" s="1" t="s">
        <v>5676</v>
      </c>
      <c r="M3272" s="1" t="s">
        <v>5677</v>
      </c>
      <c r="N3272" s="1" t="s">
        <v>22</v>
      </c>
      <c r="O3272" s="1" t="s">
        <v>49</v>
      </c>
    </row>
    <row r="3273" spans="1:15" ht="41" customHeight="1" x14ac:dyDescent="0.2">
      <c r="A3273" s="1" t="s">
        <v>5416</v>
      </c>
      <c r="B3273" s="1" t="s">
        <v>5678</v>
      </c>
      <c r="C3273" s="1" t="s">
        <v>10230</v>
      </c>
      <c r="D3273" s="1" t="s">
        <v>28</v>
      </c>
      <c r="E3273" s="1" t="str">
        <f>IFERROR(VLOOKUP(表1[[#This Row],[goods_id]],表4[],2,0),"无")</f>
        <v>无</v>
      </c>
      <c r="F3273" s="8" t="str">
        <f>IFERROR(VLOOKUP(表1[[#This Row],[goods_id]],表3[],2,0),"老款")</f>
        <v>老款</v>
      </c>
      <c r="G3273" s="13">
        <v>1</v>
      </c>
      <c r="H3273" s="5">
        <v>1290</v>
      </c>
      <c r="I3273" s="3">
        <v>1290</v>
      </c>
      <c r="J32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73" s="13">
        <f>IF(表1[[#This Row],[sale_price]]&lt;表1[[#This Row],[origin_price]],1,0)</f>
        <v>0</v>
      </c>
      <c r="L3273" s="1" t="s">
        <v>5676</v>
      </c>
      <c r="M3273" s="1" t="s">
        <v>5677</v>
      </c>
      <c r="N3273" s="1" t="s">
        <v>22</v>
      </c>
      <c r="O3273" s="1" t="s">
        <v>49</v>
      </c>
    </row>
    <row r="3274" spans="1:15" ht="41" customHeight="1" x14ac:dyDescent="0.2">
      <c r="A3274" s="1" t="s">
        <v>5416</v>
      </c>
      <c r="B3274" s="1" t="s">
        <v>5679</v>
      </c>
      <c r="C3274" s="1" t="s">
        <v>10231</v>
      </c>
      <c r="D3274" s="1" t="s">
        <v>24</v>
      </c>
      <c r="E3274" s="1" t="str">
        <f>IFERROR(VLOOKUP(表1[[#This Row],[goods_id]],表4[],2,0),"无")</f>
        <v>无</v>
      </c>
      <c r="F3274" s="8" t="str">
        <f>IFERROR(VLOOKUP(表1[[#This Row],[goods_id]],表3[],2,0),"老款")</f>
        <v>老款</v>
      </c>
      <c r="G3274" s="13">
        <v>1</v>
      </c>
      <c r="H3274" s="3">
        <v>699</v>
      </c>
      <c r="I3274" s="3">
        <v>699</v>
      </c>
      <c r="J32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4" s="13">
        <f>IF(表1[[#This Row],[sale_price]]&lt;表1[[#This Row],[origin_price]],1,0)</f>
        <v>0</v>
      </c>
      <c r="L3274" s="1" t="s">
        <v>5680</v>
      </c>
      <c r="M3274" s="4" t="s">
        <v>7916</v>
      </c>
      <c r="N3274" s="1" t="s">
        <v>5461</v>
      </c>
      <c r="O3274" s="1" t="s">
        <v>5420</v>
      </c>
    </row>
    <row r="3275" spans="1:15" ht="41" customHeight="1" x14ac:dyDescent="0.2">
      <c r="A3275" s="1" t="s">
        <v>5416</v>
      </c>
      <c r="B3275" s="1" t="s">
        <v>5681</v>
      </c>
      <c r="C3275" s="1" t="s">
        <v>10231</v>
      </c>
      <c r="D3275" s="1" t="s">
        <v>24</v>
      </c>
      <c r="E3275" s="1" t="str">
        <f>IFERROR(VLOOKUP(表1[[#This Row],[goods_id]],表4[],2,0),"无")</f>
        <v>无</v>
      </c>
      <c r="F3275" s="8" t="str">
        <f>IFERROR(VLOOKUP(表1[[#This Row],[goods_id]],表3[],2,0),"老款")</f>
        <v>老款</v>
      </c>
      <c r="G3275" s="13">
        <v>1</v>
      </c>
      <c r="H3275" s="3">
        <v>699</v>
      </c>
      <c r="I3275" s="3">
        <v>699</v>
      </c>
      <c r="J32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5" s="13">
        <f>IF(表1[[#This Row],[sale_price]]&lt;表1[[#This Row],[origin_price]],1,0)</f>
        <v>0</v>
      </c>
      <c r="L3275" s="1" t="s">
        <v>5680</v>
      </c>
      <c r="M3275" s="4" t="s">
        <v>7917</v>
      </c>
      <c r="N3275" s="1" t="s">
        <v>5461</v>
      </c>
      <c r="O3275" s="1" t="s">
        <v>5420</v>
      </c>
    </row>
    <row r="3276" spans="1:15" ht="41" customHeight="1" x14ac:dyDescent="0.2">
      <c r="A3276" s="1" t="s">
        <v>5416</v>
      </c>
      <c r="B3276" s="1" t="s">
        <v>5682</v>
      </c>
      <c r="C3276" s="1" t="s">
        <v>10232</v>
      </c>
      <c r="D3276" s="1" t="s">
        <v>14</v>
      </c>
      <c r="E3276" s="1" t="str">
        <f>IFERROR(VLOOKUP(表1[[#This Row],[goods_id]],表4[],2,0),"无")</f>
        <v>无</v>
      </c>
      <c r="F3276" s="8" t="str">
        <f>IFERROR(VLOOKUP(表1[[#This Row],[goods_id]],表3[],2,0),"老款")</f>
        <v>老款</v>
      </c>
      <c r="G3276" s="13">
        <v>1</v>
      </c>
      <c r="H3276" s="3">
        <v>799</v>
      </c>
      <c r="I3276" s="3">
        <v>799</v>
      </c>
      <c r="J32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76" s="13">
        <f>IF(表1[[#This Row],[sale_price]]&lt;表1[[#This Row],[origin_price]],1,0)</f>
        <v>0</v>
      </c>
      <c r="L3276" s="1" t="s">
        <v>5683</v>
      </c>
      <c r="M3276" s="1" t="s">
        <v>572</v>
      </c>
      <c r="N3276" s="1" t="s">
        <v>26</v>
      </c>
      <c r="O3276" s="1" t="s">
        <v>49</v>
      </c>
    </row>
    <row r="3277" spans="1:15" ht="41" customHeight="1" x14ac:dyDescent="0.2">
      <c r="A3277" s="1" t="s">
        <v>5416</v>
      </c>
      <c r="B3277" s="1" t="s">
        <v>5684</v>
      </c>
      <c r="C3277" s="1" t="s">
        <v>10233</v>
      </c>
      <c r="D3277" s="1" t="s">
        <v>321</v>
      </c>
      <c r="E3277" s="1" t="str">
        <f>IFERROR(VLOOKUP(表1[[#This Row],[goods_id]],表4[],2,0),"无")</f>
        <v>无</v>
      </c>
      <c r="F3277" s="8" t="str">
        <f>IFERROR(VLOOKUP(表1[[#This Row],[goods_id]],表3[],2,0),"老款")</f>
        <v>老款</v>
      </c>
      <c r="G3277" s="13">
        <v>1</v>
      </c>
      <c r="H3277" s="3">
        <v>899</v>
      </c>
      <c r="I3277" s="3">
        <v>899</v>
      </c>
      <c r="J32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77" s="13">
        <f>IF(表1[[#This Row],[sale_price]]&lt;表1[[#This Row],[origin_price]],1,0)</f>
        <v>0</v>
      </c>
      <c r="L3277" s="1" t="s">
        <v>5685</v>
      </c>
      <c r="M3277" s="1" t="s">
        <v>243</v>
      </c>
      <c r="N3277" s="1" t="s">
        <v>26</v>
      </c>
      <c r="O3277" s="1" t="s">
        <v>49</v>
      </c>
    </row>
    <row r="3278" spans="1:15" ht="41" customHeight="1" x14ac:dyDescent="0.2">
      <c r="A3278" s="1" t="s">
        <v>5416</v>
      </c>
      <c r="B3278" s="1" t="s">
        <v>5686</v>
      </c>
      <c r="C3278" s="1" t="s">
        <v>10234</v>
      </c>
      <c r="D3278" s="1" t="s">
        <v>24</v>
      </c>
      <c r="E3278" s="1" t="str">
        <f>IFERROR(VLOOKUP(表1[[#This Row],[goods_id]],表4[],2,0),"无")</f>
        <v>无</v>
      </c>
      <c r="F3278" s="8" t="str">
        <f>IFERROR(VLOOKUP(表1[[#This Row],[goods_id]],表3[],2,0),"老款")</f>
        <v>老款</v>
      </c>
      <c r="G3278" s="13">
        <v>1</v>
      </c>
      <c r="H3278" s="3">
        <v>699</v>
      </c>
      <c r="I3278" s="3">
        <v>699</v>
      </c>
      <c r="J32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8" s="13">
        <f>IF(表1[[#This Row],[sale_price]]&lt;表1[[#This Row],[origin_price]],1,0)</f>
        <v>0</v>
      </c>
      <c r="L3278" s="1" t="s">
        <v>5687</v>
      </c>
      <c r="M3278" s="1" t="s">
        <v>3653</v>
      </c>
      <c r="N3278" s="1" t="s">
        <v>5443</v>
      </c>
      <c r="O3278" s="1" t="s">
        <v>206</v>
      </c>
    </row>
    <row r="3279" spans="1:15" ht="41" customHeight="1" x14ac:dyDescent="0.2">
      <c r="A3279" s="1" t="s">
        <v>5416</v>
      </c>
      <c r="B3279" s="1" t="s">
        <v>5688</v>
      </c>
      <c r="C3279" s="1" t="s">
        <v>10235</v>
      </c>
      <c r="D3279" s="1" t="s">
        <v>184</v>
      </c>
      <c r="E3279" s="1" t="str">
        <f>IFERROR(VLOOKUP(表1[[#This Row],[goods_id]],表4[],2,0),"无")</f>
        <v>无</v>
      </c>
      <c r="F3279" s="8" t="str">
        <f>IFERROR(VLOOKUP(表1[[#This Row],[goods_id]],表3[],2,0),"老款")</f>
        <v>老款</v>
      </c>
      <c r="G3279" s="13">
        <v>1</v>
      </c>
      <c r="H3279" s="3">
        <v>699</v>
      </c>
      <c r="I3279" s="3">
        <v>699</v>
      </c>
      <c r="J32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9" s="13">
        <f>IF(表1[[#This Row],[sale_price]]&lt;表1[[#This Row],[origin_price]],1,0)</f>
        <v>0</v>
      </c>
      <c r="L3279" s="1" t="s">
        <v>5687</v>
      </c>
      <c r="M3279" s="1" t="s">
        <v>3653</v>
      </c>
      <c r="N3279" s="1" t="s">
        <v>5443</v>
      </c>
      <c r="O3279" s="1" t="s">
        <v>206</v>
      </c>
    </row>
    <row r="3280" spans="1:15" ht="41" customHeight="1" x14ac:dyDescent="0.2">
      <c r="A3280" s="1" t="s">
        <v>5416</v>
      </c>
      <c r="B3280" s="1" t="s">
        <v>5689</v>
      </c>
      <c r="C3280" s="1" t="s">
        <v>10236</v>
      </c>
      <c r="D3280" s="1" t="s">
        <v>38</v>
      </c>
      <c r="E3280" s="1" t="str">
        <f>IFERROR(VLOOKUP(表1[[#This Row],[goods_id]],表4[],2,0),"无")</f>
        <v>无</v>
      </c>
      <c r="F3280" s="8" t="str">
        <f>IFERROR(VLOOKUP(表1[[#This Row],[goods_id]],表3[],2,0),"老款")</f>
        <v>老款</v>
      </c>
      <c r="G3280" s="13">
        <v>1</v>
      </c>
      <c r="H3280" s="3">
        <v>569</v>
      </c>
      <c r="I3280" s="3">
        <v>569</v>
      </c>
      <c r="J32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80" s="13">
        <f>IF(表1[[#This Row],[sale_price]]&lt;表1[[#This Row],[origin_price]],1,0)</f>
        <v>0</v>
      </c>
      <c r="L3280" s="1" t="s">
        <v>5690</v>
      </c>
      <c r="M3280" s="1" t="s">
        <v>5691</v>
      </c>
      <c r="N3280" s="1" t="s">
        <v>5461</v>
      </c>
      <c r="O3280" s="1" t="s">
        <v>82</v>
      </c>
    </row>
    <row r="3281" spans="1:15" ht="41" customHeight="1" x14ac:dyDescent="0.2">
      <c r="A3281" s="1" t="s">
        <v>5416</v>
      </c>
      <c r="B3281" s="1" t="s">
        <v>5692</v>
      </c>
      <c r="C3281" s="1" t="s">
        <v>10237</v>
      </c>
      <c r="D3281" s="1" t="s">
        <v>184</v>
      </c>
      <c r="E3281" s="1" t="str">
        <f>IFERROR(VLOOKUP(表1[[#This Row],[goods_id]],表4[],2,0),"无")</f>
        <v>无</v>
      </c>
      <c r="F3281" s="8" t="str">
        <f>IFERROR(VLOOKUP(表1[[#This Row],[goods_id]],表3[],2,0),"老款")</f>
        <v>老款</v>
      </c>
      <c r="G3281" s="13">
        <v>1</v>
      </c>
      <c r="H3281" s="5">
        <v>1290</v>
      </c>
      <c r="I3281" s="3">
        <v>1290</v>
      </c>
      <c r="J32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81" s="13">
        <f>IF(表1[[#This Row],[sale_price]]&lt;表1[[#This Row],[origin_price]],1,0)</f>
        <v>0</v>
      </c>
      <c r="L3281" s="1" t="s">
        <v>5693</v>
      </c>
      <c r="M3281" s="1" t="s">
        <v>5694</v>
      </c>
      <c r="N3281" s="1" t="s">
        <v>22</v>
      </c>
      <c r="O3281" s="1" t="s">
        <v>49</v>
      </c>
    </row>
    <row r="3282" spans="1:15" ht="41" customHeight="1" x14ac:dyDescent="0.2">
      <c r="A3282" s="1" t="s">
        <v>5416</v>
      </c>
      <c r="B3282" s="1" t="s">
        <v>5695</v>
      </c>
      <c r="C3282" s="1" t="s">
        <v>10238</v>
      </c>
      <c r="D3282" s="1" t="s">
        <v>24</v>
      </c>
      <c r="E3282" s="1" t="str">
        <f>IFERROR(VLOOKUP(表1[[#This Row],[goods_id]],表4[],2,0),"无")</f>
        <v>无</v>
      </c>
      <c r="F3282" s="8" t="str">
        <f>IFERROR(VLOOKUP(表1[[#This Row],[goods_id]],表3[],2,0),"老款")</f>
        <v>老款</v>
      </c>
      <c r="G3282" s="13">
        <v>1</v>
      </c>
      <c r="H3282" s="3">
        <v>469</v>
      </c>
      <c r="I3282" s="3">
        <v>469</v>
      </c>
      <c r="J32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82" s="13">
        <f>IF(表1[[#This Row],[sale_price]]&lt;表1[[#This Row],[origin_price]],1,0)</f>
        <v>0</v>
      </c>
      <c r="L3282" s="1" t="s">
        <v>5696</v>
      </c>
      <c r="M3282" s="1" t="s">
        <v>4598</v>
      </c>
      <c r="N3282" s="1" t="s">
        <v>5461</v>
      </c>
      <c r="O3282" s="1" t="s">
        <v>82</v>
      </c>
    </row>
    <row r="3283" spans="1:15" ht="41" customHeight="1" x14ac:dyDescent="0.2">
      <c r="A3283" s="1" t="s">
        <v>5416</v>
      </c>
      <c r="B3283" s="1" t="s">
        <v>5697</v>
      </c>
      <c r="C3283" s="1" t="s">
        <v>10239</v>
      </c>
      <c r="D3283" s="1" t="s">
        <v>287</v>
      </c>
      <c r="E3283" s="1" t="str">
        <f>IFERROR(VLOOKUP(表1[[#This Row],[goods_id]],表4[],2,0),"无")</f>
        <v>无</v>
      </c>
      <c r="F3283" s="8" t="str">
        <f>IFERROR(VLOOKUP(表1[[#This Row],[goods_id]],表3[],2,0),"老款")</f>
        <v>老款</v>
      </c>
      <c r="G3283" s="13">
        <v>1</v>
      </c>
      <c r="H3283" s="3">
        <v>999</v>
      </c>
      <c r="I3283" s="3">
        <v>999</v>
      </c>
      <c r="J32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83" s="13">
        <f>IF(表1[[#This Row],[sale_price]]&lt;表1[[#This Row],[origin_price]],1,0)</f>
        <v>0</v>
      </c>
      <c r="L3283" s="1" t="s">
        <v>5698</v>
      </c>
      <c r="M3283" s="1" t="s">
        <v>4598</v>
      </c>
      <c r="N3283" s="1" t="s">
        <v>26</v>
      </c>
      <c r="O3283" s="1" t="s">
        <v>49</v>
      </c>
    </row>
    <row r="3284" spans="1:15" ht="41" customHeight="1" x14ac:dyDescent="0.2">
      <c r="A3284" s="1" t="s">
        <v>5416</v>
      </c>
      <c r="B3284" s="1" t="s">
        <v>5699</v>
      </c>
      <c r="C3284" s="1" t="s">
        <v>10240</v>
      </c>
      <c r="D3284" s="1" t="s">
        <v>28</v>
      </c>
      <c r="E3284" s="1" t="str">
        <f>IFERROR(VLOOKUP(表1[[#This Row],[goods_id]],表4[],2,0),"无")</f>
        <v>无</v>
      </c>
      <c r="F3284" s="8" t="str">
        <f>IFERROR(VLOOKUP(表1[[#This Row],[goods_id]],表3[],2,0),"老款")</f>
        <v>老款</v>
      </c>
      <c r="G3284" s="13">
        <v>1</v>
      </c>
      <c r="H3284" s="3">
        <v>499</v>
      </c>
      <c r="I3284" s="3">
        <v>499</v>
      </c>
      <c r="J32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84" s="13">
        <f>IF(表1[[#This Row],[sale_price]]&lt;表1[[#This Row],[origin_price]],1,0)</f>
        <v>0</v>
      </c>
      <c r="L3284" s="1" t="s">
        <v>5700</v>
      </c>
      <c r="M3284" s="4" t="s">
        <v>7918</v>
      </c>
      <c r="N3284" s="1" t="s">
        <v>5461</v>
      </c>
      <c r="O3284" s="1" t="s">
        <v>82</v>
      </c>
    </row>
    <row r="3285" spans="1:15" ht="41" customHeight="1" x14ac:dyDescent="0.2">
      <c r="A3285" s="1" t="s">
        <v>5416</v>
      </c>
      <c r="B3285" s="1" t="s">
        <v>5701</v>
      </c>
      <c r="C3285" s="1" t="s">
        <v>10240</v>
      </c>
      <c r="D3285" s="1" t="s">
        <v>28</v>
      </c>
      <c r="E3285" s="1" t="str">
        <f>IFERROR(VLOOKUP(表1[[#This Row],[goods_id]],表4[],2,0),"无")</f>
        <v>无</v>
      </c>
      <c r="F3285" s="8" t="str">
        <f>IFERROR(VLOOKUP(表1[[#This Row],[goods_id]],表3[],2,0),"老款")</f>
        <v>老款</v>
      </c>
      <c r="G3285" s="13">
        <v>1</v>
      </c>
      <c r="H3285" s="3">
        <v>499</v>
      </c>
      <c r="I3285" s="3">
        <v>499</v>
      </c>
      <c r="J32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85" s="13">
        <f>IF(表1[[#This Row],[sale_price]]&lt;表1[[#This Row],[origin_price]],1,0)</f>
        <v>0</v>
      </c>
      <c r="L3285" s="1" t="s">
        <v>5700</v>
      </c>
      <c r="M3285" s="4" t="s">
        <v>7918</v>
      </c>
      <c r="N3285" s="1" t="s">
        <v>5461</v>
      </c>
      <c r="O3285" s="1" t="s">
        <v>82</v>
      </c>
    </row>
    <row r="3286" spans="1:15" ht="41" customHeight="1" x14ac:dyDescent="0.2">
      <c r="A3286" s="1" t="s">
        <v>5416</v>
      </c>
      <c r="B3286" s="1" t="s">
        <v>5702</v>
      </c>
      <c r="C3286" s="1" t="s">
        <v>10241</v>
      </c>
      <c r="D3286" s="1" t="s">
        <v>24</v>
      </c>
      <c r="E3286" s="1" t="str">
        <f>IFERROR(VLOOKUP(表1[[#This Row],[goods_id]],表4[],2,0),"无")</f>
        <v>无</v>
      </c>
      <c r="F3286" s="8" t="str">
        <f>IFERROR(VLOOKUP(表1[[#This Row],[goods_id]],表3[],2,0),"老款")</f>
        <v>老款</v>
      </c>
      <c r="G3286" s="13">
        <v>1</v>
      </c>
      <c r="H3286" s="3">
        <v>899</v>
      </c>
      <c r="I3286" s="3">
        <v>899</v>
      </c>
      <c r="J32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6" s="13">
        <f>IF(表1[[#This Row],[sale_price]]&lt;表1[[#This Row],[origin_price]],1,0)</f>
        <v>0</v>
      </c>
      <c r="L3286" s="1" t="s">
        <v>5703</v>
      </c>
      <c r="M3286" s="1" t="s">
        <v>5704</v>
      </c>
      <c r="N3286" s="1" t="s">
        <v>22</v>
      </c>
      <c r="O3286" s="1" t="s">
        <v>49</v>
      </c>
    </row>
    <row r="3287" spans="1:15" ht="41" customHeight="1" x14ac:dyDescent="0.2">
      <c r="A3287" s="1" t="s">
        <v>5416</v>
      </c>
      <c r="B3287" s="1" t="s">
        <v>5705</v>
      </c>
      <c r="C3287" s="1" t="s">
        <v>10242</v>
      </c>
      <c r="D3287" s="1" t="s">
        <v>24</v>
      </c>
      <c r="E3287" s="1" t="str">
        <f>IFERROR(VLOOKUP(表1[[#This Row],[goods_id]],表4[],2,0),"无")</f>
        <v>无</v>
      </c>
      <c r="F3287" s="8" t="str">
        <f>IFERROR(VLOOKUP(表1[[#This Row],[goods_id]],表3[],2,0),"老款")</f>
        <v>老款</v>
      </c>
      <c r="G3287" s="13">
        <v>1</v>
      </c>
      <c r="H3287" s="3">
        <v>899</v>
      </c>
      <c r="I3287" s="3">
        <v>899</v>
      </c>
      <c r="J32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7" s="13">
        <f>IF(表1[[#This Row],[sale_price]]&lt;表1[[#This Row],[origin_price]],1,0)</f>
        <v>0</v>
      </c>
      <c r="L3287" s="1" t="s">
        <v>5706</v>
      </c>
      <c r="M3287" s="4" t="s">
        <v>7919</v>
      </c>
      <c r="N3287" s="1" t="s">
        <v>22</v>
      </c>
      <c r="O3287" s="1" t="s">
        <v>49</v>
      </c>
    </row>
    <row r="3288" spans="1:15" ht="41" customHeight="1" x14ac:dyDescent="0.2">
      <c r="A3288" s="1" t="s">
        <v>5416</v>
      </c>
      <c r="B3288" s="1" t="s">
        <v>5707</v>
      </c>
      <c r="C3288" s="1" t="s">
        <v>10242</v>
      </c>
      <c r="D3288" s="1" t="s">
        <v>24</v>
      </c>
      <c r="E3288" s="1" t="str">
        <f>IFERROR(VLOOKUP(表1[[#This Row],[goods_id]],表4[],2,0),"无")</f>
        <v>无</v>
      </c>
      <c r="F3288" s="8" t="str">
        <f>IFERROR(VLOOKUP(表1[[#This Row],[goods_id]],表3[],2,0),"老款")</f>
        <v>老款</v>
      </c>
      <c r="G3288" s="13">
        <v>1</v>
      </c>
      <c r="H3288" s="3">
        <v>899</v>
      </c>
      <c r="I3288" s="3">
        <v>899</v>
      </c>
      <c r="J32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8" s="13">
        <f>IF(表1[[#This Row],[sale_price]]&lt;表1[[#This Row],[origin_price]],1,0)</f>
        <v>0</v>
      </c>
      <c r="L3288" s="1" t="s">
        <v>5706</v>
      </c>
      <c r="M3288" s="4" t="s">
        <v>7919</v>
      </c>
      <c r="N3288" s="1" t="s">
        <v>22</v>
      </c>
      <c r="O3288" s="1" t="s">
        <v>49</v>
      </c>
    </row>
    <row r="3289" spans="1:15" ht="41" customHeight="1" x14ac:dyDescent="0.2">
      <c r="A3289" s="1" t="s">
        <v>5416</v>
      </c>
      <c r="B3289" s="1" t="s">
        <v>5708</v>
      </c>
      <c r="C3289" s="1" t="s">
        <v>10243</v>
      </c>
      <c r="D3289" s="1" t="s">
        <v>24</v>
      </c>
      <c r="E3289" s="1" t="str">
        <f>IFERROR(VLOOKUP(表1[[#This Row],[goods_id]],表4[],2,0),"无")</f>
        <v>无</v>
      </c>
      <c r="F3289" s="8" t="str">
        <f>IFERROR(VLOOKUP(表1[[#This Row],[goods_id]],表3[],2,0),"老款")</f>
        <v>老款</v>
      </c>
      <c r="G3289" s="13">
        <v>1</v>
      </c>
      <c r="H3289" s="3">
        <v>599</v>
      </c>
      <c r="I3289" s="3">
        <v>599</v>
      </c>
      <c r="J32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89" s="13">
        <f>IF(表1[[#This Row],[sale_price]]&lt;表1[[#This Row],[origin_price]],1,0)</f>
        <v>0</v>
      </c>
      <c r="L3289" s="1" t="s">
        <v>5709</v>
      </c>
      <c r="M3289" s="4" t="s">
        <v>7920</v>
      </c>
      <c r="N3289" s="1" t="s">
        <v>5443</v>
      </c>
      <c r="O3289" s="1" t="s">
        <v>5420</v>
      </c>
    </row>
    <row r="3290" spans="1:15" ht="41" customHeight="1" x14ac:dyDescent="0.2">
      <c r="A3290" s="1" t="s">
        <v>5416</v>
      </c>
      <c r="B3290" s="1" t="s">
        <v>5710</v>
      </c>
      <c r="C3290" s="1" t="s">
        <v>10244</v>
      </c>
      <c r="D3290" s="1" t="s">
        <v>287</v>
      </c>
      <c r="E3290" s="1" t="str">
        <f>IFERROR(VLOOKUP(表1[[#This Row],[goods_id]],表4[],2,0),"无")</f>
        <v>无</v>
      </c>
      <c r="F3290" s="8" t="str">
        <f>IFERROR(VLOOKUP(表1[[#This Row],[goods_id]],表3[],2,0),"老款")</f>
        <v>老款</v>
      </c>
      <c r="G3290" s="13">
        <v>1</v>
      </c>
      <c r="H3290" s="3">
        <v>699</v>
      </c>
      <c r="I3290" s="3">
        <v>699</v>
      </c>
      <c r="J32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0" s="13">
        <f>IF(表1[[#This Row],[sale_price]]&lt;表1[[#This Row],[origin_price]],1,0)</f>
        <v>0</v>
      </c>
      <c r="L3290" s="1" t="s">
        <v>5711</v>
      </c>
      <c r="M3290" s="1" t="s">
        <v>3653</v>
      </c>
      <c r="N3290" s="1" t="s">
        <v>5589</v>
      </c>
      <c r="O3290" s="1" t="s">
        <v>5420</v>
      </c>
    </row>
    <row r="3291" spans="1:15" ht="41" customHeight="1" x14ac:dyDescent="0.2">
      <c r="A3291" s="1" t="s">
        <v>5416</v>
      </c>
      <c r="B3291" s="1" t="s">
        <v>5712</v>
      </c>
      <c r="C3291" s="1" t="s">
        <v>10245</v>
      </c>
      <c r="D3291" s="1" t="s">
        <v>28</v>
      </c>
      <c r="E3291" s="1" t="str">
        <f>IFERROR(VLOOKUP(表1[[#This Row],[goods_id]],表4[],2,0),"无")</f>
        <v>无</v>
      </c>
      <c r="F3291" s="8" t="str">
        <f>IFERROR(VLOOKUP(表1[[#This Row],[goods_id]],表3[],2,0),"老款")</f>
        <v>老款</v>
      </c>
      <c r="G3291" s="13">
        <v>1</v>
      </c>
      <c r="H3291" s="3">
        <v>569</v>
      </c>
      <c r="I3291" s="3">
        <v>569</v>
      </c>
      <c r="J32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91" s="13">
        <f>IF(表1[[#This Row],[sale_price]]&lt;表1[[#This Row],[origin_price]],1,0)</f>
        <v>0</v>
      </c>
      <c r="L3291" s="1" t="s">
        <v>5713</v>
      </c>
      <c r="M3291" s="1" t="s">
        <v>5714</v>
      </c>
      <c r="N3291" s="1" t="s">
        <v>5589</v>
      </c>
      <c r="O3291" s="1" t="s">
        <v>5420</v>
      </c>
    </row>
    <row r="3292" spans="1:15" ht="41" customHeight="1" x14ac:dyDescent="0.2">
      <c r="A3292" s="1" t="s">
        <v>5416</v>
      </c>
      <c r="B3292" s="1" t="s">
        <v>5715</v>
      </c>
      <c r="C3292" s="1" t="s">
        <v>10245</v>
      </c>
      <c r="D3292" s="1" t="s">
        <v>28</v>
      </c>
      <c r="E3292" s="1" t="str">
        <f>IFERROR(VLOOKUP(表1[[#This Row],[goods_id]],表4[],2,0),"无")</f>
        <v>无</v>
      </c>
      <c r="F3292" s="8" t="str">
        <f>IFERROR(VLOOKUP(表1[[#This Row],[goods_id]],表3[],2,0),"老款")</f>
        <v>老款</v>
      </c>
      <c r="G3292" s="13">
        <v>1</v>
      </c>
      <c r="H3292" s="3">
        <v>569</v>
      </c>
      <c r="I3292" s="3">
        <v>569</v>
      </c>
      <c r="J32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92" s="13">
        <f>IF(表1[[#This Row],[sale_price]]&lt;表1[[#This Row],[origin_price]],1,0)</f>
        <v>0</v>
      </c>
      <c r="L3292" s="1" t="s">
        <v>5713</v>
      </c>
      <c r="M3292" s="1" t="s">
        <v>5714</v>
      </c>
      <c r="N3292" s="1" t="s">
        <v>5589</v>
      </c>
      <c r="O3292" s="1" t="s">
        <v>5420</v>
      </c>
    </row>
    <row r="3293" spans="1:15" ht="41" customHeight="1" x14ac:dyDescent="0.2">
      <c r="A3293" s="1" t="s">
        <v>5416</v>
      </c>
      <c r="B3293" s="1" t="s">
        <v>5716</v>
      </c>
      <c r="C3293" s="1" t="s">
        <v>10246</v>
      </c>
      <c r="D3293" s="1" t="s">
        <v>287</v>
      </c>
      <c r="E3293" s="1" t="str">
        <f>IFERROR(VLOOKUP(表1[[#This Row],[goods_id]],表4[],2,0),"无")</f>
        <v>无</v>
      </c>
      <c r="F3293" s="8" t="str">
        <f>IFERROR(VLOOKUP(表1[[#This Row],[goods_id]],表3[],2,0),"老款")</f>
        <v>老款</v>
      </c>
      <c r="G3293" s="13">
        <v>1</v>
      </c>
      <c r="H3293" s="3">
        <v>469</v>
      </c>
      <c r="I3293" s="3">
        <v>469</v>
      </c>
      <c r="J32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93" s="13">
        <f>IF(表1[[#This Row],[sale_price]]&lt;表1[[#This Row],[origin_price]],1,0)</f>
        <v>0</v>
      </c>
      <c r="L3293" s="1" t="s">
        <v>5717</v>
      </c>
      <c r="M3293" s="1" t="s">
        <v>442</v>
      </c>
      <c r="N3293" s="1" t="s">
        <v>5461</v>
      </c>
      <c r="O3293" s="1" t="s">
        <v>82</v>
      </c>
    </row>
    <row r="3294" spans="1:15" ht="41" customHeight="1" x14ac:dyDescent="0.2">
      <c r="A3294" s="1" t="s">
        <v>5416</v>
      </c>
      <c r="B3294" s="1" t="s">
        <v>5718</v>
      </c>
      <c r="C3294" s="1" t="s">
        <v>10247</v>
      </c>
      <c r="D3294" s="1" t="s">
        <v>287</v>
      </c>
      <c r="E3294" s="1" t="str">
        <f>IFERROR(VLOOKUP(表1[[#This Row],[goods_id]],表4[],2,0),"无")</f>
        <v>无</v>
      </c>
      <c r="F3294" s="8" t="str">
        <f>IFERROR(VLOOKUP(表1[[#This Row],[goods_id]],表3[],2,0),"老款")</f>
        <v>老款</v>
      </c>
      <c r="G3294" s="13">
        <v>1</v>
      </c>
      <c r="H3294" s="3">
        <v>499</v>
      </c>
      <c r="I3294" s="3">
        <v>499</v>
      </c>
      <c r="J32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94" s="13">
        <f>IF(表1[[#This Row],[sale_price]]&lt;表1[[#This Row],[origin_price]],1,0)</f>
        <v>0</v>
      </c>
      <c r="L3294" s="1" t="s">
        <v>5719</v>
      </c>
      <c r="M3294" s="1" t="s">
        <v>5720</v>
      </c>
      <c r="N3294" s="1" t="s">
        <v>5461</v>
      </c>
      <c r="O3294" s="1" t="s">
        <v>82</v>
      </c>
    </row>
    <row r="3295" spans="1:15" ht="41" customHeight="1" x14ac:dyDescent="0.2">
      <c r="A3295" s="1" t="s">
        <v>5416</v>
      </c>
      <c r="B3295" s="1" t="s">
        <v>5721</v>
      </c>
      <c r="C3295" s="1" t="s">
        <v>10245</v>
      </c>
      <c r="D3295" s="1" t="s">
        <v>28</v>
      </c>
      <c r="E3295" s="1" t="str">
        <f>IFERROR(VLOOKUP(表1[[#This Row],[goods_id]],表4[],2,0),"无")</f>
        <v>无</v>
      </c>
      <c r="F3295" s="8" t="str">
        <f>IFERROR(VLOOKUP(表1[[#This Row],[goods_id]],表3[],2,0),"老款")</f>
        <v>老款</v>
      </c>
      <c r="G3295" s="13">
        <v>1</v>
      </c>
      <c r="H3295" s="3">
        <v>569</v>
      </c>
      <c r="I3295" s="3">
        <v>569</v>
      </c>
      <c r="J32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95" s="13">
        <f>IF(表1[[#This Row],[sale_price]]&lt;表1[[#This Row],[origin_price]],1,0)</f>
        <v>0</v>
      </c>
      <c r="L3295" s="1" t="s">
        <v>5713</v>
      </c>
      <c r="M3295" s="1" t="s">
        <v>5714</v>
      </c>
      <c r="N3295" s="1" t="s">
        <v>5589</v>
      </c>
      <c r="O3295" s="1" t="s">
        <v>5420</v>
      </c>
    </row>
    <row r="3296" spans="1:15" ht="41" customHeight="1" x14ac:dyDescent="0.2">
      <c r="A3296" s="1" t="s">
        <v>5416</v>
      </c>
      <c r="B3296" s="1" t="s">
        <v>5722</v>
      </c>
      <c r="C3296" s="1" t="s">
        <v>10248</v>
      </c>
      <c r="D3296" s="1" t="s">
        <v>24</v>
      </c>
      <c r="E3296" s="1" t="str">
        <f>IFERROR(VLOOKUP(表1[[#This Row],[goods_id]],表4[],2,0),"无")</f>
        <v>无</v>
      </c>
      <c r="F3296" s="8" t="str">
        <f>IFERROR(VLOOKUP(表1[[#This Row],[goods_id]],表3[],2,0),"老款")</f>
        <v>老款</v>
      </c>
      <c r="G3296" s="13">
        <v>1</v>
      </c>
      <c r="H3296" s="3">
        <v>839</v>
      </c>
      <c r="I3296" s="3">
        <v>839</v>
      </c>
      <c r="J32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96" s="13">
        <f>IF(表1[[#This Row],[sale_price]]&lt;表1[[#This Row],[origin_price]],1,0)</f>
        <v>0</v>
      </c>
      <c r="L3296" s="1" t="s">
        <v>5723</v>
      </c>
      <c r="M3296" s="4" t="s">
        <v>7921</v>
      </c>
      <c r="N3296" s="1" t="s">
        <v>22</v>
      </c>
      <c r="O3296" s="1" t="s">
        <v>49</v>
      </c>
    </row>
    <row r="3297" spans="1:15" ht="41" customHeight="1" x14ac:dyDescent="0.2">
      <c r="A3297" s="1" t="s">
        <v>5416</v>
      </c>
      <c r="B3297" s="1" t="s">
        <v>5724</v>
      </c>
      <c r="C3297" s="1" t="s">
        <v>10249</v>
      </c>
      <c r="D3297" s="1" t="s">
        <v>5725</v>
      </c>
      <c r="E3297" s="1" t="str">
        <f>IFERROR(VLOOKUP(表1[[#This Row],[goods_id]],表4[],2,0),"无")</f>
        <v>无</v>
      </c>
      <c r="F3297" s="8" t="str">
        <f>IFERROR(VLOOKUP(表1[[#This Row],[goods_id]],表3[],2,0),"老款")</f>
        <v>老款</v>
      </c>
      <c r="G3297" s="13">
        <v>1</v>
      </c>
      <c r="H3297" s="3">
        <v>639</v>
      </c>
      <c r="I3297" s="3">
        <v>639</v>
      </c>
      <c r="J32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7" s="13">
        <f>IF(表1[[#This Row],[sale_price]]&lt;表1[[#This Row],[origin_price]],1,0)</f>
        <v>0</v>
      </c>
      <c r="L3297" s="1" t="s">
        <v>5726</v>
      </c>
      <c r="M3297" s="4" t="s">
        <v>7922</v>
      </c>
      <c r="N3297" s="1" t="s">
        <v>5461</v>
      </c>
      <c r="O3297" s="1" t="s">
        <v>5420</v>
      </c>
    </row>
    <row r="3298" spans="1:15" ht="41" customHeight="1" x14ac:dyDescent="0.2">
      <c r="A3298" s="1" t="s">
        <v>5416</v>
      </c>
      <c r="B3298" s="1" t="s">
        <v>5727</v>
      </c>
      <c r="C3298" s="1" t="s">
        <v>10250</v>
      </c>
      <c r="D3298" s="1" t="s">
        <v>2343</v>
      </c>
      <c r="E3298" s="1" t="str">
        <f>IFERROR(VLOOKUP(表1[[#This Row],[goods_id]],表4[],2,0),"无")</f>
        <v>无</v>
      </c>
      <c r="F3298" s="8" t="str">
        <f>IFERROR(VLOOKUP(表1[[#This Row],[goods_id]],表3[],2,0),"老款")</f>
        <v>老款</v>
      </c>
      <c r="G3298" s="13">
        <v>1</v>
      </c>
      <c r="H3298" s="3">
        <v>699</v>
      </c>
      <c r="I3298" s="3">
        <v>699</v>
      </c>
      <c r="J32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8" s="13">
        <f>IF(表1[[#This Row],[sale_price]]&lt;表1[[#This Row],[origin_price]],1,0)</f>
        <v>0</v>
      </c>
      <c r="L3298" s="1" t="s">
        <v>5728</v>
      </c>
      <c r="M3298" s="1" t="s">
        <v>5729</v>
      </c>
      <c r="N3298" s="1" t="s">
        <v>5461</v>
      </c>
      <c r="O3298" s="1" t="s">
        <v>5420</v>
      </c>
    </row>
    <row r="3299" spans="1:15" ht="41" customHeight="1" x14ac:dyDescent="0.2">
      <c r="A3299" s="1" t="s">
        <v>5416</v>
      </c>
      <c r="B3299" s="1" t="s">
        <v>5730</v>
      </c>
      <c r="C3299" s="1" t="s">
        <v>10250</v>
      </c>
      <c r="D3299" s="1" t="s">
        <v>2343</v>
      </c>
      <c r="E3299" s="1" t="str">
        <f>IFERROR(VLOOKUP(表1[[#This Row],[goods_id]],表4[],2,0),"无")</f>
        <v>无</v>
      </c>
      <c r="F3299" s="8" t="str">
        <f>IFERROR(VLOOKUP(表1[[#This Row],[goods_id]],表3[],2,0),"老款")</f>
        <v>老款</v>
      </c>
      <c r="G3299" s="13">
        <v>1</v>
      </c>
      <c r="H3299" s="3">
        <v>699</v>
      </c>
      <c r="I3299" s="3">
        <v>699</v>
      </c>
      <c r="J32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9" s="13">
        <f>IF(表1[[#This Row],[sale_price]]&lt;表1[[#This Row],[origin_price]],1,0)</f>
        <v>0</v>
      </c>
      <c r="L3299" s="1" t="s">
        <v>5728</v>
      </c>
      <c r="M3299" s="1" t="s">
        <v>5729</v>
      </c>
      <c r="N3299" s="1" t="s">
        <v>5461</v>
      </c>
      <c r="O3299" s="1" t="s">
        <v>5420</v>
      </c>
    </row>
    <row r="3300" spans="1:15" ht="41" customHeight="1" x14ac:dyDescent="0.2">
      <c r="A3300" s="1" t="s">
        <v>5416</v>
      </c>
      <c r="B3300" s="1" t="s">
        <v>5731</v>
      </c>
      <c r="C3300" s="1" t="s">
        <v>10251</v>
      </c>
      <c r="D3300" s="1" t="s">
        <v>5732</v>
      </c>
      <c r="E3300" s="1" t="str">
        <f>IFERROR(VLOOKUP(表1[[#This Row],[goods_id]],表4[],2,0),"无")</f>
        <v>无</v>
      </c>
      <c r="F3300" s="8" t="str">
        <f>IFERROR(VLOOKUP(表1[[#This Row],[goods_id]],表3[],2,0),"老款")</f>
        <v>老款</v>
      </c>
      <c r="G3300" s="13">
        <v>1</v>
      </c>
      <c r="H3300" s="3">
        <v>639</v>
      </c>
      <c r="I3300" s="3">
        <v>639</v>
      </c>
      <c r="J33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00" s="13">
        <f>IF(表1[[#This Row],[sale_price]]&lt;表1[[#This Row],[origin_price]],1,0)</f>
        <v>0</v>
      </c>
      <c r="L3300" s="1" t="s">
        <v>5733</v>
      </c>
      <c r="M3300" s="1" t="s">
        <v>7923</v>
      </c>
      <c r="N3300" s="1" t="s">
        <v>5589</v>
      </c>
      <c r="O3300" s="1" t="s">
        <v>5420</v>
      </c>
    </row>
    <row r="3301" spans="1:15" ht="41" customHeight="1" x14ac:dyDescent="0.2">
      <c r="A3301" s="1" t="s">
        <v>5416</v>
      </c>
      <c r="B3301" s="1" t="s">
        <v>5734</v>
      </c>
      <c r="C3301" s="1" t="s">
        <v>10252</v>
      </c>
      <c r="D3301" s="1" t="s">
        <v>24</v>
      </c>
      <c r="E3301" s="1" t="str">
        <f>IFERROR(VLOOKUP(表1[[#This Row],[goods_id]],表4[],2,0),"无")</f>
        <v>无</v>
      </c>
      <c r="F3301" s="8" t="str">
        <f>IFERROR(VLOOKUP(表1[[#This Row],[goods_id]],表3[],2,0),"老款")</f>
        <v>老款</v>
      </c>
      <c r="G3301" s="13">
        <v>1</v>
      </c>
      <c r="H3301" s="3">
        <v>699</v>
      </c>
      <c r="I3301" s="3">
        <v>699</v>
      </c>
      <c r="J33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01" s="13">
        <f>IF(表1[[#This Row],[sale_price]]&lt;表1[[#This Row],[origin_price]],1,0)</f>
        <v>0</v>
      </c>
      <c r="L3301" s="1" t="s">
        <v>5735</v>
      </c>
      <c r="M3301" s="1" t="s">
        <v>264</v>
      </c>
      <c r="N3301" s="1" t="s">
        <v>5589</v>
      </c>
      <c r="O3301" s="1" t="s">
        <v>5420</v>
      </c>
    </row>
    <row r="3302" spans="1:15" ht="41" customHeight="1" x14ac:dyDescent="0.2">
      <c r="A3302" s="1" t="s">
        <v>5416</v>
      </c>
      <c r="B3302" s="1" t="s">
        <v>5736</v>
      </c>
      <c r="C3302" s="1" t="s">
        <v>10253</v>
      </c>
      <c r="D3302" s="1" t="s">
        <v>28</v>
      </c>
      <c r="E3302" s="1" t="str">
        <f>IFERROR(VLOOKUP(表1[[#This Row],[goods_id]],表4[],2,0),"无")</f>
        <v>无</v>
      </c>
      <c r="F3302" s="8" t="str">
        <f>IFERROR(VLOOKUP(表1[[#This Row],[goods_id]],表3[],2,0),"老款")</f>
        <v>老款</v>
      </c>
      <c r="G3302" s="13">
        <v>1</v>
      </c>
      <c r="H3302" s="3">
        <v>469</v>
      </c>
      <c r="I3302" s="3">
        <v>469</v>
      </c>
      <c r="J33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02" s="13">
        <f>IF(表1[[#This Row],[sale_price]]&lt;表1[[#This Row],[origin_price]],1,0)</f>
        <v>0</v>
      </c>
      <c r="L3302" s="1" t="s">
        <v>5737</v>
      </c>
      <c r="M3302" s="1" t="s">
        <v>5738</v>
      </c>
      <c r="N3302" s="1" t="s">
        <v>5461</v>
      </c>
      <c r="O3302" s="1" t="s">
        <v>82</v>
      </c>
    </row>
    <row r="3303" spans="1:15" ht="41" customHeight="1" x14ac:dyDescent="0.2">
      <c r="A3303" s="1" t="s">
        <v>5416</v>
      </c>
      <c r="B3303" s="1" t="s">
        <v>5739</v>
      </c>
      <c r="C3303" s="1" t="s">
        <v>10253</v>
      </c>
      <c r="D3303" s="1" t="s">
        <v>28</v>
      </c>
      <c r="E3303" s="1" t="str">
        <f>IFERROR(VLOOKUP(表1[[#This Row],[goods_id]],表4[],2,0),"无")</f>
        <v>无</v>
      </c>
      <c r="F3303" s="8" t="str">
        <f>IFERROR(VLOOKUP(表1[[#This Row],[goods_id]],表3[],2,0),"老款")</f>
        <v>老款</v>
      </c>
      <c r="G3303" s="13">
        <v>1</v>
      </c>
      <c r="H3303" s="3">
        <v>469</v>
      </c>
      <c r="I3303" s="3">
        <v>469</v>
      </c>
      <c r="J33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03" s="13">
        <f>IF(表1[[#This Row],[sale_price]]&lt;表1[[#This Row],[origin_price]],1,0)</f>
        <v>0</v>
      </c>
      <c r="L3303" s="1" t="s">
        <v>5737</v>
      </c>
      <c r="M3303" s="1" t="s">
        <v>5738</v>
      </c>
      <c r="N3303" s="1" t="s">
        <v>5461</v>
      </c>
      <c r="O3303" s="1" t="s">
        <v>82</v>
      </c>
    </row>
    <row r="3304" spans="1:15" ht="41" customHeight="1" x14ac:dyDescent="0.2">
      <c r="A3304" s="1" t="s">
        <v>5416</v>
      </c>
      <c r="B3304" s="1" t="s">
        <v>5740</v>
      </c>
      <c r="C3304" s="1" t="s">
        <v>10254</v>
      </c>
      <c r="D3304" s="1" t="s">
        <v>24</v>
      </c>
      <c r="E3304" s="1" t="str">
        <f>IFERROR(VLOOKUP(表1[[#This Row],[goods_id]],表4[],2,0),"无")</f>
        <v>无</v>
      </c>
      <c r="F3304" s="8" t="str">
        <f>IFERROR(VLOOKUP(表1[[#This Row],[goods_id]],表3[],2,0),"老款")</f>
        <v>老款</v>
      </c>
      <c r="G3304" s="13">
        <v>1</v>
      </c>
      <c r="H3304" s="3">
        <v>599</v>
      </c>
      <c r="I3304" s="3">
        <v>599</v>
      </c>
      <c r="J33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4" s="13">
        <f>IF(表1[[#This Row],[sale_price]]&lt;表1[[#This Row],[origin_price]],1,0)</f>
        <v>0</v>
      </c>
      <c r="L3304" s="1" t="s">
        <v>5741</v>
      </c>
      <c r="M3304" s="4" t="s">
        <v>7915</v>
      </c>
      <c r="N3304" s="1" t="s">
        <v>5443</v>
      </c>
      <c r="O3304" s="1" t="s">
        <v>5420</v>
      </c>
    </row>
    <row r="3305" spans="1:15" ht="41" customHeight="1" x14ac:dyDescent="0.2">
      <c r="A3305" s="1" t="s">
        <v>5416</v>
      </c>
      <c r="B3305" s="1" t="s">
        <v>5742</v>
      </c>
      <c r="C3305" s="1" t="s">
        <v>10254</v>
      </c>
      <c r="D3305" s="1" t="s">
        <v>24</v>
      </c>
      <c r="E3305" s="1" t="str">
        <f>IFERROR(VLOOKUP(表1[[#This Row],[goods_id]],表4[],2,0),"无")</f>
        <v>无</v>
      </c>
      <c r="F3305" s="8" t="str">
        <f>IFERROR(VLOOKUP(表1[[#This Row],[goods_id]],表3[],2,0),"老款")</f>
        <v>老款</v>
      </c>
      <c r="G3305" s="13">
        <v>1</v>
      </c>
      <c r="H3305" s="3">
        <v>599</v>
      </c>
      <c r="I3305" s="3">
        <v>599</v>
      </c>
      <c r="J33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5" s="13">
        <f>IF(表1[[#This Row],[sale_price]]&lt;表1[[#This Row],[origin_price]],1,0)</f>
        <v>0</v>
      </c>
      <c r="L3305" s="1" t="s">
        <v>5741</v>
      </c>
      <c r="M3305" s="4" t="s">
        <v>7915</v>
      </c>
      <c r="N3305" s="1" t="s">
        <v>5443</v>
      </c>
      <c r="O3305" s="1" t="s">
        <v>5420</v>
      </c>
    </row>
    <row r="3306" spans="1:15" ht="41" customHeight="1" x14ac:dyDescent="0.2">
      <c r="A3306" s="1" t="s">
        <v>5416</v>
      </c>
      <c r="B3306" s="1" t="s">
        <v>5743</v>
      </c>
      <c r="C3306" s="1" t="s">
        <v>10255</v>
      </c>
      <c r="D3306" s="1" t="s">
        <v>59</v>
      </c>
      <c r="E3306" s="1" t="str">
        <f>IFERROR(VLOOKUP(表1[[#This Row],[goods_id]],表4[],2,0),"无")</f>
        <v>无</v>
      </c>
      <c r="F3306" s="8" t="str">
        <f>IFERROR(VLOOKUP(表1[[#This Row],[goods_id]],表3[],2,0),"老款")</f>
        <v>老款</v>
      </c>
      <c r="G3306" s="13">
        <v>1</v>
      </c>
      <c r="H3306" s="3">
        <v>739</v>
      </c>
      <c r="I3306" s="3">
        <v>739</v>
      </c>
      <c r="J33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6" s="13">
        <f>IF(表1[[#This Row],[sale_price]]&lt;表1[[#This Row],[origin_price]],1,0)</f>
        <v>0</v>
      </c>
      <c r="L3306" s="1" t="s">
        <v>5744</v>
      </c>
      <c r="M3306" s="1" t="s">
        <v>264</v>
      </c>
      <c r="N3306" s="1" t="s">
        <v>5589</v>
      </c>
      <c r="O3306" s="1" t="s">
        <v>5420</v>
      </c>
    </row>
    <row r="3307" spans="1:15" ht="41" customHeight="1" x14ac:dyDescent="0.2">
      <c r="A3307" s="1" t="s">
        <v>5416</v>
      </c>
      <c r="B3307" s="1" t="s">
        <v>5745</v>
      </c>
      <c r="C3307" s="1" t="s">
        <v>10256</v>
      </c>
      <c r="D3307" s="1" t="s">
        <v>287</v>
      </c>
      <c r="E3307" s="1" t="str">
        <f>IFERROR(VLOOKUP(表1[[#This Row],[goods_id]],表4[],2,0),"无")</f>
        <v>无</v>
      </c>
      <c r="F3307" s="8" t="str">
        <f>IFERROR(VLOOKUP(表1[[#This Row],[goods_id]],表3[],2,0),"老款")</f>
        <v>老款</v>
      </c>
      <c r="G3307" s="13">
        <v>1</v>
      </c>
      <c r="H3307" s="3">
        <v>599</v>
      </c>
      <c r="I3307" s="3">
        <v>599</v>
      </c>
      <c r="J33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7" s="13">
        <f>IF(表1[[#This Row],[sale_price]]&lt;表1[[#This Row],[origin_price]],1,0)</f>
        <v>0</v>
      </c>
      <c r="L3307" s="1" t="s">
        <v>5746</v>
      </c>
      <c r="M3307" s="4" t="s">
        <v>7924</v>
      </c>
      <c r="N3307" s="1" t="s">
        <v>5461</v>
      </c>
      <c r="O3307" s="1" t="s">
        <v>82</v>
      </c>
    </row>
    <row r="3308" spans="1:15" ht="41" customHeight="1" x14ac:dyDescent="0.2">
      <c r="A3308" s="1" t="s">
        <v>5416</v>
      </c>
      <c r="B3308" s="1" t="s">
        <v>5747</v>
      </c>
      <c r="C3308" s="1" t="s">
        <v>10257</v>
      </c>
      <c r="D3308" s="1" t="s">
        <v>287</v>
      </c>
      <c r="E3308" s="1" t="str">
        <f>IFERROR(VLOOKUP(表1[[#This Row],[goods_id]],表4[],2,0),"无")</f>
        <v>无</v>
      </c>
      <c r="F3308" s="8" t="str">
        <f>IFERROR(VLOOKUP(表1[[#This Row],[goods_id]],表3[],2,0),"老款")</f>
        <v>老款</v>
      </c>
      <c r="G3308" s="13">
        <v>1</v>
      </c>
      <c r="H3308" s="3">
        <v>999</v>
      </c>
      <c r="I3308" s="3">
        <v>999</v>
      </c>
      <c r="J33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08" s="13">
        <f>IF(表1[[#This Row],[sale_price]]&lt;表1[[#This Row],[origin_price]],1,0)</f>
        <v>0</v>
      </c>
      <c r="L3308" s="1" t="s">
        <v>187</v>
      </c>
      <c r="M3308" s="1" t="s">
        <v>188</v>
      </c>
      <c r="N3308" s="1" t="s">
        <v>5589</v>
      </c>
      <c r="O3308" s="1" t="s">
        <v>5420</v>
      </c>
    </row>
    <row r="3309" spans="1:15" ht="41" customHeight="1" x14ac:dyDescent="0.2">
      <c r="A3309" s="1" t="s">
        <v>5416</v>
      </c>
      <c r="B3309" s="1" t="s">
        <v>5748</v>
      </c>
      <c r="C3309" s="1" t="s">
        <v>10239</v>
      </c>
      <c r="D3309" s="1" t="s">
        <v>184</v>
      </c>
      <c r="E3309" s="1" t="str">
        <f>IFERROR(VLOOKUP(表1[[#This Row],[goods_id]],表4[],2,0),"无")</f>
        <v>无</v>
      </c>
      <c r="F3309" s="8" t="str">
        <f>IFERROR(VLOOKUP(表1[[#This Row],[goods_id]],表3[],2,0),"老款")</f>
        <v>老款</v>
      </c>
      <c r="G3309" s="13">
        <v>1</v>
      </c>
      <c r="H3309" s="3">
        <v>939</v>
      </c>
      <c r="I3309" s="3">
        <v>939</v>
      </c>
      <c r="J33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09" s="13">
        <f>IF(表1[[#This Row],[sale_price]]&lt;表1[[#This Row],[origin_price]],1,0)</f>
        <v>0</v>
      </c>
      <c r="L3309" s="1" t="s">
        <v>5749</v>
      </c>
      <c r="M3309" s="1" t="s">
        <v>7925</v>
      </c>
      <c r="N3309" s="1" t="s">
        <v>26</v>
      </c>
      <c r="O3309" s="1" t="s">
        <v>49</v>
      </c>
    </row>
    <row r="3310" spans="1:15" ht="41" customHeight="1" x14ac:dyDescent="0.2">
      <c r="A3310" s="1" t="s">
        <v>5416</v>
      </c>
      <c r="B3310" s="1" t="s">
        <v>5750</v>
      </c>
      <c r="C3310" s="1" t="s">
        <v>10258</v>
      </c>
      <c r="D3310" s="1" t="s">
        <v>184</v>
      </c>
      <c r="E3310" s="1" t="str">
        <f>IFERROR(VLOOKUP(表1[[#This Row],[goods_id]],表4[],2,0),"无")</f>
        <v>无</v>
      </c>
      <c r="F3310" s="8" t="str">
        <f>IFERROR(VLOOKUP(表1[[#This Row],[goods_id]],表3[],2,0),"老款")</f>
        <v>老款</v>
      </c>
      <c r="G3310" s="13">
        <v>1</v>
      </c>
      <c r="H3310" s="3">
        <v>499</v>
      </c>
      <c r="I3310" s="3">
        <v>499</v>
      </c>
      <c r="J33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10" s="13">
        <f>IF(表1[[#This Row],[sale_price]]&lt;表1[[#This Row],[origin_price]],1,0)</f>
        <v>0</v>
      </c>
      <c r="L3310" s="1" t="s">
        <v>5751</v>
      </c>
      <c r="M3310" s="1" t="s">
        <v>4598</v>
      </c>
      <c r="N3310" s="1" t="s">
        <v>5461</v>
      </c>
      <c r="O3310" s="1" t="s">
        <v>82</v>
      </c>
    </row>
    <row r="3311" spans="1:15" ht="41" customHeight="1" x14ac:dyDescent="0.2">
      <c r="A3311" s="1" t="s">
        <v>5416</v>
      </c>
      <c r="B3311" s="1" t="s">
        <v>5752</v>
      </c>
      <c r="C3311" s="1" t="s">
        <v>10259</v>
      </c>
      <c r="D3311" s="1" t="s">
        <v>24</v>
      </c>
      <c r="E3311" s="1" t="str">
        <f>IFERROR(VLOOKUP(表1[[#This Row],[goods_id]],表4[],2,0),"无")</f>
        <v>无</v>
      </c>
      <c r="F3311" s="8" t="str">
        <f>IFERROR(VLOOKUP(表1[[#This Row],[goods_id]],表3[],2,0),"老款")</f>
        <v>老款</v>
      </c>
      <c r="G3311" s="13">
        <v>1</v>
      </c>
      <c r="H3311" s="3">
        <v>499</v>
      </c>
      <c r="I3311" s="3">
        <v>499</v>
      </c>
      <c r="J33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11" s="13">
        <f>IF(表1[[#This Row],[sale_price]]&lt;表1[[#This Row],[origin_price]],1,0)</f>
        <v>0</v>
      </c>
      <c r="L3311" s="1" t="s">
        <v>5753</v>
      </c>
      <c r="M3311" s="1" t="s">
        <v>4598</v>
      </c>
      <c r="N3311" s="1" t="s">
        <v>5461</v>
      </c>
      <c r="O3311" s="1" t="s">
        <v>82</v>
      </c>
    </row>
    <row r="3312" spans="1:15" ht="41" customHeight="1" x14ac:dyDescent="0.2">
      <c r="A3312" s="1" t="s">
        <v>5416</v>
      </c>
      <c r="B3312" s="1" t="s">
        <v>5754</v>
      </c>
      <c r="C3312" s="1" t="s">
        <v>10260</v>
      </c>
      <c r="D3312" s="1" t="s">
        <v>184</v>
      </c>
      <c r="E3312" s="1" t="str">
        <f>IFERROR(VLOOKUP(表1[[#This Row],[goods_id]],表4[],2,0),"无")</f>
        <v>无</v>
      </c>
      <c r="F3312" s="8" t="str">
        <f>IFERROR(VLOOKUP(表1[[#This Row],[goods_id]],表3[],2,0),"老款")</f>
        <v>老款</v>
      </c>
      <c r="G3312" s="13">
        <v>1</v>
      </c>
      <c r="H3312" s="3">
        <v>639</v>
      </c>
      <c r="I3312" s="3">
        <v>639</v>
      </c>
      <c r="J33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2" s="13">
        <f>IF(表1[[#This Row],[sale_price]]&lt;表1[[#This Row],[origin_price]],1,0)</f>
        <v>0</v>
      </c>
      <c r="L3312" s="1" t="s">
        <v>5755</v>
      </c>
      <c r="M3312" s="1" t="s">
        <v>3653</v>
      </c>
      <c r="N3312" s="1" t="s">
        <v>5589</v>
      </c>
      <c r="O3312" s="1" t="s">
        <v>5420</v>
      </c>
    </row>
    <row r="3313" spans="1:15" ht="41" customHeight="1" x14ac:dyDescent="0.2">
      <c r="A3313" s="1" t="s">
        <v>5416</v>
      </c>
      <c r="B3313" s="1" t="s">
        <v>5756</v>
      </c>
      <c r="C3313" s="1" t="s">
        <v>10256</v>
      </c>
      <c r="D3313" s="1" t="s">
        <v>59</v>
      </c>
      <c r="E3313" s="1" t="str">
        <f>IFERROR(VLOOKUP(表1[[#This Row],[goods_id]],表4[],2,0),"无")</f>
        <v>无</v>
      </c>
      <c r="F3313" s="8" t="str">
        <f>IFERROR(VLOOKUP(表1[[#This Row],[goods_id]],表3[],2,0),"老款")</f>
        <v>老款</v>
      </c>
      <c r="G3313" s="13">
        <v>1</v>
      </c>
      <c r="H3313" s="3">
        <v>599</v>
      </c>
      <c r="I3313" s="3">
        <v>599</v>
      </c>
      <c r="J33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3" s="13">
        <f>IF(表1[[#This Row],[sale_price]]&lt;表1[[#This Row],[origin_price]],1,0)</f>
        <v>0</v>
      </c>
      <c r="L3313" s="1" t="s">
        <v>5757</v>
      </c>
      <c r="M3313" s="4" t="s">
        <v>7926</v>
      </c>
      <c r="N3313" s="1" t="s">
        <v>5461</v>
      </c>
      <c r="O3313" s="1" t="s">
        <v>82</v>
      </c>
    </row>
    <row r="3314" spans="1:15" ht="41" customHeight="1" x14ac:dyDescent="0.2">
      <c r="A3314" s="1" t="s">
        <v>5416</v>
      </c>
      <c r="B3314" s="1" t="s">
        <v>5758</v>
      </c>
      <c r="C3314" s="1" t="s">
        <v>10261</v>
      </c>
      <c r="D3314" s="1" t="s">
        <v>59</v>
      </c>
      <c r="E3314" s="1" t="str">
        <f>IFERROR(VLOOKUP(表1[[#This Row],[goods_id]],表4[],2,0),"无")</f>
        <v>无</v>
      </c>
      <c r="F3314" s="8" t="str">
        <f>IFERROR(VLOOKUP(表1[[#This Row],[goods_id]],表3[],2,0),"老款")</f>
        <v>老款</v>
      </c>
      <c r="G3314" s="13">
        <v>1</v>
      </c>
      <c r="H3314" s="3">
        <v>439</v>
      </c>
      <c r="I3314" s="3">
        <v>439</v>
      </c>
      <c r="J33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14" s="13">
        <f>IF(表1[[#This Row],[sale_price]]&lt;表1[[#This Row],[origin_price]],1,0)</f>
        <v>0</v>
      </c>
      <c r="L3314" s="1" t="s">
        <v>5759</v>
      </c>
      <c r="M3314" s="4" t="s">
        <v>7747</v>
      </c>
      <c r="N3314" s="1" t="s">
        <v>5461</v>
      </c>
      <c r="O3314" s="1" t="s">
        <v>82</v>
      </c>
    </row>
    <row r="3315" spans="1:15" ht="41" customHeight="1" x14ac:dyDescent="0.2">
      <c r="A3315" s="1" t="s">
        <v>5416</v>
      </c>
      <c r="B3315" s="1" t="s">
        <v>5760</v>
      </c>
      <c r="C3315" s="1" t="s">
        <v>10262</v>
      </c>
      <c r="D3315" s="1" t="s">
        <v>287</v>
      </c>
      <c r="E3315" s="1" t="str">
        <f>IFERROR(VLOOKUP(表1[[#This Row],[goods_id]],表4[],2,0),"无")</f>
        <v>无</v>
      </c>
      <c r="F3315" s="8" t="str">
        <f>IFERROR(VLOOKUP(表1[[#This Row],[goods_id]],表3[],2,0),"老款")</f>
        <v>老款</v>
      </c>
      <c r="G3315" s="13">
        <v>1</v>
      </c>
      <c r="H3315" s="3">
        <v>599</v>
      </c>
      <c r="I3315" s="3">
        <v>599</v>
      </c>
      <c r="J33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5" s="13">
        <f>IF(表1[[#This Row],[sale_price]]&lt;表1[[#This Row],[origin_price]],1,0)</f>
        <v>0</v>
      </c>
      <c r="L3315" s="1" t="s">
        <v>5761</v>
      </c>
      <c r="M3315" s="1" t="s">
        <v>4598</v>
      </c>
      <c r="N3315" s="1" t="s">
        <v>5589</v>
      </c>
      <c r="O3315" s="1" t="s">
        <v>5420</v>
      </c>
    </row>
    <row r="3316" spans="1:15" ht="41" customHeight="1" x14ac:dyDescent="0.2">
      <c r="A3316" s="1" t="s">
        <v>5416</v>
      </c>
      <c r="B3316" s="1" t="s">
        <v>5762</v>
      </c>
      <c r="C3316" s="1" t="s">
        <v>10263</v>
      </c>
      <c r="D3316" s="1" t="s">
        <v>24</v>
      </c>
      <c r="E3316" s="1" t="str">
        <f>IFERROR(VLOOKUP(表1[[#This Row],[goods_id]],表4[],2,0),"无")</f>
        <v>无</v>
      </c>
      <c r="F3316" s="8" t="str">
        <f>IFERROR(VLOOKUP(表1[[#This Row],[goods_id]],表3[],2,0),"老款")</f>
        <v>老款</v>
      </c>
      <c r="G3316" s="13">
        <v>1</v>
      </c>
      <c r="H3316" s="3">
        <v>599</v>
      </c>
      <c r="I3316" s="3">
        <v>599</v>
      </c>
      <c r="J33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6" s="13">
        <f>IF(表1[[#This Row],[sale_price]]&lt;表1[[#This Row],[origin_price]],1,0)</f>
        <v>0</v>
      </c>
      <c r="L3316" s="1" t="s">
        <v>5763</v>
      </c>
      <c r="M3316" s="4" t="s">
        <v>7927</v>
      </c>
      <c r="N3316" s="1" t="s">
        <v>5461</v>
      </c>
      <c r="O3316" s="1" t="s">
        <v>5420</v>
      </c>
    </row>
    <row r="3317" spans="1:15" ht="41" customHeight="1" x14ac:dyDescent="0.2">
      <c r="A3317" s="1" t="s">
        <v>5416</v>
      </c>
      <c r="B3317" s="1" t="s">
        <v>5764</v>
      </c>
      <c r="C3317" s="1" t="s">
        <v>10264</v>
      </c>
      <c r="D3317" s="1" t="s">
        <v>24</v>
      </c>
      <c r="E3317" s="1" t="str">
        <f>IFERROR(VLOOKUP(表1[[#This Row],[goods_id]],表4[],2,0),"无")</f>
        <v>无</v>
      </c>
      <c r="F3317" s="8" t="str">
        <f>IFERROR(VLOOKUP(表1[[#This Row],[goods_id]],表3[],2,0),"老款")</f>
        <v>老款</v>
      </c>
      <c r="G3317" s="13">
        <v>1</v>
      </c>
      <c r="H3317" s="3">
        <v>639</v>
      </c>
      <c r="I3317" s="3">
        <v>639</v>
      </c>
      <c r="J33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7" s="13">
        <f>IF(表1[[#This Row],[sale_price]]&lt;表1[[#This Row],[origin_price]],1,0)</f>
        <v>0</v>
      </c>
      <c r="L3317" s="1" t="s">
        <v>5765</v>
      </c>
      <c r="M3317" s="4" t="s">
        <v>7928</v>
      </c>
      <c r="N3317" s="1" t="s">
        <v>5430</v>
      </c>
      <c r="O3317" s="1" t="s">
        <v>5420</v>
      </c>
    </row>
    <row r="3318" spans="1:15" ht="41" customHeight="1" x14ac:dyDescent="0.2">
      <c r="A3318" s="1" t="s">
        <v>5416</v>
      </c>
      <c r="B3318" s="1" t="s">
        <v>5766</v>
      </c>
      <c r="C3318" s="1" t="s">
        <v>10265</v>
      </c>
      <c r="D3318" s="1" t="s">
        <v>24</v>
      </c>
      <c r="E3318" s="1" t="str">
        <f>IFERROR(VLOOKUP(表1[[#This Row],[goods_id]],表4[],2,0),"无")</f>
        <v>无</v>
      </c>
      <c r="F3318" s="8" t="str">
        <f>IFERROR(VLOOKUP(表1[[#This Row],[goods_id]],表3[],2,0),"老款")</f>
        <v>老款</v>
      </c>
      <c r="G3318" s="13">
        <v>1</v>
      </c>
      <c r="H3318" s="3">
        <v>899</v>
      </c>
      <c r="I3318" s="3">
        <v>899</v>
      </c>
      <c r="J33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18" s="13">
        <f>IF(表1[[#This Row],[sale_price]]&lt;表1[[#This Row],[origin_price]],1,0)</f>
        <v>0</v>
      </c>
      <c r="L3318" s="1" t="s">
        <v>5767</v>
      </c>
      <c r="M3318" s="4" t="s">
        <v>7929</v>
      </c>
      <c r="N3318" s="1" t="s">
        <v>22</v>
      </c>
      <c r="O3318" s="1" t="s">
        <v>49</v>
      </c>
    </row>
    <row r="3319" spans="1:15" ht="41" customHeight="1" x14ac:dyDescent="0.2">
      <c r="A3319" s="1" t="s">
        <v>5416</v>
      </c>
      <c r="B3319" s="1" t="s">
        <v>5768</v>
      </c>
      <c r="C3319" s="1" t="s">
        <v>10266</v>
      </c>
      <c r="D3319" s="1" t="s">
        <v>24</v>
      </c>
      <c r="E3319" s="1" t="str">
        <f>IFERROR(VLOOKUP(表1[[#This Row],[goods_id]],表4[],2,0),"无")</f>
        <v>无</v>
      </c>
      <c r="F3319" s="8" t="str">
        <f>IFERROR(VLOOKUP(表1[[#This Row],[goods_id]],表3[],2,0),"老款")</f>
        <v>老款</v>
      </c>
      <c r="G3319" s="13">
        <v>1</v>
      </c>
      <c r="H3319" s="3">
        <v>539</v>
      </c>
      <c r="I3319" s="3">
        <v>539</v>
      </c>
      <c r="J33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9" s="13">
        <f>IF(表1[[#This Row],[sale_price]]&lt;表1[[#This Row],[origin_price]],1,0)</f>
        <v>0</v>
      </c>
      <c r="L3319" s="1" t="s">
        <v>5769</v>
      </c>
      <c r="M3319" s="4" t="s">
        <v>7930</v>
      </c>
      <c r="N3319" s="1" t="s">
        <v>5461</v>
      </c>
      <c r="O3319" s="1" t="s">
        <v>82</v>
      </c>
    </row>
    <row r="3320" spans="1:15" ht="41" customHeight="1" x14ac:dyDescent="0.2">
      <c r="A3320" s="1" t="s">
        <v>5416</v>
      </c>
      <c r="B3320" s="1" t="s">
        <v>5770</v>
      </c>
      <c r="C3320" s="1" t="s">
        <v>10266</v>
      </c>
      <c r="D3320" s="1" t="s">
        <v>24</v>
      </c>
      <c r="E3320" s="1" t="str">
        <f>IFERROR(VLOOKUP(表1[[#This Row],[goods_id]],表4[],2,0),"无")</f>
        <v>无</v>
      </c>
      <c r="F3320" s="8" t="str">
        <f>IFERROR(VLOOKUP(表1[[#This Row],[goods_id]],表3[],2,0),"老款")</f>
        <v>老款</v>
      </c>
      <c r="G3320" s="13">
        <v>1</v>
      </c>
      <c r="H3320" s="3">
        <v>539</v>
      </c>
      <c r="I3320" s="3">
        <v>539</v>
      </c>
      <c r="J33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0" s="13">
        <f>IF(表1[[#This Row],[sale_price]]&lt;表1[[#This Row],[origin_price]],1,0)</f>
        <v>0</v>
      </c>
      <c r="L3320" s="1" t="s">
        <v>5769</v>
      </c>
      <c r="M3320" s="4" t="s">
        <v>7930</v>
      </c>
      <c r="N3320" s="1" t="s">
        <v>5461</v>
      </c>
      <c r="O3320" s="1" t="s">
        <v>82</v>
      </c>
    </row>
    <row r="3321" spans="1:15" ht="41" customHeight="1" x14ac:dyDescent="0.2">
      <c r="A3321" s="1" t="s">
        <v>5416</v>
      </c>
      <c r="B3321" s="1" t="s">
        <v>5771</v>
      </c>
      <c r="C3321" s="1" t="s">
        <v>10267</v>
      </c>
      <c r="D3321" s="1" t="s">
        <v>287</v>
      </c>
      <c r="E3321" s="1" t="str">
        <f>IFERROR(VLOOKUP(表1[[#This Row],[goods_id]],表4[],2,0),"无")</f>
        <v>无</v>
      </c>
      <c r="F3321" s="8" t="str">
        <f>IFERROR(VLOOKUP(表1[[#This Row],[goods_id]],表3[],2,0),"老款")</f>
        <v>老款</v>
      </c>
      <c r="G3321" s="13">
        <v>1</v>
      </c>
      <c r="H3321" s="3">
        <v>699</v>
      </c>
      <c r="I3321" s="3">
        <v>699</v>
      </c>
      <c r="J33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1" s="13">
        <f>IF(表1[[#This Row],[sale_price]]&lt;表1[[#This Row],[origin_price]],1,0)</f>
        <v>0</v>
      </c>
      <c r="L3321" s="1" t="s">
        <v>5772</v>
      </c>
      <c r="M3321" s="1" t="s">
        <v>264</v>
      </c>
      <c r="N3321" s="1" t="s">
        <v>5430</v>
      </c>
      <c r="O3321" s="1" t="s">
        <v>5420</v>
      </c>
    </row>
    <row r="3322" spans="1:15" ht="41" customHeight="1" x14ac:dyDescent="0.2">
      <c r="A3322" s="1" t="s">
        <v>5416</v>
      </c>
      <c r="B3322" s="1" t="s">
        <v>5773</v>
      </c>
      <c r="C3322" s="1" t="s">
        <v>10246</v>
      </c>
      <c r="D3322" s="1" t="s">
        <v>287</v>
      </c>
      <c r="E3322" s="1" t="str">
        <f>IFERROR(VLOOKUP(表1[[#This Row],[goods_id]],表4[],2,0),"无")</f>
        <v>无</v>
      </c>
      <c r="F3322" s="8" t="str">
        <f>IFERROR(VLOOKUP(表1[[#This Row],[goods_id]],表3[],2,0),"老款")</f>
        <v>老款</v>
      </c>
      <c r="G3322" s="13">
        <v>1</v>
      </c>
      <c r="H3322" s="3">
        <v>499</v>
      </c>
      <c r="I3322" s="3">
        <v>499</v>
      </c>
      <c r="J33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22" s="13">
        <f>IF(表1[[#This Row],[sale_price]]&lt;表1[[#This Row],[origin_price]],1,0)</f>
        <v>0</v>
      </c>
      <c r="L3322" s="1" t="s">
        <v>5774</v>
      </c>
      <c r="M3322" s="1" t="s">
        <v>442</v>
      </c>
      <c r="N3322" s="1" t="s">
        <v>5461</v>
      </c>
      <c r="O3322" s="1" t="s">
        <v>82</v>
      </c>
    </row>
    <row r="3323" spans="1:15" ht="41" customHeight="1" x14ac:dyDescent="0.2">
      <c r="A3323" s="1" t="s">
        <v>5416</v>
      </c>
      <c r="B3323" s="1" t="s">
        <v>5775</v>
      </c>
      <c r="C3323" s="1" t="s">
        <v>10268</v>
      </c>
      <c r="D3323" s="1" t="s">
        <v>287</v>
      </c>
      <c r="E3323" s="1" t="str">
        <f>IFERROR(VLOOKUP(表1[[#This Row],[goods_id]],表4[],2,0),"无")</f>
        <v>无</v>
      </c>
      <c r="F3323" s="8" t="str">
        <f>IFERROR(VLOOKUP(表1[[#This Row],[goods_id]],表3[],2,0),"老款")</f>
        <v>老款</v>
      </c>
      <c r="G3323" s="13">
        <v>1</v>
      </c>
      <c r="H3323" s="3">
        <v>499</v>
      </c>
      <c r="I3323" s="3">
        <v>499</v>
      </c>
      <c r="J33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23" s="13">
        <f>IF(表1[[#This Row],[sale_price]]&lt;表1[[#This Row],[origin_price]],1,0)</f>
        <v>0</v>
      </c>
      <c r="L3323" s="1" t="s">
        <v>5776</v>
      </c>
      <c r="M3323" s="1" t="s">
        <v>264</v>
      </c>
      <c r="N3323" s="1" t="s">
        <v>5461</v>
      </c>
      <c r="O3323" s="1" t="s">
        <v>82</v>
      </c>
    </row>
    <row r="3324" spans="1:15" ht="41" customHeight="1" x14ac:dyDescent="0.2">
      <c r="A3324" s="1" t="s">
        <v>5416</v>
      </c>
      <c r="B3324" s="1" t="s">
        <v>5777</v>
      </c>
      <c r="C3324" s="1" t="s">
        <v>10269</v>
      </c>
      <c r="D3324" s="1" t="s">
        <v>287</v>
      </c>
      <c r="E3324" s="1" t="str">
        <f>IFERROR(VLOOKUP(表1[[#This Row],[goods_id]],表4[],2,0),"无")</f>
        <v>无</v>
      </c>
      <c r="F3324" s="8" t="str">
        <f>IFERROR(VLOOKUP(表1[[#This Row],[goods_id]],表3[],2,0),"老款")</f>
        <v>老款</v>
      </c>
      <c r="G3324" s="13">
        <v>1</v>
      </c>
      <c r="H3324" s="3">
        <v>639</v>
      </c>
      <c r="I3324" s="3">
        <v>639</v>
      </c>
      <c r="J33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4" s="13">
        <f>IF(表1[[#This Row],[sale_price]]&lt;表1[[#This Row],[origin_price]],1,0)</f>
        <v>0</v>
      </c>
      <c r="L3324" s="1" t="s">
        <v>5778</v>
      </c>
      <c r="M3324" s="1" t="s">
        <v>188</v>
      </c>
      <c r="N3324" s="1" t="s">
        <v>5589</v>
      </c>
      <c r="O3324" s="1" t="s">
        <v>5420</v>
      </c>
    </row>
    <row r="3325" spans="1:15" ht="41" customHeight="1" x14ac:dyDescent="0.2">
      <c r="A3325" s="1" t="s">
        <v>5416</v>
      </c>
      <c r="B3325" s="1" t="s">
        <v>5779</v>
      </c>
      <c r="C3325" s="1" t="s">
        <v>10270</v>
      </c>
      <c r="D3325" s="1" t="s">
        <v>69</v>
      </c>
      <c r="E3325" s="1" t="str">
        <f>IFERROR(VLOOKUP(表1[[#This Row],[goods_id]],表4[],2,0),"无")</f>
        <v>无</v>
      </c>
      <c r="F3325" s="8" t="str">
        <f>IFERROR(VLOOKUP(表1[[#This Row],[goods_id]],表3[],2,0),"老款")</f>
        <v>老款</v>
      </c>
      <c r="G3325" s="13">
        <v>1</v>
      </c>
      <c r="H3325" s="3">
        <v>599</v>
      </c>
      <c r="I3325" s="3">
        <v>599</v>
      </c>
      <c r="J33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5" s="13">
        <f>IF(表1[[#This Row],[sale_price]]&lt;表1[[#This Row],[origin_price]],1,0)</f>
        <v>0</v>
      </c>
      <c r="L3325" s="1" t="s">
        <v>5780</v>
      </c>
      <c r="M3325" s="1" t="s">
        <v>7931</v>
      </c>
      <c r="N3325" s="1" t="s">
        <v>5589</v>
      </c>
      <c r="O3325" s="1" t="s">
        <v>5420</v>
      </c>
    </row>
    <row r="3326" spans="1:15" ht="41" customHeight="1" x14ac:dyDescent="0.2">
      <c r="A3326" s="1" t="s">
        <v>5416</v>
      </c>
      <c r="B3326" s="1" t="s">
        <v>5781</v>
      </c>
      <c r="C3326" s="1" t="s">
        <v>10271</v>
      </c>
      <c r="D3326" s="1" t="s">
        <v>24</v>
      </c>
      <c r="E3326" s="1" t="str">
        <f>IFERROR(VLOOKUP(表1[[#This Row],[goods_id]],表4[],2,0),"无")</f>
        <v>无</v>
      </c>
      <c r="F3326" s="8" t="str">
        <f>IFERROR(VLOOKUP(表1[[#This Row],[goods_id]],表3[],2,0),"老款")</f>
        <v>老款</v>
      </c>
      <c r="G3326" s="13">
        <v>1</v>
      </c>
      <c r="H3326" s="3">
        <v>599</v>
      </c>
      <c r="I3326" s="3">
        <v>599</v>
      </c>
      <c r="J33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6" s="13">
        <f>IF(表1[[#This Row],[sale_price]]&lt;表1[[#This Row],[origin_price]],1,0)</f>
        <v>0</v>
      </c>
      <c r="L3326" s="1" t="s">
        <v>5782</v>
      </c>
      <c r="M3326" s="1" t="s">
        <v>4598</v>
      </c>
      <c r="N3326" s="1" t="s">
        <v>5589</v>
      </c>
      <c r="O3326" s="1" t="s">
        <v>5420</v>
      </c>
    </row>
    <row r="3327" spans="1:15" ht="41" customHeight="1" x14ac:dyDescent="0.2">
      <c r="A3327" s="1" t="s">
        <v>5416</v>
      </c>
      <c r="B3327" s="1" t="s">
        <v>5783</v>
      </c>
      <c r="C3327" s="1" t="s">
        <v>10272</v>
      </c>
      <c r="D3327" s="1" t="s">
        <v>287</v>
      </c>
      <c r="E3327" s="1" t="str">
        <f>IFERROR(VLOOKUP(表1[[#This Row],[goods_id]],表4[],2,0),"无")</f>
        <v>无</v>
      </c>
      <c r="F3327" s="8" t="str">
        <f>IFERROR(VLOOKUP(表1[[#This Row],[goods_id]],表3[],2,0),"老款")</f>
        <v>老款</v>
      </c>
      <c r="G3327" s="13">
        <v>1</v>
      </c>
      <c r="H3327" s="3">
        <v>699</v>
      </c>
      <c r="I3327" s="3">
        <v>699</v>
      </c>
      <c r="J33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7" s="13">
        <f>IF(表1[[#This Row],[sale_price]]&lt;表1[[#This Row],[origin_price]],1,0)</f>
        <v>0</v>
      </c>
      <c r="L3327" s="1" t="s">
        <v>5784</v>
      </c>
      <c r="M3327" s="1" t="s">
        <v>7932</v>
      </c>
      <c r="N3327" s="1" t="s">
        <v>5589</v>
      </c>
      <c r="O3327" s="1" t="s">
        <v>5420</v>
      </c>
    </row>
    <row r="3328" spans="1:15" ht="41" customHeight="1" x14ac:dyDescent="0.2">
      <c r="A3328" s="1" t="s">
        <v>5416</v>
      </c>
      <c r="B3328" s="1" t="s">
        <v>5785</v>
      </c>
      <c r="C3328" s="1" t="s">
        <v>10273</v>
      </c>
      <c r="D3328" s="1" t="s">
        <v>24</v>
      </c>
      <c r="E3328" s="1" t="str">
        <f>IFERROR(VLOOKUP(表1[[#This Row],[goods_id]],表4[],2,0),"无")</f>
        <v>无</v>
      </c>
      <c r="F3328" s="8" t="str">
        <f>IFERROR(VLOOKUP(表1[[#This Row],[goods_id]],表3[],2,0),"老款")</f>
        <v>老款</v>
      </c>
      <c r="G3328" s="13">
        <v>1</v>
      </c>
      <c r="H3328" s="3">
        <v>399</v>
      </c>
      <c r="I3328" s="3">
        <v>399</v>
      </c>
      <c r="J33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328" s="13">
        <f>IF(表1[[#This Row],[sale_price]]&lt;表1[[#This Row],[origin_price]],1,0)</f>
        <v>0</v>
      </c>
      <c r="L3328" s="1" t="s">
        <v>5786</v>
      </c>
      <c r="M3328" s="1" t="s">
        <v>5787</v>
      </c>
      <c r="N3328" s="1" t="s">
        <v>5461</v>
      </c>
      <c r="O3328" s="1" t="s">
        <v>82</v>
      </c>
    </row>
    <row r="3329" spans="1:15" ht="41" customHeight="1" x14ac:dyDescent="0.2">
      <c r="A3329" s="1" t="s">
        <v>5416</v>
      </c>
      <c r="B3329" s="1" t="s">
        <v>5788</v>
      </c>
      <c r="C3329" s="1" t="s">
        <v>10274</v>
      </c>
      <c r="D3329" s="1" t="s">
        <v>24</v>
      </c>
      <c r="E3329" s="1" t="str">
        <f>IFERROR(VLOOKUP(表1[[#This Row],[goods_id]],表4[],2,0),"无")</f>
        <v>无</v>
      </c>
      <c r="F3329" s="8" t="str">
        <f>IFERROR(VLOOKUP(表1[[#This Row],[goods_id]],表3[],2,0),"老款")</f>
        <v>老款</v>
      </c>
      <c r="G3329" s="13">
        <v>1</v>
      </c>
      <c r="H3329" s="3">
        <v>839</v>
      </c>
      <c r="I3329" s="3">
        <v>839</v>
      </c>
      <c r="J33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29" s="13">
        <f>IF(表1[[#This Row],[sale_price]]&lt;表1[[#This Row],[origin_price]],1,0)</f>
        <v>0</v>
      </c>
      <c r="L3329" s="1" t="s">
        <v>5789</v>
      </c>
      <c r="M3329" s="1" t="s">
        <v>105</v>
      </c>
      <c r="N3329" s="1" t="s">
        <v>22</v>
      </c>
      <c r="O3329" s="1" t="s">
        <v>49</v>
      </c>
    </row>
    <row r="3330" spans="1:15" ht="41" customHeight="1" x14ac:dyDescent="0.2">
      <c r="A3330" s="1" t="s">
        <v>5416</v>
      </c>
      <c r="B3330" s="1" t="s">
        <v>5790</v>
      </c>
      <c r="C3330" s="1" t="s">
        <v>10275</v>
      </c>
      <c r="D3330" s="1" t="s">
        <v>28</v>
      </c>
      <c r="E3330" s="1" t="str">
        <f>IFERROR(VLOOKUP(表1[[#This Row],[goods_id]],表4[],2,0),"无")</f>
        <v>无</v>
      </c>
      <c r="F3330" s="8" t="str">
        <f>IFERROR(VLOOKUP(表1[[#This Row],[goods_id]],表3[],2,0),"老款")</f>
        <v>老款</v>
      </c>
      <c r="G3330" s="13">
        <v>1</v>
      </c>
      <c r="H3330" s="3">
        <v>539</v>
      </c>
      <c r="I3330" s="3">
        <v>539</v>
      </c>
      <c r="J33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0" s="13">
        <f>IF(表1[[#This Row],[sale_price]]&lt;表1[[#This Row],[origin_price]],1,0)</f>
        <v>0</v>
      </c>
      <c r="L3330" s="1" t="s">
        <v>5791</v>
      </c>
      <c r="M3330" s="4" t="s">
        <v>7745</v>
      </c>
      <c r="N3330" s="1" t="s">
        <v>5461</v>
      </c>
      <c r="O3330" s="1" t="s">
        <v>82</v>
      </c>
    </row>
    <row r="3331" spans="1:15" ht="41" customHeight="1" x14ac:dyDescent="0.2">
      <c r="A3331" s="1" t="s">
        <v>5416</v>
      </c>
      <c r="B3331" s="1" t="s">
        <v>5792</v>
      </c>
      <c r="C3331" s="1" t="s">
        <v>10276</v>
      </c>
      <c r="D3331" s="1" t="s">
        <v>28</v>
      </c>
      <c r="E3331" s="1" t="str">
        <f>IFERROR(VLOOKUP(表1[[#This Row],[goods_id]],表4[],2,0),"无")</f>
        <v>无</v>
      </c>
      <c r="F3331" s="8" t="str">
        <f>IFERROR(VLOOKUP(表1[[#This Row],[goods_id]],表3[],2,0),"老款")</f>
        <v>老款</v>
      </c>
      <c r="G3331" s="13">
        <v>1</v>
      </c>
      <c r="H3331" s="3">
        <v>599</v>
      </c>
      <c r="I3331" s="3">
        <v>599</v>
      </c>
      <c r="J33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1" s="13">
        <f>IF(表1[[#This Row],[sale_price]]&lt;表1[[#This Row],[origin_price]],1,0)</f>
        <v>0</v>
      </c>
      <c r="L3331" s="1" t="s">
        <v>5793</v>
      </c>
      <c r="M3331" s="1" t="s">
        <v>7932</v>
      </c>
      <c r="N3331" s="1" t="s">
        <v>5589</v>
      </c>
      <c r="O3331" s="1" t="s">
        <v>5420</v>
      </c>
    </row>
    <row r="3332" spans="1:15" ht="41" customHeight="1" x14ac:dyDescent="0.2">
      <c r="A3332" s="1" t="s">
        <v>5416</v>
      </c>
      <c r="B3332" s="1" t="s">
        <v>5794</v>
      </c>
      <c r="C3332" s="1" t="s">
        <v>10277</v>
      </c>
      <c r="D3332" s="1" t="s">
        <v>287</v>
      </c>
      <c r="E3332" s="1" t="str">
        <f>IFERROR(VLOOKUP(表1[[#This Row],[goods_id]],表4[],2,0),"无")</f>
        <v>无</v>
      </c>
      <c r="F3332" s="8" t="str">
        <f>IFERROR(VLOOKUP(表1[[#This Row],[goods_id]],表3[],2,0),"老款")</f>
        <v>老款</v>
      </c>
      <c r="G3332" s="13">
        <v>1</v>
      </c>
      <c r="H3332" s="3">
        <v>599</v>
      </c>
      <c r="I3332" s="3">
        <v>599</v>
      </c>
      <c r="J33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2" s="13">
        <f>IF(表1[[#This Row],[sale_price]]&lt;表1[[#This Row],[origin_price]],1,0)</f>
        <v>0</v>
      </c>
      <c r="L3332" s="1" t="s">
        <v>5795</v>
      </c>
      <c r="M3332" s="4" t="s">
        <v>7933</v>
      </c>
      <c r="N3332" s="1" t="s">
        <v>5461</v>
      </c>
      <c r="O3332" s="1" t="s">
        <v>82</v>
      </c>
    </row>
    <row r="3333" spans="1:15" ht="41" customHeight="1" x14ac:dyDescent="0.2">
      <c r="A3333" s="1" t="s">
        <v>5416</v>
      </c>
      <c r="B3333" s="1" t="s">
        <v>5796</v>
      </c>
      <c r="C3333" s="1" t="s">
        <v>10278</v>
      </c>
      <c r="D3333" s="1" t="s">
        <v>1151</v>
      </c>
      <c r="E3333" s="1" t="str">
        <f>IFERROR(VLOOKUP(表1[[#This Row],[goods_id]],表4[],2,0),"无")</f>
        <v>无</v>
      </c>
      <c r="F3333" s="8" t="str">
        <f>IFERROR(VLOOKUP(表1[[#This Row],[goods_id]],表3[],2,0),"老款")</f>
        <v>老款</v>
      </c>
      <c r="G3333" s="13">
        <v>1</v>
      </c>
      <c r="H3333" s="3">
        <v>569</v>
      </c>
      <c r="I3333" s="3">
        <v>569</v>
      </c>
      <c r="J33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3" s="13">
        <f>IF(表1[[#This Row],[sale_price]]&lt;表1[[#This Row],[origin_price]],1,0)</f>
        <v>0</v>
      </c>
      <c r="L3333" s="1" t="s">
        <v>5797</v>
      </c>
      <c r="M3333" s="4" t="s">
        <v>7934</v>
      </c>
      <c r="N3333" s="1" t="s">
        <v>5461</v>
      </c>
      <c r="O3333" s="1" t="s">
        <v>5420</v>
      </c>
    </row>
    <row r="3334" spans="1:15" ht="41" customHeight="1" x14ac:dyDescent="0.2">
      <c r="A3334" s="1" t="s">
        <v>5416</v>
      </c>
      <c r="B3334" s="1" t="s">
        <v>5798</v>
      </c>
      <c r="C3334" s="1" t="s">
        <v>10278</v>
      </c>
      <c r="D3334" s="1" t="s">
        <v>1151</v>
      </c>
      <c r="E3334" s="1" t="str">
        <f>IFERROR(VLOOKUP(表1[[#This Row],[goods_id]],表4[],2,0),"无")</f>
        <v>无</v>
      </c>
      <c r="F3334" s="8" t="str">
        <f>IFERROR(VLOOKUP(表1[[#This Row],[goods_id]],表3[],2,0),"老款")</f>
        <v>老款</v>
      </c>
      <c r="G3334" s="13">
        <v>1</v>
      </c>
      <c r="H3334" s="3">
        <v>569</v>
      </c>
      <c r="I3334" s="3">
        <v>569</v>
      </c>
      <c r="J33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4" s="13">
        <f>IF(表1[[#This Row],[sale_price]]&lt;表1[[#This Row],[origin_price]],1,0)</f>
        <v>0</v>
      </c>
      <c r="L3334" s="1" t="s">
        <v>5797</v>
      </c>
      <c r="M3334" s="4" t="s">
        <v>7934</v>
      </c>
      <c r="N3334" s="1" t="s">
        <v>5461</v>
      </c>
      <c r="O3334" s="1" t="s">
        <v>5420</v>
      </c>
    </row>
    <row r="3335" spans="1:15" ht="41" customHeight="1" x14ac:dyDescent="0.2">
      <c r="A3335" s="1" t="s">
        <v>5416</v>
      </c>
      <c r="B3335" s="1" t="s">
        <v>5799</v>
      </c>
      <c r="C3335" s="1" t="s">
        <v>10279</v>
      </c>
      <c r="D3335" s="1" t="s">
        <v>119</v>
      </c>
      <c r="E3335" s="1" t="str">
        <f>IFERROR(VLOOKUP(表1[[#This Row],[goods_id]],表4[],2,0),"无")</f>
        <v>无</v>
      </c>
      <c r="F3335" s="8" t="str">
        <f>IFERROR(VLOOKUP(表1[[#This Row],[goods_id]],表3[],2,0),"老款")</f>
        <v>老款</v>
      </c>
      <c r="G3335" s="13">
        <v>1</v>
      </c>
      <c r="H3335" s="3">
        <v>539</v>
      </c>
      <c r="I3335" s="3">
        <v>539</v>
      </c>
      <c r="J33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5" s="13">
        <f>IF(表1[[#This Row],[sale_price]]&lt;表1[[#This Row],[origin_price]],1,0)</f>
        <v>0</v>
      </c>
      <c r="L3335" s="1" t="s">
        <v>5800</v>
      </c>
      <c r="M3335" s="4" t="s">
        <v>7934</v>
      </c>
      <c r="N3335" s="1" t="s">
        <v>5443</v>
      </c>
      <c r="O3335" s="1" t="s">
        <v>5420</v>
      </c>
    </row>
    <row r="3336" spans="1:15" ht="41" customHeight="1" x14ac:dyDescent="0.2">
      <c r="A3336" s="1" t="s">
        <v>5416</v>
      </c>
      <c r="B3336" s="1" t="s">
        <v>5801</v>
      </c>
      <c r="C3336" s="1" t="s">
        <v>10279</v>
      </c>
      <c r="D3336" s="1" t="s">
        <v>119</v>
      </c>
      <c r="E3336" s="1" t="str">
        <f>IFERROR(VLOOKUP(表1[[#This Row],[goods_id]],表4[],2,0),"无")</f>
        <v>无</v>
      </c>
      <c r="F3336" s="8" t="str">
        <f>IFERROR(VLOOKUP(表1[[#This Row],[goods_id]],表3[],2,0),"老款")</f>
        <v>老款</v>
      </c>
      <c r="G3336" s="13">
        <v>1</v>
      </c>
      <c r="H3336" s="3">
        <v>539</v>
      </c>
      <c r="I3336" s="3">
        <v>539</v>
      </c>
      <c r="J33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6" s="13">
        <f>IF(表1[[#This Row],[sale_price]]&lt;表1[[#This Row],[origin_price]],1,0)</f>
        <v>0</v>
      </c>
      <c r="L3336" s="1" t="s">
        <v>5800</v>
      </c>
      <c r="M3336" s="4" t="s">
        <v>7934</v>
      </c>
      <c r="N3336" s="1" t="s">
        <v>5443</v>
      </c>
      <c r="O3336" s="1" t="s">
        <v>5420</v>
      </c>
    </row>
    <row r="3337" spans="1:15" ht="41" customHeight="1" x14ac:dyDescent="0.2">
      <c r="A3337" s="1" t="s">
        <v>5416</v>
      </c>
      <c r="B3337" s="1" t="s">
        <v>5802</v>
      </c>
      <c r="C3337" s="1" t="s">
        <v>10273</v>
      </c>
      <c r="D3337" s="1" t="s">
        <v>24</v>
      </c>
      <c r="E3337" s="1" t="str">
        <f>IFERROR(VLOOKUP(表1[[#This Row],[goods_id]],表4[],2,0),"无")</f>
        <v>无</v>
      </c>
      <c r="F3337" s="8" t="str">
        <f>IFERROR(VLOOKUP(表1[[#This Row],[goods_id]],表3[],2,0),"老款")</f>
        <v>老款</v>
      </c>
      <c r="G3337" s="13">
        <v>1</v>
      </c>
      <c r="H3337" s="3">
        <v>399</v>
      </c>
      <c r="I3337" s="3">
        <v>399</v>
      </c>
      <c r="J33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337" s="13">
        <f>IF(表1[[#This Row],[sale_price]]&lt;表1[[#This Row],[origin_price]],1,0)</f>
        <v>0</v>
      </c>
      <c r="L3337" s="1" t="s">
        <v>5786</v>
      </c>
      <c r="M3337" s="1" t="s">
        <v>5787</v>
      </c>
      <c r="N3337" s="1" t="s">
        <v>5461</v>
      </c>
      <c r="O3337" s="1" t="s">
        <v>82</v>
      </c>
    </row>
    <row r="3338" spans="1:15" ht="41" customHeight="1" x14ac:dyDescent="0.2">
      <c r="A3338" s="1" t="s">
        <v>5416</v>
      </c>
      <c r="B3338" s="1" t="s">
        <v>5803</v>
      </c>
      <c r="C3338" s="1" t="s">
        <v>10280</v>
      </c>
      <c r="D3338" s="1" t="s">
        <v>24</v>
      </c>
      <c r="E3338" s="1" t="str">
        <f>IFERROR(VLOOKUP(表1[[#This Row],[goods_id]],表4[],2,0),"无")</f>
        <v>无</v>
      </c>
      <c r="F3338" s="8" t="str">
        <f>IFERROR(VLOOKUP(表1[[#This Row],[goods_id]],表3[],2,0),"老款")</f>
        <v>老款</v>
      </c>
      <c r="G3338" s="13">
        <v>1</v>
      </c>
      <c r="H3338" s="3">
        <v>599</v>
      </c>
      <c r="I3338" s="3">
        <v>599</v>
      </c>
      <c r="J33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8" s="13">
        <f>IF(表1[[#This Row],[sale_price]]&lt;表1[[#This Row],[origin_price]],1,0)</f>
        <v>0</v>
      </c>
      <c r="L3338" s="1" t="s">
        <v>5804</v>
      </c>
      <c r="M3338" s="4" t="s">
        <v>7766</v>
      </c>
      <c r="N3338" s="1" t="s">
        <v>26</v>
      </c>
      <c r="O3338" s="1" t="s">
        <v>82</v>
      </c>
    </row>
    <row r="3339" spans="1:15" ht="41" customHeight="1" x14ac:dyDescent="0.2">
      <c r="A3339" s="1" t="s">
        <v>5416</v>
      </c>
      <c r="B3339" s="1" t="s">
        <v>5805</v>
      </c>
      <c r="C3339" s="1" t="s">
        <v>10274</v>
      </c>
      <c r="D3339" s="1" t="s">
        <v>24</v>
      </c>
      <c r="E3339" s="1" t="str">
        <f>IFERROR(VLOOKUP(表1[[#This Row],[goods_id]],表4[],2,0),"无")</f>
        <v>无</v>
      </c>
      <c r="F3339" s="8" t="str">
        <f>IFERROR(VLOOKUP(表1[[#This Row],[goods_id]],表3[],2,0),"老款")</f>
        <v>老款</v>
      </c>
      <c r="G3339" s="13">
        <v>1</v>
      </c>
      <c r="H3339" s="3">
        <v>839</v>
      </c>
      <c r="I3339" s="3">
        <v>839</v>
      </c>
      <c r="J33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39" s="13">
        <f>IF(表1[[#This Row],[sale_price]]&lt;表1[[#This Row],[origin_price]],1,0)</f>
        <v>0</v>
      </c>
      <c r="L3339" s="1" t="s">
        <v>5789</v>
      </c>
      <c r="M3339" s="1" t="s">
        <v>105</v>
      </c>
      <c r="N3339" s="1" t="s">
        <v>22</v>
      </c>
      <c r="O3339" s="1" t="s">
        <v>49</v>
      </c>
    </row>
    <row r="3340" spans="1:15" ht="41" customHeight="1" x14ac:dyDescent="0.2">
      <c r="A3340" s="1" t="s">
        <v>5416</v>
      </c>
      <c r="B3340" s="1" t="s">
        <v>5806</v>
      </c>
      <c r="C3340" s="1" t="s">
        <v>10281</v>
      </c>
      <c r="D3340" s="1" t="s">
        <v>24</v>
      </c>
      <c r="E3340" s="1" t="str">
        <f>IFERROR(VLOOKUP(表1[[#This Row],[goods_id]],表4[],2,0),"无")</f>
        <v>无</v>
      </c>
      <c r="F3340" s="8" t="str">
        <f>IFERROR(VLOOKUP(表1[[#This Row],[goods_id]],表3[],2,0),"老款")</f>
        <v>老款</v>
      </c>
      <c r="G3340" s="13">
        <v>1</v>
      </c>
      <c r="H3340" s="3">
        <v>499</v>
      </c>
      <c r="I3340" s="3">
        <v>499</v>
      </c>
      <c r="J33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40" s="13">
        <f>IF(表1[[#This Row],[sale_price]]&lt;表1[[#This Row],[origin_price]],1,0)</f>
        <v>0</v>
      </c>
      <c r="L3340" s="1" t="s">
        <v>5807</v>
      </c>
      <c r="M3340" s="4" t="s">
        <v>7935</v>
      </c>
      <c r="N3340" s="1" t="s">
        <v>5443</v>
      </c>
      <c r="O3340" s="1" t="s">
        <v>5420</v>
      </c>
    </row>
    <row r="3341" spans="1:15" ht="41" customHeight="1" x14ac:dyDescent="0.2">
      <c r="A3341" s="1" t="s">
        <v>5416</v>
      </c>
      <c r="B3341" s="1" t="s">
        <v>5808</v>
      </c>
      <c r="C3341" s="1" t="s">
        <v>10282</v>
      </c>
      <c r="D3341" s="1" t="s">
        <v>24</v>
      </c>
      <c r="E3341" s="1" t="str">
        <f>IFERROR(VLOOKUP(表1[[#This Row],[goods_id]],表4[],2,0),"无")</f>
        <v>无</v>
      </c>
      <c r="F3341" s="8" t="str">
        <f>IFERROR(VLOOKUP(表1[[#This Row],[goods_id]],表3[],2,0),"老款")</f>
        <v>老款</v>
      </c>
      <c r="G3341" s="13">
        <v>1</v>
      </c>
      <c r="H3341" s="3">
        <v>599</v>
      </c>
      <c r="I3341" s="3">
        <v>599</v>
      </c>
      <c r="J33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1" s="13">
        <f>IF(表1[[#This Row],[sale_price]]&lt;表1[[#This Row],[origin_price]],1,0)</f>
        <v>0</v>
      </c>
      <c r="L3341" s="1" t="s">
        <v>5809</v>
      </c>
      <c r="M3341" s="1" t="s">
        <v>5810</v>
      </c>
      <c r="N3341" s="1" t="s">
        <v>5461</v>
      </c>
      <c r="O3341" s="1" t="s">
        <v>5420</v>
      </c>
    </row>
    <row r="3342" spans="1:15" ht="41" customHeight="1" x14ac:dyDescent="0.2">
      <c r="A3342" s="1" t="s">
        <v>5416</v>
      </c>
      <c r="B3342" s="1" t="s">
        <v>5811</v>
      </c>
      <c r="C3342" s="1" t="s">
        <v>10283</v>
      </c>
      <c r="D3342" s="1" t="s">
        <v>24</v>
      </c>
      <c r="E3342" s="1" t="str">
        <f>IFERROR(VLOOKUP(表1[[#This Row],[goods_id]],表4[],2,0),"无")</f>
        <v>无</v>
      </c>
      <c r="F3342" s="8" t="str">
        <f>IFERROR(VLOOKUP(表1[[#This Row],[goods_id]],表3[],2,0),"老款")</f>
        <v>老款</v>
      </c>
      <c r="G3342" s="13">
        <v>1</v>
      </c>
      <c r="H3342" s="3">
        <v>639</v>
      </c>
      <c r="I3342" s="3">
        <v>639</v>
      </c>
      <c r="J33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2" s="13">
        <f>IF(表1[[#This Row],[sale_price]]&lt;表1[[#This Row],[origin_price]],1,0)</f>
        <v>0</v>
      </c>
      <c r="L3342" s="1" t="s">
        <v>5812</v>
      </c>
      <c r="M3342" s="1" t="s">
        <v>5813</v>
      </c>
      <c r="N3342" s="1" t="s">
        <v>5589</v>
      </c>
      <c r="O3342" s="1" t="s">
        <v>5420</v>
      </c>
    </row>
    <row r="3343" spans="1:15" ht="41" customHeight="1" x14ac:dyDescent="0.2">
      <c r="A3343" s="1" t="s">
        <v>5416</v>
      </c>
      <c r="B3343" s="1" t="s">
        <v>5814</v>
      </c>
      <c r="C3343" s="1" t="s">
        <v>10284</v>
      </c>
      <c r="D3343" s="1" t="s">
        <v>24</v>
      </c>
      <c r="E3343" s="1" t="str">
        <f>IFERROR(VLOOKUP(表1[[#This Row],[goods_id]],表4[],2,0),"无")</f>
        <v>无</v>
      </c>
      <c r="F3343" s="8" t="str">
        <f>IFERROR(VLOOKUP(表1[[#This Row],[goods_id]],表3[],2,0),"老款")</f>
        <v>老款</v>
      </c>
      <c r="G3343" s="13">
        <v>1</v>
      </c>
      <c r="H3343" s="3">
        <v>669</v>
      </c>
      <c r="I3343" s="3">
        <v>669</v>
      </c>
      <c r="J33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3" s="13">
        <f>IF(表1[[#This Row],[sale_price]]&lt;表1[[#This Row],[origin_price]],1,0)</f>
        <v>0</v>
      </c>
      <c r="L3343" s="1" t="s">
        <v>5815</v>
      </c>
      <c r="M3343" s="1" t="s">
        <v>5816</v>
      </c>
      <c r="N3343" s="1" t="s">
        <v>5461</v>
      </c>
      <c r="O3343" s="1" t="s">
        <v>82</v>
      </c>
    </row>
    <row r="3344" spans="1:15" ht="41" customHeight="1" x14ac:dyDescent="0.2">
      <c r="A3344" s="1" t="s">
        <v>5416</v>
      </c>
      <c r="B3344" s="1" t="s">
        <v>5817</v>
      </c>
      <c r="C3344" s="1" t="s">
        <v>10284</v>
      </c>
      <c r="D3344" s="1" t="s">
        <v>24</v>
      </c>
      <c r="E3344" s="1" t="str">
        <f>IFERROR(VLOOKUP(表1[[#This Row],[goods_id]],表4[],2,0),"无")</f>
        <v>无</v>
      </c>
      <c r="F3344" s="8" t="str">
        <f>IFERROR(VLOOKUP(表1[[#This Row],[goods_id]],表3[],2,0),"老款")</f>
        <v>老款</v>
      </c>
      <c r="G3344" s="13">
        <v>1</v>
      </c>
      <c r="H3344" s="3">
        <v>669</v>
      </c>
      <c r="I3344" s="3">
        <v>669</v>
      </c>
      <c r="J33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4" s="13">
        <f>IF(表1[[#This Row],[sale_price]]&lt;表1[[#This Row],[origin_price]],1,0)</f>
        <v>0</v>
      </c>
      <c r="L3344" s="1" t="s">
        <v>5815</v>
      </c>
      <c r="M3344" s="1" t="s">
        <v>5816</v>
      </c>
      <c r="N3344" s="1" t="s">
        <v>5461</v>
      </c>
      <c r="O3344" s="1" t="s">
        <v>82</v>
      </c>
    </row>
    <row r="3345" spans="1:15" ht="41" customHeight="1" x14ac:dyDescent="0.2">
      <c r="A3345" s="1" t="s">
        <v>5416</v>
      </c>
      <c r="B3345" s="1" t="s">
        <v>5818</v>
      </c>
      <c r="C3345" s="1" t="s">
        <v>10285</v>
      </c>
      <c r="D3345" s="1" t="s">
        <v>110</v>
      </c>
      <c r="E3345" s="1" t="str">
        <f>IFERROR(VLOOKUP(表1[[#This Row],[goods_id]],表4[],2,0),"无")</f>
        <v>无</v>
      </c>
      <c r="F3345" s="8" t="str">
        <f>IFERROR(VLOOKUP(表1[[#This Row],[goods_id]],表3[],2,0),"老款")</f>
        <v>老款</v>
      </c>
      <c r="G3345" s="13">
        <v>1</v>
      </c>
      <c r="H3345" s="3">
        <v>999</v>
      </c>
      <c r="I3345" s="3">
        <v>999</v>
      </c>
      <c r="J33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45" s="13">
        <f>IF(表1[[#This Row],[sale_price]]&lt;表1[[#This Row],[origin_price]],1,0)</f>
        <v>0</v>
      </c>
      <c r="L3345" s="1" t="s">
        <v>5819</v>
      </c>
      <c r="M3345" s="1" t="s">
        <v>5820</v>
      </c>
      <c r="N3345" s="1" t="s">
        <v>5461</v>
      </c>
      <c r="O3345" s="1" t="s">
        <v>5420</v>
      </c>
    </row>
    <row r="3346" spans="1:15" ht="41" customHeight="1" x14ac:dyDescent="0.2">
      <c r="A3346" s="1" t="s">
        <v>5416</v>
      </c>
      <c r="B3346" s="1" t="s">
        <v>5821</v>
      </c>
      <c r="C3346" s="1" t="s">
        <v>10286</v>
      </c>
      <c r="D3346" s="1" t="s">
        <v>24</v>
      </c>
      <c r="E3346" s="1" t="str">
        <f>IFERROR(VLOOKUP(表1[[#This Row],[goods_id]],表4[],2,0),"无")</f>
        <v>无</v>
      </c>
      <c r="F3346" s="8" t="str">
        <f>IFERROR(VLOOKUP(表1[[#This Row],[goods_id]],表3[],2,0),"老款")</f>
        <v>老款</v>
      </c>
      <c r="G3346" s="13">
        <v>1</v>
      </c>
      <c r="H3346" s="3">
        <v>799</v>
      </c>
      <c r="I3346" s="3">
        <v>799</v>
      </c>
      <c r="J33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6" s="13">
        <f>IF(表1[[#This Row],[sale_price]]&lt;表1[[#This Row],[origin_price]],1,0)</f>
        <v>0</v>
      </c>
      <c r="L3346" s="1" t="s">
        <v>5822</v>
      </c>
      <c r="M3346" s="4" t="s">
        <v>7936</v>
      </c>
      <c r="N3346" s="1" t="s">
        <v>5589</v>
      </c>
      <c r="O3346" s="1" t="s">
        <v>5420</v>
      </c>
    </row>
    <row r="3347" spans="1:15" ht="41" customHeight="1" x14ac:dyDescent="0.2">
      <c r="A3347" s="1" t="s">
        <v>5416</v>
      </c>
      <c r="B3347" s="1" t="s">
        <v>5823</v>
      </c>
      <c r="C3347" s="1" t="s">
        <v>10286</v>
      </c>
      <c r="D3347" s="1" t="s">
        <v>24</v>
      </c>
      <c r="E3347" s="1" t="str">
        <f>IFERROR(VLOOKUP(表1[[#This Row],[goods_id]],表4[],2,0),"无")</f>
        <v>无</v>
      </c>
      <c r="F3347" s="8" t="str">
        <f>IFERROR(VLOOKUP(表1[[#This Row],[goods_id]],表3[],2,0),"老款")</f>
        <v>老款</v>
      </c>
      <c r="G3347" s="13">
        <v>1</v>
      </c>
      <c r="H3347" s="3">
        <v>799</v>
      </c>
      <c r="I3347" s="3">
        <v>799</v>
      </c>
      <c r="J33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7" s="13">
        <f>IF(表1[[#This Row],[sale_price]]&lt;表1[[#This Row],[origin_price]],1,0)</f>
        <v>0</v>
      </c>
      <c r="L3347" s="1" t="s">
        <v>5822</v>
      </c>
      <c r="M3347" s="4" t="s">
        <v>7936</v>
      </c>
      <c r="N3347" s="1" t="s">
        <v>5589</v>
      </c>
      <c r="O3347" s="1" t="s">
        <v>5420</v>
      </c>
    </row>
    <row r="3348" spans="1:15" ht="41" customHeight="1" x14ac:dyDescent="0.2">
      <c r="A3348" s="1" t="s">
        <v>5416</v>
      </c>
      <c r="B3348" s="1" t="s">
        <v>5824</v>
      </c>
      <c r="C3348" s="1" t="s">
        <v>10287</v>
      </c>
      <c r="D3348" s="1" t="s">
        <v>24</v>
      </c>
      <c r="E3348" s="1" t="str">
        <f>IFERROR(VLOOKUP(表1[[#This Row],[goods_id]],表4[],2,0),"无")</f>
        <v>无</v>
      </c>
      <c r="F3348" s="8" t="str">
        <f>IFERROR(VLOOKUP(表1[[#This Row],[goods_id]],表3[],2,0),"老款")</f>
        <v>老款</v>
      </c>
      <c r="G3348" s="13">
        <v>1</v>
      </c>
      <c r="H3348" s="3">
        <v>599</v>
      </c>
      <c r="I3348" s="3">
        <v>599</v>
      </c>
      <c r="J33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8" s="13">
        <f>IF(表1[[#This Row],[sale_price]]&lt;表1[[#This Row],[origin_price]],1,0)</f>
        <v>0</v>
      </c>
      <c r="L3348" s="1" t="s">
        <v>5825</v>
      </c>
      <c r="M3348" s="1" t="s">
        <v>4598</v>
      </c>
      <c r="N3348" s="1" t="s">
        <v>5461</v>
      </c>
      <c r="O3348" s="1" t="s">
        <v>82</v>
      </c>
    </row>
    <row r="3349" spans="1:15" ht="41" customHeight="1" x14ac:dyDescent="0.2">
      <c r="A3349" s="1" t="s">
        <v>5416</v>
      </c>
      <c r="B3349" s="1" t="s">
        <v>5826</v>
      </c>
      <c r="C3349" s="1" t="s">
        <v>10133</v>
      </c>
      <c r="D3349" s="1" t="s">
        <v>287</v>
      </c>
      <c r="E3349" s="1" t="str">
        <f>IFERROR(VLOOKUP(表1[[#This Row],[goods_id]],表4[],2,0),"无")</f>
        <v>无</v>
      </c>
      <c r="F3349" s="8" t="str">
        <f>IFERROR(VLOOKUP(表1[[#This Row],[goods_id]],表3[],2,0),"老款")</f>
        <v>老款</v>
      </c>
      <c r="G3349" s="13">
        <v>1</v>
      </c>
      <c r="H3349" s="3">
        <v>599</v>
      </c>
      <c r="I3349" s="3">
        <v>599</v>
      </c>
      <c r="J33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9" s="13">
        <f>IF(表1[[#This Row],[sale_price]]&lt;表1[[#This Row],[origin_price]],1,0)</f>
        <v>0</v>
      </c>
      <c r="L3349" s="1" t="s">
        <v>5827</v>
      </c>
      <c r="M3349" s="1" t="s">
        <v>412</v>
      </c>
      <c r="N3349" s="1" t="s">
        <v>5589</v>
      </c>
      <c r="O3349" s="1" t="s">
        <v>5420</v>
      </c>
    </row>
    <row r="3350" spans="1:15" ht="41" customHeight="1" x14ac:dyDescent="0.2">
      <c r="A3350" s="1" t="s">
        <v>5416</v>
      </c>
      <c r="B3350" s="1" t="s">
        <v>5828</v>
      </c>
      <c r="C3350" s="1" t="s">
        <v>10288</v>
      </c>
      <c r="D3350" s="1" t="s">
        <v>24</v>
      </c>
      <c r="E3350" s="1" t="str">
        <f>IFERROR(VLOOKUP(表1[[#This Row],[goods_id]],表4[],2,0),"无")</f>
        <v>无</v>
      </c>
      <c r="F3350" s="8" t="str">
        <f>IFERROR(VLOOKUP(表1[[#This Row],[goods_id]],表3[],2,0),"老款")</f>
        <v>老款</v>
      </c>
      <c r="G3350" s="13">
        <v>1</v>
      </c>
      <c r="H3350" s="3">
        <v>669</v>
      </c>
      <c r="I3350" s="3">
        <v>669</v>
      </c>
      <c r="J33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50" s="13">
        <f>IF(表1[[#This Row],[sale_price]]&lt;表1[[#This Row],[origin_price]],1,0)</f>
        <v>0</v>
      </c>
      <c r="L3350" s="1" t="s">
        <v>5829</v>
      </c>
      <c r="M3350" s="1" t="s">
        <v>4598</v>
      </c>
      <c r="N3350" s="1" t="s">
        <v>5589</v>
      </c>
      <c r="O3350" s="1" t="s">
        <v>5420</v>
      </c>
    </row>
    <row r="3351" spans="1:15" ht="41" customHeight="1" x14ac:dyDescent="0.2">
      <c r="A3351" s="1" t="s">
        <v>5416</v>
      </c>
      <c r="B3351" s="1" t="s">
        <v>5830</v>
      </c>
      <c r="C3351" s="1" t="s">
        <v>10289</v>
      </c>
      <c r="D3351" s="1" t="s">
        <v>24</v>
      </c>
      <c r="E3351" s="1" t="str">
        <f>IFERROR(VLOOKUP(表1[[#This Row],[goods_id]],表4[],2,0),"无")</f>
        <v>无</v>
      </c>
      <c r="F3351" s="8" t="str">
        <f>IFERROR(VLOOKUP(表1[[#This Row],[goods_id]],表3[],2,0),"老款")</f>
        <v>老款</v>
      </c>
      <c r="G3351" s="13">
        <v>1</v>
      </c>
      <c r="H3351" s="3">
        <v>769</v>
      </c>
      <c r="I3351" s="3">
        <v>769</v>
      </c>
      <c r="J33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1" s="13">
        <f>IF(表1[[#This Row],[sale_price]]&lt;表1[[#This Row],[origin_price]],1,0)</f>
        <v>0</v>
      </c>
      <c r="L3351" s="1" t="s">
        <v>5831</v>
      </c>
      <c r="M3351" s="4" t="s">
        <v>7937</v>
      </c>
      <c r="N3351" s="1" t="s">
        <v>5461</v>
      </c>
      <c r="O3351" s="1" t="s">
        <v>5420</v>
      </c>
    </row>
    <row r="3352" spans="1:15" ht="41" customHeight="1" x14ac:dyDescent="0.2">
      <c r="A3352" s="1" t="s">
        <v>5416</v>
      </c>
      <c r="B3352" s="1" t="s">
        <v>5832</v>
      </c>
      <c r="C3352" s="1" t="s">
        <v>10290</v>
      </c>
      <c r="D3352" s="1" t="s">
        <v>24</v>
      </c>
      <c r="E3352" s="1" t="str">
        <f>IFERROR(VLOOKUP(表1[[#This Row],[goods_id]],表4[],2,0),"无")</f>
        <v>无</v>
      </c>
      <c r="F3352" s="8" t="str">
        <f>IFERROR(VLOOKUP(表1[[#This Row],[goods_id]],表3[],2,0),"老款")</f>
        <v>老款</v>
      </c>
      <c r="G3352" s="13">
        <v>1</v>
      </c>
      <c r="H3352" s="3">
        <v>499</v>
      </c>
      <c r="I3352" s="3">
        <v>499</v>
      </c>
      <c r="J33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2" s="13">
        <f>IF(表1[[#This Row],[sale_price]]&lt;表1[[#This Row],[origin_price]],1,0)</f>
        <v>0</v>
      </c>
      <c r="L3352" s="1" t="s">
        <v>5833</v>
      </c>
      <c r="M3352" s="4" t="s">
        <v>7938</v>
      </c>
      <c r="N3352" s="1" t="s">
        <v>5461</v>
      </c>
      <c r="O3352" s="1" t="s">
        <v>82</v>
      </c>
    </row>
    <row r="3353" spans="1:15" ht="41" customHeight="1" x14ac:dyDescent="0.2">
      <c r="A3353" s="1" t="s">
        <v>5416</v>
      </c>
      <c r="B3353" s="1" t="s">
        <v>5834</v>
      </c>
      <c r="C3353" s="1" t="s">
        <v>10290</v>
      </c>
      <c r="D3353" s="1" t="s">
        <v>24</v>
      </c>
      <c r="E3353" s="1" t="str">
        <f>IFERROR(VLOOKUP(表1[[#This Row],[goods_id]],表4[],2,0),"无")</f>
        <v>无</v>
      </c>
      <c r="F3353" s="8" t="str">
        <f>IFERROR(VLOOKUP(表1[[#This Row],[goods_id]],表3[],2,0),"老款")</f>
        <v>老款</v>
      </c>
      <c r="G3353" s="13">
        <v>1</v>
      </c>
      <c r="H3353" s="3">
        <v>499</v>
      </c>
      <c r="I3353" s="3">
        <v>499</v>
      </c>
      <c r="J33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3" s="13">
        <f>IF(表1[[#This Row],[sale_price]]&lt;表1[[#This Row],[origin_price]],1,0)</f>
        <v>0</v>
      </c>
      <c r="L3353" s="1" t="s">
        <v>5833</v>
      </c>
      <c r="M3353" s="4" t="s">
        <v>7938</v>
      </c>
      <c r="N3353" s="1" t="s">
        <v>5461</v>
      </c>
      <c r="O3353" s="1" t="s">
        <v>82</v>
      </c>
    </row>
    <row r="3354" spans="1:15" ht="41" customHeight="1" x14ac:dyDescent="0.2">
      <c r="A3354" s="1" t="s">
        <v>5416</v>
      </c>
      <c r="B3354" s="1" t="s">
        <v>5835</v>
      </c>
      <c r="C3354" s="1" t="s">
        <v>10291</v>
      </c>
      <c r="D3354" s="1" t="s">
        <v>24</v>
      </c>
      <c r="E3354" s="1" t="str">
        <f>IFERROR(VLOOKUP(表1[[#This Row],[goods_id]],表4[],2,0),"无")</f>
        <v>无</v>
      </c>
      <c r="F3354" s="8" t="str">
        <f>IFERROR(VLOOKUP(表1[[#This Row],[goods_id]],表3[],2,0),"老款")</f>
        <v>老款</v>
      </c>
      <c r="G3354" s="13">
        <v>1</v>
      </c>
      <c r="H3354" s="3">
        <v>539</v>
      </c>
      <c r="I3354" s="3">
        <v>539</v>
      </c>
      <c r="J33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4" s="13">
        <f>IF(表1[[#This Row],[sale_price]]&lt;表1[[#This Row],[origin_price]],1,0)</f>
        <v>0</v>
      </c>
      <c r="L3354" s="1" t="s">
        <v>5836</v>
      </c>
      <c r="M3354" s="1" t="s">
        <v>7939</v>
      </c>
      <c r="N3354" s="1" t="s">
        <v>5461</v>
      </c>
      <c r="O3354" s="1" t="s">
        <v>82</v>
      </c>
    </row>
    <row r="3355" spans="1:15" ht="41" customHeight="1" x14ac:dyDescent="0.2">
      <c r="A3355" s="1" t="s">
        <v>5416</v>
      </c>
      <c r="B3355" s="1" t="s">
        <v>5837</v>
      </c>
      <c r="C3355" s="1" t="s">
        <v>10292</v>
      </c>
      <c r="D3355" s="1" t="s">
        <v>24</v>
      </c>
      <c r="E3355" s="1" t="str">
        <f>IFERROR(VLOOKUP(表1[[#This Row],[goods_id]],表4[],2,0),"无")</f>
        <v>无</v>
      </c>
      <c r="F3355" s="8" t="str">
        <f>IFERROR(VLOOKUP(表1[[#This Row],[goods_id]],表3[],2,0),"老款")</f>
        <v>老款</v>
      </c>
      <c r="G3355" s="13">
        <v>1</v>
      </c>
      <c r="H3355" s="3">
        <v>499</v>
      </c>
      <c r="I3355" s="3">
        <v>499</v>
      </c>
      <c r="J33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5" s="13">
        <f>IF(表1[[#This Row],[sale_price]]&lt;表1[[#This Row],[origin_price]],1,0)</f>
        <v>0</v>
      </c>
      <c r="L3355" s="1" t="s">
        <v>5838</v>
      </c>
      <c r="M3355" s="4" t="s">
        <v>7940</v>
      </c>
      <c r="N3355" s="1" t="s">
        <v>5589</v>
      </c>
      <c r="O3355" s="1" t="s">
        <v>5420</v>
      </c>
    </row>
    <row r="3356" spans="1:15" ht="41" customHeight="1" x14ac:dyDescent="0.2">
      <c r="A3356" s="1" t="s">
        <v>5416</v>
      </c>
      <c r="B3356" s="1" t="s">
        <v>5839</v>
      </c>
      <c r="C3356" s="1" t="s">
        <v>10293</v>
      </c>
      <c r="D3356" s="1" t="s">
        <v>287</v>
      </c>
      <c r="E3356" s="1" t="str">
        <f>IFERROR(VLOOKUP(表1[[#This Row],[goods_id]],表4[],2,0),"无")</f>
        <v>无</v>
      </c>
      <c r="F3356" s="8" t="str">
        <f>IFERROR(VLOOKUP(表1[[#This Row],[goods_id]],表3[],2,0),"老款")</f>
        <v>老款</v>
      </c>
      <c r="G3356" s="13">
        <v>1</v>
      </c>
      <c r="H3356" s="3">
        <v>799</v>
      </c>
      <c r="I3356" s="3">
        <v>799</v>
      </c>
      <c r="J33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6" s="13">
        <f>IF(表1[[#This Row],[sale_price]]&lt;表1[[#This Row],[origin_price]],1,0)</f>
        <v>0</v>
      </c>
      <c r="L3356" s="1" t="s">
        <v>5840</v>
      </c>
      <c r="M3356" s="1" t="s">
        <v>3653</v>
      </c>
      <c r="N3356" s="1" t="s">
        <v>5443</v>
      </c>
      <c r="O3356" s="1" t="s">
        <v>5420</v>
      </c>
    </row>
    <row r="3357" spans="1:15" ht="41" customHeight="1" x14ac:dyDescent="0.2">
      <c r="A3357" s="1" t="s">
        <v>5416</v>
      </c>
      <c r="B3357" s="1" t="s">
        <v>5841</v>
      </c>
      <c r="C3357" s="1" t="s">
        <v>10294</v>
      </c>
      <c r="D3357" s="1" t="s">
        <v>287</v>
      </c>
      <c r="E3357" s="1" t="str">
        <f>IFERROR(VLOOKUP(表1[[#This Row],[goods_id]],表4[],2,0),"无")</f>
        <v>无</v>
      </c>
      <c r="F3357" s="8" t="str">
        <f>IFERROR(VLOOKUP(表1[[#This Row],[goods_id]],表3[],2,0),"老款")</f>
        <v>老款</v>
      </c>
      <c r="G3357" s="13">
        <v>1</v>
      </c>
      <c r="H3357" s="3">
        <v>669</v>
      </c>
      <c r="I3357" s="3">
        <v>669</v>
      </c>
      <c r="J33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57" s="13">
        <f>IF(表1[[#This Row],[sale_price]]&lt;表1[[#This Row],[origin_price]],1,0)</f>
        <v>0</v>
      </c>
      <c r="L3357" s="1" t="s">
        <v>5842</v>
      </c>
      <c r="M3357" s="1" t="s">
        <v>296</v>
      </c>
      <c r="N3357" s="1" t="s">
        <v>5589</v>
      </c>
      <c r="O3357" s="1" t="s">
        <v>5420</v>
      </c>
    </row>
    <row r="3358" spans="1:15" ht="41" customHeight="1" x14ac:dyDescent="0.2">
      <c r="A3358" s="1" t="s">
        <v>5416</v>
      </c>
      <c r="B3358" s="1" t="s">
        <v>5843</v>
      </c>
      <c r="C3358" s="1" t="s">
        <v>10295</v>
      </c>
      <c r="D3358" s="1" t="s">
        <v>287</v>
      </c>
      <c r="E3358" s="1" t="str">
        <f>IFERROR(VLOOKUP(表1[[#This Row],[goods_id]],表4[],2,0),"无")</f>
        <v>无</v>
      </c>
      <c r="F3358" s="8" t="str">
        <f>IFERROR(VLOOKUP(表1[[#This Row],[goods_id]],表3[],2,0),"老款")</f>
        <v>老款</v>
      </c>
      <c r="G3358" s="13">
        <v>1</v>
      </c>
      <c r="H3358" s="3">
        <v>639</v>
      </c>
      <c r="I3358" s="3">
        <v>639</v>
      </c>
      <c r="J33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58" s="13">
        <f>IF(表1[[#This Row],[sale_price]]&lt;表1[[#This Row],[origin_price]],1,0)</f>
        <v>0</v>
      </c>
      <c r="L3358" s="1" t="s">
        <v>5844</v>
      </c>
      <c r="M3358" s="1" t="s">
        <v>4598</v>
      </c>
      <c r="N3358" s="1" t="s">
        <v>5589</v>
      </c>
      <c r="O3358" s="1" t="s">
        <v>5420</v>
      </c>
    </row>
    <row r="3359" spans="1:15" ht="41" customHeight="1" x14ac:dyDescent="0.2">
      <c r="A3359" s="1" t="s">
        <v>5416</v>
      </c>
      <c r="B3359" s="1" t="s">
        <v>5845</v>
      </c>
      <c r="C3359" s="1" t="s">
        <v>10296</v>
      </c>
      <c r="D3359" s="1" t="s">
        <v>287</v>
      </c>
      <c r="E3359" s="1" t="str">
        <f>IFERROR(VLOOKUP(表1[[#This Row],[goods_id]],表4[],2,0),"无")</f>
        <v>无</v>
      </c>
      <c r="F3359" s="8" t="str">
        <f>IFERROR(VLOOKUP(表1[[#This Row],[goods_id]],表3[],2,0),"老款")</f>
        <v>老款</v>
      </c>
      <c r="G3359" s="13">
        <v>1</v>
      </c>
      <c r="H3359" s="3">
        <v>539</v>
      </c>
      <c r="I3359" s="3">
        <v>539</v>
      </c>
      <c r="J33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9" s="13">
        <f>IF(表1[[#This Row],[sale_price]]&lt;表1[[#This Row],[origin_price]],1,0)</f>
        <v>0</v>
      </c>
      <c r="L3359" s="1" t="s">
        <v>5846</v>
      </c>
      <c r="M3359" s="4" t="s">
        <v>7745</v>
      </c>
      <c r="N3359" s="1" t="s">
        <v>5461</v>
      </c>
      <c r="O3359" s="1" t="s">
        <v>82</v>
      </c>
    </row>
    <row r="3360" spans="1:15" ht="41" customHeight="1" x14ac:dyDescent="0.2">
      <c r="A3360" s="1" t="s">
        <v>5416</v>
      </c>
      <c r="B3360" s="1" t="s">
        <v>5847</v>
      </c>
      <c r="C3360" s="1" t="s">
        <v>10297</v>
      </c>
      <c r="D3360" s="1" t="s">
        <v>287</v>
      </c>
      <c r="E3360" s="1" t="str">
        <f>IFERROR(VLOOKUP(表1[[#This Row],[goods_id]],表4[],2,0),"无")</f>
        <v>无</v>
      </c>
      <c r="F3360" s="8" t="str">
        <f>IFERROR(VLOOKUP(表1[[#This Row],[goods_id]],表3[],2,0),"老款")</f>
        <v>老款</v>
      </c>
      <c r="G3360" s="13">
        <v>1</v>
      </c>
      <c r="H3360" s="3">
        <v>999</v>
      </c>
      <c r="I3360" s="3">
        <v>999</v>
      </c>
      <c r="J33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60" s="13">
        <f>IF(表1[[#This Row],[sale_price]]&lt;表1[[#This Row],[origin_price]],1,0)</f>
        <v>0</v>
      </c>
      <c r="L3360" s="1" t="s">
        <v>5848</v>
      </c>
      <c r="M3360" s="1" t="s">
        <v>7941</v>
      </c>
      <c r="N3360" s="1" t="s">
        <v>22</v>
      </c>
      <c r="O3360" s="1" t="s">
        <v>49</v>
      </c>
    </row>
    <row r="3361" spans="1:15" ht="41" customHeight="1" x14ac:dyDescent="0.2">
      <c r="A3361" s="1" t="s">
        <v>5416</v>
      </c>
      <c r="B3361" s="1" t="s">
        <v>5849</v>
      </c>
      <c r="C3361" s="1" t="s">
        <v>10298</v>
      </c>
      <c r="D3361" s="1" t="s">
        <v>184</v>
      </c>
      <c r="E3361" s="1" t="str">
        <f>IFERROR(VLOOKUP(表1[[#This Row],[goods_id]],表4[],2,0),"无")</f>
        <v>无</v>
      </c>
      <c r="F3361" s="8" t="str">
        <f>IFERROR(VLOOKUP(表1[[#This Row],[goods_id]],表3[],2,0),"老款")</f>
        <v>老款</v>
      </c>
      <c r="G3361" s="13">
        <v>1</v>
      </c>
      <c r="H3361" s="3">
        <v>599</v>
      </c>
      <c r="I3361" s="3">
        <v>599</v>
      </c>
      <c r="J33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1" s="13">
        <f>IF(表1[[#This Row],[sale_price]]&lt;表1[[#This Row],[origin_price]],1,0)</f>
        <v>0</v>
      </c>
      <c r="L3361" s="1" t="s">
        <v>5850</v>
      </c>
      <c r="M3361" s="1" t="s">
        <v>5813</v>
      </c>
      <c r="N3361" s="1" t="s">
        <v>5589</v>
      </c>
      <c r="O3361" s="1" t="s">
        <v>5420</v>
      </c>
    </row>
    <row r="3362" spans="1:15" ht="41" customHeight="1" x14ac:dyDescent="0.2">
      <c r="A3362" s="1" t="s">
        <v>5416</v>
      </c>
      <c r="B3362" s="1" t="s">
        <v>5851</v>
      </c>
      <c r="C3362" s="1" t="s">
        <v>10299</v>
      </c>
      <c r="D3362" s="1" t="s">
        <v>184</v>
      </c>
      <c r="E3362" s="1" t="str">
        <f>IFERROR(VLOOKUP(表1[[#This Row],[goods_id]],表4[],2,0),"无")</f>
        <v>无</v>
      </c>
      <c r="F3362" s="8" t="str">
        <f>IFERROR(VLOOKUP(表1[[#This Row],[goods_id]],表3[],2,0),"老款")</f>
        <v>老款</v>
      </c>
      <c r="G3362" s="13">
        <v>1</v>
      </c>
      <c r="H3362" s="3">
        <v>499</v>
      </c>
      <c r="I3362" s="3">
        <v>499</v>
      </c>
      <c r="J33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62" s="13">
        <f>IF(表1[[#This Row],[sale_price]]&lt;表1[[#This Row],[origin_price]],1,0)</f>
        <v>0</v>
      </c>
      <c r="L3362" s="1" t="s">
        <v>5852</v>
      </c>
      <c r="M3362" s="4" t="s">
        <v>7745</v>
      </c>
      <c r="N3362" s="1" t="s">
        <v>5461</v>
      </c>
      <c r="O3362" s="1" t="s">
        <v>82</v>
      </c>
    </row>
    <row r="3363" spans="1:15" ht="41" customHeight="1" x14ac:dyDescent="0.2">
      <c r="A3363" s="1" t="s">
        <v>5416</v>
      </c>
      <c r="B3363" s="1" t="s">
        <v>5853</v>
      </c>
      <c r="C3363" s="1" t="s">
        <v>10257</v>
      </c>
      <c r="D3363" s="1" t="s">
        <v>184</v>
      </c>
      <c r="E3363" s="1" t="str">
        <f>IFERROR(VLOOKUP(表1[[#This Row],[goods_id]],表4[],2,0),"无")</f>
        <v>无</v>
      </c>
      <c r="F3363" s="8" t="str">
        <f>IFERROR(VLOOKUP(表1[[#This Row],[goods_id]],表3[],2,0),"老款")</f>
        <v>老款</v>
      </c>
      <c r="G3363" s="13">
        <v>1</v>
      </c>
      <c r="H3363" s="3">
        <v>639</v>
      </c>
      <c r="I3363" s="3">
        <v>639</v>
      </c>
      <c r="J33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3" s="13">
        <f>IF(表1[[#This Row],[sale_price]]&lt;表1[[#This Row],[origin_price]],1,0)</f>
        <v>0</v>
      </c>
      <c r="L3363" s="1" t="s">
        <v>5854</v>
      </c>
      <c r="M3363" s="1" t="s">
        <v>5813</v>
      </c>
      <c r="N3363" s="1" t="s">
        <v>5589</v>
      </c>
      <c r="O3363" s="1" t="s">
        <v>5420</v>
      </c>
    </row>
    <row r="3364" spans="1:15" ht="41" customHeight="1" x14ac:dyDescent="0.2">
      <c r="A3364" s="1" t="s">
        <v>5416</v>
      </c>
      <c r="B3364" s="1" t="s">
        <v>5855</v>
      </c>
      <c r="C3364" s="1" t="s">
        <v>10244</v>
      </c>
      <c r="D3364" s="1" t="s">
        <v>184</v>
      </c>
      <c r="E3364" s="1" t="str">
        <f>IFERROR(VLOOKUP(表1[[#This Row],[goods_id]],表4[],2,0),"无")</f>
        <v>无</v>
      </c>
      <c r="F3364" s="8" t="str">
        <f>IFERROR(VLOOKUP(表1[[#This Row],[goods_id]],表3[],2,0),"老款")</f>
        <v>老款</v>
      </c>
      <c r="G3364" s="13">
        <v>1</v>
      </c>
      <c r="H3364" s="3">
        <v>599</v>
      </c>
      <c r="I3364" s="3">
        <v>599</v>
      </c>
      <c r="J33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4" s="13">
        <f>IF(表1[[#This Row],[sale_price]]&lt;表1[[#This Row],[origin_price]],1,0)</f>
        <v>0</v>
      </c>
      <c r="L3364" s="1" t="s">
        <v>5856</v>
      </c>
      <c r="M3364" s="1" t="s">
        <v>5813</v>
      </c>
      <c r="N3364" s="1" t="s">
        <v>5443</v>
      </c>
      <c r="O3364" s="1" t="s">
        <v>5420</v>
      </c>
    </row>
    <row r="3365" spans="1:15" ht="41" customHeight="1" x14ac:dyDescent="0.2">
      <c r="A3365" s="1" t="s">
        <v>5416</v>
      </c>
      <c r="B3365" s="1" t="s">
        <v>5857</v>
      </c>
      <c r="C3365" s="1" t="s">
        <v>10300</v>
      </c>
      <c r="D3365" s="1" t="s">
        <v>24</v>
      </c>
      <c r="E3365" s="1" t="str">
        <f>IFERROR(VLOOKUP(表1[[#This Row],[goods_id]],表4[],2,0),"无")</f>
        <v>无</v>
      </c>
      <c r="F3365" s="8" t="str">
        <f>IFERROR(VLOOKUP(表1[[#This Row],[goods_id]],表3[],2,0),"老款")</f>
        <v>老款</v>
      </c>
      <c r="G3365" s="13">
        <v>1</v>
      </c>
      <c r="H3365" s="3">
        <v>899</v>
      </c>
      <c r="I3365" s="3">
        <v>899</v>
      </c>
      <c r="J33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5" s="13">
        <f>IF(表1[[#This Row],[sale_price]]&lt;表1[[#This Row],[origin_price]],1,0)</f>
        <v>0</v>
      </c>
      <c r="L3365" s="1" t="s">
        <v>5858</v>
      </c>
      <c r="M3365" s="4" t="s">
        <v>7942</v>
      </c>
      <c r="N3365" s="1" t="s">
        <v>5589</v>
      </c>
      <c r="O3365" s="1" t="s">
        <v>5420</v>
      </c>
    </row>
    <row r="3366" spans="1:15" ht="41" customHeight="1" x14ac:dyDescent="0.2">
      <c r="A3366" s="1" t="s">
        <v>5416</v>
      </c>
      <c r="B3366" s="1" t="s">
        <v>5859</v>
      </c>
      <c r="C3366" s="1" t="s">
        <v>10300</v>
      </c>
      <c r="D3366" s="1" t="s">
        <v>24</v>
      </c>
      <c r="E3366" s="1" t="str">
        <f>IFERROR(VLOOKUP(表1[[#This Row],[goods_id]],表4[],2,0),"无")</f>
        <v>无</v>
      </c>
      <c r="F3366" s="8" t="str">
        <f>IFERROR(VLOOKUP(表1[[#This Row],[goods_id]],表3[],2,0),"老款")</f>
        <v>老款</v>
      </c>
      <c r="G3366" s="13">
        <v>1</v>
      </c>
      <c r="H3366" s="3">
        <v>899</v>
      </c>
      <c r="I3366" s="3">
        <v>899</v>
      </c>
      <c r="J33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6" s="13">
        <f>IF(表1[[#This Row],[sale_price]]&lt;表1[[#This Row],[origin_price]],1,0)</f>
        <v>0</v>
      </c>
      <c r="L3366" s="1" t="s">
        <v>5858</v>
      </c>
      <c r="M3366" s="4" t="s">
        <v>7942</v>
      </c>
      <c r="N3366" s="1" t="s">
        <v>5589</v>
      </c>
      <c r="O3366" s="1" t="s">
        <v>5420</v>
      </c>
    </row>
    <row r="3367" spans="1:15" ht="41" customHeight="1" x14ac:dyDescent="0.2">
      <c r="A3367" s="1" t="s">
        <v>5416</v>
      </c>
      <c r="B3367" s="1" t="s">
        <v>5860</v>
      </c>
      <c r="C3367" s="1" t="s">
        <v>10289</v>
      </c>
      <c r="D3367" s="1" t="s">
        <v>24</v>
      </c>
      <c r="E3367" s="1" t="str">
        <f>IFERROR(VLOOKUP(表1[[#This Row],[goods_id]],表4[],2,0),"无")</f>
        <v>无</v>
      </c>
      <c r="F3367" s="8" t="str">
        <f>IFERROR(VLOOKUP(表1[[#This Row],[goods_id]],表3[],2,0),"老款")</f>
        <v>老款</v>
      </c>
      <c r="G3367" s="13">
        <v>1</v>
      </c>
      <c r="H3367" s="3">
        <v>699</v>
      </c>
      <c r="I3367" s="3">
        <v>699</v>
      </c>
      <c r="J33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7" s="13">
        <f>IF(表1[[#This Row],[sale_price]]&lt;表1[[#This Row],[origin_price]],1,0)</f>
        <v>0</v>
      </c>
      <c r="L3367" s="1" t="s">
        <v>5861</v>
      </c>
      <c r="M3367" s="4" t="s">
        <v>7943</v>
      </c>
      <c r="N3367" s="1" t="s">
        <v>5461</v>
      </c>
      <c r="O3367" s="1" t="s">
        <v>82</v>
      </c>
    </row>
    <row r="3368" spans="1:15" ht="41" customHeight="1" x14ac:dyDescent="0.2">
      <c r="A3368" s="1" t="s">
        <v>5416</v>
      </c>
      <c r="B3368" s="1" t="s">
        <v>5862</v>
      </c>
      <c r="C3368" s="1" t="s">
        <v>10289</v>
      </c>
      <c r="D3368" s="1" t="s">
        <v>24</v>
      </c>
      <c r="E3368" s="1" t="str">
        <f>IFERROR(VLOOKUP(表1[[#This Row],[goods_id]],表4[],2,0),"无")</f>
        <v>无</v>
      </c>
      <c r="F3368" s="8" t="str">
        <f>IFERROR(VLOOKUP(表1[[#This Row],[goods_id]],表3[],2,0),"老款")</f>
        <v>老款</v>
      </c>
      <c r="G3368" s="13">
        <v>1</v>
      </c>
      <c r="H3368" s="3">
        <v>699</v>
      </c>
      <c r="I3368" s="3">
        <v>699</v>
      </c>
      <c r="J33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8" s="13">
        <f>IF(表1[[#This Row],[sale_price]]&lt;表1[[#This Row],[origin_price]],1,0)</f>
        <v>0</v>
      </c>
      <c r="L3368" s="1" t="s">
        <v>5861</v>
      </c>
      <c r="M3368" s="4" t="s">
        <v>7943</v>
      </c>
      <c r="N3368" s="1" t="s">
        <v>5461</v>
      </c>
      <c r="O3368" s="1" t="s">
        <v>82</v>
      </c>
    </row>
    <row r="3369" spans="1:15" ht="41" customHeight="1" x14ac:dyDescent="0.2">
      <c r="A3369" s="1" t="s">
        <v>5416</v>
      </c>
      <c r="B3369" s="1" t="s">
        <v>5863</v>
      </c>
      <c r="C3369" s="1" t="s">
        <v>10301</v>
      </c>
      <c r="D3369" s="1" t="s">
        <v>24</v>
      </c>
      <c r="E3369" s="1" t="str">
        <f>IFERROR(VLOOKUP(表1[[#This Row],[goods_id]],表4[],2,0),"无")</f>
        <v>无</v>
      </c>
      <c r="F3369" s="8" t="str">
        <f>IFERROR(VLOOKUP(表1[[#This Row],[goods_id]],表3[],2,0),"老款")</f>
        <v>老款</v>
      </c>
      <c r="G3369" s="13">
        <v>1</v>
      </c>
      <c r="H3369" s="3">
        <v>699</v>
      </c>
      <c r="I3369" s="3">
        <v>699</v>
      </c>
      <c r="J33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9" s="13">
        <f>IF(表1[[#This Row],[sale_price]]&lt;表1[[#This Row],[origin_price]],1,0)</f>
        <v>0</v>
      </c>
      <c r="L3369" s="1" t="s">
        <v>5864</v>
      </c>
      <c r="M3369" s="1" t="s">
        <v>5865</v>
      </c>
      <c r="N3369" s="1" t="s">
        <v>5419</v>
      </c>
      <c r="O3369" s="1" t="s">
        <v>5420</v>
      </c>
    </row>
    <row r="3370" spans="1:15" ht="41" customHeight="1" x14ac:dyDescent="0.2">
      <c r="A3370" s="1" t="s">
        <v>5416</v>
      </c>
      <c r="B3370" s="1" t="s">
        <v>5866</v>
      </c>
      <c r="C3370" s="1" t="s">
        <v>10301</v>
      </c>
      <c r="D3370" s="1" t="s">
        <v>24</v>
      </c>
      <c r="E3370" s="1" t="str">
        <f>IFERROR(VLOOKUP(表1[[#This Row],[goods_id]],表4[],2,0),"无")</f>
        <v>无</v>
      </c>
      <c r="F3370" s="8" t="str">
        <f>IFERROR(VLOOKUP(表1[[#This Row],[goods_id]],表3[],2,0),"老款")</f>
        <v>老款</v>
      </c>
      <c r="G3370" s="13">
        <v>1</v>
      </c>
      <c r="H3370" s="3">
        <v>699</v>
      </c>
      <c r="I3370" s="3">
        <v>699</v>
      </c>
      <c r="J33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0" s="13">
        <f>IF(表1[[#This Row],[sale_price]]&lt;表1[[#This Row],[origin_price]],1,0)</f>
        <v>0</v>
      </c>
      <c r="L3370" s="1" t="s">
        <v>5864</v>
      </c>
      <c r="M3370" s="1" t="s">
        <v>5865</v>
      </c>
      <c r="N3370" s="1" t="s">
        <v>5419</v>
      </c>
      <c r="O3370" s="1" t="s">
        <v>5420</v>
      </c>
    </row>
    <row r="3371" spans="1:15" ht="41" customHeight="1" x14ac:dyDescent="0.2">
      <c r="A3371" s="1" t="s">
        <v>5416</v>
      </c>
      <c r="B3371" s="1" t="s">
        <v>5867</v>
      </c>
      <c r="C3371" s="1" t="s">
        <v>10289</v>
      </c>
      <c r="D3371" s="1" t="s">
        <v>24</v>
      </c>
      <c r="E3371" s="1" t="str">
        <f>IFERROR(VLOOKUP(表1[[#This Row],[goods_id]],表4[],2,0),"无")</f>
        <v>无</v>
      </c>
      <c r="F3371" s="8" t="str">
        <f>IFERROR(VLOOKUP(表1[[#This Row],[goods_id]],表3[],2,0),"老款")</f>
        <v>老款</v>
      </c>
      <c r="G3371" s="13">
        <v>1</v>
      </c>
      <c r="H3371" s="3">
        <v>769</v>
      </c>
      <c r="I3371" s="3">
        <v>769</v>
      </c>
      <c r="J33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71" s="13">
        <f>IF(表1[[#This Row],[sale_price]]&lt;表1[[#This Row],[origin_price]],1,0)</f>
        <v>0</v>
      </c>
      <c r="L3371" s="1" t="s">
        <v>5831</v>
      </c>
      <c r="M3371" s="4" t="s">
        <v>7937</v>
      </c>
      <c r="N3371" s="1" t="s">
        <v>5461</v>
      </c>
      <c r="O3371" s="1" t="s">
        <v>5420</v>
      </c>
    </row>
    <row r="3372" spans="1:15" ht="41" customHeight="1" x14ac:dyDescent="0.2">
      <c r="A3372" s="1" t="s">
        <v>5416</v>
      </c>
      <c r="B3372" s="1" t="s">
        <v>5868</v>
      </c>
      <c r="C3372" s="1" t="s">
        <v>10302</v>
      </c>
      <c r="D3372" s="1" t="s">
        <v>287</v>
      </c>
      <c r="E3372" s="1" t="str">
        <f>IFERROR(VLOOKUP(表1[[#This Row],[goods_id]],表4[],2,0),"无")</f>
        <v>无</v>
      </c>
      <c r="F3372" s="8" t="str">
        <f>IFERROR(VLOOKUP(表1[[#This Row],[goods_id]],表3[],2,0),"老款")</f>
        <v>老款</v>
      </c>
      <c r="G3372" s="13">
        <v>1</v>
      </c>
      <c r="H3372" s="3">
        <v>599</v>
      </c>
      <c r="I3372" s="3">
        <v>599</v>
      </c>
      <c r="J33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2" s="13">
        <f>IF(表1[[#This Row],[sale_price]]&lt;表1[[#This Row],[origin_price]],1,0)</f>
        <v>0</v>
      </c>
      <c r="L3372" s="1" t="s">
        <v>5869</v>
      </c>
      <c r="M3372" s="1" t="s">
        <v>5813</v>
      </c>
      <c r="N3372" s="1" t="s">
        <v>5589</v>
      </c>
      <c r="O3372" s="1" t="s">
        <v>5420</v>
      </c>
    </row>
    <row r="3373" spans="1:15" ht="41" customHeight="1" x14ac:dyDescent="0.2">
      <c r="A3373" s="1" t="s">
        <v>5416</v>
      </c>
      <c r="B3373" s="1" t="s">
        <v>5870</v>
      </c>
      <c r="C3373" s="1" t="s">
        <v>10303</v>
      </c>
      <c r="D3373" s="1" t="s">
        <v>287</v>
      </c>
      <c r="E3373" s="1" t="str">
        <f>IFERROR(VLOOKUP(表1[[#This Row],[goods_id]],表4[],2,0),"无")</f>
        <v>无</v>
      </c>
      <c r="F3373" s="8" t="str">
        <f>IFERROR(VLOOKUP(表1[[#This Row],[goods_id]],表3[],2,0),"老款")</f>
        <v>老款</v>
      </c>
      <c r="G3373" s="13">
        <v>1</v>
      </c>
      <c r="H3373" s="3">
        <v>599</v>
      </c>
      <c r="I3373" s="3">
        <v>599</v>
      </c>
      <c r="J33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3" s="13">
        <f>IF(表1[[#This Row],[sale_price]]&lt;表1[[#This Row],[origin_price]],1,0)</f>
        <v>0</v>
      </c>
      <c r="L3373" s="1" t="s">
        <v>5871</v>
      </c>
      <c r="M3373" s="1" t="s">
        <v>264</v>
      </c>
      <c r="N3373" s="1" t="s">
        <v>5461</v>
      </c>
      <c r="O3373" s="1" t="s">
        <v>5420</v>
      </c>
    </row>
    <row r="3374" spans="1:15" ht="41" customHeight="1" x14ac:dyDescent="0.2">
      <c r="A3374" s="1" t="s">
        <v>5416</v>
      </c>
      <c r="B3374" s="1" t="s">
        <v>5872</v>
      </c>
      <c r="C3374" s="1" t="s">
        <v>10304</v>
      </c>
      <c r="D3374" s="1" t="s">
        <v>287</v>
      </c>
      <c r="E3374" s="1" t="str">
        <f>IFERROR(VLOOKUP(表1[[#This Row],[goods_id]],表4[],2,0),"无")</f>
        <v>无</v>
      </c>
      <c r="F3374" s="8" t="str">
        <f>IFERROR(VLOOKUP(表1[[#This Row],[goods_id]],表3[],2,0),"老款")</f>
        <v>老款</v>
      </c>
      <c r="G3374" s="13">
        <v>1</v>
      </c>
      <c r="H3374" s="3">
        <v>599</v>
      </c>
      <c r="I3374" s="3">
        <v>599</v>
      </c>
      <c r="J33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4" s="13">
        <f>IF(表1[[#This Row],[sale_price]]&lt;表1[[#This Row],[origin_price]],1,0)</f>
        <v>0</v>
      </c>
      <c r="L3374" s="1" t="s">
        <v>5873</v>
      </c>
      <c r="M3374" s="1" t="s">
        <v>5813</v>
      </c>
      <c r="N3374" s="1" t="s">
        <v>5589</v>
      </c>
      <c r="O3374" s="1" t="s">
        <v>5420</v>
      </c>
    </row>
    <row r="3375" spans="1:15" ht="41" customHeight="1" x14ac:dyDescent="0.2">
      <c r="A3375" s="1" t="s">
        <v>5416</v>
      </c>
      <c r="B3375" s="1" t="s">
        <v>5874</v>
      </c>
      <c r="C3375" s="1" t="s">
        <v>10305</v>
      </c>
      <c r="D3375" s="1" t="s">
        <v>287</v>
      </c>
      <c r="E3375" s="1" t="str">
        <f>IFERROR(VLOOKUP(表1[[#This Row],[goods_id]],表4[],2,0),"无")</f>
        <v>无</v>
      </c>
      <c r="F3375" s="8" t="str">
        <f>IFERROR(VLOOKUP(表1[[#This Row],[goods_id]],表3[],2,0),"老款")</f>
        <v>老款</v>
      </c>
      <c r="G3375" s="13">
        <v>1</v>
      </c>
      <c r="H3375" s="3">
        <v>639</v>
      </c>
      <c r="I3375" s="3">
        <v>639</v>
      </c>
      <c r="J33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5" s="13">
        <f>IF(表1[[#This Row],[sale_price]]&lt;表1[[#This Row],[origin_price]],1,0)</f>
        <v>0</v>
      </c>
      <c r="L3375" s="1" t="s">
        <v>5875</v>
      </c>
      <c r="M3375" s="1" t="s">
        <v>7944</v>
      </c>
      <c r="N3375" s="1" t="s">
        <v>5461</v>
      </c>
      <c r="O3375" s="1" t="s">
        <v>5420</v>
      </c>
    </row>
    <row r="3376" spans="1:15" ht="41" customHeight="1" x14ac:dyDescent="0.2">
      <c r="A3376" s="1" t="s">
        <v>5416</v>
      </c>
      <c r="B3376" s="1" t="s">
        <v>5876</v>
      </c>
      <c r="C3376" s="1" t="s">
        <v>10306</v>
      </c>
      <c r="D3376" s="1" t="s">
        <v>287</v>
      </c>
      <c r="E3376" s="1" t="str">
        <f>IFERROR(VLOOKUP(表1[[#This Row],[goods_id]],表4[],2,0),"无")</f>
        <v>无</v>
      </c>
      <c r="F3376" s="8" t="str">
        <f>IFERROR(VLOOKUP(表1[[#This Row],[goods_id]],表3[],2,0),"老款")</f>
        <v>老款</v>
      </c>
      <c r="G3376" s="13">
        <v>1</v>
      </c>
      <c r="H3376" s="3">
        <v>599</v>
      </c>
      <c r="I3376" s="3">
        <v>599</v>
      </c>
      <c r="J33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6" s="13">
        <f>IF(表1[[#This Row],[sale_price]]&lt;表1[[#This Row],[origin_price]],1,0)</f>
        <v>0</v>
      </c>
      <c r="L3376" s="1" t="s">
        <v>5877</v>
      </c>
      <c r="M3376" s="1" t="s">
        <v>7945</v>
      </c>
      <c r="N3376" s="1" t="s">
        <v>5589</v>
      </c>
      <c r="O3376" s="1" t="s">
        <v>5420</v>
      </c>
    </row>
    <row r="3377" spans="1:15" ht="41" customHeight="1" x14ac:dyDescent="0.2">
      <c r="A3377" s="1" t="s">
        <v>5416</v>
      </c>
      <c r="B3377" s="1" t="s">
        <v>5878</v>
      </c>
      <c r="C3377" s="1" t="s">
        <v>10307</v>
      </c>
      <c r="D3377" s="1" t="s">
        <v>287</v>
      </c>
      <c r="E3377" s="1" t="str">
        <f>IFERROR(VLOOKUP(表1[[#This Row],[goods_id]],表4[],2,0),"无")</f>
        <v>无</v>
      </c>
      <c r="F3377" s="8" t="str">
        <f>IFERROR(VLOOKUP(表1[[#This Row],[goods_id]],表3[],2,0),"老款")</f>
        <v>老款</v>
      </c>
      <c r="G3377" s="13">
        <v>1</v>
      </c>
      <c r="H3377" s="3">
        <v>569</v>
      </c>
      <c r="I3377" s="3">
        <v>569</v>
      </c>
      <c r="J33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7" s="13">
        <f>IF(表1[[#This Row],[sale_price]]&lt;表1[[#This Row],[origin_price]],1,0)</f>
        <v>0</v>
      </c>
      <c r="L3377" s="1" t="s">
        <v>5879</v>
      </c>
      <c r="M3377" s="1" t="s">
        <v>264</v>
      </c>
      <c r="N3377" s="1" t="s">
        <v>5443</v>
      </c>
      <c r="O3377" s="1" t="s">
        <v>5420</v>
      </c>
    </row>
    <row r="3378" spans="1:15" ht="41" customHeight="1" x14ac:dyDescent="0.2">
      <c r="A3378" s="1" t="s">
        <v>5416</v>
      </c>
      <c r="B3378" s="1" t="s">
        <v>5880</v>
      </c>
      <c r="C3378" s="1" t="s">
        <v>10179</v>
      </c>
      <c r="D3378" s="1" t="s">
        <v>24</v>
      </c>
      <c r="E3378" s="1" t="str">
        <f>IFERROR(VLOOKUP(表1[[#This Row],[goods_id]],表4[],2,0),"无")</f>
        <v>无</v>
      </c>
      <c r="F3378" s="8" t="str">
        <f>IFERROR(VLOOKUP(表1[[#This Row],[goods_id]],表3[],2,0),"老款")</f>
        <v>老款</v>
      </c>
      <c r="G3378" s="13">
        <v>1</v>
      </c>
      <c r="H3378" s="3">
        <v>669</v>
      </c>
      <c r="I3378" s="3">
        <v>669</v>
      </c>
      <c r="J33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8" s="13">
        <f>IF(表1[[#This Row],[sale_price]]&lt;表1[[#This Row],[origin_price]],1,0)</f>
        <v>0</v>
      </c>
      <c r="L3378" s="1" t="s">
        <v>5881</v>
      </c>
      <c r="M3378" s="1" t="s">
        <v>105</v>
      </c>
      <c r="N3378" s="1" t="s">
        <v>12</v>
      </c>
      <c r="O3378" s="1" t="s">
        <v>49</v>
      </c>
    </row>
    <row r="3379" spans="1:15" ht="41" customHeight="1" x14ac:dyDescent="0.2">
      <c r="A3379" s="1" t="s">
        <v>5416</v>
      </c>
      <c r="B3379" s="1" t="s">
        <v>5882</v>
      </c>
      <c r="C3379" s="1" t="s">
        <v>10308</v>
      </c>
      <c r="D3379" s="1" t="s">
        <v>24</v>
      </c>
      <c r="E3379" s="1" t="str">
        <f>IFERROR(VLOOKUP(表1[[#This Row],[goods_id]],表4[],2,0),"无")</f>
        <v>无</v>
      </c>
      <c r="F3379" s="8" t="str">
        <f>IFERROR(VLOOKUP(表1[[#This Row],[goods_id]],表3[],2,0),"老款")</f>
        <v>老款</v>
      </c>
      <c r="G3379" s="13">
        <v>1</v>
      </c>
      <c r="H3379" s="3">
        <v>639</v>
      </c>
      <c r="I3379" s="3">
        <v>639</v>
      </c>
      <c r="J33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9" s="13">
        <f>IF(表1[[#This Row],[sale_price]]&lt;表1[[#This Row],[origin_price]],1,0)</f>
        <v>0</v>
      </c>
      <c r="L3379" s="1" t="s">
        <v>5883</v>
      </c>
      <c r="M3379" s="1" t="s">
        <v>5884</v>
      </c>
      <c r="N3379" s="1" t="s">
        <v>5461</v>
      </c>
      <c r="O3379" s="1" t="s">
        <v>5420</v>
      </c>
    </row>
    <row r="3380" spans="1:15" ht="41" customHeight="1" x14ac:dyDescent="0.2">
      <c r="A3380" s="1" t="s">
        <v>5416</v>
      </c>
      <c r="B3380" s="1" t="s">
        <v>5885</v>
      </c>
      <c r="C3380" s="1" t="s">
        <v>10291</v>
      </c>
      <c r="D3380" s="1" t="s">
        <v>24</v>
      </c>
      <c r="E3380" s="1" t="str">
        <f>IFERROR(VLOOKUP(表1[[#This Row],[goods_id]],表4[],2,0),"无")</f>
        <v>无</v>
      </c>
      <c r="F3380" s="8" t="str">
        <f>IFERROR(VLOOKUP(表1[[#This Row],[goods_id]],表3[],2,0),"老款")</f>
        <v>老款</v>
      </c>
      <c r="G3380" s="13">
        <v>1</v>
      </c>
      <c r="H3380" s="3">
        <v>539</v>
      </c>
      <c r="I3380" s="3">
        <v>539</v>
      </c>
      <c r="J33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0" s="13">
        <f>IF(表1[[#This Row],[sale_price]]&lt;表1[[#This Row],[origin_price]],1,0)</f>
        <v>0</v>
      </c>
      <c r="L3380" s="1" t="s">
        <v>5836</v>
      </c>
      <c r="M3380" s="1" t="s">
        <v>7939</v>
      </c>
      <c r="N3380" s="1" t="s">
        <v>5461</v>
      </c>
      <c r="O3380" s="1" t="s">
        <v>82</v>
      </c>
    </row>
    <row r="3381" spans="1:15" ht="41" customHeight="1" x14ac:dyDescent="0.2">
      <c r="A3381" s="1" t="s">
        <v>5416</v>
      </c>
      <c r="B3381" s="1" t="s">
        <v>5886</v>
      </c>
      <c r="C3381" s="1" t="s">
        <v>10309</v>
      </c>
      <c r="D3381" s="1" t="s">
        <v>24</v>
      </c>
      <c r="E3381" s="1" t="str">
        <f>IFERROR(VLOOKUP(表1[[#This Row],[goods_id]],表4[],2,0),"无")</f>
        <v>无</v>
      </c>
      <c r="F3381" s="8" t="str">
        <f>IFERROR(VLOOKUP(表1[[#This Row],[goods_id]],表3[],2,0),"老款")</f>
        <v>老款</v>
      </c>
      <c r="G3381" s="13">
        <v>1</v>
      </c>
      <c r="H3381" s="3">
        <v>569</v>
      </c>
      <c r="I3381" s="3">
        <v>569</v>
      </c>
      <c r="J33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1" s="13">
        <f>IF(表1[[#This Row],[sale_price]]&lt;表1[[#This Row],[origin_price]],1,0)</f>
        <v>0</v>
      </c>
      <c r="L3381" s="1" t="s">
        <v>5887</v>
      </c>
      <c r="M3381" s="4" t="s">
        <v>7946</v>
      </c>
      <c r="N3381" s="1" t="s">
        <v>5461</v>
      </c>
      <c r="O3381" s="1" t="s">
        <v>206</v>
      </c>
    </row>
    <row r="3382" spans="1:15" ht="41" customHeight="1" x14ac:dyDescent="0.2">
      <c r="A3382" s="1" t="s">
        <v>5416</v>
      </c>
      <c r="B3382" s="1" t="s">
        <v>5888</v>
      </c>
      <c r="C3382" s="1" t="s">
        <v>10310</v>
      </c>
      <c r="D3382" s="1" t="s">
        <v>24</v>
      </c>
      <c r="E3382" s="1" t="str">
        <f>IFERROR(VLOOKUP(表1[[#This Row],[goods_id]],表4[],2,0),"无")</f>
        <v>无</v>
      </c>
      <c r="F3382" s="8" t="str">
        <f>IFERROR(VLOOKUP(表1[[#This Row],[goods_id]],表3[],2,0),"老款")</f>
        <v>老款</v>
      </c>
      <c r="G3382" s="13">
        <v>1</v>
      </c>
      <c r="H3382" s="3">
        <v>599</v>
      </c>
      <c r="I3382" s="3">
        <v>599</v>
      </c>
      <c r="J33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2" s="13">
        <f>IF(表1[[#This Row],[sale_price]]&lt;表1[[#This Row],[origin_price]],1,0)</f>
        <v>0</v>
      </c>
      <c r="L3382" s="1" t="s">
        <v>5889</v>
      </c>
      <c r="M3382" s="1" t="s">
        <v>5884</v>
      </c>
      <c r="N3382" s="1" t="s">
        <v>5589</v>
      </c>
      <c r="O3382" s="1" t="s">
        <v>5420</v>
      </c>
    </row>
    <row r="3383" spans="1:15" ht="41" customHeight="1" x14ac:dyDescent="0.2">
      <c r="A3383" s="1" t="s">
        <v>5416</v>
      </c>
      <c r="B3383" s="1" t="s">
        <v>5890</v>
      </c>
      <c r="C3383" s="1" t="s">
        <v>10133</v>
      </c>
      <c r="D3383" s="1" t="s">
        <v>14</v>
      </c>
      <c r="E3383" s="1" t="str">
        <f>IFERROR(VLOOKUP(表1[[#This Row],[goods_id]],表4[],2,0),"无")</f>
        <v>无</v>
      </c>
      <c r="F3383" s="8" t="str">
        <f>IFERROR(VLOOKUP(表1[[#This Row],[goods_id]],表3[],2,0),"老款")</f>
        <v>老款</v>
      </c>
      <c r="G3383" s="13">
        <v>1</v>
      </c>
      <c r="H3383" s="5">
        <v>199</v>
      </c>
      <c r="I3383" s="3">
        <v>199</v>
      </c>
      <c r="J33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83" s="13">
        <f>IF(表1[[#This Row],[sale_price]]&lt;表1[[#This Row],[origin_price]],1,0)</f>
        <v>0</v>
      </c>
      <c r="L3383" s="1" t="s">
        <v>5891</v>
      </c>
      <c r="M3383" s="1" t="s">
        <v>5892</v>
      </c>
      <c r="N3383" s="1" t="s">
        <v>5589</v>
      </c>
      <c r="O3383" s="1" t="s">
        <v>5420</v>
      </c>
    </row>
    <row r="3384" spans="1:15" ht="41" customHeight="1" x14ac:dyDescent="0.2">
      <c r="A3384" s="1" t="s">
        <v>5416</v>
      </c>
      <c r="B3384" s="1" t="s">
        <v>5893</v>
      </c>
      <c r="C3384" s="1" t="s">
        <v>10311</v>
      </c>
      <c r="D3384" s="1" t="s">
        <v>287</v>
      </c>
      <c r="E3384" s="1" t="str">
        <f>IFERROR(VLOOKUP(表1[[#This Row],[goods_id]],表4[],2,0),"无")</f>
        <v>无</v>
      </c>
      <c r="F3384" s="8" t="str">
        <f>IFERROR(VLOOKUP(表1[[#This Row],[goods_id]],表3[],2,0),"老款")</f>
        <v>老款</v>
      </c>
      <c r="G3384" s="13">
        <v>1</v>
      </c>
      <c r="H3384" s="3">
        <v>699</v>
      </c>
      <c r="I3384" s="3">
        <v>699</v>
      </c>
      <c r="J33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4" s="13">
        <f>IF(表1[[#This Row],[sale_price]]&lt;表1[[#This Row],[origin_price]],1,0)</f>
        <v>0</v>
      </c>
      <c r="L3384" s="1" t="s">
        <v>4713</v>
      </c>
      <c r="M3384" s="1" t="s">
        <v>7947</v>
      </c>
      <c r="N3384" s="1" t="s">
        <v>5461</v>
      </c>
      <c r="O3384" s="1" t="s">
        <v>5420</v>
      </c>
    </row>
    <row r="3385" spans="1:15" ht="41" customHeight="1" x14ac:dyDescent="0.2">
      <c r="A3385" s="1" t="s">
        <v>5416</v>
      </c>
      <c r="B3385" s="1" t="s">
        <v>5894</v>
      </c>
      <c r="C3385" s="1" t="s">
        <v>10312</v>
      </c>
      <c r="D3385" s="1" t="s">
        <v>287</v>
      </c>
      <c r="E3385" s="1" t="str">
        <f>IFERROR(VLOOKUP(表1[[#This Row],[goods_id]],表4[],2,0),"无")</f>
        <v>无</v>
      </c>
      <c r="F3385" s="8" t="str">
        <f>IFERROR(VLOOKUP(表1[[#This Row],[goods_id]],表3[],2,0),"老款")</f>
        <v>老款</v>
      </c>
      <c r="G3385" s="13">
        <v>1</v>
      </c>
      <c r="H3385" s="3">
        <v>699</v>
      </c>
      <c r="I3385" s="3">
        <v>699</v>
      </c>
      <c r="J33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5" s="13">
        <f>IF(表1[[#This Row],[sale_price]]&lt;表1[[#This Row],[origin_price]],1,0)</f>
        <v>0</v>
      </c>
      <c r="L3385" s="1" t="s">
        <v>5813</v>
      </c>
      <c r="M3385" s="1" t="s">
        <v>7948</v>
      </c>
      <c r="N3385" s="1" t="s">
        <v>5443</v>
      </c>
      <c r="O3385" s="1" t="s">
        <v>5420</v>
      </c>
    </row>
    <row r="3386" spans="1:15" ht="41" customHeight="1" x14ac:dyDescent="0.2">
      <c r="A3386" s="1" t="s">
        <v>5416</v>
      </c>
      <c r="B3386" s="1" t="s">
        <v>5895</v>
      </c>
      <c r="C3386" s="1" t="s">
        <v>10313</v>
      </c>
      <c r="D3386" s="1" t="s">
        <v>287</v>
      </c>
      <c r="E3386" s="1" t="str">
        <f>IFERROR(VLOOKUP(表1[[#This Row],[goods_id]],表4[],2,0),"无")</f>
        <v>无</v>
      </c>
      <c r="F3386" s="8" t="str">
        <f>IFERROR(VLOOKUP(表1[[#This Row],[goods_id]],表3[],2,0),"老款")</f>
        <v>老款</v>
      </c>
      <c r="G3386" s="13">
        <v>1</v>
      </c>
      <c r="H3386" s="3">
        <v>699</v>
      </c>
      <c r="I3386" s="3">
        <v>699</v>
      </c>
      <c r="J33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6" s="13">
        <f>IF(表1[[#This Row],[sale_price]]&lt;表1[[#This Row],[origin_price]],1,0)</f>
        <v>0</v>
      </c>
      <c r="L3386" s="1" t="s">
        <v>2829</v>
      </c>
      <c r="M3386" s="1" t="s">
        <v>188</v>
      </c>
      <c r="N3386" s="1" t="s">
        <v>5589</v>
      </c>
      <c r="O3386" s="1" t="s">
        <v>5420</v>
      </c>
    </row>
    <row r="3387" spans="1:15" ht="41" customHeight="1" x14ac:dyDescent="0.2">
      <c r="A3387" s="1" t="s">
        <v>5416</v>
      </c>
      <c r="B3387" s="1" t="s">
        <v>5896</v>
      </c>
      <c r="C3387" s="1" t="s">
        <v>10314</v>
      </c>
      <c r="D3387" s="1" t="s">
        <v>287</v>
      </c>
      <c r="E3387" s="1" t="str">
        <f>IFERROR(VLOOKUP(表1[[#This Row],[goods_id]],表4[],2,0),"无")</f>
        <v>无</v>
      </c>
      <c r="F3387" s="8" t="str">
        <f>IFERROR(VLOOKUP(表1[[#This Row],[goods_id]],表3[],2,0),"老款")</f>
        <v>老款</v>
      </c>
      <c r="G3387" s="13">
        <v>1</v>
      </c>
      <c r="H3387" s="3">
        <v>739</v>
      </c>
      <c r="I3387" s="3">
        <v>739</v>
      </c>
      <c r="J33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7" s="13">
        <f>IF(表1[[#This Row],[sale_price]]&lt;表1[[#This Row],[origin_price]],1,0)</f>
        <v>0</v>
      </c>
      <c r="L3387" s="1" t="s">
        <v>187</v>
      </c>
      <c r="M3387" s="1" t="s">
        <v>188</v>
      </c>
      <c r="N3387" s="1" t="s">
        <v>5589</v>
      </c>
      <c r="O3387" s="1" t="s">
        <v>5420</v>
      </c>
    </row>
    <row r="3388" spans="1:15" ht="41" customHeight="1" x14ac:dyDescent="0.2">
      <c r="A3388" s="1" t="s">
        <v>5416</v>
      </c>
      <c r="B3388" s="1" t="s">
        <v>5897</v>
      </c>
      <c r="C3388" s="1" t="s">
        <v>10315</v>
      </c>
      <c r="D3388" s="1" t="s">
        <v>287</v>
      </c>
      <c r="E3388" s="1" t="str">
        <f>IFERROR(VLOOKUP(表1[[#This Row],[goods_id]],表4[],2,0),"无")</f>
        <v>无</v>
      </c>
      <c r="F3388" s="8" t="str">
        <f>IFERROR(VLOOKUP(表1[[#This Row],[goods_id]],表3[],2,0),"老款")</f>
        <v>老款</v>
      </c>
      <c r="G3388" s="13">
        <v>1</v>
      </c>
      <c r="H3388" s="3">
        <v>699</v>
      </c>
      <c r="I3388" s="3">
        <v>699</v>
      </c>
      <c r="J33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8" s="13">
        <f>IF(表1[[#This Row],[sale_price]]&lt;表1[[#This Row],[origin_price]],1,0)</f>
        <v>0</v>
      </c>
      <c r="L3388" s="1" t="s">
        <v>7949</v>
      </c>
      <c r="M3388" s="1" t="s">
        <v>188</v>
      </c>
      <c r="N3388" s="1" t="s">
        <v>5443</v>
      </c>
      <c r="O3388" s="1" t="s">
        <v>5420</v>
      </c>
    </row>
    <row r="3389" spans="1:15" ht="41" customHeight="1" x14ac:dyDescent="0.2">
      <c r="A3389" s="1" t="s">
        <v>5416</v>
      </c>
      <c r="B3389" s="1" t="s">
        <v>5898</v>
      </c>
      <c r="C3389" s="1" t="s">
        <v>10316</v>
      </c>
      <c r="D3389" s="1" t="s">
        <v>287</v>
      </c>
      <c r="E3389" s="1" t="str">
        <f>IFERROR(VLOOKUP(表1[[#This Row],[goods_id]],表4[],2,0),"无")</f>
        <v>无</v>
      </c>
      <c r="F3389" s="8" t="str">
        <f>IFERROR(VLOOKUP(表1[[#This Row],[goods_id]],表3[],2,0),"老款")</f>
        <v>老款</v>
      </c>
      <c r="G3389" s="13">
        <v>1</v>
      </c>
      <c r="H3389" s="3">
        <v>599</v>
      </c>
      <c r="I3389" s="3">
        <v>599</v>
      </c>
      <c r="J33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9" s="13">
        <f>IF(表1[[#This Row],[sale_price]]&lt;表1[[#This Row],[origin_price]],1,0)</f>
        <v>0</v>
      </c>
      <c r="L3389" s="1" t="s">
        <v>7950</v>
      </c>
      <c r="M3389" s="1" t="s">
        <v>188</v>
      </c>
      <c r="N3389" s="1" t="s">
        <v>5430</v>
      </c>
      <c r="O3389" s="1" t="s">
        <v>5420</v>
      </c>
    </row>
    <row r="3390" spans="1:15" ht="41" customHeight="1" x14ac:dyDescent="0.2">
      <c r="A3390" s="1" t="s">
        <v>5416</v>
      </c>
      <c r="B3390" s="1" t="s">
        <v>5899</v>
      </c>
      <c r="C3390" s="1" t="s">
        <v>10317</v>
      </c>
      <c r="D3390" s="1" t="s">
        <v>5900</v>
      </c>
      <c r="E3390" s="1" t="str">
        <f>IFERROR(VLOOKUP(表1[[#This Row],[goods_id]],表4[],2,0),"无")</f>
        <v>无</v>
      </c>
      <c r="F3390" s="8" t="str">
        <f>IFERROR(VLOOKUP(表1[[#This Row],[goods_id]],表3[],2,0),"老款")</f>
        <v>老款</v>
      </c>
      <c r="G3390" s="13">
        <v>1</v>
      </c>
      <c r="H3390" s="5">
        <v>1090</v>
      </c>
      <c r="I3390" s="3">
        <v>1090</v>
      </c>
      <c r="J33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0" s="13">
        <f>IF(表1[[#This Row],[sale_price]]&lt;表1[[#This Row],[origin_price]],1,0)</f>
        <v>0</v>
      </c>
      <c r="L3390" s="4" t="s">
        <v>7951</v>
      </c>
      <c r="M3390" s="1" t="s">
        <v>188</v>
      </c>
      <c r="N3390" s="1" t="s">
        <v>5589</v>
      </c>
      <c r="O3390" s="1" t="s">
        <v>5420</v>
      </c>
    </row>
    <row r="3391" spans="1:15" ht="41" customHeight="1" x14ac:dyDescent="0.2">
      <c r="A3391" s="1" t="s">
        <v>5416</v>
      </c>
      <c r="B3391" s="1" t="s">
        <v>5901</v>
      </c>
      <c r="C3391" s="1" t="s">
        <v>10318</v>
      </c>
      <c r="D3391" s="1" t="s">
        <v>227</v>
      </c>
      <c r="E3391" s="1" t="str">
        <f>IFERROR(VLOOKUP(表1[[#This Row],[goods_id]],表4[],2,0),"无")</f>
        <v>无</v>
      </c>
      <c r="F3391" s="8" t="str">
        <f>IFERROR(VLOOKUP(表1[[#This Row],[goods_id]],表3[],2,0),"老款")</f>
        <v>老款</v>
      </c>
      <c r="G3391" s="13">
        <v>1</v>
      </c>
      <c r="H3391" s="3">
        <v>669</v>
      </c>
      <c r="I3391" s="3">
        <v>669</v>
      </c>
      <c r="J33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1" s="13">
        <f>IF(表1[[#This Row],[sale_price]]&lt;表1[[#This Row],[origin_price]],1,0)</f>
        <v>0</v>
      </c>
      <c r="L3391" s="4" t="s">
        <v>7781</v>
      </c>
      <c r="M3391" s="1" t="s">
        <v>188</v>
      </c>
      <c r="N3391" s="1" t="s">
        <v>5589</v>
      </c>
      <c r="O3391" s="1" t="s">
        <v>5420</v>
      </c>
    </row>
    <row r="3392" spans="1:15" ht="41" customHeight="1" x14ac:dyDescent="0.2">
      <c r="A3392" s="1" t="s">
        <v>5416</v>
      </c>
      <c r="B3392" s="1" t="s">
        <v>5902</v>
      </c>
      <c r="C3392" s="1" t="s">
        <v>10319</v>
      </c>
      <c r="D3392" s="1" t="s">
        <v>1127</v>
      </c>
      <c r="E3392" s="1" t="str">
        <f>IFERROR(VLOOKUP(表1[[#This Row],[goods_id]],表4[],2,0),"无")</f>
        <v>无</v>
      </c>
      <c r="F3392" s="8" t="str">
        <f>IFERROR(VLOOKUP(表1[[#This Row],[goods_id]],表3[],2,0),"老款")</f>
        <v>老款</v>
      </c>
      <c r="G3392" s="13">
        <v>1</v>
      </c>
      <c r="H3392" s="3">
        <v>799</v>
      </c>
      <c r="I3392" s="3">
        <v>799</v>
      </c>
      <c r="J33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92" s="13">
        <f>IF(表1[[#This Row],[sale_price]]&lt;表1[[#This Row],[origin_price]],1,0)</f>
        <v>0</v>
      </c>
      <c r="L3392" s="1" t="s">
        <v>5903</v>
      </c>
      <c r="M3392" s="4" t="s">
        <v>7952</v>
      </c>
      <c r="N3392" s="1" t="s">
        <v>5461</v>
      </c>
      <c r="O3392" s="1" t="s">
        <v>82</v>
      </c>
    </row>
    <row r="3393" spans="1:15" ht="41" customHeight="1" x14ac:dyDescent="0.2">
      <c r="A3393" s="1" t="s">
        <v>5416</v>
      </c>
      <c r="B3393" s="1" t="s">
        <v>5904</v>
      </c>
      <c r="C3393" s="1" t="s">
        <v>10319</v>
      </c>
      <c r="D3393" s="1" t="s">
        <v>1127</v>
      </c>
      <c r="E3393" s="1" t="str">
        <f>IFERROR(VLOOKUP(表1[[#This Row],[goods_id]],表4[],2,0),"无")</f>
        <v>无</v>
      </c>
      <c r="F3393" s="8" t="str">
        <f>IFERROR(VLOOKUP(表1[[#This Row],[goods_id]],表3[],2,0),"老款")</f>
        <v>老款</v>
      </c>
      <c r="G3393" s="13">
        <v>1</v>
      </c>
      <c r="H3393" s="3">
        <v>799</v>
      </c>
      <c r="I3393" s="3">
        <v>799</v>
      </c>
      <c r="J33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93" s="13">
        <f>IF(表1[[#This Row],[sale_price]]&lt;表1[[#This Row],[origin_price]],1,0)</f>
        <v>0</v>
      </c>
      <c r="L3393" s="1" t="s">
        <v>5903</v>
      </c>
      <c r="M3393" s="4" t="s">
        <v>7952</v>
      </c>
      <c r="N3393" s="1" t="s">
        <v>5461</v>
      </c>
      <c r="O3393" s="1" t="s">
        <v>82</v>
      </c>
    </row>
    <row r="3394" spans="1:15" ht="41" customHeight="1" x14ac:dyDescent="0.2">
      <c r="A3394" s="1" t="s">
        <v>5416</v>
      </c>
      <c r="B3394" s="1" t="s">
        <v>5905</v>
      </c>
      <c r="C3394" s="1" t="s">
        <v>10320</v>
      </c>
      <c r="D3394" s="1" t="s">
        <v>24</v>
      </c>
      <c r="E3394" s="1" t="str">
        <f>IFERROR(VLOOKUP(表1[[#This Row],[goods_id]],表4[],2,0),"无")</f>
        <v>无</v>
      </c>
      <c r="F3394" s="8" t="str">
        <f>IFERROR(VLOOKUP(表1[[#This Row],[goods_id]],表3[],2,0),"老款")</f>
        <v>老款</v>
      </c>
      <c r="G3394" s="13">
        <v>1</v>
      </c>
      <c r="H3394" s="3">
        <v>569</v>
      </c>
      <c r="I3394" s="3">
        <v>569</v>
      </c>
      <c r="J33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94" s="13">
        <f>IF(表1[[#This Row],[sale_price]]&lt;表1[[#This Row],[origin_price]],1,0)</f>
        <v>0</v>
      </c>
      <c r="L3394" s="1" t="s">
        <v>7953</v>
      </c>
      <c r="M3394" s="1" t="s">
        <v>188</v>
      </c>
      <c r="N3394" s="1" t="s">
        <v>5461</v>
      </c>
      <c r="O3394" s="1" t="s">
        <v>5420</v>
      </c>
    </row>
    <row r="3395" spans="1:15" ht="41" customHeight="1" x14ac:dyDescent="0.2">
      <c r="A3395" s="1" t="s">
        <v>5416</v>
      </c>
      <c r="B3395" s="1" t="s">
        <v>5906</v>
      </c>
      <c r="C3395" s="1" t="s">
        <v>10320</v>
      </c>
      <c r="D3395" s="1" t="s">
        <v>24</v>
      </c>
      <c r="E3395" s="1" t="str">
        <f>IFERROR(VLOOKUP(表1[[#This Row],[goods_id]],表4[],2,0),"无")</f>
        <v>无</v>
      </c>
      <c r="F3395" s="8" t="str">
        <f>IFERROR(VLOOKUP(表1[[#This Row],[goods_id]],表3[],2,0),"老款")</f>
        <v>老款</v>
      </c>
      <c r="G3395" s="13">
        <v>1</v>
      </c>
      <c r="H3395" s="3">
        <v>569</v>
      </c>
      <c r="I3395" s="3">
        <v>569</v>
      </c>
      <c r="J33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95" s="13">
        <f>IF(表1[[#This Row],[sale_price]]&lt;表1[[#This Row],[origin_price]],1,0)</f>
        <v>0</v>
      </c>
      <c r="L3395" s="4" t="s">
        <v>7954</v>
      </c>
      <c r="M3395" s="1" t="s">
        <v>188</v>
      </c>
      <c r="N3395" s="1" t="s">
        <v>5461</v>
      </c>
      <c r="O3395" s="1" t="s">
        <v>5420</v>
      </c>
    </row>
    <row r="3396" spans="1:15" ht="41" customHeight="1" x14ac:dyDescent="0.2">
      <c r="A3396" s="1" t="s">
        <v>5416</v>
      </c>
      <c r="B3396" s="1" t="s">
        <v>5907</v>
      </c>
      <c r="C3396" s="1" t="s">
        <v>10321</v>
      </c>
      <c r="D3396" s="1" t="s">
        <v>24</v>
      </c>
      <c r="E3396" s="1" t="str">
        <f>IFERROR(VLOOKUP(表1[[#This Row],[goods_id]],表4[],2,0),"无")</f>
        <v>无</v>
      </c>
      <c r="F3396" s="8" t="str">
        <f>IFERROR(VLOOKUP(表1[[#This Row],[goods_id]],表3[],2,0),"老款")</f>
        <v>老款</v>
      </c>
      <c r="G3396" s="13">
        <v>1</v>
      </c>
      <c r="H3396" s="3">
        <v>699</v>
      </c>
      <c r="I3396" s="3">
        <v>699</v>
      </c>
      <c r="J33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6" s="13">
        <f>IF(表1[[#This Row],[sale_price]]&lt;表1[[#This Row],[origin_price]],1,0)</f>
        <v>0</v>
      </c>
      <c r="L3396" s="1" t="s">
        <v>638</v>
      </c>
      <c r="M3396" s="1" t="s">
        <v>188</v>
      </c>
      <c r="N3396" s="1" t="s">
        <v>26</v>
      </c>
      <c r="O3396" s="1" t="s">
        <v>206</v>
      </c>
    </row>
    <row r="3397" spans="1:15" ht="41" customHeight="1" x14ac:dyDescent="0.2">
      <c r="A3397" s="1" t="s">
        <v>5416</v>
      </c>
      <c r="B3397" s="1" t="s">
        <v>5908</v>
      </c>
      <c r="C3397" s="1" t="s">
        <v>10321</v>
      </c>
      <c r="D3397" s="1" t="s">
        <v>24</v>
      </c>
      <c r="E3397" s="1" t="str">
        <f>IFERROR(VLOOKUP(表1[[#This Row],[goods_id]],表4[],2,0),"无")</f>
        <v>无</v>
      </c>
      <c r="F3397" s="8" t="str">
        <f>IFERROR(VLOOKUP(表1[[#This Row],[goods_id]],表3[],2,0),"老款")</f>
        <v>老款</v>
      </c>
      <c r="G3397" s="13">
        <v>1</v>
      </c>
      <c r="H3397" s="3">
        <v>699</v>
      </c>
      <c r="I3397" s="3">
        <v>699</v>
      </c>
      <c r="J33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7" s="13">
        <f>IF(表1[[#This Row],[sale_price]]&lt;表1[[#This Row],[origin_price]],1,0)</f>
        <v>0</v>
      </c>
      <c r="L3397" s="1" t="s">
        <v>638</v>
      </c>
      <c r="M3397" s="1" t="s">
        <v>188</v>
      </c>
      <c r="N3397" s="1" t="s">
        <v>26</v>
      </c>
      <c r="O3397" s="1" t="s">
        <v>206</v>
      </c>
    </row>
    <row r="3398" spans="1:15" ht="41" customHeight="1" x14ac:dyDescent="0.2">
      <c r="A3398" s="1" t="s">
        <v>5416</v>
      </c>
      <c r="B3398" s="1" t="s">
        <v>5909</v>
      </c>
      <c r="C3398" s="1" t="s">
        <v>10322</v>
      </c>
      <c r="D3398" s="1" t="s">
        <v>14</v>
      </c>
      <c r="E3398" s="1" t="str">
        <f>IFERROR(VLOOKUP(表1[[#This Row],[goods_id]],表4[],2,0),"无")</f>
        <v>无</v>
      </c>
      <c r="F3398" s="8" t="str">
        <f>IFERROR(VLOOKUP(表1[[#This Row],[goods_id]],表3[],2,0),"老款")</f>
        <v>老款</v>
      </c>
      <c r="G3398" s="13">
        <v>1</v>
      </c>
      <c r="H3398" s="5">
        <v>199</v>
      </c>
      <c r="I3398" s="3">
        <v>199</v>
      </c>
      <c r="J33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98" s="13">
        <f>IF(表1[[#This Row],[sale_price]]&lt;表1[[#This Row],[origin_price]],1,0)</f>
        <v>0</v>
      </c>
      <c r="L3398" s="1" t="s">
        <v>5891</v>
      </c>
      <c r="M3398" s="1" t="s">
        <v>5892</v>
      </c>
      <c r="N3398" s="1" t="s">
        <v>5589</v>
      </c>
      <c r="O3398" s="1" t="s">
        <v>5420</v>
      </c>
    </row>
    <row r="3399" spans="1:15" ht="41" customHeight="1" x14ac:dyDescent="0.2">
      <c r="A3399" s="1" t="s">
        <v>5416</v>
      </c>
      <c r="B3399" s="1" t="s">
        <v>5910</v>
      </c>
      <c r="C3399" s="1" t="s">
        <v>10323</v>
      </c>
      <c r="D3399" s="1" t="s">
        <v>24</v>
      </c>
      <c r="E3399" s="1" t="str">
        <f>IFERROR(VLOOKUP(表1[[#This Row],[goods_id]],表4[],2,0),"无")</f>
        <v>无</v>
      </c>
      <c r="F3399" s="8" t="str">
        <f>IFERROR(VLOOKUP(表1[[#This Row],[goods_id]],表3[],2,0),"老款")</f>
        <v>老款</v>
      </c>
      <c r="G3399" s="13">
        <v>1</v>
      </c>
      <c r="H3399" s="3">
        <v>599</v>
      </c>
      <c r="I3399" s="3">
        <v>599</v>
      </c>
      <c r="J33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99" s="13">
        <f>IF(表1[[#This Row],[sale_price]]&lt;表1[[#This Row],[origin_price]],1,0)</f>
        <v>0</v>
      </c>
      <c r="L3399" s="1" t="s">
        <v>3653</v>
      </c>
      <c r="M3399" s="1" t="s">
        <v>7955</v>
      </c>
      <c r="N3399" s="1" t="s">
        <v>5589</v>
      </c>
      <c r="O3399" s="1" t="s">
        <v>5420</v>
      </c>
    </row>
    <row r="3400" spans="1:15" ht="41" customHeight="1" x14ac:dyDescent="0.2">
      <c r="A3400" s="1" t="s">
        <v>5416</v>
      </c>
      <c r="B3400" s="1" t="s">
        <v>5911</v>
      </c>
      <c r="C3400" s="1" t="s">
        <v>10324</v>
      </c>
      <c r="D3400" s="1" t="s">
        <v>287</v>
      </c>
      <c r="E3400" s="1" t="str">
        <f>IFERROR(VLOOKUP(表1[[#This Row],[goods_id]],表4[],2,0),"无")</f>
        <v>无</v>
      </c>
      <c r="F3400" s="8" t="str">
        <f>IFERROR(VLOOKUP(表1[[#This Row],[goods_id]],表3[],2,0),"老款")</f>
        <v>老款</v>
      </c>
      <c r="G3400" s="13">
        <v>1</v>
      </c>
      <c r="H3400" s="3">
        <v>599</v>
      </c>
      <c r="I3400" s="3">
        <v>599</v>
      </c>
      <c r="J34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0" s="13">
        <f>IF(表1[[#This Row],[sale_price]]&lt;表1[[#This Row],[origin_price]],1,0)</f>
        <v>0</v>
      </c>
      <c r="L3400" s="1" t="s">
        <v>7956</v>
      </c>
      <c r="M3400" s="1" t="s">
        <v>188</v>
      </c>
      <c r="N3400" s="1" t="s">
        <v>5589</v>
      </c>
      <c r="O3400" s="1" t="s">
        <v>5420</v>
      </c>
    </row>
    <row r="3401" spans="1:15" ht="41" customHeight="1" x14ac:dyDescent="0.2">
      <c r="A3401" s="1" t="s">
        <v>5416</v>
      </c>
      <c r="B3401" s="1" t="s">
        <v>5912</v>
      </c>
      <c r="C3401" s="1" t="s">
        <v>10325</v>
      </c>
      <c r="D3401" s="1" t="s">
        <v>24</v>
      </c>
      <c r="E3401" s="1" t="str">
        <f>IFERROR(VLOOKUP(表1[[#This Row],[goods_id]],表4[],2,0),"无")</f>
        <v>无</v>
      </c>
      <c r="F3401" s="8" t="str">
        <f>IFERROR(VLOOKUP(表1[[#This Row],[goods_id]],表3[],2,0),"老款")</f>
        <v>老款</v>
      </c>
      <c r="G3401" s="13">
        <v>1</v>
      </c>
      <c r="H3401" s="3">
        <v>599</v>
      </c>
      <c r="I3401" s="3">
        <v>599</v>
      </c>
      <c r="J34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1" s="13">
        <f>IF(表1[[#This Row],[sale_price]]&lt;表1[[#This Row],[origin_price]],1,0)</f>
        <v>0</v>
      </c>
      <c r="L3401" s="1" t="s">
        <v>5913</v>
      </c>
      <c r="M3401" s="4" t="s">
        <v>7957</v>
      </c>
      <c r="N3401" s="1" t="s">
        <v>5443</v>
      </c>
      <c r="O3401" s="1" t="s">
        <v>5420</v>
      </c>
    </row>
    <row r="3402" spans="1:15" ht="41" customHeight="1" x14ac:dyDescent="0.2">
      <c r="A3402" s="1" t="s">
        <v>5416</v>
      </c>
      <c r="B3402" s="1" t="s">
        <v>5914</v>
      </c>
      <c r="C3402" s="1" t="s">
        <v>10326</v>
      </c>
      <c r="D3402" s="1" t="s">
        <v>24</v>
      </c>
      <c r="E3402" s="1" t="str">
        <f>IFERROR(VLOOKUP(表1[[#This Row],[goods_id]],表4[],2,0),"无")</f>
        <v>无</v>
      </c>
      <c r="F3402" s="8" t="str">
        <f>IFERROR(VLOOKUP(表1[[#This Row],[goods_id]],表3[],2,0),"老款")</f>
        <v>老款</v>
      </c>
      <c r="G3402" s="13">
        <v>1</v>
      </c>
      <c r="H3402" s="3">
        <v>469</v>
      </c>
      <c r="I3402" s="3">
        <v>469</v>
      </c>
      <c r="J34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02" s="13">
        <f>IF(表1[[#This Row],[sale_price]]&lt;表1[[#This Row],[origin_price]],1,0)</f>
        <v>0</v>
      </c>
      <c r="L3402" s="4" t="s">
        <v>7958</v>
      </c>
      <c r="M3402" s="1" t="s">
        <v>188</v>
      </c>
      <c r="N3402" s="1" t="s">
        <v>5461</v>
      </c>
      <c r="O3402" s="1" t="s">
        <v>82</v>
      </c>
    </row>
    <row r="3403" spans="1:15" ht="41" customHeight="1" x14ac:dyDescent="0.2">
      <c r="A3403" s="1" t="s">
        <v>5416</v>
      </c>
      <c r="B3403" s="1" t="s">
        <v>5915</v>
      </c>
      <c r="C3403" s="1" t="s">
        <v>10298</v>
      </c>
      <c r="D3403" s="1" t="s">
        <v>287</v>
      </c>
      <c r="E3403" s="1" t="str">
        <f>IFERROR(VLOOKUP(表1[[#This Row],[goods_id]],表4[],2,0),"无")</f>
        <v>无</v>
      </c>
      <c r="F3403" s="8" t="str">
        <f>IFERROR(VLOOKUP(表1[[#This Row],[goods_id]],表3[],2,0),"老款")</f>
        <v>老款</v>
      </c>
      <c r="G3403" s="13">
        <v>1</v>
      </c>
      <c r="H3403" s="3">
        <v>799</v>
      </c>
      <c r="I3403" s="3">
        <v>799</v>
      </c>
      <c r="J34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03" s="13">
        <f>IF(表1[[#This Row],[sale_price]]&lt;表1[[#This Row],[origin_price]],1,0)</f>
        <v>0</v>
      </c>
      <c r="L3403" s="1" t="s">
        <v>4713</v>
      </c>
      <c r="M3403" s="1" t="s">
        <v>7959</v>
      </c>
      <c r="N3403" s="1" t="s">
        <v>5589</v>
      </c>
      <c r="O3403" s="1" t="s">
        <v>5420</v>
      </c>
    </row>
    <row r="3404" spans="1:15" ht="41" customHeight="1" x14ac:dyDescent="0.2">
      <c r="A3404" s="1" t="s">
        <v>5416</v>
      </c>
      <c r="B3404" s="1" t="s">
        <v>5916</v>
      </c>
      <c r="C3404" s="1" t="s">
        <v>10327</v>
      </c>
      <c r="D3404" s="1" t="s">
        <v>287</v>
      </c>
      <c r="E3404" s="1" t="str">
        <f>IFERROR(VLOOKUP(表1[[#This Row],[goods_id]],表4[],2,0),"无")</f>
        <v>无</v>
      </c>
      <c r="F3404" s="8" t="str">
        <f>IFERROR(VLOOKUP(表1[[#This Row],[goods_id]],表3[],2,0),"老款")</f>
        <v>老款</v>
      </c>
      <c r="G3404" s="13">
        <v>1</v>
      </c>
      <c r="H3404" s="3">
        <v>699</v>
      </c>
      <c r="I3404" s="3">
        <v>699</v>
      </c>
      <c r="J34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04" s="13">
        <f>IF(表1[[#This Row],[sale_price]]&lt;表1[[#This Row],[origin_price]],1,0)</f>
        <v>0</v>
      </c>
      <c r="L3404" s="1" t="s">
        <v>4713</v>
      </c>
      <c r="M3404" s="1" t="s">
        <v>7960</v>
      </c>
      <c r="N3404" s="1" t="s">
        <v>5461</v>
      </c>
      <c r="O3404" s="1" t="s">
        <v>5420</v>
      </c>
    </row>
    <row r="3405" spans="1:15" ht="41" customHeight="1" x14ac:dyDescent="0.2">
      <c r="A3405" s="1" t="s">
        <v>5416</v>
      </c>
      <c r="B3405" s="1" t="s">
        <v>5917</v>
      </c>
      <c r="C3405" s="1" t="s">
        <v>10328</v>
      </c>
      <c r="D3405" s="1" t="s">
        <v>287</v>
      </c>
      <c r="E3405" s="1" t="str">
        <f>IFERROR(VLOOKUP(表1[[#This Row],[goods_id]],表4[],2,0),"无")</f>
        <v>无</v>
      </c>
      <c r="F3405" s="8" t="str">
        <f>IFERROR(VLOOKUP(表1[[#This Row],[goods_id]],表3[],2,0),"老款")</f>
        <v>老款</v>
      </c>
      <c r="G3405" s="13">
        <v>1</v>
      </c>
      <c r="H3405" s="3">
        <v>799</v>
      </c>
      <c r="I3405" s="3">
        <v>799</v>
      </c>
      <c r="J34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05" s="13">
        <f>IF(表1[[#This Row],[sale_price]]&lt;表1[[#This Row],[origin_price]],1,0)</f>
        <v>0</v>
      </c>
      <c r="L3405" s="1" t="s">
        <v>5918</v>
      </c>
      <c r="M3405" s="1" t="s">
        <v>7961</v>
      </c>
      <c r="N3405" s="1" t="s">
        <v>5589</v>
      </c>
      <c r="O3405" s="1" t="s">
        <v>5420</v>
      </c>
    </row>
    <row r="3406" spans="1:15" ht="41" customHeight="1" x14ac:dyDescent="0.2">
      <c r="A3406" s="1" t="s">
        <v>5416</v>
      </c>
      <c r="B3406" s="1" t="s">
        <v>5919</v>
      </c>
      <c r="C3406" s="1" t="s">
        <v>10329</v>
      </c>
      <c r="D3406" s="1" t="s">
        <v>287</v>
      </c>
      <c r="E3406" s="1" t="str">
        <f>IFERROR(VLOOKUP(表1[[#This Row],[goods_id]],表4[],2,0),"无")</f>
        <v>无</v>
      </c>
      <c r="F3406" s="8" t="str">
        <f>IFERROR(VLOOKUP(表1[[#This Row],[goods_id]],表3[],2,0),"老款")</f>
        <v>老款</v>
      </c>
      <c r="G3406" s="13">
        <v>1</v>
      </c>
      <c r="H3406" s="3">
        <v>739</v>
      </c>
      <c r="I3406" s="3">
        <v>739</v>
      </c>
      <c r="J34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06" s="13">
        <f>IF(表1[[#This Row],[sale_price]]&lt;表1[[#This Row],[origin_price]],1,0)</f>
        <v>0</v>
      </c>
      <c r="L3406" s="1" t="s">
        <v>4713</v>
      </c>
      <c r="M3406" s="1" t="s">
        <v>7962</v>
      </c>
      <c r="N3406" s="1" t="s">
        <v>5461</v>
      </c>
      <c r="O3406" s="1" t="s">
        <v>5420</v>
      </c>
    </row>
    <row r="3407" spans="1:15" ht="41" customHeight="1" x14ac:dyDescent="0.2">
      <c r="A3407" s="1" t="s">
        <v>5416</v>
      </c>
      <c r="B3407" s="1" t="s">
        <v>5920</v>
      </c>
      <c r="C3407" s="1" t="s">
        <v>10330</v>
      </c>
      <c r="D3407" s="1" t="s">
        <v>24</v>
      </c>
      <c r="E3407" s="1" t="str">
        <f>IFERROR(VLOOKUP(表1[[#This Row],[goods_id]],表4[],2,0),"无")</f>
        <v>无</v>
      </c>
      <c r="F3407" s="8" t="str">
        <f>IFERROR(VLOOKUP(表1[[#This Row],[goods_id]],表3[],2,0),"老款")</f>
        <v>老款</v>
      </c>
      <c r="G3407" s="13">
        <v>1</v>
      </c>
      <c r="H3407" s="3">
        <v>599</v>
      </c>
      <c r="I3407" s="3">
        <v>599</v>
      </c>
      <c r="J34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7" s="13">
        <f>IF(表1[[#This Row],[sale_price]]&lt;表1[[#This Row],[origin_price]],1,0)</f>
        <v>0</v>
      </c>
      <c r="L3407" s="1" t="s">
        <v>4713</v>
      </c>
      <c r="M3407" s="1" t="s">
        <v>289</v>
      </c>
      <c r="N3407" s="1" t="s">
        <v>5589</v>
      </c>
      <c r="O3407" s="1" t="s">
        <v>5420</v>
      </c>
    </row>
    <row r="3408" spans="1:15" ht="41" customHeight="1" x14ac:dyDescent="0.2">
      <c r="A3408" s="1" t="s">
        <v>5416</v>
      </c>
      <c r="B3408" s="1" t="s">
        <v>5921</v>
      </c>
      <c r="C3408" s="1" t="s">
        <v>10331</v>
      </c>
      <c r="D3408" s="1" t="s">
        <v>24</v>
      </c>
      <c r="E3408" s="1" t="str">
        <f>IFERROR(VLOOKUP(表1[[#This Row],[goods_id]],表4[],2,0),"无")</f>
        <v>无</v>
      </c>
      <c r="F3408" s="8" t="str">
        <f>IFERROR(VLOOKUP(表1[[#This Row],[goods_id]],表3[],2,0),"老款")</f>
        <v>老款</v>
      </c>
      <c r="G3408" s="13">
        <v>1</v>
      </c>
      <c r="H3408" s="3">
        <v>499</v>
      </c>
      <c r="I3408" s="3">
        <v>499</v>
      </c>
      <c r="J34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08" s="13">
        <f>IF(表1[[#This Row],[sale_price]]&lt;表1[[#This Row],[origin_price]],1,0)</f>
        <v>0</v>
      </c>
      <c r="L3408" s="4" t="s">
        <v>7783</v>
      </c>
      <c r="M3408" s="1" t="s">
        <v>188</v>
      </c>
      <c r="N3408" s="1" t="s">
        <v>5461</v>
      </c>
      <c r="O3408" s="1" t="s">
        <v>82</v>
      </c>
    </row>
    <row r="3409" spans="1:15" ht="41" customHeight="1" x14ac:dyDescent="0.2">
      <c r="A3409" s="1" t="s">
        <v>5416</v>
      </c>
      <c r="B3409" s="1" t="s">
        <v>5922</v>
      </c>
      <c r="C3409" s="1" t="s">
        <v>10331</v>
      </c>
      <c r="D3409" s="1" t="s">
        <v>24</v>
      </c>
      <c r="E3409" s="1" t="str">
        <f>IFERROR(VLOOKUP(表1[[#This Row],[goods_id]],表4[],2,0),"无")</f>
        <v>无</v>
      </c>
      <c r="F3409" s="8" t="str">
        <f>IFERROR(VLOOKUP(表1[[#This Row],[goods_id]],表3[],2,0),"老款")</f>
        <v>老款</v>
      </c>
      <c r="G3409" s="13">
        <v>1</v>
      </c>
      <c r="H3409" s="3">
        <v>499</v>
      </c>
      <c r="I3409" s="3">
        <v>499</v>
      </c>
      <c r="J34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09" s="13">
        <f>IF(表1[[#This Row],[sale_price]]&lt;表1[[#This Row],[origin_price]],1,0)</f>
        <v>0</v>
      </c>
      <c r="L3409" s="4" t="s">
        <v>7783</v>
      </c>
      <c r="M3409" s="1" t="s">
        <v>188</v>
      </c>
      <c r="N3409" s="1" t="s">
        <v>5461</v>
      </c>
      <c r="O3409" s="1" t="s">
        <v>82</v>
      </c>
    </row>
    <row r="3410" spans="1:15" ht="41" customHeight="1" x14ac:dyDescent="0.2">
      <c r="A3410" s="1" t="s">
        <v>5416</v>
      </c>
      <c r="B3410" s="1" t="s">
        <v>5923</v>
      </c>
      <c r="C3410" s="1" t="s">
        <v>10332</v>
      </c>
      <c r="D3410" s="1" t="s">
        <v>24</v>
      </c>
      <c r="E3410" s="1" t="str">
        <f>IFERROR(VLOOKUP(表1[[#This Row],[goods_id]],表4[],2,0),"无")</f>
        <v>无</v>
      </c>
      <c r="F3410" s="8" t="str">
        <f>IFERROR(VLOOKUP(表1[[#This Row],[goods_id]],表3[],2,0),"老款")</f>
        <v>老款</v>
      </c>
      <c r="G3410" s="13">
        <v>1</v>
      </c>
      <c r="H3410" s="3">
        <v>569</v>
      </c>
      <c r="I3410" s="3">
        <v>569</v>
      </c>
      <c r="J34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0" s="13">
        <f>IF(表1[[#This Row],[sale_price]]&lt;表1[[#This Row],[origin_price]],1,0)</f>
        <v>0</v>
      </c>
      <c r="L3410" s="4" t="s">
        <v>7963</v>
      </c>
      <c r="M3410" s="1" t="s">
        <v>188</v>
      </c>
      <c r="N3410" s="1" t="s">
        <v>5461</v>
      </c>
      <c r="O3410" s="1" t="s">
        <v>5420</v>
      </c>
    </row>
    <row r="3411" spans="1:15" ht="41" customHeight="1" x14ac:dyDescent="0.2">
      <c r="A3411" s="1" t="s">
        <v>5416</v>
      </c>
      <c r="B3411" s="1" t="s">
        <v>5924</v>
      </c>
      <c r="C3411" s="1" t="s">
        <v>10333</v>
      </c>
      <c r="D3411" s="1" t="s">
        <v>24</v>
      </c>
      <c r="E3411" s="1" t="str">
        <f>IFERROR(VLOOKUP(表1[[#This Row],[goods_id]],表4[],2,0),"无")</f>
        <v>无</v>
      </c>
      <c r="F3411" s="8" t="str">
        <f>IFERROR(VLOOKUP(表1[[#This Row],[goods_id]],表3[],2,0),"老款")</f>
        <v>老款</v>
      </c>
      <c r="G3411" s="13">
        <v>1</v>
      </c>
      <c r="H3411" s="3">
        <v>569</v>
      </c>
      <c r="I3411" s="3">
        <v>569</v>
      </c>
      <c r="J34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1" s="13">
        <f>IF(表1[[#This Row],[sale_price]]&lt;表1[[#This Row],[origin_price]],1,0)</f>
        <v>0</v>
      </c>
      <c r="L3411" s="4" t="s">
        <v>7964</v>
      </c>
      <c r="M3411" s="1" t="s">
        <v>188</v>
      </c>
      <c r="N3411" s="1" t="s">
        <v>5443</v>
      </c>
      <c r="O3411" s="1" t="s">
        <v>5420</v>
      </c>
    </row>
    <row r="3412" spans="1:15" ht="41" customHeight="1" x14ac:dyDescent="0.2">
      <c r="A3412" s="1" t="s">
        <v>5416</v>
      </c>
      <c r="B3412" s="1" t="s">
        <v>5925</v>
      </c>
      <c r="C3412" s="1" t="s">
        <v>10333</v>
      </c>
      <c r="D3412" s="1" t="s">
        <v>24</v>
      </c>
      <c r="E3412" s="1" t="str">
        <f>IFERROR(VLOOKUP(表1[[#This Row],[goods_id]],表4[],2,0),"无")</f>
        <v>无</v>
      </c>
      <c r="F3412" s="8" t="str">
        <f>IFERROR(VLOOKUP(表1[[#This Row],[goods_id]],表3[],2,0),"老款")</f>
        <v>老款</v>
      </c>
      <c r="G3412" s="13">
        <v>1</v>
      </c>
      <c r="H3412" s="3">
        <v>569</v>
      </c>
      <c r="I3412" s="3">
        <v>569</v>
      </c>
      <c r="J34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2" s="13">
        <f>IF(表1[[#This Row],[sale_price]]&lt;表1[[#This Row],[origin_price]],1,0)</f>
        <v>0</v>
      </c>
      <c r="L3412" s="4" t="s">
        <v>7964</v>
      </c>
      <c r="M3412" s="1" t="s">
        <v>188</v>
      </c>
      <c r="N3412" s="1" t="s">
        <v>5443</v>
      </c>
      <c r="O3412" s="1" t="s">
        <v>5420</v>
      </c>
    </row>
    <row r="3413" spans="1:15" ht="41" customHeight="1" x14ac:dyDescent="0.2">
      <c r="A3413" s="1" t="s">
        <v>5416</v>
      </c>
      <c r="B3413" s="1" t="s">
        <v>5926</v>
      </c>
      <c r="C3413" s="1" t="s">
        <v>10334</v>
      </c>
      <c r="D3413" s="1" t="s">
        <v>28</v>
      </c>
      <c r="E3413" s="1" t="str">
        <f>IFERROR(VLOOKUP(表1[[#This Row],[goods_id]],表4[],2,0),"无")</f>
        <v>无</v>
      </c>
      <c r="F3413" s="8" t="str">
        <f>IFERROR(VLOOKUP(表1[[#This Row],[goods_id]],表3[],2,0),"老款")</f>
        <v>老款</v>
      </c>
      <c r="G3413" s="13">
        <v>1</v>
      </c>
      <c r="H3413" s="3">
        <v>599</v>
      </c>
      <c r="I3413" s="3">
        <v>599</v>
      </c>
      <c r="J34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3" s="13">
        <f>IF(表1[[#This Row],[sale_price]]&lt;表1[[#This Row],[origin_price]],1,0)</f>
        <v>0</v>
      </c>
      <c r="L3413" s="1" t="s">
        <v>105</v>
      </c>
      <c r="M3413" s="4" t="s">
        <v>7965</v>
      </c>
      <c r="N3413" s="1" t="s">
        <v>26</v>
      </c>
      <c r="O3413" s="1" t="s">
        <v>82</v>
      </c>
    </row>
    <row r="3414" spans="1:15" ht="41" customHeight="1" x14ac:dyDescent="0.2">
      <c r="A3414" s="1" t="s">
        <v>5416</v>
      </c>
      <c r="B3414" s="1" t="s">
        <v>5927</v>
      </c>
      <c r="C3414" s="1" t="s">
        <v>10334</v>
      </c>
      <c r="D3414" s="1" t="s">
        <v>28</v>
      </c>
      <c r="E3414" s="1" t="str">
        <f>IFERROR(VLOOKUP(表1[[#This Row],[goods_id]],表4[],2,0),"无")</f>
        <v>无</v>
      </c>
      <c r="F3414" s="8" t="str">
        <f>IFERROR(VLOOKUP(表1[[#This Row],[goods_id]],表3[],2,0),"老款")</f>
        <v>老款</v>
      </c>
      <c r="G3414" s="13">
        <v>1</v>
      </c>
      <c r="H3414" s="3">
        <v>599</v>
      </c>
      <c r="I3414" s="3">
        <v>599</v>
      </c>
      <c r="J34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4" s="13">
        <f>IF(表1[[#This Row],[sale_price]]&lt;表1[[#This Row],[origin_price]],1,0)</f>
        <v>0</v>
      </c>
      <c r="L3414" s="1" t="s">
        <v>105</v>
      </c>
      <c r="M3414" s="4" t="s">
        <v>7965</v>
      </c>
      <c r="N3414" s="1" t="s">
        <v>26</v>
      </c>
      <c r="O3414" s="1" t="s">
        <v>82</v>
      </c>
    </row>
    <row r="3415" spans="1:15" ht="41" customHeight="1" x14ac:dyDescent="0.2">
      <c r="A3415" s="1" t="s">
        <v>5416</v>
      </c>
      <c r="B3415" s="1" t="s">
        <v>5928</v>
      </c>
      <c r="C3415" s="1" t="s">
        <v>10335</v>
      </c>
      <c r="D3415" s="1" t="s">
        <v>24</v>
      </c>
      <c r="E3415" s="1" t="str">
        <f>IFERROR(VLOOKUP(表1[[#This Row],[goods_id]],表4[],2,0),"无")</f>
        <v>无</v>
      </c>
      <c r="F3415" s="8" t="str">
        <f>IFERROR(VLOOKUP(表1[[#This Row],[goods_id]],表3[],2,0),"老款")</f>
        <v>老款</v>
      </c>
      <c r="G3415" s="13">
        <v>1</v>
      </c>
      <c r="H3415" s="3">
        <v>569</v>
      </c>
      <c r="I3415" s="3">
        <v>569</v>
      </c>
      <c r="J34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5" s="13">
        <f>IF(表1[[#This Row],[sale_price]]&lt;表1[[#This Row],[origin_price]],1,0)</f>
        <v>0</v>
      </c>
      <c r="L3415" s="4" t="s">
        <v>7966</v>
      </c>
      <c r="M3415" s="1" t="s">
        <v>188</v>
      </c>
      <c r="N3415" s="1" t="s">
        <v>5589</v>
      </c>
      <c r="O3415" s="1" t="s">
        <v>5420</v>
      </c>
    </row>
    <row r="3416" spans="1:15" ht="41" customHeight="1" x14ac:dyDescent="0.2">
      <c r="A3416" s="1" t="s">
        <v>5416</v>
      </c>
      <c r="B3416" s="1" t="s">
        <v>5929</v>
      </c>
      <c r="C3416" s="1" t="s">
        <v>10336</v>
      </c>
      <c r="D3416" s="1" t="s">
        <v>24</v>
      </c>
      <c r="E3416" s="1" t="str">
        <f>IFERROR(VLOOKUP(表1[[#This Row],[goods_id]],表4[],2,0),"无")</f>
        <v>无</v>
      </c>
      <c r="F3416" s="8" t="str">
        <f>IFERROR(VLOOKUP(表1[[#This Row],[goods_id]],表3[],2,0),"老款")</f>
        <v>老款</v>
      </c>
      <c r="G3416" s="13">
        <v>1</v>
      </c>
      <c r="H3416" s="3">
        <v>569</v>
      </c>
      <c r="I3416" s="3">
        <v>569</v>
      </c>
      <c r="J34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6" s="13">
        <f>IF(表1[[#This Row],[sale_price]]&lt;表1[[#This Row],[origin_price]],1,0)</f>
        <v>0</v>
      </c>
      <c r="L3416" s="4" t="s">
        <v>7966</v>
      </c>
      <c r="M3416" s="1" t="s">
        <v>188</v>
      </c>
      <c r="N3416" s="1" t="s">
        <v>5589</v>
      </c>
      <c r="O3416" s="1" t="s">
        <v>5420</v>
      </c>
    </row>
    <row r="3417" spans="1:15" ht="41" customHeight="1" x14ac:dyDescent="0.2">
      <c r="A3417" s="1" t="s">
        <v>5416</v>
      </c>
      <c r="B3417" s="1" t="s">
        <v>5930</v>
      </c>
      <c r="C3417" s="1" t="s">
        <v>10337</v>
      </c>
      <c r="D3417" s="1" t="s">
        <v>28</v>
      </c>
      <c r="E3417" s="1" t="str">
        <f>IFERROR(VLOOKUP(表1[[#This Row],[goods_id]],表4[],2,0),"无")</f>
        <v>无</v>
      </c>
      <c r="F3417" s="8" t="str">
        <f>IFERROR(VLOOKUP(表1[[#This Row],[goods_id]],表3[],2,0),"老款")</f>
        <v>老款</v>
      </c>
      <c r="G3417" s="13">
        <v>1</v>
      </c>
      <c r="H3417" s="3">
        <v>599</v>
      </c>
      <c r="I3417" s="3">
        <v>599</v>
      </c>
      <c r="J34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7" s="13">
        <f>IF(表1[[#This Row],[sale_price]]&lt;表1[[#This Row],[origin_price]],1,0)</f>
        <v>0</v>
      </c>
      <c r="L3417" s="1" t="s">
        <v>4713</v>
      </c>
      <c r="M3417" s="1" t="s">
        <v>7967</v>
      </c>
      <c r="N3417" s="1" t="s">
        <v>5430</v>
      </c>
      <c r="O3417" s="1" t="s">
        <v>5420</v>
      </c>
    </row>
    <row r="3418" spans="1:15" ht="41" customHeight="1" x14ac:dyDescent="0.2">
      <c r="A3418" s="1" t="s">
        <v>5416</v>
      </c>
      <c r="B3418" s="1" t="s">
        <v>5931</v>
      </c>
      <c r="C3418" s="1" t="s">
        <v>10338</v>
      </c>
      <c r="D3418" s="1" t="s">
        <v>24</v>
      </c>
      <c r="E3418" s="1" t="str">
        <f>IFERROR(VLOOKUP(表1[[#This Row],[goods_id]],表4[],2,0),"无")</f>
        <v>无</v>
      </c>
      <c r="F3418" s="8" t="str">
        <f>IFERROR(VLOOKUP(表1[[#This Row],[goods_id]],表3[],2,0),"老款")</f>
        <v>老款</v>
      </c>
      <c r="G3418" s="13">
        <v>1</v>
      </c>
      <c r="H3418" s="5">
        <v>1290</v>
      </c>
      <c r="I3418" s="3">
        <v>1290</v>
      </c>
      <c r="J34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8" s="13">
        <f>IF(表1[[#This Row],[sale_price]]&lt;表1[[#This Row],[origin_price]],1,0)</f>
        <v>0</v>
      </c>
      <c r="L3418" s="4" t="s">
        <v>7968</v>
      </c>
      <c r="M3418" s="1" t="s">
        <v>188</v>
      </c>
      <c r="N3418" s="1" t="s">
        <v>5589</v>
      </c>
      <c r="O3418" s="1" t="s">
        <v>5420</v>
      </c>
    </row>
    <row r="3419" spans="1:15" ht="41" customHeight="1" x14ac:dyDescent="0.2">
      <c r="A3419" s="1" t="s">
        <v>5416</v>
      </c>
      <c r="B3419" s="1" t="s">
        <v>5932</v>
      </c>
      <c r="C3419" s="1" t="s">
        <v>10339</v>
      </c>
      <c r="D3419" s="1" t="s">
        <v>24</v>
      </c>
      <c r="E3419" s="1" t="str">
        <f>IFERROR(VLOOKUP(表1[[#This Row],[goods_id]],表4[],2,0),"无")</f>
        <v>无</v>
      </c>
      <c r="F3419" s="8" t="str">
        <f>IFERROR(VLOOKUP(表1[[#This Row],[goods_id]],表3[],2,0),"老款")</f>
        <v>老款</v>
      </c>
      <c r="G3419" s="13">
        <v>1</v>
      </c>
      <c r="H3419" s="3">
        <v>599</v>
      </c>
      <c r="I3419" s="3">
        <v>599</v>
      </c>
      <c r="J34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19" s="13">
        <f>IF(表1[[#This Row],[sale_price]]&lt;表1[[#This Row],[origin_price]],1,0)</f>
        <v>0</v>
      </c>
      <c r="L3419" s="1" t="s">
        <v>7969</v>
      </c>
      <c r="M3419" s="1" t="s">
        <v>188</v>
      </c>
      <c r="N3419" s="1" t="s">
        <v>5589</v>
      </c>
      <c r="O3419" s="1" t="s">
        <v>5420</v>
      </c>
    </row>
    <row r="3420" spans="1:15" ht="41" customHeight="1" x14ac:dyDescent="0.2">
      <c r="A3420" s="1" t="s">
        <v>5416</v>
      </c>
      <c r="B3420" s="1" t="s">
        <v>5933</v>
      </c>
      <c r="C3420" s="1" t="s">
        <v>10340</v>
      </c>
      <c r="D3420" s="1" t="s">
        <v>287</v>
      </c>
      <c r="E3420" s="1" t="str">
        <f>IFERROR(VLOOKUP(表1[[#This Row],[goods_id]],表4[],2,0),"无")</f>
        <v>无</v>
      </c>
      <c r="F3420" s="8" t="str">
        <f>IFERROR(VLOOKUP(表1[[#This Row],[goods_id]],表3[],2,0),"老款")</f>
        <v>老款</v>
      </c>
      <c r="G3420" s="13">
        <v>1</v>
      </c>
      <c r="H3420" s="3">
        <v>699</v>
      </c>
      <c r="I3420" s="3">
        <v>699</v>
      </c>
      <c r="J34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20" s="13">
        <f>IF(表1[[#This Row],[sale_price]]&lt;表1[[#This Row],[origin_price]],1,0)</f>
        <v>0</v>
      </c>
      <c r="L3420" s="1" t="s">
        <v>2829</v>
      </c>
      <c r="M3420" s="1" t="s">
        <v>188</v>
      </c>
      <c r="N3420" s="1" t="s">
        <v>5589</v>
      </c>
      <c r="O3420" s="1" t="s">
        <v>5420</v>
      </c>
    </row>
    <row r="3421" spans="1:15" ht="41" customHeight="1" x14ac:dyDescent="0.2">
      <c r="A3421" s="1" t="s">
        <v>5416</v>
      </c>
      <c r="B3421" s="1" t="s">
        <v>5934</v>
      </c>
      <c r="C3421" s="1" t="s">
        <v>10341</v>
      </c>
      <c r="D3421" s="1" t="s">
        <v>287</v>
      </c>
      <c r="E3421" s="1" t="str">
        <f>IFERROR(VLOOKUP(表1[[#This Row],[goods_id]],表4[],2,0),"无")</f>
        <v>无</v>
      </c>
      <c r="F3421" s="8" t="str">
        <f>IFERROR(VLOOKUP(表1[[#This Row],[goods_id]],表3[],2,0),"老款")</f>
        <v>老款</v>
      </c>
      <c r="G3421" s="13">
        <v>1</v>
      </c>
      <c r="H3421" s="3">
        <v>799</v>
      </c>
      <c r="I3421" s="3">
        <v>799</v>
      </c>
      <c r="J34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21" s="13">
        <f>IF(表1[[#This Row],[sale_price]]&lt;表1[[#This Row],[origin_price]],1,0)</f>
        <v>0</v>
      </c>
      <c r="L3421" s="1" t="s">
        <v>1744</v>
      </c>
      <c r="M3421" s="1" t="s">
        <v>264</v>
      </c>
      <c r="N3421" s="1" t="s">
        <v>5461</v>
      </c>
      <c r="O3421" s="1" t="s">
        <v>5420</v>
      </c>
    </row>
    <row r="3422" spans="1:15" ht="41" customHeight="1" x14ac:dyDescent="0.2">
      <c r="A3422" s="1" t="s">
        <v>5416</v>
      </c>
      <c r="B3422" s="1" t="s">
        <v>5935</v>
      </c>
      <c r="C3422" s="1" t="s">
        <v>10342</v>
      </c>
      <c r="D3422" s="1" t="s">
        <v>287</v>
      </c>
      <c r="E3422" s="1" t="str">
        <f>IFERROR(VLOOKUP(表1[[#This Row],[goods_id]],表4[],2,0),"无")</f>
        <v>无</v>
      </c>
      <c r="F3422" s="8" t="str">
        <f>IFERROR(VLOOKUP(表1[[#This Row],[goods_id]],表3[],2,0),"老款")</f>
        <v>老款</v>
      </c>
      <c r="G3422" s="13">
        <v>1</v>
      </c>
      <c r="H3422" s="3">
        <v>599</v>
      </c>
      <c r="I3422" s="3">
        <v>599</v>
      </c>
      <c r="J34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2" s="13">
        <f>IF(表1[[#This Row],[sale_price]]&lt;表1[[#This Row],[origin_price]],1,0)</f>
        <v>0</v>
      </c>
      <c r="L3422" s="1" t="s">
        <v>4598</v>
      </c>
      <c r="M3422" s="1" t="s">
        <v>289</v>
      </c>
      <c r="N3422" s="1" t="s">
        <v>5461</v>
      </c>
      <c r="O3422" s="1" t="s">
        <v>5420</v>
      </c>
    </row>
    <row r="3423" spans="1:15" ht="41" customHeight="1" x14ac:dyDescent="0.2">
      <c r="A3423" s="1" t="s">
        <v>5416</v>
      </c>
      <c r="B3423" s="1" t="s">
        <v>5936</v>
      </c>
      <c r="C3423" s="1" t="s">
        <v>10343</v>
      </c>
      <c r="D3423" s="1" t="s">
        <v>287</v>
      </c>
      <c r="E3423" s="1" t="str">
        <f>IFERROR(VLOOKUP(表1[[#This Row],[goods_id]],表4[],2,0),"无")</f>
        <v>无</v>
      </c>
      <c r="F3423" s="8" t="str">
        <f>IFERROR(VLOOKUP(表1[[#This Row],[goods_id]],表3[],2,0),"老款")</f>
        <v>老款</v>
      </c>
      <c r="G3423" s="13">
        <v>1</v>
      </c>
      <c r="H3423" s="3">
        <v>599</v>
      </c>
      <c r="I3423" s="3">
        <v>599</v>
      </c>
      <c r="J34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3" s="13">
        <f>IF(表1[[#This Row],[sale_price]]&lt;表1[[#This Row],[origin_price]],1,0)</f>
        <v>0</v>
      </c>
      <c r="L3423" s="1" t="s">
        <v>4598</v>
      </c>
      <c r="M3423" s="1" t="s">
        <v>7970</v>
      </c>
      <c r="N3423" s="1" t="s">
        <v>5589</v>
      </c>
      <c r="O3423" s="1" t="s">
        <v>5420</v>
      </c>
    </row>
    <row r="3424" spans="1:15" ht="41" customHeight="1" x14ac:dyDescent="0.2">
      <c r="A3424" s="1" t="s">
        <v>5416</v>
      </c>
      <c r="B3424" s="1" t="s">
        <v>5937</v>
      </c>
      <c r="C3424" s="1" t="s">
        <v>10291</v>
      </c>
      <c r="D3424" s="1" t="s">
        <v>24</v>
      </c>
      <c r="E3424" s="1" t="str">
        <f>IFERROR(VLOOKUP(表1[[#This Row],[goods_id]],表4[],2,0),"无")</f>
        <v>无</v>
      </c>
      <c r="F3424" s="8" t="str">
        <f>IFERROR(VLOOKUP(表1[[#This Row],[goods_id]],表3[],2,0),"老款")</f>
        <v>老款</v>
      </c>
      <c r="G3424" s="13">
        <v>1</v>
      </c>
      <c r="H3424" s="3">
        <v>499</v>
      </c>
      <c r="I3424" s="3">
        <v>499</v>
      </c>
      <c r="J34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24" s="13">
        <f>IF(表1[[#This Row],[sale_price]]&lt;表1[[#This Row],[origin_price]],1,0)</f>
        <v>0</v>
      </c>
      <c r="L3424" s="1" t="s">
        <v>105</v>
      </c>
      <c r="M3424" s="4" t="s">
        <v>7971</v>
      </c>
      <c r="N3424" s="1" t="s">
        <v>5461</v>
      </c>
      <c r="O3424" s="1" t="s">
        <v>82</v>
      </c>
    </row>
    <row r="3425" spans="1:15" ht="41" customHeight="1" x14ac:dyDescent="0.2">
      <c r="A3425" s="1" t="s">
        <v>5416</v>
      </c>
      <c r="B3425" s="1" t="s">
        <v>5938</v>
      </c>
      <c r="C3425" s="1" t="s">
        <v>10344</v>
      </c>
      <c r="D3425" s="1" t="s">
        <v>24</v>
      </c>
      <c r="E3425" s="1" t="str">
        <f>IFERROR(VLOOKUP(表1[[#This Row],[goods_id]],表4[],2,0),"无")</f>
        <v>无</v>
      </c>
      <c r="F3425" s="8" t="str">
        <f>IFERROR(VLOOKUP(表1[[#This Row],[goods_id]],表3[],2,0),"老款")</f>
        <v>老款</v>
      </c>
      <c r="G3425" s="13">
        <v>1</v>
      </c>
      <c r="H3425" s="3">
        <v>699</v>
      </c>
      <c r="I3425" s="3">
        <v>699</v>
      </c>
      <c r="J34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25" s="13">
        <f>IF(表1[[#This Row],[sale_price]]&lt;表1[[#This Row],[origin_price]],1,0)</f>
        <v>0</v>
      </c>
      <c r="L3425" s="4" t="s">
        <v>7972</v>
      </c>
      <c r="M3425" s="1" t="s">
        <v>188</v>
      </c>
      <c r="N3425" s="1" t="s">
        <v>5589</v>
      </c>
      <c r="O3425" s="1" t="s">
        <v>5420</v>
      </c>
    </row>
    <row r="3426" spans="1:15" ht="41" customHeight="1" x14ac:dyDescent="0.2">
      <c r="A3426" s="1" t="s">
        <v>5416</v>
      </c>
      <c r="B3426" s="1" t="s">
        <v>5939</v>
      </c>
      <c r="C3426" s="1" t="s">
        <v>10345</v>
      </c>
      <c r="D3426" s="1" t="s">
        <v>24</v>
      </c>
      <c r="E3426" s="1" t="str">
        <f>IFERROR(VLOOKUP(表1[[#This Row],[goods_id]],表4[],2,0),"无")</f>
        <v>无</v>
      </c>
      <c r="F3426" s="8" t="str">
        <f>IFERROR(VLOOKUP(表1[[#This Row],[goods_id]],表3[],2,0),"老款")</f>
        <v>老款</v>
      </c>
      <c r="G3426" s="13">
        <v>1</v>
      </c>
      <c r="H3426" s="3">
        <v>599</v>
      </c>
      <c r="I3426" s="3">
        <v>599</v>
      </c>
      <c r="J34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6" s="13">
        <f>IF(表1[[#This Row],[sale_price]]&lt;表1[[#This Row],[origin_price]],1,0)</f>
        <v>0</v>
      </c>
      <c r="L3426" s="4" t="s">
        <v>7973</v>
      </c>
      <c r="M3426" s="1" t="s">
        <v>188</v>
      </c>
      <c r="N3426" s="1" t="s">
        <v>5461</v>
      </c>
      <c r="O3426" s="1" t="s">
        <v>5420</v>
      </c>
    </row>
    <row r="3427" spans="1:15" ht="41" customHeight="1" x14ac:dyDescent="0.2">
      <c r="A3427" s="1" t="s">
        <v>5416</v>
      </c>
      <c r="B3427" s="1" t="s">
        <v>5940</v>
      </c>
      <c r="C3427" s="1" t="s">
        <v>10346</v>
      </c>
      <c r="D3427" s="1" t="s">
        <v>24</v>
      </c>
      <c r="E3427" s="1" t="str">
        <f>IFERROR(VLOOKUP(表1[[#This Row],[goods_id]],表4[],2,0),"无")</f>
        <v>无</v>
      </c>
      <c r="F3427" s="8" t="str">
        <f>IFERROR(VLOOKUP(表1[[#This Row],[goods_id]],表3[],2,0),"老款")</f>
        <v>老款</v>
      </c>
      <c r="G3427" s="13">
        <v>1</v>
      </c>
      <c r="H3427" s="3">
        <v>599</v>
      </c>
      <c r="I3427" s="3">
        <v>599</v>
      </c>
      <c r="J34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7" s="13">
        <f>IF(表1[[#This Row],[sale_price]]&lt;表1[[#This Row],[origin_price]],1,0)</f>
        <v>0</v>
      </c>
      <c r="L3427" s="1" t="s">
        <v>7974</v>
      </c>
      <c r="M3427" s="1" t="s">
        <v>188</v>
      </c>
      <c r="N3427" s="1" t="s">
        <v>5589</v>
      </c>
      <c r="O3427" s="1" t="s">
        <v>5420</v>
      </c>
    </row>
    <row r="3428" spans="1:15" ht="41" customHeight="1" x14ac:dyDescent="0.2">
      <c r="A3428" s="1" t="s">
        <v>5416</v>
      </c>
      <c r="B3428" s="1" t="s">
        <v>5941</v>
      </c>
      <c r="C3428" s="1" t="s">
        <v>10346</v>
      </c>
      <c r="D3428" s="1" t="s">
        <v>24</v>
      </c>
      <c r="E3428" s="1" t="str">
        <f>IFERROR(VLOOKUP(表1[[#This Row],[goods_id]],表4[],2,0),"无")</f>
        <v>无</v>
      </c>
      <c r="F3428" s="8" t="str">
        <f>IFERROR(VLOOKUP(表1[[#This Row],[goods_id]],表3[],2,0),"老款")</f>
        <v>老款</v>
      </c>
      <c r="G3428" s="13">
        <v>1</v>
      </c>
      <c r="H3428" s="3">
        <v>599</v>
      </c>
      <c r="I3428" s="3">
        <v>599</v>
      </c>
      <c r="J34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8" s="13">
        <f>IF(表1[[#This Row],[sale_price]]&lt;表1[[#This Row],[origin_price]],1,0)</f>
        <v>0</v>
      </c>
      <c r="L3428" s="1" t="s">
        <v>7974</v>
      </c>
      <c r="M3428" s="1" t="s">
        <v>188</v>
      </c>
      <c r="N3428" s="1" t="s">
        <v>5589</v>
      </c>
      <c r="O3428" s="1" t="s">
        <v>5420</v>
      </c>
    </row>
    <row r="3429" spans="1:15" ht="41" customHeight="1" x14ac:dyDescent="0.2">
      <c r="A3429" s="1" t="s">
        <v>5416</v>
      </c>
      <c r="B3429" s="1" t="s">
        <v>5942</v>
      </c>
      <c r="C3429" s="1" t="s">
        <v>10347</v>
      </c>
      <c r="D3429" s="1" t="s">
        <v>24</v>
      </c>
      <c r="E3429" s="1" t="str">
        <f>IFERROR(VLOOKUP(表1[[#This Row],[goods_id]],表4[],2,0),"无")</f>
        <v>无</v>
      </c>
      <c r="F3429" s="8" t="str">
        <f>IFERROR(VLOOKUP(表1[[#This Row],[goods_id]],表3[],2,0),"老款")</f>
        <v>老款</v>
      </c>
      <c r="G3429" s="13">
        <v>1</v>
      </c>
      <c r="H3429" s="3">
        <v>439</v>
      </c>
      <c r="I3429" s="3">
        <v>869</v>
      </c>
      <c r="J34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29" s="13">
        <f>IF(表1[[#This Row],[sale_price]]&lt;表1[[#This Row],[origin_price]],1,0)</f>
        <v>1</v>
      </c>
      <c r="L3429" s="4" t="s">
        <v>7975</v>
      </c>
      <c r="M3429" s="1" t="s">
        <v>188</v>
      </c>
      <c r="N3429" s="1" t="s">
        <v>5589</v>
      </c>
      <c r="O3429" s="1" t="s">
        <v>5420</v>
      </c>
    </row>
    <row r="3430" spans="1:15" ht="41" customHeight="1" x14ac:dyDescent="0.2">
      <c r="A3430" s="1" t="s">
        <v>5416</v>
      </c>
      <c r="B3430" s="1" t="s">
        <v>5943</v>
      </c>
      <c r="C3430" s="1" t="s">
        <v>10347</v>
      </c>
      <c r="D3430" s="1" t="s">
        <v>24</v>
      </c>
      <c r="E3430" s="1" t="str">
        <f>IFERROR(VLOOKUP(表1[[#This Row],[goods_id]],表4[],2,0),"无")</f>
        <v>无</v>
      </c>
      <c r="F3430" s="8" t="str">
        <f>IFERROR(VLOOKUP(表1[[#This Row],[goods_id]],表3[],2,0),"老款")</f>
        <v>老款</v>
      </c>
      <c r="G3430" s="13">
        <v>1</v>
      </c>
      <c r="H3430" s="3">
        <v>439</v>
      </c>
      <c r="I3430" s="3">
        <v>869</v>
      </c>
      <c r="J34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0" s="13">
        <f>IF(表1[[#This Row],[sale_price]]&lt;表1[[#This Row],[origin_price]],1,0)</f>
        <v>1</v>
      </c>
      <c r="L3430" s="4" t="s">
        <v>7976</v>
      </c>
      <c r="M3430" s="1" t="s">
        <v>188</v>
      </c>
      <c r="N3430" s="1" t="s">
        <v>5589</v>
      </c>
      <c r="O3430" s="1" t="s">
        <v>5420</v>
      </c>
    </row>
    <row r="3431" spans="1:15" ht="41" customHeight="1" x14ac:dyDescent="0.2">
      <c r="A3431" s="1" t="s">
        <v>5416</v>
      </c>
      <c r="B3431" s="1" t="s">
        <v>5944</v>
      </c>
      <c r="C3431" s="1" t="s">
        <v>10348</v>
      </c>
      <c r="D3431" s="1" t="s">
        <v>172</v>
      </c>
      <c r="E3431" s="1" t="str">
        <f>IFERROR(VLOOKUP(表1[[#This Row],[goods_id]],表4[],2,0),"无")</f>
        <v>无</v>
      </c>
      <c r="F3431" s="8" t="str">
        <f>IFERROR(VLOOKUP(表1[[#This Row],[goods_id]],表3[],2,0),"老款")</f>
        <v>老款</v>
      </c>
      <c r="G3431" s="13">
        <v>1</v>
      </c>
      <c r="H3431" s="3">
        <v>739</v>
      </c>
      <c r="I3431" s="3">
        <v>739</v>
      </c>
      <c r="J34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31" s="13">
        <f>IF(表1[[#This Row],[sale_price]]&lt;表1[[#This Row],[origin_price]],1,0)</f>
        <v>0</v>
      </c>
      <c r="L3431" s="4" t="s">
        <v>7977</v>
      </c>
      <c r="M3431" s="1" t="s">
        <v>188</v>
      </c>
      <c r="N3431" s="1" t="s">
        <v>5461</v>
      </c>
      <c r="O3431" s="1" t="s">
        <v>82</v>
      </c>
    </row>
    <row r="3432" spans="1:15" ht="41" customHeight="1" x14ac:dyDescent="0.2">
      <c r="A3432" s="1" t="s">
        <v>5416</v>
      </c>
      <c r="B3432" s="1" t="s">
        <v>5945</v>
      </c>
      <c r="C3432" s="1" t="s">
        <v>10349</v>
      </c>
      <c r="D3432" s="1" t="s">
        <v>24</v>
      </c>
      <c r="E3432" s="1" t="str">
        <f>IFERROR(VLOOKUP(表1[[#This Row],[goods_id]],表4[],2,0),"无")</f>
        <v>无</v>
      </c>
      <c r="F3432" s="8" t="str">
        <f>IFERROR(VLOOKUP(表1[[#This Row],[goods_id]],表3[],2,0),"老款")</f>
        <v>老款</v>
      </c>
      <c r="G3432" s="13">
        <v>1</v>
      </c>
      <c r="H3432" s="3">
        <v>199</v>
      </c>
      <c r="I3432" s="3">
        <v>399</v>
      </c>
      <c r="J34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32" s="13">
        <f>IF(表1[[#This Row],[sale_price]]&lt;表1[[#This Row],[origin_price]],1,0)</f>
        <v>1</v>
      </c>
      <c r="L3432" s="1" t="s">
        <v>7978</v>
      </c>
      <c r="M3432" s="1" t="s">
        <v>188</v>
      </c>
      <c r="N3432" s="1" t="s">
        <v>5419</v>
      </c>
      <c r="O3432" s="1" t="s">
        <v>5420</v>
      </c>
    </row>
    <row r="3433" spans="1:15" ht="41" customHeight="1" x14ac:dyDescent="0.2">
      <c r="A3433" s="1" t="s">
        <v>5416</v>
      </c>
      <c r="B3433" s="1" t="s">
        <v>5946</v>
      </c>
      <c r="C3433" s="1" t="s">
        <v>10350</v>
      </c>
      <c r="D3433" s="1" t="s">
        <v>172</v>
      </c>
      <c r="E3433" s="1" t="str">
        <f>IFERROR(VLOOKUP(表1[[#This Row],[goods_id]],表4[],2,0),"无")</f>
        <v>无</v>
      </c>
      <c r="F3433" s="8" t="str">
        <f>IFERROR(VLOOKUP(表1[[#This Row],[goods_id]],表3[],2,0),"老款")</f>
        <v>老款</v>
      </c>
      <c r="G3433" s="13">
        <v>1</v>
      </c>
      <c r="H3433" s="3">
        <v>545</v>
      </c>
      <c r="I3433" s="3">
        <v>1090</v>
      </c>
      <c r="J34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33" s="13">
        <f>IF(表1[[#This Row],[sale_price]]&lt;表1[[#This Row],[origin_price]],1,0)</f>
        <v>1</v>
      </c>
      <c r="L3433" s="4" t="s">
        <v>7979</v>
      </c>
      <c r="M3433" s="1" t="s">
        <v>188</v>
      </c>
      <c r="N3433" s="1" t="s">
        <v>5443</v>
      </c>
      <c r="O3433" s="1" t="s">
        <v>5420</v>
      </c>
    </row>
    <row r="3434" spans="1:15" ht="41" customHeight="1" x14ac:dyDescent="0.2">
      <c r="A3434" s="1" t="s">
        <v>5416</v>
      </c>
      <c r="B3434" s="1" t="s">
        <v>5947</v>
      </c>
      <c r="C3434" s="1" t="s">
        <v>10351</v>
      </c>
      <c r="D3434" s="1" t="s">
        <v>14</v>
      </c>
      <c r="E3434" s="1" t="str">
        <f>IFERROR(VLOOKUP(表1[[#This Row],[goods_id]],表4[],2,0),"无")</f>
        <v>无</v>
      </c>
      <c r="F3434" s="8" t="str">
        <f>IFERROR(VLOOKUP(表1[[#This Row],[goods_id]],表3[],2,0),"老款")</f>
        <v>老款</v>
      </c>
      <c r="G3434" s="13">
        <v>1</v>
      </c>
      <c r="H3434" s="3">
        <v>319</v>
      </c>
      <c r="I3434" s="3">
        <v>639</v>
      </c>
      <c r="J34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4" s="13">
        <f>IF(表1[[#This Row],[sale_price]]&lt;表1[[#This Row],[origin_price]],1,0)</f>
        <v>1</v>
      </c>
      <c r="L3434" s="1" t="s">
        <v>3653</v>
      </c>
      <c r="M3434" s="1" t="s">
        <v>7980</v>
      </c>
      <c r="N3434" s="1" t="s">
        <v>5589</v>
      </c>
      <c r="O3434" s="1" t="s">
        <v>5420</v>
      </c>
    </row>
    <row r="3435" spans="1:15" ht="41" customHeight="1" x14ac:dyDescent="0.2">
      <c r="A3435" s="1" t="s">
        <v>5416</v>
      </c>
      <c r="B3435" s="1" t="s">
        <v>5948</v>
      </c>
      <c r="C3435" s="1" t="s">
        <v>10352</v>
      </c>
      <c r="D3435" s="1" t="s">
        <v>24</v>
      </c>
      <c r="E3435" s="1" t="str">
        <f>IFERROR(VLOOKUP(表1[[#This Row],[goods_id]],表4[],2,0),"无")</f>
        <v>无</v>
      </c>
      <c r="F3435" s="8" t="str">
        <f>IFERROR(VLOOKUP(表1[[#This Row],[goods_id]],表3[],2,0),"老款")</f>
        <v>老款</v>
      </c>
      <c r="G3435" s="13">
        <v>1</v>
      </c>
      <c r="H3435" s="3">
        <v>319</v>
      </c>
      <c r="I3435" s="3">
        <v>639</v>
      </c>
      <c r="J34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5" s="13">
        <f>IF(表1[[#This Row],[sale_price]]&lt;表1[[#This Row],[origin_price]],1,0)</f>
        <v>1</v>
      </c>
      <c r="L3435" s="1" t="s">
        <v>5949</v>
      </c>
      <c r="M3435" s="1" t="s">
        <v>7981</v>
      </c>
      <c r="N3435" s="1" t="s">
        <v>5589</v>
      </c>
      <c r="O3435" s="1" t="s">
        <v>5420</v>
      </c>
    </row>
    <row r="3436" spans="1:15" ht="41" customHeight="1" x14ac:dyDescent="0.2">
      <c r="A3436" s="1" t="s">
        <v>5416</v>
      </c>
      <c r="B3436" s="1" t="s">
        <v>5950</v>
      </c>
      <c r="C3436" s="1" t="s">
        <v>10353</v>
      </c>
      <c r="D3436" s="1" t="s">
        <v>24</v>
      </c>
      <c r="E3436" s="1" t="str">
        <f>IFERROR(VLOOKUP(表1[[#This Row],[goods_id]],表4[],2,0),"无")</f>
        <v>无</v>
      </c>
      <c r="F3436" s="8" t="str">
        <f>IFERROR(VLOOKUP(表1[[#This Row],[goods_id]],表3[],2,0),"老款")</f>
        <v>老款</v>
      </c>
      <c r="G3436" s="13">
        <v>1</v>
      </c>
      <c r="H3436" s="3">
        <v>319</v>
      </c>
      <c r="I3436" s="3">
        <v>639</v>
      </c>
      <c r="J34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6" s="13">
        <f>IF(表1[[#This Row],[sale_price]]&lt;表1[[#This Row],[origin_price]],1,0)</f>
        <v>1</v>
      </c>
      <c r="L3436" s="1" t="s">
        <v>5951</v>
      </c>
      <c r="M3436" s="4" t="s">
        <v>7982</v>
      </c>
      <c r="N3436" s="1" t="s">
        <v>5589</v>
      </c>
      <c r="O3436" s="1" t="s">
        <v>5420</v>
      </c>
    </row>
    <row r="3437" spans="1:15" ht="41" customHeight="1" x14ac:dyDescent="0.2">
      <c r="A3437" s="1" t="s">
        <v>5416</v>
      </c>
      <c r="B3437" s="1" t="s">
        <v>5952</v>
      </c>
      <c r="C3437" s="1" t="s">
        <v>10354</v>
      </c>
      <c r="D3437" s="1" t="s">
        <v>184</v>
      </c>
      <c r="E3437" s="1" t="str">
        <f>IFERROR(VLOOKUP(表1[[#This Row],[goods_id]],表4[],2,0),"无")</f>
        <v>无</v>
      </c>
      <c r="F3437" s="8" t="str">
        <f>IFERROR(VLOOKUP(表1[[#This Row],[goods_id]],表3[],2,0),"老款")</f>
        <v>老款</v>
      </c>
      <c r="G3437" s="13">
        <v>1</v>
      </c>
      <c r="H3437" s="3">
        <v>419</v>
      </c>
      <c r="I3437" s="3">
        <v>739</v>
      </c>
      <c r="J34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37" s="13">
        <f>IF(表1[[#This Row],[sale_price]]&lt;表1[[#This Row],[origin_price]],1,0)</f>
        <v>1</v>
      </c>
      <c r="L3437" s="1" t="s">
        <v>7983</v>
      </c>
      <c r="M3437" s="1" t="s">
        <v>188</v>
      </c>
      <c r="N3437" s="1" t="s">
        <v>5430</v>
      </c>
      <c r="O3437" s="1" t="s">
        <v>5420</v>
      </c>
    </row>
    <row r="3438" spans="1:15" ht="41" customHeight="1" x14ac:dyDescent="0.2">
      <c r="A3438" s="1" t="s">
        <v>5416</v>
      </c>
      <c r="B3438" s="1" t="s">
        <v>5953</v>
      </c>
      <c r="C3438" s="1" t="s">
        <v>10355</v>
      </c>
      <c r="D3438" s="1" t="s">
        <v>24</v>
      </c>
      <c r="E3438" s="1" t="str">
        <f>IFERROR(VLOOKUP(表1[[#This Row],[goods_id]],表4[],2,0),"无")</f>
        <v>无</v>
      </c>
      <c r="F3438" s="8" t="str">
        <f>IFERROR(VLOOKUP(表1[[#This Row],[goods_id]],表3[],2,0),"老款")</f>
        <v>老款</v>
      </c>
      <c r="G3438" s="13">
        <v>1</v>
      </c>
      <c r="H3438" s="3">
        <v>499</v>
      </c>
      <c r="I3438" s="3">
        <v>999</v>
      </c>
      <c r="J34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38" s="13">
        <f>IF(表1[[#This Row],[sale_price]]&lt;表1[[#This Row],[origin_price]],1,0)</f>
        <v>1</v>
      </c>
      <c r="L3438" s="4" t="s">
        <v>7984</v>
      </c>
      <c r="M3438" s="1" t="s">
        <v>188</v>
      </c>
      <c r="N3438" s="1" t="s">
        <v>5430</v>
      </c>
      <c r="O3438" s="1" t="s">
        <v>5420</v>
      </c>
    </row>
    <row r="3439" spans="1:15" ht="41" customHeight="1" x14ac:dyDescent="0.2">
      <c r="A3439" s="1" t="s">
        <v>5416</v>
      </c>
      <c r="B3439" s="1" t="s">
        <v>5954</v>
      </c>
      <c r="C3439" s="1" t="s">
        <v>10356</v>
      </c>
      <c r="D3439" s="1" t="s">
        <v>24</v>
      </c>
      <c r="E3439" s="1" t="str">
        <f>IFERROR(VLOOKUP(表1[[#This Row],[goods_id]],表4[],2,0),"无")</f>
        <v>无</v>
      </c>
      <c r="F3439" s="8" t="str">
        <f>IFERROR(VLOOKUP(表1[[#This Row],[goods_id]],表3[],2,0),"老款")</f>
        <v>老款</v>
      </c>
      <c r="G3439" s="13">
        <v>1</v>
      </c>
      <c r="H3439" s="3">
        <v>299</v>
      </c>
      <c r="I3439" s="3">
        <v>599</v>
      </c>
      <c r="J34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9" s="13">
        <f>IF(表1[[#This Row],[sale_price]]&lt;表1[[#This Row],[origin_price]],1,0)</f>
        <v>1</v>
      </c>
      <c r="L3439" s="1" t="s">
        <v>7978</v>
      </c>
      <c r="M3439" s="1" t="s">
        <v>188</v>
      </c>
      <c r="N3439" s="1" t="s">
        <v>5419</v>
      </c>
      <c r="O3439" s="1" t="s">
        <v>5420</v>
      </c>
    </row>
    <row r="3440" spans="1:15" ht="41" customHeight="1" x14ac:dyDescent="0.2">
      <c r="A3440" s="1" t="s">
        <v>5416</v>
      </c>
      <c r="B3440" s="1" t="s">
        <v>5955</v>
      </c>
      <c r="C3440" s="1" t="s">
        <v>10357</v>
      </c>
      <c r="D3440" s="1" t="s">
        <v>24</v>
      </c>
      <c r="E3440" s="1" t="str">
        <f>IFERROR(VLOOKUP(表1[[#This Row],[goods_id]],表4[],2,0),"无")</f>
        <v>无</v>
      </c>
      <c r="F3440" s="8" t="str">
        <f>IFERROR(VLOOKUP(表1[[#This Row],[goods_id]],表3[],2,0),"老款")</f>
        <v>老款</v>
      </c>
      <c r="G3440" s="13">
        <v>1</v>
      </c>
      <c r="H3440" s="3">
        <v>299</v>
      </c>
      <c r="I3440" s="3">
        <v>599</v>
      </c>
      <c r="J34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0" s="13">
        <f>IF(表1[[#This Row],[sale_price]]&lt;表1[[#This Row],[origin_price]],1,0)</f>
        <v>1</v>
      </c>
      <c r="L3440" s="4" t="s">
        <v>7985</v>
      </c>
      <c r="M3440" s="1" t="s">
        <v>188</v>
      </c>
      <c r="N3440" s="1" t="s">
        <v>5461</v>
      </c>
      <c r="O3440" s="1" t="s">
        <v>82</v>
      </c>
    </row>
    <row r="3441" spans="1:15" ht="41" customHeight="1" x14ac:dyDescent="0.2">
      <c r="A3441" s="1" t="s">
        <v>5416</v>
      </c>
      <c r="B3441" s="1" t="s">
        <v>5956</v>
      </c>
      <c r="C3441" s="1" t="s">
        <v>10357</v>
      </c>
      <c r="D3441" s="1" t="s">
        <v>24</v>
      </c>
      <c r="E3441" s="1" t="str">
        <f>IFERROR(VLOOKUP(表1[[#This Row],[goods_id]],表4[],2,0),"无")</f>
        <v>无</v>
      </c>
      <c r="F3441" s="8" t="str">
        <f>IFERROR(VLOOKUP(表1[[#This Row],[goods_id]],表3[],2,0),"老款")</f>
        <v>老款</v>
      </c>
      <c r="G3441" s="13">
        <v>1</v>
      </c>
      <c r="H3441" s="3">
        <v>299</v>
      </c>
      <c r="I3441" s="3">
        <v>599</v>
      </c>
      <c r="J34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1" s="13">
        <f>IF(表1[[#This Row],[sale_price]]&lt;表1[[#This Row],[origin_price]],1,0)</f>
        <v>1</v>
      </c>
      <c r="L3441" s="4" t="s">
        <v>7986</v>
      </c>
      <c r="M3441" s="1" t="s">
        <v>188</v>
      </c>
      <c r="N3441" s="1" t="s">
        <v>5461</v>
      </c>
      <c r="O3441" s="1" t="s">
        <v>82</v>
      </c>
    </row>
    <row r="3442" spans="1:15" ht="41" customHeight="1" x14ac:dyDescent="0.2">
      <c r="A3442" s="1" t="s">
        <v>5416</v>
      </c>
      <c r="B3442" s="1" t="s">
        <v>5957</v>
      </c>
      <c r="C3442" s="1" t="s">
        <v>10358</v>
      </c>
      <c r="D3442" s="1" t="s">
        <v>14</v>
      </c>
      <c r="E3442" s="1" t="str">
        <f>IFERROR(VLOOKUP(表1[[#This Row],[goods_id]],表4[],2,0),"无")</f>
        <v>无</v>
      </c>
      <c r="F3442" s="8" t="str">
        <f>IFERROR(VLOOKUP(表1[[#This Row],[goods_id]],表3[],2,0),"老款")</f>
        <v>老款</v>
      </c>
      <c r="G3442" s="13">
        <v>1</v>
      </c>
      <c r="H3442" s="3">
        <v>399</v>
      </c>
      <c r="I3442" s="3">
        <v>799</v>
      </c>
      <c r="J34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42" s="13">
        <f>IF(表1[[#This Row],[sale_price]]&lt;表1[[#This Row],[origin_price]],1,0)</f>
        <v>1</v>
      </c>
      <c r="L3442" s="1" t="s">
        <v>5958</v>
      </c>
      <c r="M3442" s="1"/>
      <c r="N3442" s="1" t="s">
        <v>5430</v>
      </c>
      <c r="O3442" s="1" t="s">
        <v>5420</v>
      </c>
    </row>
    <row r="3443" spans="1:15" ht="41" customHeight="1" x14ac:dyDescent="0.2">
      <c r="A3443" s="1" t="s">
        <v>5416</v>
      </c>
      <c r="B3443" s="1" t="s">
        <v>5959</v>
      </c>
      <c r="C3443" s="1" t="s">
        <v>10359</v>
      </c>
      <c r="D3443" s="1" t="s">
        <v>24</v>
      </c>
      <c r="E3443" s="1" t="str">
        <f>IFERROR(VLOOKUP(表1[[#This Row],[goods_id]],表4[],2,0),"无")</f>
        <v>无</v>
      </c>
      <c r="F3443" s="8" t="str">
        <f>IFERROR(VLOOKUP(表1[[#This Row],[goods_id]],表3[],2,0),"老款")</f>
        <v>老款</v>
      </c>
      <c r="G3443" s="13">
        <v>1</v>
      </c>
      <c r="H3443" s="3">
        <v>319</v>
      </c>
      <c r="I3443" s="3">
        <v>639</v>
      </c>
      <c r="J34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3" s="13">
        <f>IF(表1[[#This Row],[sale_price]]&lt;表1[[#This Row],[origin_price]],1,0)</f>
        <v>1</v>
      </c>
      <c r="L3443" s="1" t="s">
        <v>7987</v>
      </c>
      <c r="M3443" s="1" t="s">
        <v>188</v>
      </c>
      <c r="N3443" s="1" t="s">
        <v>5461</v>
      </c>
      <c r="O3443" s="1" t="s">
        <v>5420</v>
      </c>
    </row>
    <row r="3444" spans="1:15" ht="41" customHeight="1" x14ac:dyDescent="0.2">
      <c r="A3444" s="1" t="s">
        <v>5416</v>
      </c>
      <c r="B3444" s="1" t="s">
        <v>5960</v>
      </c>
      <c r="C3444" s="1" t="s">
        <v>10359</v>
      </c>
      <c r="D3444" s="1" t="s">
        <v>24</v>
      </c>
      <c r="E3444" s="1" t="str">
        <f>IFERROR(VLOOKUP(表1[[#This Row],[goods_id]],表4[],2,0),"无")</f>
        <v>无</v>
      </c>
      <c r="F3444" s="8" t="str">
        <f>IFERROR(VLOOKUP(表1[[#This Row],[goods_id]],表3[],2,0),"老款")</f>
        <v>老款</v>
      </c>
      <c r="G3444" s="13">
        <v>1</v>
      </c>
      <c r="H3444" s="3">
        <v>319</v>
      </c>
      <c r="I3444" s="3">
        <v>639</v>
      </c>
      <c r="J34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4" s="13">
        <f>IF(表1[[#This Row],[sale_price]]&lt;表1[[#This Row],[origin_price]],1,0)</f>
        <v>1</v>
      </c>
      <c r="L3444" s="1" t="s">
        <v>7987</v>
      </c>
      <c r="M3444" s="1" t="s">
        <v>188</v>
      </c>
      <c r="N3444" s="1" t="s">
        <v>5461</v>
      </c>
      <c r="O3444" s="1" t="s">
        <v>5420</v>
      </c>
    </row>
    <row r="3445" spans="1:15" ht="41" customHeight="1" x14ac:dyDescent="0.2">
      <c r="A3445" s="1" t="s">
        <v>5416</v>
      </c>
      <c r="B3445" s="1" t="s">
        <v>5961</v>
      </c>
      <c r="C3445" s="1" t="s">
        <v>10360</v>
      </c>
      <c r="D3445" s="1" t="s">
        <v>24</v>
      </c>
      <c r="E3445" s="1" t="str">
        <f>IFERROR(VLOOKUP(表1[[#This Row],[goods_id]],表4[],2,0),"无")</f>
        <v>无</v>
      </c>
      <c r="F3445" s="8" t="str">
        <f>IFERROR(VLOOKUP(表1[[#This Row],[goods_id]],表3[],2,0),"老款")</f>
        <v>老款</v>
      </c>
      <c r="G3445" s="13">
        <v>1</v>
      </c>
      <c r="H3445" s="3">
        <v>284</v>
      </c>
      <c r="I3445" s="3">
        <v>569</v>
      </c>
      <c r="J34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5" s="13">
        <f>IF(表1[[#This Row],[sale_price]]&lt;表1[[#This Row],[origin_price]],1,0)</f>
        <v>1</v>
      </c>
      <c r="L3445" s="1" t="s">
        <v>5962</v>
      </c>
      <c r="M3445" s="1" t="s">
        <v>5963</v>
      </c>
      <c r="N3445" s="1" t="s">
        <v>5589</v>
      </c>
      <c r="O3445" s="1" t="s">
        <v>5420</v>
      </c>
    </row>
    <row r="3446" spans="1:15" ht="41" customHeight="1" x14ac:dyDescent="0.2">
      <c r="A3446" s="1" t="s">
        <v>5416</v>
      </c>
      <c r="B3446" s="1" t="s">
        <v>5964</v>
      </c>
      <c r="C3446" s="1" t="s">
        <v>10361</v>
      </c>
      <c r="D3446" s="1" t="s">
        <v>69</v>
      </c>
      <c r="E3446" s="1" t="str">
        <f>IFERROR(VLOOKUP(表1[[#This Row],[goods_id]],表4[],2,0),"无")</f>
        <v>无</v>
      </c>
      <c r="F3446" s="8" t="str">
        <f>IFERROR(VLOOKUP(表1[[#This Row],[goods_id]],表3[],2,0),"老款")</f>
        <v>老款</v>
      </c>
      <c r="G3446" s="13">
        <v>1</v>
      </c>
      <c r="H3446" s="3">
        <v>669</v>
      </c>
      <c r="I3446" s="3">
        <v>1190</v>
      </c>
      <c r="J34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6" s="13">
        <f>IF(表1[[#This Row],[sale_price]]&lt;表1[[#This Row],[origin_price]],1,0)</f>
        <v>1</v>
      </c>
      <c r="L3446" s="4" t="s">
        <v>7988</v>
      </c>
      <c r="M3446" s="1" t="s">
        <v>188</v>
      </c>
      <c r="N3446" s="1" t="s">
        <v>5461</v>
      </c>
      <c r="O3446" s="1" t="s">
        <v>206</v>
      </c>
    </row>
    <row r="3447" spans="1:15" ht="41" customHeight="1" x14ac:dyDescent="0.2">
      <c r="A3447" s="1" t="s">
        <v>5416</v>
      </c>
      <c r="B3447" s="1" t="s">
        <v>5965</v>
      </c>
      <c r="C3447" s="1" t="s">
        <v>10361</v>
      </c>
      <c r="D3447" s="1" t="s">
        <v>69</v>
      </c>
      <c r="E3447" s="1" t="str">
        <f>IFERROR(VLOOKUP(表1[[#This Row],[goods_id]],表4[],2,0),"无")</f>
        <v>无</v>
      </c>
      <c r="F3447" s="8" t="str">
        <f>IFERROR(VLOOKUP(表1[[#This Row],[goods_id]],表3[],2,0),"老款")</f>
        <v>老款</v>
      </c>
      <c r="G3447" s="13">
        <v>1</v>
      </c>
      <c r="H3447" s="3">
        <v>669</v>
      </c>
      <c r="I3447" s="3">
        <v>1190</v>
      </c>
      <c r="J34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7" s="13">
        <f>IF(表1[[#This Row],[sale_price]]&lt;表1[[#This Row],[origin_price]],1,0)</f>
        <v>1</v>
      </c>
      <c r="L3447" s="4" t="s">
        <v>7988</v>
      </c>
      <c r="M3447" s="1" t="s">
        <v>188</v>
      </c>
      <c r="N3447" s="1" t="s">
        <v>5461</v>
      </c>
      <c r="O3447" s="1" t="s">
        <v>206</v>
      </c>
    </row>
    <row r="3448" spans="1:15" ht="41" customHeight="1" x14ac:dyDescent="0.2">
      <c r="A3448" s="1" t="s">
        <v>5416</v>
      </c>
      <c r="B3448" s="1" t="s">
        <v>5966</v>
      </c>
      <c r="C3448" s="1" t="s">
        <v>10362</v>
      </c>
      <c r="D3448" s="1" t="s">
        <v>14</v>
      </c>
      <c r="E3448" s="1" t="str">
        <f>IFERROR(VLOOKUP(表1[[#This Row],[goods_id]],表4[],2,0),"无")</f>
        <v>无</v>
      </c>
      <c r="F3448" s="8" t="str">
        <f>IFERROR(VLOOKUP(表1[[#This Row],[goods_id]],表3[],2,0),"老款")</f>
        <v>老款</v>
      </c>
      <c r="G3448" s="13">
        <v>1</v>
      </c>
      <c r="H3448" s="3">
        <v>269</v>
      </c>
      <c r="I3448" s="3">
        <v>539</v>
      </c>
      <c r="J34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8" s="13">
        <f>IF(表1[[#This Row],[sale_price]]&lt;表1[[#This Row],[origin_price]],1,0)</f>
        <v>1</v>
      </c>
      <c r="L3448" s="1" t="s">
        <v>5967</v>
      </c>
      <c r="M3448" s="1" t="s">
        <v>7989</v>
      </c>
      <c r="N3448" s="1" t="s">
        <v>5419</v>
      </c>
      <c r="O3448" s="1" t="s">
        <v>5420</v>
      </c>
    </row>
    <row r="3449" spans="1:15" ht="41" customHeight="1" x14ac:dyDescent="0.2">
      <c r="A3449" s="1" t="s">
        <v>5416</v>
      </c>
      <c r="B3449" s="1" t="s">
        <v>5968</v>
      </c>
      <c r="C3449" s="1" t="s">
        <v>10363</v>
      </c>
      <c r="D3449" s="1" t="s">
        <v>24</v>
      </c>
      <c r="E3449" s="1" t="str">
        <f>IFERROR(VLOOKUP(表1[[#This Row],[goods_id]],表4[],2,0),"无")</f>
        <v>无</v>
      </c>
      <c r="F3449" s="8" t="str">
        <f>IFERROR(VLOOKUP(表1[[#This Row],[goods_id]],表3[],2,0),"老款")</f>
        <v>老款</v>
      </c>
      <c r="G3449" s="13">
        <v>1</v>
      </c>
      <c r="H3449" s="3">
        <v>369</v>
      </c>
      <c r="I3449" s="3">
        <v>739</v>
      </c>
      <c r="J34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49" s="13">
        <f>IF(表1[[#This Row],[sale_price]]&lt;表1[[#This Row],[origin_price]],1,0)</f>
        <v>1</v>
      </c>
      <c r="L3449" s="1" t="s">
        <v>3653</v>
      </c>
      <c r="M3449" s="1" t="s">
        <v>296</v>
      </c>
      <c r="N3449" s="1" t="s">
        <v>5589</v>
      </c>
      <c r="O3449" s="1" t="s">
        <v>5420</v>
      </c>
    </row>
    <row r="3450" spans="1:15" ht="41" customHeight="1" x14ac:dyDescent="0.2">
      <c r="A3450" s="1" t="s">
        <v>5416</v>
      </c>
      <c r="B3450" s="1" t="s">
        <v>5969</v>
      </c>
      <c r="C3450" s="1" t="s">
        <v>10364</v>
      </c>
      <c r="D3450" s="1" t="s">
        <v>24</v>
      </c>
      <c r="E3450" s="1" t="str">
        <f>IFERROR(VLOOKUP(表1[[#This Row],[goods_id]],表4[],2,0),"无")</f>
        <v>无</v>
      </c>
      <c r="F3450" s="8" t="str">
        <f>IFERROR(VLOOKUP(表1[[#This Row],[goods_id]],表3[],2,0),"老款")</f>
        <v>老款</v>
      </c>
      <c r="G3450" s="13">
        <v>1</v>
      </c>
      <c r="H3450" s="3">
        <v>469</v>
      </c>
      <c r="I3450" s="3">
        <v>939</v>
      </c>
      <c r="J34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50" s="13">
        <f>IF(表1[[#This Row],[sale_price]]&lt;表1[[#This Row],[origin_price]],1,0)</f>
        <v>1</v>
      </c>
      <c r="L3450" s="4" t="s">
        <v>7990</v>
      </c>
      <c r="M3450" s="1" t="s">
        <v>188</v>
      </c>
      <c r="N3450" s="1" t="s">
        <v>5589</v>
      </c>
      <c r="O3450" s="1" t="s">
        <v>5420</v>
      </c>
    </row>
    <row r="3451" spans="1:15" ht="41" customHeight="1" x14ac:dyDescent="0.2">
      <c r="A3451" s="1" t="s">
        <v>5416</v>
      </c>
      <c r="B3451" s="1" t="s">
        <v>5970</v>
      </c>
      <c r="C3451" s="1" t="s">
        <v>10365</v>
      </c>
      <c r="D3451" s="1" t="s">
        <v>287</v>
      </c>
      <c r="E3451" s="1" t="str">
        <f>IFERROR(VLOOKUP(表1[[#This Row],[goods_id]],表4[],2,0),"无")</f>
        <v>无</v>
      </c>
      <c r="F3451" s="8" t="str">
        <f>IFERROR(VLOOKUP(表1[[#This Row],[goods_id]],表3[],2,0),"老款")</f>
        <v>老款</v>
      </c>
      <c r="G3451" s="13">
        <v>1</v>
      </c>
      <c r="H3451" s="3">
        <v>419</v>
      </c>
      <c r="I3451" s="3">
        <v>839</v>
      </c>
      <c r="J34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51" s="13">
        <f>IF(表1[[#This Row],[sale_price]]&lt;表1[[#This Row],[origin_price]],1,0)</f>
        <v>1</v>
      </c>
      <c r="L3451" s="1" t="s">
        <v>5778</v>
      </c>
      <c r="M3451" s="1" t="s">
        <v>188</v>
      </c>
      <c r="N3451" s="1" t="s">
        <v>5589</v>
      </c>
      <c r="O3451" s="1" t="s">
        <v>5420</v>
      </c>
    </row>
    <row r="3452" spans="1:15" ht="41" customHeight="1" x14ac:dyDescent="0.2">
      <c r="A3452" s="1" t="s">
        <v>5416</v>
      </c>
      <c r="B3452" s="1" t="s">
        <v>5971</v>
      </c>
      <c r="C3452" s="1" t="s">
        <v>10366</v>
      </c>
      <c r="D3452" s="1" t="s">
        <v>287</v>
      </c>
      <c r="E3452" s="1" t="str">
        <f>IFERROR(VLOOKUP(表1[[#This Row],[goods_id]],表4[],2,0),"无")</f>
        <v>无</v>
      </c>
      <c r="F3452" s="8" t="str">
        <f>IFERROR(VLOOKUP(表1[[#This Row],[goods_id]],表3[],2,0),"老款")</f>
        <v>老款</v>
      </c>
      <c r="G3452" s="13">
        <v>1</v>
      </c>
      <c r="H3452" s="3">
        <v>769</v>
      </c>
      <c r="I3452" s="3">
        <v>769</v>
      </c>
      <c r="J34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2" s="13">
        <f>IF(表1[[#This Row],[sale_price]]&lt;表1[[#This Row],[origin_price]],1,0)</f>
        <v>0</v>
      </c>
      <c r="L3452" s="1"/>
      <c r="M3452" s="4" t="s">
        <v>7991</v>
      </c>
      <c r="N3452" s="1" t="s">
        <v>5589</v>
      </c>
      <c r="O3452" s="1" t="s">
        <v>5420</v>
      </c>
    </row>
    <row r="3453" spans="1:15" ht="41" customHeight="1" x14ac:dyDescent="0.2">
      <c r="A3453" s="1" t="s">
        <v>5416</v>
      </c>
      <c r="B3453" s="1" t="s">
        <v>5972</v>
      </c>
      <c r="C3453" s="1" t="s">
        <v>10367</v>
      </c>
      <c r="D3453" s="1" t="s">
        <v>622</v>
      </c>
      <c r="E3453" s="1" t="str">
        <f>IFERROR(VLOOKUP(表1[[#This Row],[goods_id]],表4[],2,0),"无")</f>
        <v>无</v>
      </c>
      <c r="F3453" s="8" t="str">
        <f>IFERROR(VLOOKUP(表1[[#This Row],[goods_id]],表3[],2,0),"老款")</f>
        <v>老款</v>
      </c>
      <c r="G3453" s="13">
        <v>1</v>
      </c>
      <c r="H3453" s="3">
        <v>645</v>
      </c>
      <c r="I3453" s="3">
        <v>1290</v>
      </c>
      <c r="J34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53" s="13">
        <f>IF(表1[[#This Row],[sale_price]]&lt;表1[[#This Row],[origin_price]],1,0)</f>
        <v>1</v>
      </c>
      <c r="L3453" s="4" t="s">
        <v>7992</v>
      </c>
      <c r="M3453" s="1" t="s">
        <v>188</v>
      </c>
      <c r="N3453" s="1" t="s">
        <v>5589</v>
      </c>
      <c r="O3453" s="1" t="s">
        <v>5420</v>
      </c>
    </row>
    <row r="3454" spans="1:15" ht="41" customHeight="1" x14ac:dyDescent="0.2">
      <c r="A3454" s="1" t="s">
        <v>5416</v>
      </c>
      <c r="B3454" s="1" t="s">
        <v>5973</v>
      </c>
      <c r="C3454" s="1" t="s">
        <v>10368</v>
      </c>
      <c r="D3454" s="1" t="s">
        <v>287</v>
      </c>
      <c r="E3454" s="1" t="str">
        <f>IFERROR(VLOOKUP(表1[[#This Row],[goods_id]],表4[],2,0),"无")</f>
        <v>无</v>
      </c>
      <c r="F3454" s="8" t="str">
        <f>IFERROR(VLOOKUP(表1[[#This Row],[goods_id]],表3[],2,0),"老款")</f>
        <v>老款</v>
      </c>
      <c r="G3454" s="13">
        <v>1</v>
      </c>
      <c r="H3454" s="3">
        <v>399</v>
      </c>
      <c r="I3454" s="3">
        <v>769</v>
      </c>
      <c r="J34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4" s="13">
        <f>IF(表1[[#This Row],[sale_price]]&lt;表1[[#This Row],[origin_price]],1,0)</f>
        <v>1</v>
      </c>
      <c r="L3454" s="1"/>
      <c r="M3454" s="4" t="s">
        <v>7991</v>
      </c>
      <c r="N3454" s="1" t="s">
        <v>5589</v>
      </c>
      <c r="O3454" s="1" t="s">
        <v>5420</v>
      </c>
    </row>
    <row r="3455" spans="1:15" ht="41" customHeight="1" x14ac:dyDescent="0.2">
      <c r="A3455" s="1" t="s">
        <v>5416</v>
      </c>
      <c r="B3455" s="1" t="s">
        <v>5974</v>
      </c>
      <c r="C3455" s="1" t="s">
        <v>10369</v>
      </c>
      <c r="D3455" s="1" t="s">
        <v>24</v>
      </c>
      <c r="E3455" s="1" t="str">
        <f>IFERROR(VLOOKUP(表1[[#This Row],[goods_id]],表4[],2,0),"无")</f>
        <v>无</v>
      </c>
      <c r="F3455" s="8" t="str">
        <f>IFERROR(VLOOKUP(表1[[#This Row],[goods_id]],表3[],2,0),"老款")</f>
        <v>老款</v>
      </c>
      <c r="G3455" s="13">
        <v>1</v>
      </c>
      <c r="H3455" s="3">
        <v>639</v>
      </c>
      <c r="I3455" s="3">
        <v>639</v>
      </c>
      <c r="J34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5" s="13">
        <f>IF(表1[[#This Row],[sale_price]]&lt;表1[[#This Row],[origin_price]],1,0)</f>
        <v>0</v>
      </c>
      <c r="L3455" s="1" t="s">
        <v>5975</v>
      </c>
      <c r="M3455" s="4" t="s">
        <v>7993</v>
      </c>
      <c r="N3455" s="1" t="s">
        <v>5589</v>
      </c>
      <c r="O3455" s="1" t="s">
        <v>5420</v>
      </c>
    </row>
    <row r="3456" spans="1:15" ht="41" customHeight="1" x14ac:dyDescent="0.2">
      <c r="A3456" s="1" t="s">
        <v>5416</v>
      </c>
      <c r="B3456" s="1" t="s">
        <v>5976</v>
      </c>
      <c r="C3456" s="1" t="s">
        <v>10370</v>
      </c>
      <c r="D3456" s="1" t="s">
        <v>24</v>
      </c>
      <c r="E3456" s="1" t="str">
        <f>IFERROR(VLOOKUP(表1[[#This Row],[goods_id]],表4[],2,0),"无")</f>
        <v>无</v>
      </c>
      <c r="F3456" s="8" t="str">
        <f>IFERROR(VLOOKUP(表1[[#This Row],[goods_id]],表3[],2,0),"老款")</f>
        <v>老款</v>
      </c>
      <c r="G3456" s="13">
        <v>1</v>
      </c>
      <c r="H3456" s="3">
        <v>359</v>
      </c>
      <c r="I3456" s="3">
        <v>639</v>
      </c>
      <c r="J34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6" s="13">
        <f>IF(表1[[#This Row],[sale_price]]&lt;表1[[#This Row],[origin_price]],1,0)</f>
        <v>1</v>
      </c>
      <c r="L3456" s="4" t="s">
        <v>7994</v>
      </c>
      <c r="M3456" s="1" t="s">
        <v>188</v>
      </c>
      <c r="N3456" s="1" t="s">
        <v>5589</v>
      </c>
      <c r="O3456" s="1" t="s">
        <v>5420</v>
      </c>
    </row>
    <row r="3457" spans="1:15" ht="41" customHeight="1" x14ac:dyDescent="0.2">
      <c r="A3457" s="1" t="s">
        <v>5416</v>
      </c>
      <c r="B3457" s="1" t="s">
        <v>5977</v>
      </c>
      <c r="C3457" s="1" t="s">
        <v>10371</v>
      </c>
      <c r="D3457" s="1" t="s">
        <v>24</v>
      </c>
      <c r="E3457" s="1" t="str">
        <f>IFERROR(VLOOKUP(表1[[#This Row],[goods_id]],表4[],2,0),"无")</f>
        <v>无</v>
      </c>
      <c r="F3457" s="8" t="str">
        <f>IFERROR(VLOOKUP(表1[[#This Row],[goods_id]],表3[],2,0),"老款")</f>
        <v>老款</v>
      </c>
      <c r="G3457" s="13">
        <v>1</v>
      </c>
      <c r="H3457" s="3">
        <v>369</v>
      </c>
      <c r="I3457" s="3">
        <v>739</v>
      </c>
      <c r="J34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7" s="13">
        <f>IF(表1[[#This Row],[sale_price]]&lt;表1[[#This Row],[origin_price]],1,0)</f>
        <v>1</v>
      </c>
      <c r="L3457" s="1" t="s">
        <v>5978</v>
      </c>
      <c r="M3457" s="1" t="s">
        <v>7995</v>
      </c>
      <c r="N3457" s="1" t="s">
        <v>5419</v>
      </c>
      <c r="O3457" s="1" t="s">
        <v>5420</v>
      </c>
    </row>
    <row r="3458" spans="1:15" ht="41" customHeight="1" x14ac:dyDescent="0.2">
      <c r="A3458" s="1" t="s">
        <v>5416</v>
      </c>
      <c r="B3458" s="1" t="s">
        <v>5979</v>
      </c>
      <c r="C3458" s="1" t="s">
        <v>10372</v>
      </c>
      <c r="D3458" s="1" t="s">
        <v>24</v>
      </c>
      <c r="E3458" s="1" t="str">
        <f>IFERROR(VLOOKUP(表1[[#This Row],[goods_id]],表4[],2,0),"无")</f>
        <v>无</v>
      </c>
      <c r="F3458" s="8" t="str">
        <f>IFERROR(VLOOKUP(表1[[#This Row],[goods_id]],表3[],2,0),"老款")</f>
        <v>老款</v>
      </c>
      <c r="G3458" s="13">
        <v>1</v>
      </c>
      <c r="H3458" s="3">
        <v>184</v>
      </c>
      <c r="I3458" s="3">
        <v>369</v>
      </c>
      <c r="J34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58" s="13">
        <f>IF(表1[[#This Row],[sale_price]]&lt;表1[[#This Row],[origin_price]],1,0)</f>
        <v>1</v>
      </c>
      <c r="L3458" s="4" t="s">
        <v>7996</v>
      </c>
      <c r="M3458" s="1" t="s">
        <v>188</v>
      </c>
      <c r="N3458" s="1" t="s">
        <v>5461</v>
      </c>
      <c r="O3458" s="1" t="s">
        <v>82</v>
      </c>
    </row>
    <row r="3459" spans="1:15" ht="41" customHeight="1" x14ac:dyDescent="0.2">
      <c r="A3459" s="1" t="s">
        <v>5416</v>
      </c>
      <c r="B3459" s="1" t="s">
        <v>5980</v>
      </c>
      <c r="C3459" s="1" t="s">
        <v>10373</v>
      </c>
      <c r="D3459" s="1" t="s">
        <v>1127</v>
      </c>
      <c r="E3459" s="1" t="str">
        <f>IFERROR(VLOOKUP(表1[[#This Row],[goods_id]],表4[],2,0),"无")</f>
        <v>无</v>
      </c>
      <c r="F3459" s="8" t="str">
        <f>IFERROR(VLOOKUP(表1[[#This Row],[goods_id]],表3[],2,0),"老款")</f>
        <v>老款</v>
      </c>
      <c r="G3459" s="13">
        <v>1</v>
      </c>
      <c r="H3459" s="3">
        <v>249</v>
      </c>
      <c r="I3459" s="3">
        <v>499</v>
      </c>
      <c r="J34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59" s="13">
        <f>IF(表1[[#This Row],[sale_price]]&lt;表1[[#This Row],[origin_price]],1,0)</f>
        <v>1</v>
      </c>
      <c r="L3459" s="4" t="s">
        <v>7997</v>
      </c>
      <c r="M3459" s="1" t="s">
        <v>188</v>
      </c>
      <c r="N3459" s="1" t="s">
        <v>5461</v>
      </c>
      <c r="O3459" s="1" t="s">
        <v>5420</v>
      </c>
    </row>
    <row r="3460" spans="1:15" ht="41" customHeight="1" x14ac:dyDescent="0.2">
      <c r="A3460" s="1" t="s">
        <v>5416</v>
      </c>
      <c r="B3460" s="1" t="s">
        <v>5981</v>
      </c>
      <c r="C3460" s="1" t="s">
        <v>10373</v>
      </c>
      <c r="D3460" s="1" t="s">
        <v>1127</v>
      </c>
      <c r="E3460" s="1" t="str">
        <f>IFERROR(VLOOKUP(表1[[#This Row],[goods_id]],表4[],2,0),"无")</f>
        <v>无</v>
      </c>
      <c r="F3460" s="8" t="str">
        <f>IFERROR(VLOOKUP(表1[[#This Row],[goods_id]],表3[],2,0),"老款")</f>
        <v>老款</v>
      </c>
      <c r="G3460" s="13">
        <v>1</v>
      </c>
      <c r="H3460" s="3">
        <v>249</v>
      </c>
      <c r="I3460" s="3">
        <v>499</v>
      </c>
      <c r="J34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0" s="13">
        <f>IF(表1[[#This Row],[sale_price]]&lt;表1[[#This Row],[origin_price]],1,0)</f>
        <v>1</v>
      </c>
      <c r="L3460" s="4" t="s">
        <v>7997</v>
      </c>
      <c r="M3460" s="1" t="s">
        <v>188</v>
      </c>
      <c r="N3460" s="1" t="s">
        <v>5461</v>
      </c>
      <c r="O3460" s="1" t="s">
        <v>5420</v>
      </c>
    </row>
    <row r="3461" spans="1:15" ht="41" customHeight="1" x14ac:dyDescent="0.2">
      <c r="A3461" s="1" t="s">
        <v>5416</v>
      </c>
      <c r="B3461" s="1" t="s">
        <v>5982</v>
      </c>
      <c r="C3461" s="1" t="s">
        <v>10374</v>
      </c>
      <c r="D3461" s="1" t="s">
        <v>24</v>
      </c>
      <c r="E3461" s="1" t="str">
        <f>IFERROR(VLOOKUP(表1[[#This Row],[goods_id]],表4[],2,0),"无")</f>
        <v>无</v>
      </c>
      <c r="F3461" s="8" t="str">
        <f>IFERROR(VLOOKUP(表1[[#This Row],[goods_id]],表3[],2,0),"老款")</f>
        <v>老款</v>
      </c>
      <c r="G3461" s="13">
        <v>1</v>
      </c>
      <c r="H3461" s="3">
        <v>279</v>
      </c>
      <c r="I3461" s="3">
        <v>499</v>
      </c>
      <c r="J34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1" s="13">
        <f>IF(表1[[#This Row],[sale_price]]&lt;表1[[#This Row],[origin_price]],1,0)</f>
        <v>1</v>
      </c>
      <c r="L3461" s="1" t="s">
        <v>7998</v>
      </c>
      <c r="M3461" s="1" t="s">
        <v>188</v>
      </c>
      <c r="N3461" s="1" t="s">
        <v>5419</v>
      </c>
      <c r="O3461" s="1" t="s">
        <v>5420</v>
      </c>
    </row>
    <row r="3462" spans="1:15" ht="41" customHeight="1" x14ac:dyDescent="0.2">
      <c r="A3462" s="1" t="s">
        <v>5416</v>
      </c>
      <c r="B3462" s="1" t="s">
        <v>5983</v>
      </c>
      <c r="C3462" s="1" t="s">
        <v>10375</v>
      </c>
      <c r="D3462" s="1" t="s">
        <v>24</v>
      </c>
      <c r="E3462" s="1" t="str">
        <f>IFERROR(VLOOKUP(表1[[#This Row],[goods_id]],表4[],2,0),"无")</f>
        <v>无</v>
      </c>
      <c r="F3462" s="8" t="str">
        <f>IFERROR(VLOOKUP(表1[[#This Row],[goods_id]],表3[],2,0),"老款")</f>
        <v>老款</v>
      </c>
      <c r="G3462" s="13">
        <v>1</v>
      </c>
      <c r="H3462" s="3">
        <v>319</v>
      </c>
      <c r="I3462" s="3">
        <v>639</v>
      </c>
      <c r="J34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2" s="13">
        <f>IF(表1[[#This Row],[sale_price]]&lt;表1[[#This Row],[origin_price]],1,0)</f>
        <v>1</v>
      </c>
      <c r="L3462" s="1" t="s">
        <v>5975</v>
      </c>
      <c r="M3462" s="4" t="s">
        <v>7993</v>
      </c>
      <c r="N3462" s="1" t="s">
        <v>5589</v>
      </c>
      <c r="O3462" s="1" t="s">
        <v>5420</v>
      </c>
    </row>
    <row r="3463" spans="1:15" ht="41" customHeight="1" x14ac:dyDescent="0.2">
      <c r="A3463" s="1" t="s">
        <v>5416</v>
      </c>
      <c r="B3463" s="1" t="s">
        <v>5984</v>
      </c>
      <c r="C3463" s="1" t="s">
        <v>10376</v>
      </c>
      <c r="D3463" s="1" t="s">
        <v>24</v>
      </c>
      <c r="E3463" s="1" t="str">
        <f>IFERROR(VLOOKUP(表1[[#This Row],[goods_id]],表4[],2,0),"无")</f>
        <v>无</v>
      </c>
      <c r="F3463" s="8" t="str">
        <f>IFERROR(VLOOKUP(表1[[#This Row],[goods_id]],表3[],2,0),"老款")</f>
        <v>老款</v>
      </c>
      <c r="G3463" s="13">
        <v>1</v>
      </c>
      <c r="H3463" s="3">
        <v>399</v>
      </c>
      <c r="I3463" s="3">
        <v>799</v>
      </c>
      <c r="J34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3" s="13">
        <f>IF(表1[[#This Row],[sale_price]]&lt;表1[[#This Row],[origin_price]],1,0)</f>
        <v>1</v>
      </c>
      <c r="L3463" s="1" t="s">
        <v>7999</v>
      </c>
      <c r="M3463" s="1" t="s">
        <v>188</v>
      </c>
      <c r="N3463" s="1" t="s">
        <v>5589</v>
      </c>
      <c r="O3463" s="1" t="s">
        <v>5420</v>
      </c>
    </row>
    <row r="3464" spans="1:15" ht="41" customHeight="1" x14ac:dyDescent="0.2">
      <c r="A3464" s="1" t="s">
        <v>5416</v>
      </c>
      <c r="B3464" s="1" t="s">
        <v>5985</v>
      </c>
      <c r="C3464" s="1" t="s">
        <v>10377</v>
      </c>
      <c r="D3464" s="1" t="s">
        <v>287</v>
      </c>
      <c r="E3464" s="1" t="str">
        <f>IFERROR(VLOOKUP(表1[[#This Row],[goods_id]],表4[],2,0),"无")</f>
        <v>无</v>
      </c>
      <c r="F3464" s="8" t="str">
        <f>IFERROR(VLOOKUP(表1[[#This Row],[goods_id]],表3[],2,0),"老款")</f>
        <v>老款</v>
      </c>
      <c r="G3464" s="13">
        <v>1</v>
      </c>
      <c r="H3464" s="3">
        <v>349</v>
      </c>
      <c r="I3464" s="3">
        <v>699</v>
      </c>
      <c r="J34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4" s="13">
        <f>IF(表1[[#This Row],[sale_price]]&lt;表1[[#This Row],[origin_price]],1,0)</f>
        <v>1</v>
      </c>
      <c r="L3464" s="4" t="s">
        <v>8000</v>
      </c>
      <c r="M3464" s="1" t="s">
        <v>188</v>
      </c>
      <c r="N3464" s="1" t="s">
        <v>5589</v>
      </c>
      <c r="O3464" s="1" t="s">
        <v>5420</v>
      </c>
    </row>
    <row r="3465" spans="1:15" ht="41" customHeight="1" x14ac:dyDescent="0.2">
      <c r="A3465" s="1" t="s">
        <v>5416</v>
      </c>
      <c r="B3465" s="1" t="s">
        <v>5986</v>
      </c>
      <c r="C3465" s="1" t="s">
        <v>10378</v>
      </c>
      <c r="D3465" s="1" t="s">
        <v>24</v>
      </c>
      <c r="E3465" s="1" t="str">
        <f>IFERROR(VLOOKUP(表1[[#This Row],[goods_id]],表4[],2,0),"无")</f>
        <v>无</v>
      </c>
      <c r="F3465" s="8" t="str">
        <f>IFERROR(VLOOKUP(表1[[#This Row],[goods_id]],表3[],2,0),"老款")</f>
        <v>老款</v>
      </c>
      <c r="G3465" s="13">
        <v>1</v>
      </c>
      <c r="H3465" s="3">
        <v>299</v>
      </c>
      <c r="I3465" s="3">
        <v>599</v>
      </c>
      <c r="J34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65" s="13">
        <f>IF(表1[[#This Row],[sale_price]]&lt;表1[[#This Row],[origin_price]],1,0)</f>
        <v>1</v>
      </c>
      <c r="L3465" s="1" t="s">
        <v>8001</v>
      </c>
      <c r="M3465" s="1" t="s">
        <v>188</v>
      </c>
      <c r="N3465" s="1" t="s">
        <v>5589</v>
      </c>
      <c r="O3465" s="1" t="s">
        <v>5420</v>
      </c>
    </row>
    <row r="3466" spans="1:15" ht="41" customHeight="1" x14ac:dyDescent="0.2">
      <c r="A3466" s="1" t="s">
        <v>5416</v>
      </c>
      <c r="B3466" s="1" t="s">
        <v>5987</v>
      </c>
      <c r="C3466" s="1" t="s">
        <v>10378</v>
      </c>
      <c r="D3466" s="1" t="s">
        <v>24</v>
      </c>
      <c r="E3466" s="1" t="str">
        <f>IFERROR(VLOOKUP(表1[[#This Row],[goods_id]],表4[],2,0),"无")</f>
        <v>无</v>
      </c>
      <c r="F3466" s="8" t="str">
        <f>IFERROR(VLOOKUP(表1[[#This Row],[goods_id]],表3[],2,0),"老款")</f>
        <v>老款</v>
      </c>
      <c r="G3466" s="13">
        <v>1</v>
      </c>
      <c r="H3466" s="3">
        <v>299</v>
      </c>
      <c r="I3466" s="3">
        <v>599</v>
      </c>
      <c r="J34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66" s="13">
        <f>IF(表1[[#This Row],[sale_price]]&lt;表1[[#This Row],[origin_price]],1,0)</f>
        <v>1</v>
      </c>
      <c r="L3466" s="1" t="s">
        <v>8001</v>
      </c>
      <c r="M3466" s="1" t="s">
        <v>188</v>
      </c>
      <c r="N3466" s="1" t="s">
        <v>5589</v>
      </c>
      <c r="O3466" s="1" t="s">
        <v>5420</v>
      </c>
    </row>
    <row r="3467" spans="1:15" ht="41" customHeight="1" x14ac:dyDescent="0.2">
      <c r="A3467" s="1" t="s">
        <v>5416</v>
      </c>
      <c r="B3467" s="1" t="s">
        <v>5988</v>
      </c>
      <c r="C3467" s="1" t="s">
        <v>10379</v>
      </c>
      <c r="D3467" s="1" t="s">
        <v>5989</v>
      </c>
      <c r="E3467" s="1" t="str">
        <f>IFERROR(VLOOKUP(表1[[#This Row],[goods_id]],表4[],2,0),"无")</f>
        <v>无</v>
      </c>
      <c r="F3467" s="8" t="str">
        <f>IFERROR(VLOOKUP(表1[[#This Row],[goods_id]],表3[],2,0),"老款")</f>
        <v>老款</v>
      </c>
      <c r="G3467" s="13">
        <v>1</v>
      </c>
      <c r="H3467" s="3">
        <v>795</v>
      </c>
      <c r="I3467" s="3">
        <v>1590</v>
      </c>
      <c r="J34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67" s="13">
        <f>IF(表1[[#This Row],[sale_price]]&lt;表1[[#This Row],[origin_price]],1,0)</f>
        <v>1</v>
      </c>
      <c r="L3467" s="4" t="s">
        <v>8002</v>
      </c>
      <c r="M3467" s="1" t="s">
        <v>188</v>
      </c>
      <c r="N3467" s="1" t="s">
        <v>22</v>
      </c>
      <c r="O3467" s="1" t="s">
        <v>82</v>
      </c>
    </row>
    <row r="3468" spans="1:15" ht="41" customHeight="1" x14ac:dyDescent="0.2">
      <c r="A3468" s="1" t="s">
        <v>5416</v>
      </c>
      <c r="B3468" s="1" t="s">
        <v>5990</v>
      </c>
      <c r="C3468" s="1" t="s">
        <v>10380</v>
      </c>
      <c r="D3468" s="1" t="s">
        <v>24</v>
      </c>
      <c r="E3468" s="1" t="str">
        <f>IFERROR(VLOOKUP(表1[[#This Row],[goods_id]],表4[],2,0),"无")</f>
        <v>无</v>
      </c>
      <c r="F3468" s="8" t="str">
        <f>IFERROR(VLOOKUP(表1[[#This Row],[goods_id]],表3[],2,0),"老款")</f>
        <v>老款</v>
      </c>
      <c r="G3468" s="13">
        <v>1</v>
      </c>
      <c r="H3468" s="3">
        <v>349</v>
      </c>
      <c r="I3468" s="3">
        <v>699</v>
      </c>
      <c r="J34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8" s="13">
        <f>IF(表1[[#This Row],[sale_price]]&lt;表1[[#This Row],[origin_price]],1,0)</f>
        <v>1</v>
      </c>
      <c r="L3468" s="4" t="s">
        <v>8003</v>
      </c>
      <c r="M3468" s="1" t="s">
        <v>188</v>
      </c>
      <c r="N3468" s="1" t="s">
        <v>5430</v>
      </c>
      <c r="O3468" s="1" t="s">
        <v>5991</v>
      </c>
    </row>
    <row r="3469" spans="1:15" ht="41" customHeight="1" x14ac:dyDescent="0.2">
      <c r="A3469" s="1" t="s">
        <v>5416</v>
      </c>
      <c r="B3469" s="1" t="s">
        <v>5992</v>
      </c>
      <c r="C3469" s="1" t="s">
        <v>10381</v>
      </c>
      <c r="D3469" s="1" t="s">
        <v>24</v>
      </c>
      <c r="E3469" s="1" t="str">
        <f>IFERROR(VLOOKUP(表1[[#This Row],[goods_id]],表4[],2,0),"无")</f>
        <v>无</v>
      </c>
      <c r="F3469" s="8" t="str">
        <f>IFERROR(VLOOKUP(表1[[#This Row],[goods_id]],表3[],2,0),"老款")</f>
        <v>老款</v>
      </c>
      <c r="G3469" s="13">
        <v>1</v>
      </c>
      <c r="H3469" s="3">
        <v>369</v>
      </c>
      <c r="I3469" s="3">
        <v>739</v>
      </c>
      <c r="J34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9" s="13">
        <f>IF(表1[[#This Row],[sale_price]]&lt;表1[[#This Row],[origin_price]],1,0)</f>
        <v>1</v>
      </c>
      <c r="L3469" s="1"/>
      <c r="M3469" s="4" t="s">
        <v>8004</v>
      </c>
      <c r="N3469" s="1" t="s">
        <v>5430</v>
      </c>
      <c r="O3469" s="1" t="s">
        <v>5420</v>
      </c>
    </row>
    <row r="3470" spans="1:15" ht="41" customHeight="1" x14ac:dyDescent="0.2">
      <c r="A3470" s="1" t="s">
        <v>5416</v>
      </c>
      <c r="B3470" s="1" t="s">
        <v>5993</v>
      </c>
      <c r="C3470" s="1" t="s">
        <v>10382</v>
      </c>
      <c r="D3470" s="1" t="s">
        <v>24</v>
      </c>
      <c r="E3470" s="1" t="str">
        <f>IFERROR(VLOOKUP(表1[[#This Row],[goods_id]],表4[],2,0),"无")</f>
        <v>无</v>
      </c>
      <c r="F3470" s="8" t="str">
        <f>IFERROR(VLOOKUP(表1[[#This Row],[goods_id]],表3[],2,0),"老款")</f>
        <v>老款</v>
      </c>
      <c r="G3470" s="13">
        <v>1</v>
      </c>
      <c r="H3470" s="3">
        <v>549</v>
      </c>
      <c r="I3470" s="3">
        <v>1090</v>
      </c>
      <c r="J34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70" s="13">
        <f>IF(表1[[#This Row],[sale_price]]&lt;表1[[#This Row],[origin_price]],1,0)</f>
        <v>1</v>
      </c>
      <c r="L3470" s="4" t="s">
        <v>8005</v>
      </c>
      <c r="M3470" s="1" t="s">
        <v>188</v>
      </c>
      <c r="N3470" s="1" t="s">
        <v>5430</v>
      </c>
      <c r="O3470" s="1" t="s">
        <v>5420</v>
      </c>
    </row>
    <row r="3471" spans="1:15" ht="41" customHeight="1" x14ac:dyDescent="0.2">
      <c r="A3471" s="1" t="s">
        <v>5416</v>
      </c>
      <c r="B3471" s="1" t="s">
        <v>5994</v>
      </c>
      <c r="C3471" s="1" t="s">
        <v>10383</v>
      </c>
      <c r="D3471" s="1" t="s">
        <v>24</v>
      </c>
      <c r="E3471" s="1" t="str">
        <f>IFERROR(VLOOKUP(表1[[#This Row],[goods_id]],表4[],2,0),"无")</f>
        <v>无</v>
      </c>
      <c r="F3471" s="8" t="str">
        <f>IFERROR(VLOOKUP(表1[[#This Row],[goods_id]],表3[],2,0),"老款")</f>
        <v>老款</v>
      </c>
      <c r="G3471" s="13">
        <v>1</v>
      </c>
      <c r="H3471" s="3">
        <v>549</v>
      </c>
      <c r="I3471" s="3">
        <v>1090</v>
      </c>
      <c r="J34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71" s="13">
        <f>IF(表1[[#This Row],[sale_price]]&lt;表1[[#This Row],[origin_price]],1,0)</f>
        <v>1</v>
      </c>
      <c r="L3471" s="4" t="s">
        <v>8006</v>
      </c>
      <c r="M3471" s="1" t="s">
        <v>188</v>
      </c>
      <c r="N3471" s="1" t="s">
        <v>5430</v>
      </c>
      <c r="O3471" s="1" t="s">
        <v>5420</v>
      </c>
    </row>
    <row r="3472" spans="1:15" ht="41" customHeight="1" x14ac:dyDescent="0.2">
      <c r="A3472" s="1" t="s">
        <v>5416</v>
      </c>
      <c r="B3472" s="1" t="s">
        <v>5995</v>
      </c>
      <c r="C3472" s="1" t="s">
        <v>10384</v>
      </c>
      <c r="D3472" s="1" t="s">
        <v>1147</v>
      </c>
      <c r="E3472" s="1" t="str">
        <f>IFERROR(VLOOKUP(表1[[#This Row],[goods_id]],表4[],2,0),"无")</f>
        <v>无</v>
      </c>
      <c r="F3472" s="8" t="str">
        <f>IFERROR(VLOOKUP(表1[[#This Row],[goods_id]],表3[],2,0),"老款")</f>
        <v>老款</v>
      </c>
      <c r="G3472" s="13">
        <v>1</v>
      </c>
      <c r="H3472" s="3">
        <v>599</v>
      </c>
      <c r="I3472" s="3">
        <v>1190</v>
      </c>
      <c r="J34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72" s="13">
        <f>IF(表1[[#This Row],[sale_price]]&lt;表1[[#This Row],[origin_price]],1,0)</f>
        <v>1</v>
      </c>
      <c r="L3472" s="1" t="s">
        <v>526</v>
      </c>
      <c r="M3472" s="4" t="s">
        <v>8007</v>
      </c>
      <c r="N3472" s="1" t="s">
        <v>5461</v>
      </c>
      <c r="O3472" s="1" t="s">
        <v>5420</v>
      </c>
    </row>
    <row r="3473" spans="1:15" ht="41" customHeight="1" x14ac:dyDescent="0.2">
      <c r="A3473" s="1" t="s">
        <v>5416</v>
      </c>
      <c r="B3473" s="1" t="s">
        <v>5996</v>
      </c>
      <c r="C3473" s="1" t="s">
        <v>10385</v>
      </c>
      <c r="D3473" s="1" t="s">
        <v>5441</v>
      </c>
      <c r="E3473" s="1" t="str">
        <f>IFERROR(VLOOKUP(表1[[#This Row],[goods_id]],表4[],2,0),"无")</f>
        <v>无</v>
      </c>
      <c r="F3473" s="8" t="str">
        <f>IFERROR(VLOOKUP(表1[[#This Row],[goods_id]],表3[],2,0),"老款")</f>
        <v>老款</v>
      </c>
      <c r="G3473" s="13">
        <v>1</v>
      </c>
      <c r="H3473" s="3">
        <v>234</v>
      </c>
      <c r="I3473" s="3">
        <v>469</v>
      </c>
      <c r="J34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73" s="13">
        <f>IF(表1[[#This Row],[sale_price]]&lt;表1[[#This Row],[origin_price]],1,0)</f>
        <v>1</v>
      </c>
      <c r="L3473" s="1"/>
      <c r="M3473" s="4" t="s">
        <v>8008</v>
      </c>
      <c r="N3473" s="1" t="s">
        <v>5461</v>
      </c>
      <c r="O3473" s="1" t="s">
        <v>82</v>
      </c>
    </row>
    <row r="3474" spans="1:15" ht="41" customHeight="1" x14ac:dyDescent="0.2">
      <c r="A3474" s="1" t="s">
        <v>5416</v>
      </c>
      <c r="B3474" s="1" t="s">
        <v>5997</v>
      </c>
      <c r="C3474" s="1" t="s">
        <v>10386</v>
      </c>
      <c r="D3474" s="1" t="s">
        <v>24</v>
      </c>
      <c r="E3474" s="1" t="str">
        <f>IFERROR(VLOOKUP(表1[[#This Row],[goods_id]],表4[],2,0),"无")</f>
        <v>无</v>
      </c>
      <c r="F3474" s="8" t="str">
        <f>IFERROR(VLOOKUP(表1[[#This Row],[goods_id]],表3[],2,0),"老款")</f>
        <v>老款</v>
      </c>
      <c r="G3474" s="13">
        <v>1</v>
      </c>
      <c r="H3474" s="3">
        <v>299</v>
      </c>
      <c r="I3474" s="3">
        <v>599</v>
      </c>
      <c r="J34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4" s="13">
        <f>IF(表1[[#This Row],[sale_price]]&lt;表1[[#This Row],[origin_price]],1,0)</f>
        <v>1</v>
      </c>
      <c r="L3474" s="1" t="s">
        <v>5998</v>
      </c>
      <c r="M3474" s="1"/>
      <c r="N3474" s="1" t="s">
        <v>5589</v>
      </c>
      <c r="O3474" s="1" t="s">
        <v>5420</v>
      </c>
    </row>
    <row r="3475" spans="1:15" ht="41" customHeight="1" x14ac:dyDescent="0.2">
      <c r="A3475" s="1" t="s">
        <v>5416</v>
      </c>
      <c r="B3475" s="1" t="s">
        <v>5999</v>
      </c>
      <c r="C3475" s="1" t="s">
        <v>10386</v>
      </c>
      <c r="D3475" s="1" t="s">
        <v>24</v>
      </c>
      <c r="E3475" s="1" t="str">
        <f>IFERROR(VLOOKUP(表1[[#This Row],[goods_id]],表4[],2,0),"无")</f>
        <v>无</v>
      </c>
      <c r="F3475" s="8" t="str">
        <f>IFERROR(VLOOKUP(表1[[#This Row],[goods_id]],表3[],2,0),"老款")</f>
        <v>老款</v>
      </c>
      <c r="G3475" s="13">
        <v>1</v>
      </c>
      <c r="H3475" s="3">
        <v>299</v>
      </c>
      <c r="I3475" s="3">
        <v>599</v>
      </c>
      <c r="J34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5" s="13">
        <f>IF(表1[[#This Row],[sale_price]]&lt;表1[[#This Row],[origin_price]],1,0)</f>
        <v>1</v>
      </c>
      <c r="L3475" s="1" t="s">
        <v>5998</v>
      </c>
      <c r="M3475" s="1"/>
      <c r="N3475" s="1" t="s">
        <v>5589</v>
      </c>
      <c r="O3475" s="1" t="s">
        <v>5420</v>
      </c>
    </row>
    <row r="3476" spans="1:15" ht="41" customHeight="1" x14ac:dyDescent="0.2">
      <c r="A3476" s="1" t="s">
        <v>5416</v>
      </c>
      <c r="B3476" s="1" t="s">
        <v>6000</v>
      </c>
      <c r="C3476" s="1" t="s">
        <v>10386</v>
      </c>
      <c r="D3476" s="1" t="s">
        <v>24</v>
      </c>
      <c r="E3476" s="1" t="str">
        <f>IFERROR(VLOOKUP(表1[[#This Row],[goods_id]],表4[],2,0),"无")</f>
        <v>无</v>
      </c>
      <c r="F3476" s="8" t="str">
        <f>IFERROR(VLOOKUP(表1[[#This Row],[goods_id]],表3[],2,0),"老款")</f>
        <v>老款</v>
      </c>
      <c r="G3476" s="13">
        <v>1</v>
      </c>
      <c r="H3476" s="3">
        <v>299</v>
      </c>
      <c r="I3476" s="3">
        <v>599</v>
      </c>
      <c r="J34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6" s="13">
        <f>IF(表1[[#This Row],[sale_price]]&lt;表1[[#This Row],[origin_price]],1,0)</f>
        <v>1</v>
      </c>
      <c r="L3476" s="1" t="s">
        <v>5998</v>
      </c>
      <c r="M3476" s="1"/>
      <c r="N3476" s="1" t="s">
        <v>5589</v>
      </c>
      <c r="O3476" s="1" t="s">
        <v>5420</v>
      </c>
    </row>
    <row r="3477" spans="1:15" ht="41" customHeight="1" x14ac:dyDescent="0.2">
      <c r="A3477" s="1" t="s">
        <v>5416</v>
      </c>
      <c r="B3477" s="1" t="s">
        <v>6001</v>
      </c>
      <c r="C3477" s="1" t="s">
        <v>10387</v>
      </c>
      <c r="D3477" s="1" t="s">
        <v>1151</v>
      </c>
      <c r="E3477" s="1" t="str">
        <f>IFERROR(VLOOKUP(表1[[#This Row],[goods_id]],表4[],2,0),"无")</f>
        <v>无</v>
      </c>
      <c r="F3477" s="8" t="str">
        <f>IFERROR(VLOOKUP(表1[[#This Row],[goods_id]],表3[],2,0),"老款")</f>
        <v>老款</v>
      </c>
      <c r="G3477" s="13">
        <v>1</v>
      </c>
      <c r="H3477" s="3">
        <v>439</v>
      </c>
      <c r="I3477" s="3">
        <v>869</v>
      </c>
      <c r="J34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77" s="13">
        <f>IF(表1[[#This Row],[sale_price]]&lt;表1[[#This Row],[origin_price]],1,0)</f>
        <v>1</v>
      </c>
      <c r="L3477" s="4" t="s">
        <v>8009</v>
      </c>
      <c r="M3477" s="1" t="s">
        <v>188</v>
      </c>
      <c r="N3477" s="1" t="s">
        <v>5589</v>
      </c>
      <c r="O3477" s="1" t="s">
        <v>5420</v>
      </c>
    </row>
    <row r="3478" spans="1:15" ht="41" customHeight="1" x14ac:dyDescent="0.2">
      <c r="A3478" s="1" t="s">
        <v>5416</v>
      </c>
      <c r="B3478" s="1" t="s">
        <v>6002</v>
      </c>
      <c r="C3478" s="1" t="s">
        <v>10388</v>
      </c>
      <c r="D3478" s="1" t="s">
        <v>24</v>
      </c>
      <c r="E3478" s="1" t="str">
        <f>IFERROR(VLOOKUP(表1[[#This Row],[goods_id]],表4[],2,0),"无")</f>
        <v>无</v>
      </c>
      <c r="F3478" s="8" t="str">
        <f>IFERROR(VLOOKUP(表1[[#This Row],[goods_id]],表3[],2,0),"老款")</f>
        <v>老款</v>
      </c>
      <c r="G3478" s="13">
        <v>1</v>
      </c>
      <c r="H3478" s="3">
        <v>349</v>
      </c>
      <c r="I3478" s="3">
        <v>699</v>
      </c>
      <c r="J34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78" s="13">
        <f>IF(表1[[#This Row],[sale_price]]&lt;表1[[#This Row],[origin_price]],1,0)</f>
        <v>1</v>
      </c>
      <c r="L3478" s="4" t="s">
        <v>8010</v>
      </c>
      <c r="M3478" s="1" t="s">
        <v>188</v>
      </c>
      <c r="N3478" s="1" t="s">
        <v>5589</v>
      </c>
      <c r="O3478" s="1" t="s">
        <v>5420</v>
      </c>
    </row>
    <row r="3479" spans="1:15" ht="41" customHeight="1" x14ac:dyDescent="0.2">
      <c r="A3479" s="1" t="s">
        <v>5416</v>
      </c>
      <c r="B3479" s="1" t="s">
        <v>6003</v>
      </c>
      <c r="C3479" s="1" t="s">
        <v>10388</v>
      </c>
      <c r="D3479" s="1" t="s">
        <v>24</v>
      </c>
      <c r="E3479" s="1" t="str">
        <f>IFERROR(VLOOKUP(表1[[#This Row],[goods_id]],表4[],2,0),"无")</f>
        <v>无</v>
      </c>
      <c r="F3479" s="8" t="str">
        <f>IFERROR(VLOOKUP(表1[[#This Row],[goods_id]],表3[],2,0),"老款")</f>
        <v>老款</v>
      </c>
      <c r="G3479" s="13">
        <v>1</v>
      </c>
      <c r="H3479" s="3">
        <v>349</v>
      </c>
      <c r="I3479" s="3">
        <v>699</v>
      </c>
      <c r="J34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79" s="13">
        <f>IF(表1[[#This Row],[sale_price]]&lt;表1[[#This Row],[origin_price]],1,0)</f>
        <v>1</v>
      </c>
      <c r="L3479" s="4" t="s">
        <v>8010</v>
      </c>
      <c r="M3479" s="1" t="s">
        <v>188</v>
      </c>
      <c r="N3479" s="1" t="s">
        <v>5589</v>
      </c>
      <c r="O3479" s="1" t="s">
        <v>5420</v>
      </c>
    </row>
    <row r="3480" spans="1:15" ht="41" customHeight="1" x14ac:dyDescent="0.2">
      <c r="A3480" s="1" t="s">
        <v>5416</v>
      </c>
      <c r="B3480" s="1" t="s">
        <v>6004</v>
      </c>
      <c r="C3480" s="1" t="s">
        <v>10389</v>
      </c>
      <c r="D3480" s="1" t="s">
        <v>191</v>
      </c>
      <c r="E3480" s="1" t="str">
        <f>IFERROR(VLOOKUP(表1[[#This Row],[goods_id]],表4[],2,0),"无")</f>
        <v>无</v>
      </c>
      <c r="F3480" s="8" t="str">
        <f>IFERROR(VLOOKUP(表1[[#This Row],[goods_id]],表3[],2,0),"老款")</f>
        <v>老款</v>
      </c>
      <c r="G3480" s="13">
        <v>1</v>
      </c>
      <c r="H3480" s="3">
        <v>349</v>
      </c>
      <c r="I3480" s="3">
        <v>699</v>
      </c>
      <c r="J34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0" s="13">
        <f>IF(表1[[#This Row],[sale_price]]&lt;表1[[#This Row],[origin_price]],1,0)</f>
        <v>1</v>
      </c>
      <c r="L3480" s="4" t="s">
        <v>8011</v>
      </c>
      <c r="M3480" s="1" t="s">
        <v>188</v>
      </c>
      <c r="N3480" s="1" t="s">
        <v>5589</v>
      </c>
      <c r="O3480" s="1" t="s">
        <v>5420</v>
      </c>
    </row>
    <row r="3481" spans="1:15" ht="41" customHeight="1" x14ac:dyDescent="0.2">
      <c r="A3481" s="1" t="s">
        <v>5416</v>
      </c>
      <c r="B3481" s="1" t="s">
        <v>6005</v>
      </c>
      <c r="C3481" s="1" t="s">
        <v>10389</v>
      </c>
      <c r="D3481" s="1" t="s">
        <v>191</v>
      </c>
      <c r="E3481" s="1" t="str">
        <f>IFERROR(VLOOKUP(表1[[#This Row],[goods_id]],表4[],2,0),"无")</f>
        <v>无</v>
      </c>
      <c r="F3481" s="8" t="str">
        <f>IFERROR(VLOOKUP(表1[[#This Row],[goods_id]],表3[],2,0),"老款")</f>
        <v>老款</v>
      </c>
      <c r="G3481" s="13">
        <v>1</v>
      </c>
      <c r="H3481" s="3">
        <v>349</v>
      </c>
      <c r="I3481" s="3">
        <v>699</v>
      </c>
      <c r="J34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1" s="13">
        <f>IF(表1[[#This Row],[sale_price]]&lt;表1[[#This Row],[origin_price]],1,0)</f>
        <v>1</v>
      </c>
      <c r="L3481" s="4" t="s">
        <v>8011</v>
      </c>
      <c r="M3481" s="1" t="s">
        <v>188</v>
      </c>
      <c r="N3481" s="1" t="s">
        <v>5589</v>
      </c>
      <c r="O3481" s="1" t="s">
        <v>5420</v>
      </c>
    </row>
    <row r="3482" spans="1:15" ht="41" customHeight="1" x14ac:dyDescent="0.2">
      <c r="A3482" s="1" t="s">
        <v>5416</v>
      </c>
      <c r="B3482" s="1" t="s">
        <v>6006</v>
      </c>
      <c r="C3482" s="1" t="s">
        <v>10390</v>
      </c>
      <c r="D3482" s="1" t="s">
        <v>287</v>
      </c>
      <c r="E3482" s="1" t="str">
        <f>IFERROR(VLOOKUP(表1[[#This Row],[goods_id]],表4[],2,0),"无")</f>
        <v>无</v>
      </c>
      <c r="F3482" s="8" t="str">
        <f>IFERROR(VLOOKUP(表1[[#This Row],[goods_id]],表3[],2,0),"老款")</f>
        <v>老款</v>
      </c>
      <c r="G3482" s="13">
        <v>1</v>
      </c>
      <c r="H3482" s="3">
        <v>449</v>
      </c>
      <c r="I3482" s="3">
        <v>899</v>
      </c>
      <c r="J34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82" s="13">
        <f>IF(表1[[#This Row],[sale_price]]&lt;表1[[#This Row],[origin_price]],1,0)</f>
        <v>1</v>
      </c>
      <c r="L3482" s="1"/>
      <c r="M3482" s="4" t="s">
        <v>7745</v>
      </c>
      <c r="N3482" s="1" t="s">
        <v>5461</v>
      </c>
      <c r="O3482" s="1" t="s">
        <v>5420</v>
      </c>
    </row>
    <row r="3483" spans="1:15" ht="41" customHeight="1" x14ac:dyDescent="0.2">
      <c r="A3483" s="1" t="s">
        <v>5416</v>
      </c>
      <c r="B3483" s="1" t="s">
        <v>6007</v>
      </c>
      <c r="C3483" s="1" t="s">
        <v>10391</v>
      </c>
      <c r="D3483" s="1" t="s">
        <v>287</v>
      </c>
      <c r="E3483" s="1" t="str">
        <f>IFERROR(VLOOKUP(表1[[#This Row],[goods_id]],表4[],2,0),"无")</f>
        <v>无</v>
      </c>
      <c r="F3483" s="8" t="str">
        <f>IFERROR(VLOOKUP(表1[[#This Row],[goods_id]],表3[],2,0),"老款")</f>
        <v>老款</v>
      </c>
      <c r="G3483" s="13">
        <v>1</v>
      </c>
      <c r="H3483" s="3">
        <v>399</v>
      </c>
      <c r="I3483" s="3">
        <v>799</v>
      </c>
      <c r="J34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83" s="13">
        <f>IF(表1[[#This Row],[sale_price]]&lt;表1[[#This Row],[origin_price]],1,0)</f>
        <v>1</v>
      </c>
      <c r="L3483" s="1"/>
      <c r="M3483" s="4" t="s">
        <v>7729</v>
      </c>
      <c r="N3483" s="1" t="s">
        <v>5443</v>
      </c>
      <c r="O3483" s="1" t="s">
        <v>5420</v>
      </c>
    </row>
    <row r="3484" spans="1:15" ht="41" customHeight="1" x14ac:dyDescent="0.2">
      <c r="A3484" s="1" t="s">
        <v>5416</v>
      </c>
      <c r="B3484" s="1" t="s">
        <v>6008</v>
      </c>
      <c r="C3484" s="1" t="s">
        <v>10392</v>
      </c>
      <c r="D3484" s="1" t="s">
        <v>69</v>
      </c>
      <c r="E3484" s="1" t="str">
        <f>IFERROR(VLOOKUP(表1[[#This Row],[goods_id]],表4[],2,0),"无")</f>
        <v>无</v>
      </c>
      <c r="F3484" s="8" t="str">
        <f>IFERROR(VLOOKUP(表1[[#This Row],[goods_id]],表3[],2,0),"老款")</f>
        <v>老款</v>
      </c>
      <c r="G3484" s="13">
        <v>1</v>
      </c>
      <c r="H3484" s="3">
        <v>349</v>
      </c>
      <c r="I3484" s="3">
        <v>699</v>
      </c>
      <c r="J34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4" s="13">
        <f>IF(表1[[#This Row],[sale_price]]&lt;表1[[#This Row],[origin_price]],1,0)</f>
        <v>1</v>
      </c>
      <c r="L3484" s="1" t="s">
        <v>6009</v>
      </c>
      <c r="M3484" s="1" t="s">
        <v>6010</v>
      </c>
      <c r="N3484" s="1" t="s">
        <v>5461</v>
      </c>
      <c r="O3484" s="1" t="s">
        <v>5420</v>
      </c>
    </row>
    <row r="3485" spans="1:15" ht="41" customHeight="1" x14ac:dyDescent="0.2">
      <c r="A3485" s="1" t="s">
        <v>5416</v>
      </c>
      <c r="B3485" s="1" t="s">
        <v>6011</v>
      </c>
      <c r="C3485" s="1" t="s">
        <v>10392</v>
      </c>
      <c r="D3485" s="1" t="s">
        <v>69</v>
      </c>
      <c r="E3485" s="1" t="str">
        <f>IFERROR(VLOOKUP(表1[[#This Row],[goods_id]],表4[],2,0),"无")</f>
        <v>无</v>
      </c>
      <c r="F3485" s="8" t="str">
        <f>IFERROR(VLOOKUP(表1[[#This Row],[goods_id]],表3[],2,0),"老款")</f>
        <v>老款</v>
      </c>
      <c r="G3485" s="13">
        <v>1</v>
      </c>
      <c r="H3485" s="3">
        <v>349</v>
      </c>
      <c r="I3485" s="3">
        <v>699</v>
      </c>
      <c r="J34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5" s="13">
        <f>IF(表1[[#This Row],[sale_price]]&lt;表1[[#This Row],[origin_price]],1,0)</f>
        <v>1</v>
      </c>
      <c r="L3485" s="1" t="s">
        <v>6009</v>
      </c>
      <c r="M3485" s="1" t="s">
        <v>6010</v>
      </c>
      <c r="N3485" s="1" t="s">
        <v>5461</v>
      </c>
      <c r="O3485" s="1" t="s">
        <v>5420</v>
      </c>
    </row>
    <row r="3486" spans="1:15" ht="41" customHeight="1" x14ac:dyDescent="0.2">
      <c r="A3486" s="1" t="s">
        <v>5416</v>
      </c>
      <c r="B3486" s="1" t="s">
        <v>6012</v>
      </c>
      <c r="C3486" s="1" t="s">
        <v>10393</v>
      </c>
      <c r="D3486" s="1" t="s">
        <v>24</v>
      </c>
      <c r="E3486" s="1" t="str">
        <f>IFERROR(VLOOKUP(表1[[#This Row],[goods_id]],表4[],2,0),"无")</f>
        <v>无</v>
      </c>
      <c r="F3486" s="8" t="str">
        <f>IFERROR(VLOOKUP(表1[[#This Row],[goods_id]],表3[],2,0),"老款")</f>
        <v>老款</v>
      </c>
      <c r="G3486" s="13">
        <v>1</v>
      </c>
      <c r="H3486" s="3">
        <v>369</v>
      </c>
      <c r="I3486" s="3">
        <v>739</v>
      </c>
      <c r="J34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86" s="13">
        <f>IF(表1[[#This Row],[sale_price]]&lt;表1[[#This Row],[origin_price]],1,0)</f>
        <v>1</v>
      </c>
      <c r="L3486" s="4" t="s">
        <v>8012</v>
      </c>
      <c r="M3486" s="1" t="s">
        <v>188</v>
      </c>
      <c r="N3486" s="1" t="s">
        <v>5430</v>
      </c>
      <c r="O3486" s="1" t="s">
        <v>5420</v>
      </c>
    </row>
    <row r="3487" spans="1:15" ht="41" customHeight="1" x14ac:dyDescent="0.2">
      <c r="A3487" s="1" t="s">
        <v>5416</v>
      </c>
      <c r="B3487" s="1" t="s">
        <v>6013</v>
      </c>
      <c r="C3487" s="1" t="s">
        <v>10393</v>
      </c>
      <c r="D3487" s="1" t="s">
        <v>24</v>
      </c>
      <c r="E3487" s="1" t="str">
        <f>IFERROR(VLOOKUP(表1[[#This Row],[goods_id]],表4[],2,0),"无")</f>
        <v>无</v>
      </c>
      <c r="F3487" s="8" t="str">
        <f>IFERROR(VLOOKUP(表1[[#This Row],[goods_id]],表3[],2,0),"老款")</f>
        <v>老款</v>
      </c>
      <c r="G3487" s="13">
        <v>1</v>
      </c>
      <c r="H3487" s="3">
        <v>369</v>
      </c>
      <c r="I3487" s="3">
        <v>739</v>
      </c>
      <c r="J34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87" s="13">
        <f>IF(表1[[#This Row],[sale_price]]&lt;表1[[#This Row],[origin_price]],1,0)</f>
        <v>1</v>
      </c>
      <c r="L3487" s="4" t="s">
        <v>8012</v>
      </c>
      <c r="M3487" s="1" t="s">
        <v>188</v>
      </c>
      <c r="N3487" s="1" t="s">
        <v>5430</v>
      </c>
      <c r="O3487" s="1" t="s">
        <v>5420</v>
      </c>
    </row>
    <row r="3488" spans="1:15" ht="41" customHeight="1" x14ac:dyDescent="0.2">
      <c r="A3488" s="1" t="s">
        <v>5416</v>
      </c>
      <c r="B3488" s="1" t="s">
        <v>6014</v>
      </c>
      <c r="C3488" s="1" t="s">
        <v>10394</v>
      </c>
      <c r="D3488" s="1" t="s">
        <v>24</v>
      </c>
      <c r="E3488" s="1" t="str">
        <f>IFERROR(VLOOKUP(表1[[#This Row],[goods_id]],表4[],2,0),"无")</f>
        <v>无</v>
      </c>
      <c r="F3488" s="8" t="str">
        <f>IFERROR(VLOOKUP(表1[[#This Row],[goods_id]],表3[],2,0),"老款")</f>
        <v>老款</v>
      </c>
      <c r="G3488" s="13">
        <v>1</v>
      </c>
      <c r="H3488" s="3">
        <v>499</v>
      </c>
      <c r="I3488" s="3">
        <v>999</v>
      </c>
      <c r="J34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88" s="13">
        <f>IF(表1[[#This Row],[sale_price]]&lt;表1[[#This Row],[origin_price]],1,0)</f>
        <v>1</v>
      </c>
      <c r="L3488" s="4" t="s">
        <v>7192</v>
      </c>
      <c r="M3488" s="1" t="s">
        <v>188</v>
      </c>
      <c r="N3488" s="1" t="s">
        <v>26</v>
      </c>
      <c r="O3488" s="1" t="s">
        <v>49</v>
      </c>
    </row>
    <row r="3489" spans="1:15" ht="41" customHeight="1" x14ac:dyDescent="0.2">
      <c r="A3489" s="1" t="s">
        <v>5416</v>
      </c>
      <c r="B3489" s="1" t="s">
        <v>6015</v>
      </c>
      <c r="C3489" s="1" t="s">
        <v>10395</v>
      </c>
      <c r="D3489" s="1" t="s">
        <v>14</v>
      </c>
      <c r="E3489" s="1" t="str">
        <f>IFERROR(VLOOKUP(表1[[#This Row],[goods_id]],表4[],2,0),"无")</f>
        <v>无</v>
      </c>
      <c r="F3489" s="8" t="str">
        <f>IFERROR(VLOOKUP(表1[[#This Row],[goods_id]],表3[],2,0),"老款")</f>
        <v>老款</v>
      </c>
      <c r="G3489" s="13">
        <v>1</v>
      </c>
      <c r="H3489" s="3">
        <v>349</v>
      </c>
      <c r="I3489" s="3">
        <v>699</v>
      </c>
      <c r="J34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9" s="13">
        <f>IF(表1[[#This Row],[sale_price]]&lt;表1[[#This Row],[origin_price]],1,0)</f>
        <v>1</v>
      </c>
      <c r="L3489" s="1" t="s">
        <v>526</v>
      </c>
      <c r="M3489" s="1" t="s">
        <v>5704</v>
      </c>
      <c r="N3489" s="1" t="s">
        <v>5461</v>
      </c>
      <c r="O3489" s="1" t="s">
        <v>5420</v>
      </c>
    </row>
    <row r="3490" spans="1:15" ht="41" customHeight="1" x14ac:dyDescent="0.2">
      <c r="A3490" s="1" t="s">
        <v>5416</v>
      </c>
      <c r="B3490" s="1" t="s">
        <v>6016</v>
      </c>
      <c r="C3490" s="1" t="s">
        <v>10395</v>
      </c>
      <c r="D3490" s="1" t="s">
        <v>14</v>
      </c>
      <c r="E3490" s="1" t="str">
        <f>IFERROR(VLOOKUP(表1[[#This Row],[goods_id]],表4[],2,0),"无")</f>
        <v>无</v>
      </c>
      <c r="F3490" s="8" t="str">
        <f>IFERROR(VLOOKUP(表1[[#This Row],[goods_id]],表3[],2,0),"老款")</f>
        <v>老款</v>
      </c>
      <c r="G3490" s="13">
        <v>1</v>
      </c>
      <c r="H3490" s="3">
        <v>349</v>
      </c>
      <c r="I3490" s="3">
        <v>699</v>
      </c>
      <c r="J34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90" s="13">
        <f>IF(表1[[#This Row],[sale_price]]&lt;表1[[#This Row],[origin_price]],1,0)</f>
        <v>1</v>
      </c>
      <c r="L3490" s="1" t="s">
        <v>526</v>
      </c>
      <c r="M3490" s="1" t="s">
        <v>5704</v>
      </c>
      <c r="N3490" s="1" t="s">
        <v>5461</v>
      </c>
      <c r="O3490" s="1" t="s">
        <v>5420</v>
      </c>
    </row>
    <row r="3491" spans="1:15" ht="41" customHeight="1" x14ac:dyDescent="0.2">
      <c r="A3491" s="1" t="s">
        <v>5416</v>
      </c>
      <c r="B3491" s="1" t="s">
        <v>6017</v>
      </c>
      <c r="C3491" s="1" t="s">
        <v>10396</v>
      </c>
      <c r="D3491" s="1" t="s">
        <v>69</v>
      </c>
      <c r="E3491" s="1" t="str">
        <f>IFERROR(VLOOKUP(表1[[#This Row],[goods_id]],表4[],2,0),"无")</f>
        <v>无</v>
      </c>
      <c r="F3491" s="8" t="str">
        <f>IFERROR(VLOOKUP(表1[[#This Row],[goods_id]],表3[],2,0),"老款")</f>
        <v>老款</v>
      </c>
      <c r="G3491" s="13">
        <v>1</v>
      </c>
      <c r="H3491" s="3">
        <v>559</v>
      </c>
      <c r="I3491" s="3">
        <v>999</v>
      </c>
      <c r="J34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91" s="13">
        <f>IF(表1[[#This Row],[sale_price]]&lt;表1[[#This Row],[origin_price]],1,0)</f>
        <v>1</v>
      </c>
      <c r="L3491" s="4" t="s">
        <v>8013</v>
      </c>
      <c r="M3491" s="1" t="s">
        <v>188</v>
      </c>
      <c r="N3491" s="1" t="s">
        <v>5443</v>
      </c>
      <c r="O3491" s="1" t="s">
        <v>5420</v>
      </c>
    </row>
    <row r="3492" spans="1:15" ht="41" customHeight="1" x14ac:dyDescent="0.2">
      <c r="A3492" s="1" t="s">
        <v>5416</v>
      </c>
      <c r="B3492" s="1" t="s">
        <v>6018</v>
      </c>
      <c r="C3492" s="1" t="s">
        <v>10397</v>
      </c>
      <c r="D3492" s="1" t="s">
        <v>24</v>
      </c>
      <c r="E3492" s="1" t="str">
        <f>IFERROR(VLOOKUP(表1[[#This Row],[goods_id]],表4[],2,0),"无")</f>
        <v>无</v>
      </c>
      <c r="F3492" s="8" t="str">
        <f>IFERROR(VLOOKUP(表1[[#This Row],[goods_id]],表3[],2,0),"老款")</f>
        <v>老款</v>
      </c>
      <c r="G3492" s="13">
        <v>1</v>
      </c>
      <c r="H3492" s="3">
        <v>299</v>
      </c>
      <c r="I3492" s="3">
        <v>599</v>
      </c>
      <c r="J34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2" s="13">
        <f>IF(表1[[#This Row],[sale_price]]&lt;表1[[#This Row],[origin_price]],1,0)</f>
        <v>1</v>
      </c>
      <c r="L3492" s="1"/>
      <c r="M3492" s="4" t="s">
        <v>8014</v>
      </c>
      <c r="N3492" s="1" t="s">
        <v>5589</v>
      </c>
      <c r="O3492" s="1" t="s">
        <v>5420</v>
      </c>
    </row>
    <row r="3493" spans="1:15" ht="41" customHeight="1" x14ac:dyDescent="0.2">
      <c r="A3493" s="1" t="s">
        <v>5416</v>
      </c>
      <c r="B3493" s="1" t="s">
        <v>6019</v>
      </c>
      <c r="C3493" s="1" t="s">
        <v>10398</v>
      </c>
      <c r="D3493" s="1" t="s">
        <v>24</v>
      </c>
      <c r="E3493" s="1" t="str">
        <f>IFERROR(VLOOKUP(表1[[#This Row],[goods_id]],表4[],2,0),"无")</f>
        <v>无</v>
      </c>
      <c r="F3493" s="8" t="str">
        <f>IFERROR(VLOOKUP(表1[[#This Row],[goods_id]],表3[],2,0),"老款")</f>
        <v>老款</v>
      </c>
      <c r="G3493" s="13">
        <v>1</v>
      </c>
      <c r="H3493" s="3">
        <v>569</v>
      </c>
      <c r="I3493" s="3">
        <v>569</v>
      </c>
      <c r="J34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3" s="13">
        <f>IF(表1[[#This Row],[sale_price]]&lt;表1[[#This Row],[origin_price]],1,0)</f>
        <v>0</v>
      </c>
      <c r="L3493" s="1"/>
      <c r="M3493" s="4" t="s">
        <v>8015</v>
      </c>
      <c r="N3493" s="1" t="s">
        <v>5589</v>
      </c>
      <c r="O3493" s="1" t="s">
        <v>5420</v>
      </c>
    </row>
    <row r="3494" spans="1:15" ht="41" customHeight="1" x14ac:dyDescent="0.2">
      <c r="A3494" s="1" t="s">
        <v>5416</v>
      </c>
      <c r="B3494" s="1" t="s">
        <v>6020</v>
      </c>
      <c r="C3494" s="1" t="s">
        <v>10399</v>
      </c>
      <c r="D3494" s="1" t="s">
        <v>287</v>
      </c>
      <c r="E3494" s="1" t="str">
        <f>IFERROR(VLOOKUP(表1[[#This Row],[goods_id]],表4[],2,0),"无")</f>
        <v>无</v>
      </c>
      <c r="F3494" s="8" t="str">
        <f>IFERROR(VLOOKUP(表1[[#This Row],[goods_id]],表3[],2,0),"老款")</f>
        <v>老款</v>
      </c>
      <c r="G3494" s="13">
        <v>1</v>
      </c>
      <c r="H3494" s="3">
        <v>419</v>
      </c>
      <c r="I3494" s="3">
        <v>839</v>
      </c>
      <c r="J34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94" s="13">
        <f>IF(表1[[#This Row],[sale_price]]&lt;表1[[#This Row],[origin_price]],1,0)</f>
        <v>1</v>
      </c>
      <c r="L3494" s="1"/>
      <c r="M3494" s="4" t="s">
        <v>8016</v>
      </c>
      <c r="N3494" s="1" t="s">
        <v>26</v>
      </c>
      <c r="O3494" s="1" t="s">
        <v>49</v>
      </c>
    </row>
    <row r="3495" spans="1:15" ht="41" customHeight="1" x14ac:dyDescent="0.2">
      <c r="A3495" s="1" t="s">
        <v>5416</v>
      </c>
      <c r="B3495" s="1" t="s">
        <v>6021</v>
      </c>
      <c r="C3495" s="1" t="s">
        <v>10400</v>
      </c>
      <c r="D3495" s="1" t="s">
        <v>24</v>
      </c>
      <c r="E3495" s="1" t="str">
        <f>IFERROR(VLOOKUP(表1[[#This Row],[goods_id]],表4[],2,0),"无")</f>
        <v>无</v>
      </c>
      <c r="F3495" s="8" t="str">
        <f>IFERROR(VLOOKUP(表1[[#This Row],[goods_id]],表3[],2,0),"老款")</f>
        <v>老款</v>
      </c>
      <c r="G3495" s="13">
        <v>1</v>
      </c>
      <c r="H3495" s="3">
        <v>328</v>
      </c>
      <c r="I3495" s="3">
        <v>469</v>
      </c>
      <c r="J34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95" s="13">
        <f>IF(表1[[#This Row],[sale_price]]&lt;表1[[#This Row],[origin_price]],1,0)</f>
        <v>1</v>
      </c>
      <c r="L3495" s="4" t="s">
        <v>8017</v>
      </c>
      <c r="M3495" s="1" t="s">
        <v>188</v>
      </c>
      <c r="N3495" s="1" t="s">
        <v>5430</v>
      </c>
      <c r="O3495" s="1" t="s">
        <v>5420</v>
      </c>
    </row>
    <row r="3496" spans="1:15" ht="41" customHeight="1" x14ac:dyDescent="0.2">
      <c r="A3496" s="1" t="s">
        <v>5416</v>
      </c>
      <c r="B3496" s="1" t="s">
        <v>6022</v>
      </c>
      <c r="C3496" s="1" t="s">
        <v>10401</v>
      </c>
      <c r="D3496" s="1" t="s">
        <v>24</v>
      </c>
      <c r="E3496" s="1" t="str">
        <f>IFERROR(VLOOKUP(表1[[#This Row],[goods_id]],表4[],2,0),"无")</f>
        <v>无</v>
      </c>
      <c r="F3496" s="8" t="str">
        <f>IFERROR(VLOOKUP(表1[[#This Row],[goods_id]],表3[],2,0),"老款")</f>
        <v>老款</v>
      </c>
      <c r="G3496" s="13">
        <v>1</v>
      </c>
      <c r="H3496" s="3">
        <v>249</v>
      </c>
      <c r="I3496" s="3">
        <v>499</v>
      </c>
      <c r="J34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96" s="13">
        <f>IF(表1[[#This Row],[sale_price]]&lt;表1[[#This Row],[origin_price]],1,0)</f>
        <v>1</v>
      </c>
      <c r="L3496" s="1" t="s">
        <v>6023</v>
      </c>
      <c r="M3496" s="1" t="s">
        <v>6024</v>
      </c>
      <c r="N3496" s="1" t="s">
        <v>5589</v>
      </c>
      <c r="O3496" s="1" t="s">
        <v>5420</v>
      </c>
    </row>
    <row r="3497" spans="1:15" ht="41" customHeight="1" x14ac:dyDescent="0.2">
      <c r="A3497" s="1" t="s">
        <v>5416</v>
      </c>
      <c r="B3497" s="1" t="s">
        <v>6025</v>
      </c>
      <c r="C3497" s="1" t="s">
        <v>10401</v>
      </c>
      <c r="D3497" s="1" t="s">
        <v>24</v>
      </c>
      <c r="E3497" s="1" t="str">
        <f>IFERROR(VLOOKUP(表1[[#This Row],[goods_id]],表4[],2,0),"无")</f>
        <v>无</v>
      </c>
      <c r="F3497" s="8" t="str">
        <f>IFERROR(VLOOKUP(表1[[#This Row],[goods_id]],表3[],2,0),"老款")</f>
        <v>老款</v>
      </c>
      <c r="G3497" s="13">
        <v>1</v>
      </c>
      <c r="H3497" s="3">
        <v>249</v>
      </c>
      <c r="I3497" s="3">
        <v>499</v>
      </c>
      <c r="J34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97" s="13">
        <f>IF(表1[[#This Row],[sale_price]]&lt;表1[[#This Row],[origin_price]],1,0)</f>
        <v>1</v>
      </c>
      <c r="L3497" s="1" t="s">
        <v>6023</v>
      </c>
      <c r="M3497" s="1" t="s">
        <v>6024</v>
      </c>
      <c r="N3497" s="1" t="s">
        <v>5589</v>
      </c>
      <c r="O3497" s="1" t="s">
        <v>5420</v>
      </c>
    </row>
    <row r="3498" spans="1:15" ht="41" customHeight="1" x14ac:dyDescent="0.2">
      <c r="A3498" s="1" t="s">
        <v>5416</v>
      </c>
      <c r="B3498" s="1" t="s">
        <v>6026</v>
      </c>
      <c r="C3498" s="1" t="s">
        <v>10402</v>
      </c>
      <c r="D3498" s="1" t="s">
        <v>24</v>
      </c>
      <c r="E3498" s="1" t="str">
        <f>IFERROR(VLOOKUP(表1[[#This Row],[goods_id]],表4[],2,0),"无")</f>
        <v>无</v>
      </c>
      <c r="F3498" s="8" t="str">
        <f>IFERROR(VLOOKUP(表1[[#This Row],[goods_id]],表3[],2,0),"老款")</f>
        <v>老款</v>
      </c>
      <c r="G3498" s="13">
        <v>1</v>
      </c>
      <c r="H3498" s="3">
        <v>299</v>
      </c>
      <c r="I3498" s="3">
        <v>599</v>
      </c>
      <c r="J34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8" s="13">
        <f>IF(表1[[#This Row],[sale_price]]&lt;表1[[#This Row],[origin_price]],1,0)</f>
        <v>1</v>
      </c>
      <c r="L3498" s="4" t="s">
        <v>8018</v>
      </c>
      <c r="M3498" s="1" t="s">
        <v>188</v>
      </c>
      <c r="N3498" s="1" t="s">
        <v>5461</v>
      </c>
      <c r="O3498" s="1" t="s">
        <v>5420</v>
      </c>
    </row>
    <row r="3499" spans="1:15" ht="41" customHeight="1" x14ac:dyDescent="0.2">
      <c r="A3499" s="1" t="s">
        <v>5416</v>
      </c>
      <c r="B3499" s="1" t="s">
        <v>6027</v>
      </c>
      <c r="C3499" s="1" t="s">
        <v>10403</v>
      </c>
      <c r="D3499" s="1" t="s">
        <v>24</v>
      </c>
      <c r="E3499" s="1" t="str">
        <f>IFERROR(VLOOKUP(表1[[#This Row],[goods_id]],表4[],2,0),"无")</f>
        <v>无</v>
      </c>
      <c r="F3499" s="8" t="str">
        <f>IFERROR(VLOOKUP(表1[[#This Row],[goods_id]],表3[],2,0),"老款")</f>
        <v>老款</v>
      </c>
      <c r="G3499" s="13">
        <v>1</v>
      </c>
      <c r="H3499" s="3">
        <v>179</v>
      </c>
      <c r="I3499" s="3">
        <v>599</v>
      </c>
      <c r="J34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9" s="13">
        <f>IF(表1[[#This Row],[sale_price]]&lt;表1[[#This Row],[origin_price]],1,0)</f>
        <v>1</v>
      </c>
      <c r="L3499" s="1" t="s">
        <v>6028</v>
      </c>
      <c r="M3499" s="4" t="s">
        <v>8019</v>
      </c>
      <c r="N3499" s="1" t="s">
        <v>5443</v>
      </c>
      <c r="O3499" s="1" t="s">
        <v>5420</v>
      </c>
    </row>
    <row r="3500" spans="1:15" ht="41" customHeight="1" x14ac:dyDescent="0.2">
      <c r="A3500" s="1" t="s">
        <v>5416</v>
      </c>
      <c r="B3500" s="1" t="s">
        <v>6029</v>
      </c>
      <c r="C3500" s="1" t="s">
        <v>10403</v>
      </c>
      <c r="D3500" s="1" t="s">
        <v>24</v>
      </c>
      <c r="E3500" s="1" t="str">
        <f>IFERROR(VLOOKUP(表1[[#This Row],[goods_id]],表4[],2,0),"无")</f>
        <v>无</v>
      </c>
      <c r="F3500" s="8" t="str">
        <f>IFERROR(VLOOKUP(表1[[#This Row],[goods_id]],表3[],2,0),"老款")</f>
        <v>老款</v>
      </c>
      <c r="G3500" s="13">
        <v>1</v>
      </c>
      <c r="H3500" s="3">
        <v>179</v>
      </c>
      <c r="I3500" s="3">
        <v>599</v>
      </c>
      <c r="J35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00" s="13">
        <f>IF(表1[[#This Row],[sale_price]]&lt;表1[[#This Row],[origin_price]],1,0)</f>
        <v>1</v>
      </c>
      <c r="L3500" s="1" t="s">
        <v>6028</v>
      </c>
      <c r="M3500" s="4" t="s">
        <v>8019</v>
      </c>
      <c r="N3500" s="1" t="s">
        <v>5443</v>
      </c>
      <c r="O3500" s="1" t="s">
        <v>5420</v>
      </c>
    </row>
    <row r="3501" spans="1:15" ht="41" customHeight="1" x14ac:dyDescent="0.2">
      <c r="A3501" s="1" t="s">
        <v>5416</v>
      </c>
      <c r="B3501" s="1" t="s">
        <v>6030</v>
      </c>
      <c r="C3501" s="1" t="s">
        <v>10404</v>
      </c>
      <c r="D3501" s="1" t="s">
        <v>28</v>
      </c>
      <c r="E3501" s="1" t="str">
        <f>IFERROR(VLOOKUP(表1[[#This Row],[goods_id]],表4[],2,0),"无")</f>
        <v>无</v>
      </c>
      <c r="F3501" s="8" t="str">
        <f>IFERROR(VLOOKUP(表1[[#This Row],[goods_id]],表3[],2,0),"老款")</f>
        <v>老款</v>
      </c>
      <c r="G3501" s="13">
        <v>1</v>
      </c>
      <c r="H3501" s="3">
        <v>84</v>
      </c>
      <c r="I3501" s="3">
        <v>169</v>
      </c>
      <c r="J35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01" s="13">
        <f>IF(表1[[#This Row],[sale_price]]&lt;表1[[#This Row],[origin_price]],1,0)</f>
        <v>1</v>
      </c>
      <c r="L3501" s="1" t="s">
        <v>7617</v>
      </c>
      <c r="M3501" s="1" t="s">
        <v>188</v>
      </c>
      <c r="N3501" s="1" t="s">
        <v>5461</v>
      </c>
      <c r="O3501" s="1" t="s">
        <v>82</v>
      </c>
    </row>
    <row r="3502" spans="1:15" ht="41" customHeight="1" x14ac:dyDescent="0.2">
      <c r="A3502" s="1" t="s">
        <v>5416</v>
      </c>
      <c r="B3502" s="1" t="s">
        <v>6031</v>
      </c>
      <c r="C3502" s="1" t="s">
        <v>10405</v>
      </c>
      <c r="D3502" s="1" t="s">
        <v>24</v>
      </c>
      <c r="E3502" s="1" t="str">
        <f>IFERROR(VLOOKUP(表1[[#This Row],[goods_id]],表4[],2,0),"无")</f>
        <v>无</v>
      </c>
      <c r="F3502" s="8" t="str">
        <f>IFERROR(VLOOKUP(表1[[#This Row],[goods_id]],表3[],2,0),"老款")</f>
        <v>老款</v>
      </c>
      <c r="G3502" s="13">
        <v>1</v>
      </c>
      <c r="H3502" s="3">
        <v>349</v>
      </c>
      <c r="I3502" s="3">
        <v>699</v>
      </c>
      <c r="J35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2" s="13">
        <f>IF(表1[[#This Row],[sale_price]]&lt;表1[[#This Row],[origin_price]],1,0)</f>
        <v>1</v>
      </c>
      <c r="L3502" s="4" t="s">
        <v>8020</v>
      </c>
      <c r="M3502" s="1" t="s">
        <v>188</v>
      </c>
      <c r="N3502" s="1" t="s">
        <v>5443</v>
      </c>
      <c r="O3502" s="1" t="s">
        <v>5420</v>
      </c>
    </row>
    <row r="3503" spans="1:15" ht="41" customHeight="1" x14ac:dyDescent="0.2">
      <c r="A3503" s="1" t="s">
        <v>5416</v>
      </c>
      <c r="B3503" s="1" t="s">
        <v>6032</v>
      </c>
      <c r="C3503" s="1" t="s">
        <v>10405</v>
      </c>
      <c r="D3503" s="1" t="s">
        <v>24</v>
      </c>
      <c r="E3503" s="1" t="str">
        <f>IFERROR(VLOOKUP(表1[[#This Row],[goods_id]],表4[],2,0),"无")</f>
        <v>无</v>
      </c>
      <c r="F3503" s="8" t="str">
        <f>IFERROR(VLOOKUP(表1[[#This Row],[goods_id]],表3[],2,0),"老款")</f>
        <v>老款</v>
      </c>
      <c r="G3503" s="13">
        <v>1</v>
      </c>
      <c r="H3503" s="3">
        <v>349</v>
      </c>
      <c r="I3503" s="3">
        <v>699</v>
      </c>
      <c r="J35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3" s="13">
        <f>IF(表1[[#This Row],[sale_price]]&lt;表1[[#This Row],[origin_price]],1,0)</f>
        <v>1</v>
      </c>
      <c r="L3503" s="4" t="s">
        <v>8020</v>
      </c>
      <c r="M3503" s="1" t="s">
        <v>188</v>
      </c>
      <c r="N3503" s="1" t="s">
        <v>5443</v>
      </c>
      <c r="O3503" s="1" t="s">
        <v>5420</v>
      </c>
    </row>
    <row r="3504" spans="1:15" ht="41" customHeight="1" x14ac:dyDescent="0.2">
      <c r="A3504" s="1" t="s">
        <v>5416</v>
      </c>
      <c r="B3504" s="1" t="s">
        <v>6033</v>
      </c>
      <c r="C3504" s="1" t="s">
        <v>10406</v>
      </c>
      <c r="D3504" s="1" t="s">
        <v>287</v>
      </c>
      <c r="E3504" s="1" t="str">
        <f>IFERROR(VLOOKUP(表1[[#This Row],[goods_id]],表4[],2,0),"无")</f>
        <v>无</v>
      </c>
      <c r="F3504" s="8" t="str">
        <f>IFERROR(VLOOKUP(表1[[#This Row],[goods_id]],表3[],2,0),"老款")</f>
        <v>老款</v>
      </c>
      <c r="G3504" s="13">
        <v>1</v>
      </c>
      <c r="H3504" s="3">
        <v>447</v>
      </c>
      <c r="I3504" s="3">
        <v>1490</v>
      </c>
      <c r="J35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04" s="13">
        <f>IF(表1[[#This Row],[sale_price]]&lt;表1[[#This Row],[origin_price]],1,0)</f>
        <v>1</v>
      </c>
      <c r="L3504" s="1"/>
      <c r="M3504" s="1" t="s">
        <v>296</v>
      </c>
      <c r="N3504" s="1" t="s">
        <v>12</v>
      </c>
      <c r="O3504" s="1" t="s">
        <v>49</v>
      </c>
    </row>
    <row r="3505" spans="1:15" ht="41" customHeight="1" x14ac:dyDescent="0.2">
      <c r="A3505" s="1" t="s">
        <v>5416</v>
      </c>
      <c r="B3505" s="1" t="s">
        <v>6034</v>
      </c>
      <c r="C3505" s="1" t="s">
        <v>10407</v>
      </c>
      <c r="D3505" s="1" t="s">
        <v>287</v>
      </c>
      <c r="E3505" s="1" t="str">
        <f>IFERROR(VLOOKUP(表1[[#This Row],[goods_id]],表4[],2,0),"无")</f>
        <v>无</v>
      </c>
      <c r="F3505" s="8" t="str">
        <f>IFERROR(VLOOKUP(表1[[#This Row],[goods_id]],表3[],2,0),"老款")</f>
        <v>老款</v>
      </c>
      <c r="G3505" s="13">
        <v>1</v>
      </c>
      <c r="H3505" s="3">
        <v>419</v>
      </c>
      <c r="I3505" s="3">
        <v>839</v>
      </c>
      <c r="J35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05" s="13">
        <f>IF(表1[[#This Row],[sale_price]]&lt;表1[[#This Row],[origin_price]],1,0)</f>
        <v>1</v>
      </c>
      <c r="L3505" s="1" t="s">
        <v>187</v>
      </c>
      <c r="M3505" s="1" t="s">
        <v>188</v>
      </c>
      <c r="N3505" s="1" t="s">
        <v>5589</v>
      </c>
      <c r="O3505" s="1" t="s">
        <v>5420</v>
      </c>
    </row>
    <row r="3506" spans="1:15" ht="41" customHeight="1" x14ac:dyDescent="0.2">
      <c r="A3506" s="1" t="s">
        <v>5416</v>
      </c>
      <c r="B3506" s="1" t="s">
        <v>6035</v>
      </c>
      <c r="C3506" s="1" t="s">
        <v>10408</v>
      </c>
      <c r="D3506" s="1" t="s">
        <v>24</v>
      </c>
      <c r="E3506" s="1" t="str">
        <f>IFERROR(VLOOKUP(表1[[#This Row],[goods_id]],表4[],2,0),"无")</f>
        <v>无</v>
      </c>
      <c r="F3506" s="8" t="str">
        <f>IFERROR(VLOOKUP(表1[[#This Row],[goods_id]],表3[],2,0),"老款")</f>
        <v>老款</v>
      </c>
      <c r="G3506" s="13">
        <v>1</v>
      </c>
      <c r="H3506" s="3">
        <v>399</v>
      </c>
      <c r="I3506" s="3">
        <v>799</v>
      </c>
      <c r="J35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06" s="13">
        <f>IF(表1[[#This Row],[sale_price]]&lt;表1[[#This Row],[origin_price]],1,0)</f>
        <v>1</v>
      </c>
      <c r="L3506" s="1"/>
      <c r="M3506" s="1" t="s">
        <v>8021</v>
      </c>
      <c r="N3506" s="1" t="s">
        <v>5589</v>
      </c>
      <c r="O3506" s="1" t="s">
        <v>5420</v>
      </c>
    </row>
    <row r="3507" spans="1:15" ht="41" customHeight="1" x14ac:dyDescent="0.2">
      <c r="A3507" s="1" t="s">
        <v>5416</v>
      </c>
      <c r="B3507" s="1" t="s">
        <v>6036</v>
      </c>
      <c r="C3507" s="1" t="s">
        <v>10409</v>
      </c>
      <c r="D3507" s="1" t="s">
        <v>24</v>
      </c>
      <c r="E3507" s="1" t="str">
        <f>IFERROR(VLOOKUP(表1[[#This Row],[goods_id]],表4[],2,0),"无")</f>
        <v>无</v>
      </c>
      <c r="F3507" s="8" t="str">
        <f>IFERROR(VLOOKUP(表1[[#This Row],[goods_id]],表3[],2,0),"老款")</f>
        <v>老款</v>
      </c>
      <c r="G3507" s="13">
        <v>1</v>
      </c>
      <c r="H3507" s="3">
        <v>219</v>
      </c>
      <c r="I3507" s="3">
        <v>439</v>
      </c>
      <c r="J35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7" s="13">
        <f>IF(表1[[#This Row],[sale_price]]&lt;表1[[#This Row],[origin_price]],1,0)</f>
        <v>1</v>
      </c>
      <c r="L3507" s="4" t="s">
        <v>8022</v>
      </c>
      <c r="M3507" s="1" t="s">
        <v>188</v>
      </c>
      <c r="N3507" s="1" t="s">
        <v>5461</v>
      </c>
      <c r="O3507" s="1" t="s">
        <v>82</v>
      </c>
    </row>
    <row r="3508" spans="1:15" ht="41" customHeight="1" x14ac:dyDescent="0.2">
      <c r="A3508" s="1" t="s">
        <v>5416</v>
      </c>
      <c r="B3508" s="1" t="s">
        <v>6037</v>
      </c>
      <c r="C3508" s="1" t="s">
        <v>10410</v>
      </c>
      <c r="D3508" s="1" t="s">
        <v>69</v>
      </c>
      <c r="E3508" s="1" t="str">
        <f>IFERROR(VLOOKUP(表1[[#This Row],[goods_id]],表4[],2,0),"无")</f>
        <v>无</v>
      </c>
      <c r="F3508" s="8" t="str">
        <f>IFERROR(VLOOKUP(表1[[#This Row],[goods_id]],表3[],2,0),"老款")</f>
        <v>老款</v>
      </c>
      <c r="G3508" s="13">
        <v>1</v>
      </c>
      <c r="H3508" s="3">
        <v>449</v>
      </c>
      <c r="I3508" s="3">
        <v>899</v>
      </c>
      <c r="J35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08" s="13">
        <f>IF(表1[[#This Row],[sale_price]]&lt;表1[[#This Row],[origin_price]],1,0)</f>
        <v>1</v>
      </c>
      <c r="L3508" s="1" t="s">
        <v>6038</v>
      </c>
      <c r="M3508" s="4" t="s">
        <v>8023</v>
      </c>
      <c r="N3508" s="1" t="s">
        <v>5461</v>
      </c>
      <c r="O3508" s="1" t="s">
        <v>5420</v>
      </c>
    </row>
    <row r="3509" spans="1:15" ht="41" customHeight="1" x14ac:dyDescent="0.2">
      <c r="A3509" s="1" t="s">
        <v>5416</v>
      </c>
      <c r="B3509" s="1" t="s">
        <v>6039</v>
      </c>
      <c r="C3509" s="1" t="s">
        <v>10410</v>
      </c>
      <c r="D3509" s="1" t="s">
        <v>69</v>
      </c>
      <c r="E3509" s="1" t="str">
        <f>IFERROR(VLOOKUP(表1[[#This Row],[goods_id]],表4[],2,0),"无")</f>
        <v>无</v>
      </c>
      <c r="F3509" s="8" t="str">
        <f>IFERROR(VLOOKUP(表1[[#This Row],[goods_id]],表3[],2,0),"老款")</f>
        <v>老款</v>
      </c>
      <c r="G3509" s="13">
        <v>1</v>
      </c>
      <c r="H3509" s="3">
        <v>449</v>
      </c>
      <c r="I3509" s="3">
        <v>899</v>
      </c>
      <c r="J35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09" s="13">
        <f>IF(表1[[#This Row],[sale_price]]&lt;表1[[#This Row],[origin_price]],1,0)</f>
        <v>1</v>
      </c>
      <c r="L3509" s="1" t="s">
        <v>6038</v>
      </c>
      <c r="M3509" s="4" t="s">
        <v>8024</v>
      </c>
      <c r="N3509" s="1" t="s">
        <v>5461</v>
      </c>
      <c r="O3509" s="1" t="s">
        <v>5420</v>
      </c>
    </row>
    <row r="3510" spans="1:15" ht="41" customHeight="1" x14ac:dyDescent="0.2">
      <c r="A3510" s="1" t="s">
        <v>5416</v>
      </c>
      <c r="B3510" s="1" t="s">
        <v>6040</v>
      </c>
      <c r="C3510" s="1" t="s">
        <v>10411</v>
      </c>
      <c r="D3510" s="1" t="s">
        <v>287</v>
      </c>
      <c r="E3510" s="1" t="str">
        <f>IFERROR(VLOOKUP(表1[[#This Row],[goods_id]],表4[],2,0),"无")</f>
        <v>无</v>
      </c>
      <c r="F3510" s="8" t="str">
        <f>IFERROR(VLOOKUP(表1[[#This Row],[goods_id]],表3[],2,0),"老款")</f>
        <v>老款</v>
      </c>
      <c r="G3510" s="13">
        <v>1</v>
      </c>
      <c r="H3510" s="3">
        <v>334</v>
      </c>
      <c r="I3510" s="3">
        <v>669</v>
      </c>
      <c r="J35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0" s="13">
        <f>IF(表1[[#This Row],[sale_price]]&lt;表1[[#This Row],[origin_price]],1,0)</f>
        <v>1</v>
      </c>
      <c r="L3510" s="1" t="s">
        <v>8025</v>
      </c>
      <c r="M3510" s="1" t="s">
        <v>289</v>
      </c>
      <c r="N3510" s="1" t="s">
        <v>5443</v>
      </c>
      <c r="O3510" s="1" t="s">
        <v>5420</v>
      </c>
    </row>
    <row r="3511" spans="1:15" ht="41" customHeight="1" x14ac:dyDescent="0.2">
      <c r="A3511" s="1" t="s">
        <v>5416</v>
      </c>
      <c r="B3511" s="1" t="s">
        <v>6041</v>
      </c>
      <c r="C3511" s="1" t="s">
        <v>10412</v>
      </c>
      <c r="D3511" s="1" t="s">
        <v>24</v>
      </c>
      <c r="E3511" s="1" t="str">
        <f>IFERROR(VLOOKUP(表1[[#This Row],[goods_id]],表4[],2,0),"无")</f>
        <v>无</v>
      </c>
      <c r="F3511" s="8" t="str">
        <f>IFERROR(VLOOKUP(表1[[#This Row],[goods_id]],表3[],2,0),"老款")</f>
        <v>老款</v>
      </c>
      <c r="G3511" s="13">
        <v>1</v>
      </c>
      <c r="H3511" s="3">
        <v>399</v>
      </c>
      <c r="I3511" s="3">
        <v>399</v>
      </c>
      <c r="J35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11" s="13">
        <f>IF(表1[[#This Row],[sale_price]]&lt;表1[[#This Row],[origin_price]],1,0)</f>
        <v>0</v>
      </c>
      <c r="L3511" s="1" t="s">
        <v>6042</v>
      </c>
      <c r="M3511" s="4" t="s">
        <v>8026</v>
      </c>
      <c r="N3511" s="1" t="s">
        <v>5589</v>
      </c>
      <c r="O3511" s="1" t="s">
        <v>5420</v>
      </c>
    </row>
    <row r="3512" spans="1:15" ht="41" customHeight="1" x14ac:dyDescent="0.2">
      <c r="A3512" s="1" t="s">
        <v>5416</v>
      </c>
      <c r="B3512" s="1" t="s">
        <v>6043</v>
      </c>
      <c r="C3512" s="1" t="s">
        <v>10413</v>
      </c>
      <c r="D3512" s="1" t="s">
        <v>24</v>
      </c>
      <c r="E3512" s="1" t="str">
        <f>IFERROR(VLOOKUP(表1[[#This Row],[goods_id]],表4[],2,0),"无")</f>
        <v>无</v>
      </c>
      <c r="F3512" s="8" t="str">
        <f>IFERROR(VLOOKUP(表1[[#This Row],[goods_id]],表3[],2,0),"老款")</f>
        <v>老款</v>
      </c>
      <c r="G3512" s="13">
        <v>1</v>
      </c>
      <c r="H3512" s="3">
        <v>284</v>
      </c>
      <c r="I3512" s="3">
        <v>569</v>
      </c>
      <c r="J35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2" s="13">
        <f>IF(表1[[#This Row],[sale_price]]&lt;表1[[#This Row],[origin_price]],1,0)</f>
        <v>1</v>
      </c>
      <c r="L3512" s="1" t="s">
        <v>8027</v>
      </c>
      <c r="M3512" s="1" t="s">
        <v>188</v>
      </c>
      <c r="N3512" s="1" t="s">
        <v>5589</v>
      </c>
      <c r="O3512" s="1" t="s">
        <v>5420</v>
      </c>
    </row>
    <row r="3513" spans="1:15" ht="41" customHeight="1" x14ac:dyDescent="0.2">
      <c r="A3513" s="1" t="s">
        <v>5416</v>
      </c>
      <c r="B3513" s="1" t="s">
        <v>6044</v>
      </c>
      <c r="C3513" s="1" t="s">
        <v>10414</v>
      </c>
      <c r="D3513" s="1" t="s">
        <v>287</v>
      </c>
      <c r="E3513" s="1" t="str">
        <f>IFERROR(VLOOKUP(表1[[#This Row],[goods_id]],表4[],2,0),"无")</f>
        <v>无</v>
      </c>
      <c r="F3513" s="8" t="str">
        <f>IFERROR(VLOOKUP(表1[[#This Row],[goods_id]],表3[],2,0),"老款")</f>
        <v>老款</v>
      </c>
      <c r="G3513" s="13">
        <v>1</v>
      </c>
      <c r="H3513" s="3">
        <v>269</v>
      </c>
      <c r="I3513" s="3">
        <v>539</v>
      </c>
      <c r="J35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3" s="13">
        <f>IF(表1[[#This Row],[sale_price]]&lt;表1[[#This Row],[origin_price]],1,0)</f>
        <v>1</v>
      </c>
      <c r="L3513" s="4" t="s">
        <v>7822</v>
      </c>
      <c r="M3513" s="1" t="s">
        <v>188</v>
      </c>
      <c r="N3513" s="1" t="s">
        <v>5461</v>
      </c>
      <c r="O3513" s="1" t="s">
        <v>82</v>
      </c>
    </row>
    <row r="3514" spans="1:15" ht="41" customHeight="1" x14ac:dyDescent="0.2">
      <c r="A3514" s="1" t="s">
        <v>5416</v>
      </c>
      <c r="B3514" s="1" t="s">
        <v>6045</v>
      </c>
      <c r="C3514" s="1" t="s">
        <v>10307</v>
      </c>
      <c r="D3514" s="1" t="s">
        <v>287</v>
      </c>
      <c r="E3514" s="1" t="str">
        <f>IFERROR(VLOOKUP(表1[[#This Row],[goods_id]],表4[],2,0),"无")</f>
        <v>无</v>
      </c>
      <c r="F3514" s="8" t="str">
        <f>IFERROR(VLOOKUP(表1[[#This Row],[goods_id]],表3[],2,0),"老款")</f>
        <v>老款</v>
      </c>
      <c r="G3514" s="13">
        <v>1</v>
      </c>
      <c r="H3514" s="3">
        <v>284</v>
      </c>
      <c r="I3514" s="3">
        <v>569</v>
      </c>
      <c r="J35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4" s="13">
        <f>IF(表1[[#This Row],[sale_price]]&lt;表1[[#This Row],[origin_price]],1,0)</f>
        <v>1</v>
      </c>
      <c r="L3514" s="1" t="s">
        <v>2829</v>
      </c>
      <c r="M3514" s="1" t="s">
        <v>188</v>
      </c>
      <c r="N3514" s="1" t="s">
        <v>5443</v>
      </c>
      <c r="O3514" s="1" t="s">
        <v>5420</v>
      </c>
    </row>
    <row r="3515" spans="1:15" ht="41" customHeight="1" x14ac:dyDescent="0.2">
      <c r="A3515" s="1" t="s">
        <v>5416</v>
      </c>
      <c r="B3515" s="1" t="s">
        <v>6046</v>
      </c>
      <c r="C3515" s="1" t="s">
        <v>10415</v>
      </c>
      <c r="D3515" s="1" t="s">
        <v>24</v>
      </c>
      <c r="E3515" s="1" t="str">
        <f>IFERROR(VLOOKUP(表1[[#This Row],[goods_id]],表4[],2,0),"无")</f>
        <v>无</v>
      </c>
      <c r="F3515" s="8" t="str">
        <f>IFERROR(VLOOKUP(表1[[#This Row],[goods_id]],表3[],2,0),"老款")</f>
        <v>老款</v>
      </c>
      <c r="G3515" s="13">
        <v>1</v>
      </c>
      <c r="H3515" s="3">
        <v>319</v>
      </c>
      <c r="I3515" s="3">
        <v>639</v>
      </c>
      <c r="J35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5" s="13">
        <f>IF(表1[[#This Row],[sale_price]]&lt;表1[[#This Row],[origin_price]],1,0)</f>
        <v>1</v>
      </c>
      <c r="L3515" s="1"/>
      <c r="M3515" s="1" t="s">
        <v>8028</v>
      </c>
      <c r="N3515" s="1" t="s">
        <v>5443</v>
      </c>
      <c r="O3515" s="1" t="s">
        <v>5420</v>
      </c>
    </row>
    <row r="3516" spans="1:15" ht="41" customHeight="1" x14ac:dyDescent="0.2">
      <c r="A3516" s="1" t="s">
        <v>5416</v>
      </c>
      <c r="B3516" s="1" t="s">
        <v>6047</v>
      </c>
      <c r="C3516" s="1" t="s">
        <v>10416</v>
      </c>
      <c r="D3516" s="1" t="s">
        <v>24</v>
      </c>
      <c r="E3516" s="1" t="str">
        <f>IFERROR(VLOOKUP(表1[[#This Row],[goods_id]],表4[],2,0),"无")</f>
        <v>无</v>
      </c>
      <c r="F3516" s="8" t="str">
        <f>IFERROR(VLOOKUP(表1[[#This Row],[goods_id]],表3[],2,0),"老款")</f>
        <v>老款</v>
      </c>
      <c r="G3516" s="13">
        <v>1</v>
      </c>
      <c r="H3516" s="3">
        <v>349</v>
      </c>
      <c r="I3516" s="3">
        <v>699</v>
      </c>
      <c r="J35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6" s="13">
        <f>IF(表1[[#This Row],[sale_price]]&lt;表1[[#This Row],[origin_price]],1,0)</f>
        <v>1</v>
      </c>
      <c r="L3516" s="1"/>
      <c r="M3516" s="1" t="s">
        <v>289</v>
      </c>
      <c r="N3516" s="1" t="s">
        <v>5443</v>
      </c>
      <c r="O3516" s="1" t="s">
        <v>5420</v>
      </c>
    </row>
    <row r="3517" spans="1:15" ht="41" customHeight="1" x14ac:dyDescent="0.2">
      <c r="A3517" s="1" t="s">
        <v>5416</v>
      </c>
      <c r="B3517" s="1" t="s">
        <v>6048</v>
      </c>
      <c r="C3517" s="1" t="s">
        <v>10417</v>
      </c>
      <c r="D3517" s="1" t="s">
        <v>5441</v>
      </c>
      <c r="E3517" s="1" t="str">
        <f>IFERROR(VLOOKUP(表1[[#This Row],[goods_id]],表4[],2,0),"无")</f>
        <v>无</v>
      </c>
      <c r="F3517" s="8" t="str">
        <f>IFERROR(VLOOKUP(表1[[#This Row],[goods_id]],表3[],2,0),"老款")</f>
        <v>老款</v>
      </c>
      <c r="G3517" s="13">
        <v>1</v>
      </c>
      <c r="H3517" s="3">
        <v>184</v>
      </c>
      <c r="I3517" s="3">
        <v>369</v>
      </c>
      <c r="J35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17" s="13">
        <f>IF(表1[[#This Row],[sale_price]]&lt;表1[[#This Row],[origin_price]],1,0)</f>
        <v>1</v>
      </c>
      <c r="L3517" s="1"/>
      <c r="M3517" s="4" t="s">
        <v>8029</v>
      </c>
      <c r="N3517" s="1" t="s">
        <v>5461</v>
      </c>
      <c r="O3517" s="1" t="s">
        <v>82</v>
      </c>
    </row>
    <row r="3518" spans="1:15" ht="41" customHeight="1" x14ac:dyDescent="0.2">
      <c r="A3518" s="1" t="s">
        <v>5416</v>
      </c>
      <c r="B3518" s="1" t="s">
        <v>6049</v>
      </c>
      <c r="C3518" s="1" t="s">
        <v>10418</v>
      </c>
      <c r="D3518" s="1" t="s">
        <v>24</v>
      </c>
      <c r="E3518" s="1" t="str">
        <f>IFERROR(VLOOKUP(表1[[#This Row],[goods_id]],表4[],2,0),"无")</f>
        <v>无</v>
      </c>
      <c r="F3518" s="8" t="str">
        <f>IFERROR(VLOOKUP(表1[[#This Row],[goods_id]],表3[],2,0),"老款")</f>
        <v>老款</v>
      </c>
      <c r="G3518" s="13">
        <v>1</v>
      </c>
      <c r="H3518" s="3">
        <v>199</v>
      </c>
      <c r="I3518" s="3">
        <v>399</v>
      </c>
      <c r="J35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18" s="13">
        <f>IF(表1[[#This Row],[sale_price]]&lt;表1[[#This Row],[origin_price]],1,0)</f>
        <v>1</v>
      </c>
      <c r="L3518" s="1" t="s">
        <v>6042</v>
      </c>
      <c r="M3518" s="4" t="s">
        <v>8026</v>
      </c>
      <c r="N3518" s="1" t="s">
        <v>5589</v>
      </c>
      <c r="O3518" s="1" t="s">
        <v>5420</v>
      </c>
    </row>
    <row r="3519" spans="1:15" ht="41" customHeight="1" x14ac:dyDescent="0.2">
      <c r="A3519" s="1" t="s">
        <v>5416</v>
      </c>
      <c r="B3519" s="1" t="s">
        <v>6050</v>
      </c>
      <c r="C3519" s="1" t="s">
        <v>10419</v>
      </c>
      <c r="D3519" s="1" t="s">
        <v>491</v>
      </c>
      <c r="E3519" s="1" t="str">
        <f>IFERROR(VLOOKUP(表1[[#This Row],[goods_id]],表4[],2,0),"无")</f>
        <v>无</v>
      </c>
      <c r="F3519" s="8" t="str">
        <f>IFERROR(VLOOKUP(表1[[#This Row],[goods_id]],表3[],2,0),"老款")</f>
        <v>老款</v>
      </c>
      <c r="G3519" s="13">
        <v>1</v>
      </c>
      <c r="H3519" s="3">
        <v>269</v>
      </c>
      <c r="I3519" s="3">
        <v>539</v>
      </c>
      <c r="J35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9" s="13">
        <f>IF(表1[[#This Row],[sale_price]]&lt;表1[[#This Row],[origin_price]],1,0)</f>
        <v>1</v>
      </c>
      <c r="L3519" s="1" t="s">
        <v>243</v>
      </c>
      <c r="M3519" s="4" t="s">
        <v>8030</v>
      </c>
      <c r="N3519" s="1" t="s">
        <v>5461</v>
      </c>
      <c r="O3519" s="1" t="s">
        <v>5420</v>
      </c>
    </row>
    <row r="3520" spans="1:15" ht="41" customHeight="1" x14ac:dyDescent="0.2">
      <c r="A3520" s="1" t="s">
        <v>5416</v>
      </c>
      <c r="B3520" s="1" t="s">
        <v>6051</v>
      </c>
      <c r="C3520" s="1" t="s">
        <v>10420</v>
      </c>
      <c r="D3520" s="1" t="s">
        <v>24</v>
      </c>
      <c r="E3520" s="1" t="str">
        <f>IFERROR(VLOOKUP(表1[[#This Row],[goods_id]],表4[],2,0),"无")</f>
        <v>无</v>
      </c>
      <c r="F3520" s="8" t="str">
        <f>IFERROR(VLOOKUP(表1[[#This Row],[goods_id]],表3[],2,0),"老款")</f>
        <v>老款</v>
      </c>
      <c r="G3520" s="13">
        <v>1</v>
      </c>
      <c r="H3520" s="3">
        <v>334</v>
      </c>
      <c r="I3520" s="3">
        <v>669</v>
      </c>
      <c r="J35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0" s="13">
        <f>IF(表1[[#This Row],[sale_price]]&lt;表1[[#This Row],[origin_price]],1,0)</f>
        <v>1</v>
      </c>
      <c r="L3520" s="4" t="s">
        <v>8031</v>
      </c>
      <c r="M3520" s="1" t="s">
        <v>188</v>
      </c>
      <c r="N3520" s="1" t="s">
        <v>5589</v>
      </c>
      <c r="O3520" s="1" t="s">
        <v>5420</v>
      </c>
    </row>
    <row r="3521" spans="1:15" ht="41" customHeight="1" x14ac:dyDescent="0.2">
      <c r="A3521" s="1" t="s">
        <v>5416</v>
      </c>
      <c r="B3521" s="1" t="s">
        <v>6052</v>
      </c>
      <c r="C3521" s="1" t="s">
        <v>10421</v>
      </c>
      <c r="D3521" s="1" t="s">
        <v>191</v>
      </c>
      <c r="E3521" s="1" t="str">
        <f>IFERROR(VLOOKUP(表1[[#This Row],[goods_id]],表4[],2,0),"无")</f>
        <v>无</v>
      </c>
      <c r="F3521" s="8" t="str">
        <f>IFERROR(VLOOKUP(表1[[#This Row],[goods_id]],表3[],2,0),"老款")</f>
        <v>老款</v>
      </c>
      <c r="G3521" s="13">
        <v>1</v>
      </c>
      <c r="H3521" s="3">
        <v>284</v>
      </c>
      <c r="I3521" s="3">
        <v>569</v>
      </c>
      <c r="J35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1" s="13">
        <f>IF(表1[[#This Row],[sale_price]]&lt;表1[[#This Row],[origin_price]],1,0)</f>
        <v>1</v>
      </c>
      <c r="L3521" s="4" t="s">
        <v>8032</v>
      </c>
      <c r="M3521" s="1" t="s">
        <v>188</v>
      </c>
      <c r="N3521" s="1" t="s">
        <v>5430</v>
      </c>
      <c r="O3521" s="1" t="s">
        <v>5420</v>
      </c>
    </row>
    <row r="3522" spans="1:15" ht="41" customHeight="1" x14ac:dyDescent="0.2">
      <c r="A3522" s="1" t="s">
        <v>5416</v>
      </c>
      <c r="B3522" s="1" t="s">
        <v>6053</v>
      </c>
      <c r="C3522" s="1" t="s">
        <v>10422</v>
      </c>
      <c r="D3522" s="1" t="s">
        <v>24</v>
      </c>
      <c r="E3522" s="1" t="str">
        <f>IFERROR(VLOOKUP(表1[[#This Row],[goods_id]],表4[],2,0),"无")</f>
        <v>无</v>
      </c>
      <c r="F3522" s="8" t="str">
        <f>IFERROR(VLOOKUP(表1[[#This Row],[goods_id]],表3[],2,0),"老款")</f>
        <v>老款</v>
      </c>
      <c r="G3522" s="13">
        <v>1</v>
      </c>
      <c r="H3522" s="3">
        <v>299</v>
      </c>
      <c r="I3522" s="3">
        <v>599</v>
      </c>
      <c r="J35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2" s="13">
        <f>IF(表1[[#This Row],[sale_price]]&lt;表1[[#This Row],[origin_price]],1,0)</f>
        <v>1</v>
      </c>
      <c r="L3522" s="1" t="s">
        <v>6054</v>
      </c>
      <c r="M3522" s="1"/>
      <c r="N3522" s="1" t="s">
        <v>5589</v>
      </c>
      <c r="O3522" s="1" t="s">
        <v>5420</v>
      </c>
    </row>
    <row r="3523" spans="1:15" ht="41" customHeight="1" x14ac:dyDescent="0.2">
      <c r="A3523" s="1" t="s">
        <v>5416</v>
      </c>
      <c r="B3523" s="1" t="s">
        <v>6055</v>
      </c>
      <c r="C3523" s="1" t="s">
        <v>10422</v>
      </c>
      <c r="D3523" s="1" t="s">
        <v>24</v>
      </c>
      <c r="E3523" s="1" t="str">
        <f>IFERROR(VLOOKUP(表1[[#This Row],[goods_id]],表4[],2,0),"无")</f>
        <v>无</v>
      </c>
      <c r="F3523" s="8" t="str">
        <f>IFERROR(VLOOKUP(表1[[#This Row],[goods_id]],表3[],2,0),"老款")</f>
        <v>老款</v>
      </c>
      <c r="G3523" s="13">
        <v>1</v>
      </c>
      <c r="H3523" s="3">
        <v>299</v>
      </c>
      <c r="I3523" s="3">
        <v>599</v>
      </c>
      <c r="J35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3" s="13">
        <f>IF(表1[[#This Row],[sale_price]]&lt;表1[[#This Row],[origin_price]],1,0)</f>
        <v>1</v>
      </c>
      <c r="L3523" s="1" t="s">
        <v>6054</v>
      </c>
      <c r="M3523" s="1"/>
      <c r="N3523" s="1" t="s">
        <v>5589</v>
      </c>
      <c r="O3523" s="1" t="s">
        <v>5420</v>
      </c>
    </row>
    <row r="3524" spans="1:15" ht="41" customHeight="1" x14ac:dyDescent="0.2">
      <c r="A3524" s="1" t="s">
        <v>5416</v>
      </c>
      <c r="B3524" s="1" t="s">
        <v>6056</v>
      </c>
      <c r="C3524" s="1" t="s">
        <v>10423</v>
      </c>
      <c r="D3524" s="1" t="s">
        <v>5725</v>
      </c>
      <c r="E3524" s="1" t="str">
        <f>IFERROR(VLOOKUP(表1[[#This Row],[goods_id]],表4[],2,0),"无")</f>
        <v>无</v>
      </c>
      <c r="F3524" s="8" t="str">
        <f>IFERROR(VLOOKUP(表1[[#This Row],[goods_id]],表3[],2,0),"老款")</f>
        <v>老款</v>
      </c>
      <c r="G3524" s="13">
        <v>1</v>
      </c>
      <c r="H3524" s="3">
        <v>349</v>
      </c>
      <c r="I3524" s="3">
        <v>699</v>
      </c>
      <c r="J35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4" s="13">
        <f>IF(表1[[#This Row],[sale_price]]&lt;表1[[#This Row],[origin_price]],1,0)</f>
        <v>1</v>
      </c>
      <c r="L3524" s="1" t="s">
        <v>6057</v>
      </c>
      <c r="M3524" s="4" t="s">
        <v>7729</v>
      </c>
      <c r="N3524" s="1" t="s">
        <v>5443</v>
      </c>
      <c r="O3524" s="1" t="s">
        <v>5420</v>
      </c>
    </row>
    <row r="3525" spans="1:15" ht="41" customHeight="1" x14ac:dyDescent="0.2">
      <c r="A3525" s="1" t="s">
        <v>5416</v>
      </c>
      <c r="B3525" s="1" t="s">
        <v>6058</v>
      </c>
      <c r="C3525" s="1" t="s">
        <v>10424</v>
      </c>
      <c r="D3525" s="1" t="s">
        <v>24</v>
      </c>
      <c r="E3525" s="1" t="str">
        <f>IFERROR(VLOOKUP(表1[[#This Row],[goods_id]],表4[],2,0),"无")</f>
        <v>无</v>
      </c>
      <c r="F3525" s="8" t="str">
        <f>IFERROR(VLOOKUP(表1[[#This Row],[goods_id]],表3[],2,0),"老款")</f>
        <v>老款</v>
      </c>
      <c r="G3525" s="13">
        <v>1</v>
      </c>
      <c r="H3525" s="3">
        <v>349</v>
      </c>
      <c r="I3525" s="3">
        <v>699</v>
      </c>
      <c r="J35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5" s="13">
        <f>IF(表1[[#This Row],[sale_price]]&lt;表1[[#This Row],[origin_price]],1,0)</f>
        <v>1</v>
      </c>
      <c r="L3525" s="1"/>
      <c r="M3525" s="1" t="s">
        <v>5704</v>
      </c>
      <c r="N3525" s="1" t="s">
        <v>26</v>
      </c>
      <c r="O3525" s="1" t="s">
        <v>49</v>
      </c>
    </row>
    <row r="3526" spans="1:15" ht="41" customHeight="1" x14ac:dyDescent="0.2">
      <c r="A3526" s="1" t="s">
        <v>5416</v>
      </c>
      <c r="B3526" s="1" t="s">
        <v>6059</v>
      </c>
      <c r="C3526" s="1" t="s">
        <v>10425</v>
      </c>
      <c r="D3526" s="1" t="s">
        <v>24</v>
      </c>
      <c r="E3526" s="1" t="str">
        <f>IFERROR(VLOOKUP(表1[[#This Row],[goods_id]],表4[],2,0),"无")</f>
        <v>无</v>
      </c>
      <c r="F3526" s="8" t="str">
        <f>IFERROR(VLOOKUP(表1[[#This Row],[goods_id]],表3[],2,0),"老款")</f>
        <v>老款</v>
      </c>
      <c r="G3526" s="13">
        <v>1</v>
      </c>
      <c r="H3526" s="3">
        <v>349</v>
      </c>
      <c r="I3526" s="3">
        <v>699</v>
      </c>
      <c r="J35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6" s="13">
        <f>IF(表1[[#This Row],[sale_price]]&lt;表1[[#This Row],[origin_price]],1,0)</f>
        <v>1</v>
      </c>
      <c r="L3526" s="1"/>
      <c r="M3526" s="1" t="s">
        <v>5704</v>
      </c>
      <c r="N3526" s="1" t="s">
        <v>26</v>
      </c>
      <c r="O3526" s="1" t="s">
        <v>49</v>
      </c>
    </row>
    <row r="3527" spans="1:15" ht="41" customHeight="1" x14ac:dyDescent="0.2">
      <c r="A3527" s="1" t="s">
        <v>5416</v>
      </c>
      <c r="B3527" s="1" t="s">
        <v>6060</v>
      </c>
      <c r="C3527" s="1" t="s">
        <v>10426</v>
      </c>
      <c r="D3527" s="1" t="s">
        <v>240</v>
      </c>
      <c r="E3527" s="1" t="str">
        <f>IFERROR(VLOOKUP(表1[[#This Row],[goods_id]],表4[],2,0),"无")</f>
        <v>无</v>
      </c>
      <c r="F3527" s="8" t="str">
        <f>IFERROR(VLOOKUP(表1[[#This Row],[goods_id]],表3[],2,0),"老款")</f>
        <v>老款</v>
      </c>
      <c r="G3527" s="13">
        <v>1</v>
      </c>
      <c r="H3527" s="3">
        <v>449</v>
      </c>
      <c r="I3527" s="3">
        <v>899</v>
      </c>
      <c r="J35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27" s="13">
        <f>IF(表1[[#This Row],[sale_price]]&lt;表1[[#This Row],[origin_price]],1,0)</f>
        <v>1</v>
      </c>
      <c r="L3527" s="1" t="s">
        <v>5598</v>
      </c>
      <c r="M3527" s="1" t="s">
        <v>188</v>
      </c>
      <c r="N3527" s="1" t="s">
        <v>22</v>
      </c>
      <c r="O3527" s="1" t="s">
        <v>49</v>
      </c>
    </row>
    <row r="3528" spans="1:15" ht="41" customHeight="1" x14ac:dyDescent="0.2">
      <c r="A3528" s="1" t="s">
        <v>5416</v>
      </c>
      <c r="B3528" s="1" t="s">
        <v>6061</v>
      </c>
      <c r="C3528" s="1" t="s">
        <v>10427</v>
      </c>
      <c r="D3528" s="1" t="s">
        <v>191</v>
      </c>
      <c r="E3528" s="1" t="str">
        <f>IFERROR(VLOOKUP(表1[[#This Row],[goods_id]],表4[],2,0),"无")</f>
        <v>无</v>
      </c>
      <c r="F3528" s="8" t="str">
        <f>IFERROR(VLOOKUP(表1[[#This Row],[goods_id]],表3[],2,0),"老款")</f>
        <v>老款</v>
      </c>
      <c r="G3528" s="13">
        <v>1</v>
      </c>
      <c r="H3528" s="3">
        <v>299</v>
      </c>
      <c r="I3528" s="3">
        <v>599</v>
      </c>
      <c r="J35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8" s="13">
        <f>IF(表1[[#This Row],[sale_price]]&lt;表1[[#This Row],[origin_price]],1,0)</f>
        <v>1</v>
      </c>
      <c r="L3528" s="1" t="s">
        <v>6062</v>
      </c>
      <c r="M3528" s="4" t="s">
        <v>8033</v>
      </c>
      <c r="N3528" s="1" t="s">
        <v>5589</v>
      </c>
      <c r="O3528" s="1" t="s">
        <v>5420</v>
      </c>
    </row>
    <row r="3529" spans="1:15" ht="41" customHeight="1" x14ac:dyDescent="0.2">
      <c r="A3529" s="1" t="s">
        <v>5416</v>
      </c>
      <c r="B3529" s="1" t="s">
        <v>6063</v>
      </c>
      <c r="C3529" s="1" t="s">
        <v>10428</v>
      </c>
      <c r="D3529" s="1" t="s">
        <v>24</v>
      </c>
      <c r="E3529" s="1" t="str">
        <f>IFERROR(VLOOKUP(表1[[#This Row],[goods_id]],表4[],2,0),"无")</f>
        <v>无</v>
      </c>
      <c r="F3529" s="8" t="str">
        <f>IFERROR(VLOOKUP(表1[[#This Row],[goods_id]],表3[],2,0),"老款")</f>
        <v>老款</v>
      </c>
      <c r="G3529" s="13">
        <v>1</v>
      </c>
      <c r="H3529" s="3">
        <v>545</v>
      </c>
      <c r="I3529" s="3">
        <v>1090</v>
      </c>
      <c r="J35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29" s="13">
        <f>IF(表1[[#This Row],[sale_price]]&lt;表1[[#This Row],[origin_price]],1,0)</f>
        <v>1</v>
      </c>
      <c r="L3529" s="1" t="s">
        <v>6064</v>
      </c>
      <c r="M3529" s="4" t="s">
        <v>8034</v>
      </c>
      <c r="N3529" s="1" t="s">
        <v>22</v>
      </c>
      <c r="O3529" s="1" t="s">
        <v>49</v>
      </c>
    </row>
    <row r="3530" spans="1:15" ht="41" customHeight="1" x14ac:dyDescent="0.2">
      <c r="A3530" s="1" t="s">
        <v>5416</v>
      </c>
      <c r="B3530" s="1" t="s">
        <v>6065</v>
      </c>
      <c r="C3530" s="1" t="s">
        <v>10429</v>
      </c>
      <c r="D3530" s="1" t="s">
        <v>24</v>
      </c>
      <c r="E3530" s="1" t="str">
        <f>IFERROR(VLOOKUP(表1[[#This Row],[goods_id]],表4[],2,0),"无")</f>
        <v>无</v>
      </c>
      <c r="F3530" s="8" t="str">
        <f>IFERROR(VLOOKUP(表1[[#This Row],[goods_id]],表3[],2,0),"老款")</f>
        <v>老款</v>
      </c>
      <c r="G3530" s="13">
        <v>1</v>
      </c>
      <c r="H3530" s="3">
        <v>307</v>
      </c>
      <c r="I3530" s="3">
        <v>769</v>
      </c>
      <c r="J35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30" s="13">
        <f>IF(表1[[#This Row],[sale_price]]&lt;表1[[#This Row],[origin_price]],1,0)</f>
        <v>1</v>
      </c>
      <c r="L3530" s="1" t="s">
        <v>6066</v>
      </c>
      <c r="M3530" s="1" t="s">
        <v>4040</v>
      </c>
      <c r="N3530" s="1" t="s">
        <v>5443</v>
      </c>
      <c r="O3530" s="1" t="s">
        <v>49</v>
      </c>
    </row>
    <row r="3531" spans="1:15" ht="41" customHeight="1" x14ac:dyDescent="0.2">
      <c r="A3531" s="1" t="s">
        <v>5416</v>
      </c>
      <c r="B3531" s="1" t="s">
        <v>6067</v>
      </c>
      <c r="C3531" s="1" t="s">
        <v>10430</v>
      </c>
      <c r="D3531" s="1" t="s">
        <v>28</v>
      </c>
      <c r="E3531" s="1" t="str">
        <f>IFERROR(VLOOKUP(表1[[#This Row],[goods_id]],表4[],2,0),"无")</f>
        <v>无</v>
      </c>
      <c r="F3531" s="8" t="str">
        <f>IFERROR(VLOOKUP(表1[[#This Row],[goods_id]],表3[],2,0),"老款")</f>
        <v>老款</v>
      </c>
      <c r="G3531" s="13">
        <v>1</v>
      </c>
      <c r="H3531" s="3">
        <v>175</v>
      </c>
      <c r="I3531" s="3">
        <v>439</v>
      </c>
      <c r="J35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31" s="13">
        <f>IF(表1[[#This Row],[sale_price]]&lt;表1[[#This Row],[origin_price]],1,0)</f>
        <v>1</v>
      </c>
      <c r="L3531" s="1" t="s">
        <v>6068</v>
      </c>
      <c r="M3531" s="1" t="s">
        <v>6069</v>
      </c>
      <c r="N3531" s="1" t="s">
        <v>5461</v>
      </c>
      <c r="O3531" s="1" t="s">
        <v>82</v>
      </c>
    </row>
    <row r="3532" spans="1:15" ht="41" customHeight="1" x14ac:dyDescent="0.2">
      <c r="A3532" s="1" t="s">
        <v>5416</v>
      </c>
      <c r="B3532" s="1" t="s">
        <v>6070</v>
      </c>
      <c r="C3532" s="1" t="s">
        <v>10431</v>
      </c>
      <c r="D3532" s="1" t="s">
        <v>24</v>
      </c>
      <c r="E3532" s="1" t="str">
        <f>IFERROR(VLOOKUP(表1[[#This Row],[goods_id]],表4[],2,0),"无")</f>
        <v>无</v>
      </c>
      <c r="F3532" s="8" t="str">
        <f>IFERROR(VLOOKUP(表1[[#This Row],[goods_id]],表3[],2,0),"老款")</f>
        <v>老款</v>
      </c>
      <c r="G3532" s="13">
        <v>1</v>
      </c>
      <c r="H3532" s="3">
        <v>319</v>
      </c>
      <c r="I3532" s="3">
        <v>799</v>
      </c>
      <c r="J35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32" s="13">
        <f>IF(表1[[#This Row],[sale_price]]&lt;表1[[#This Row],[origin_price]],1,0)</f>
        <v>1</v>
      </c>
      <c r="L3532" s="1" t="s">
        <v>6071</v>
      </c>
      <c r="M3532" s="1" t="s">
        <v>6072</v>
      </c>
      <c r="N3532" s="1" t="s">
        <v>12</v>
      </c>
      <c r="O3532" s="1" t="s">
        <v>49</v>
      </c>
    </row>
    <row r="3533" spans="1:15" ht="41" customHeight="1" x14ac:dyDescent="0.2">
      <c r="A3533" s="1" t="s">
        <v>5416</v>
      </c>
      <c r="B3533" s="1" t="s">
        <v>6073</v>
      </c>
      <c r="C3533" s="1" t="s">
        <v>10432</v>
      </c>
      <c r="D3533" s="1" t="s">
        <v>28</v>
      </c>
      <c r="E3533" s="1" t="str">
        <f>IFERROR(VLOOKUP(表1[[#This Row],[goods_id]],表4[],2,0),"无")</f>
        <v>无</v>
      </c>
      <c r="F3533" s="8" t="str">
        <f>IFERROR(VLOOKUP(表1[[#This Row],[goods_id]],表3[],2,0),"老款")</f>
        <v>老款</v>
      </c>
      <c r="G3533" s="13">
        <v>1</v>
      </c>
      <c r="H3533" s="3">
        <v>279</v>
      </c>
      <c r="I3533" s="3">
        <v>699</v>
      </c>
      <c r="J35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3" s="13">
        <f>IF(表1[[#This Row],[sale_price]]&lt;表1[[#This Row],[origin_price]],1,0)</f>
        <v>1</v>
      </c>
      <c r="L3533" s="1" t="s">
        <v>6074</v>
      </c>
      <c r="M3533" s="1" t="s">
        <v>6075</v>
      </c>
      <c r="N3533" s="1" t="s">
        <v>5430</v>
      </c>
      <c r="O3533" s="1" t="s">
        <v>206</v>
      </c>
    </row>
    <row r="3534" spans="1:15" ht="41" customHeight="1" x14ac:dyDescent="0.2">
      <c r="A3534" s="1" t="s">
        <v>5416</v>
      </c>
      <c r="B3534" s="1" t="s">
        <v>6076</v>
      </c>
      <c r="C3534" s="1" t="s">
        <v>10433</v>
      </c>
      <c r="D3534" s="1" t="s">
        <v>28</v>
      </c>
      <c r="E3534" s="1" t="str">
        <f>IFERROR(VLOOKUP(表1[[#This Row],[goods_id]],表4[],2,0),"无")</f>
        <v>无</v>
      </c>
      <c r="F3534" s="8" t="str">
        <f>IFERROR(VLOOKUP(表1[[#This Row],[goods_id]],表3[],2,0),"老款")</f>
        <v>老款</v>
      </c>
      <c r="G3534" s="13">
        <v>1</v>
      </c>
      <c r="H3534" s="3">
        <v>215</v>
      </c>
      <c r="I3534" s="3">
        <v>539</v>
      </c>
      <c r="J35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34" s="13">
        <f>IF(表1[[#This Row],[sale_price]]&lt;表1[[#This Row],[origin_price]],1,0)</f>
        <v>1</v>
      </c>
      <c r="L3534" s="1" t="s">
        <v>6077</v>
      </c>
      <c r="M3534" s="1" t="s">
        <v>6078</v>
      </c>
      <c r="N3534" s="1" t="s">
        <v>5430</v>
      </c>
      <c r="O3534" s="1" t="s">
        <v>206</v>
      </c>
    </row>
    <row r="3535" spans="1:15" ht="41" customHeight="1" x14ac:dyDescent="0.2">
      <c r="A3535" s="1" t="s">
        <v>5416</v>
      </c>
      <c r="B3535" s="1" t="s">
        <v>6079</v>
      </c>
      <c r="C3535" s="1" t="s">
        <v>10433</v>
      </c>
      <c r="D3535" s="1" t="s">
        <v>28</v>
      </c>
      <c r="E3535" s="1" t="str">
        <f>IFERROR(VLOOKUP(表1[[#This Row],[goods_id]],表4[],2,0),"无")</f>
        <v>无</v>
      </c>
      <c r="F3535" s="8" t="str">
        <f>IFERROR(VLOOKUP(表1[[#This Row],[goods_id]],表3[],2,0),"老款")</f>
        <v>老款</v>
      </c>
      <c r="G3535" s="13">
        <v>1</v>
      </c>
      <c r="H3535" s="3">
        <v>215</v>
      </c>
      <c r="I3535" s="3">
        <v>539</v>
      </c>
      <c r="J35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35" s="13">
        <f>IF(表1[[#This Row],[sale_price]]&lt;表1[[#This Row],[origin_price]],1,0)</f>
        <v>1</v>
      </c>
      <c r="L3535" s="1" t="s">
        <v>6077</v>
      </c>
      <c r="M3535" s="1" t="s">
        <v>6078</v>
      </c>
      <c r="N3535" s="1" t="s">
        <v>5430</v>
      </c>
      <c r="O3535" s="1" t="s">
        <v>206</v>
      </c>
    </row>
    <row r="3536" spans="1:15" ht="41" customHeight="1" x14ac:dyDescent="0.2">
      <c r="A3536" s="1" t="s">
        <v>5416</v>
      </c>
      <c r="B3536" s="1" t="s">
        <v>6080</v>
      </c>
      <c r="C3536" s="1" t="s">
        <v>10434</v>
      </c>
      <c r="D3536" s="1" t="s">
        <v>287</v>
      </c>
      <c r="E3536" s="1" t="str">
        <f>IFERROR(VLOOKUP(表1[[#This Row],[goods_id]],表4[],2,0),"无")</f>
        <v>无</v>
      </c>
      <c r="F3536" s="8" t="str">
        <f>IFERROR(VLOOKUP(表1[[#This Row],[goods_id]],表3[],2,0),"老款")</f>
        <v>老款</v>
      </c>
      <c r="G3536" s="13">
        <v>1</v>
      </c>
      <c r="H3536" s="3">
        <v>255</v>
      </c>
      <c r="I3536" s="3">
        <v>639</v>
      </c>
      <c r="J35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6" s="13">
        <f>IF(表1[[#This Row],[sale_price]]&lt;表1[[#This Row],[origin_price]],1,0)</f>
        <v>1</v>
      </c>
      <c r="L3536" s="1" t="s">
        <v>6074</v>
      </c>
      <c r="M3536" s="1" t="s">
        <v>6081</v>
      </c>
      <c r="N3536" s="1" t="s">
        <v>5430</v>
      </c>
      <c r="O3536" s="1" t="s">
        <v>206</v>
      </c>
    </row>
    <row r="3537" spans="1:15" ht="41" customHeight="1" x14ac:dyDescent="0.2">
      <c r="A3537" s="1" t="s">
        <v>5416</v>
      </c>
      <c r="B3537" s="1" t="s">
        <v>6082</v>
      </c>
      <c r="C3537" s="1" t="s">
        <v>10435</v>
      </c>
      <c r="D3537" s="1" t="s">
        <v>14</v>
      </c>
      <c r="E3537" s="1" t="str">
        <f>IFERROR(VLOOKUP(表1[[#This Row],[goods_id]],表4[],2,0),"无")</f>
        <v>无</v>
      </c>
      <c r="F3537" s="8" t="str">
        <f>IFERROR(VLOOKUP(表1[[#This Row],[goods_id]],表3[],2,0),"老款")</f>
        <v>老款</v>
      </c>
      <c r="G3537" s="13">
        <v>1</v>
      </c>
      <c r="H3537" s="3">
        <v>199</v>
      </c>
      <c r="I3537" s="3">
        <v>499</v>
      </c>
      <c r="J35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37" s="13">
        <f>IF(表1[[#This Row],[sale_price]]&lt;表1[[#This Row],[origin_price]],1,0)</f>
        <v>1</v>
      </c>
      <c r="L3537" s="1" t="s">
        <v>6083</v>
      </c>
      <c r="M3537" s="4" t="s">
        <v>8035</v>
      </c>
      <c r="N3537" s="1" t="s">
        <v>5461</v>
      </c>
      <c r="O3537" s="1" t="s">
        <v>5420</v>
      </c>
    </row>
    <row r="3538" spans="1:15" ht="41" customHeight="1" x14ac:dyDescent="0.2">
      <c r="A3538" s="1" t="s">
        <v>5416</v>
      </c>
      <c r="B3538" s="1" t="s">
        <v>6084</v>
      </c>
      <c r="C3538" s="1" t="s">
        <v>10304</v>
      </c>
      <c r="D3538" s="1" t="s">
        <v>24</v>
      </c>
      <c r="E3538" s="1" t="str">
        <f>IFERROR(VLOOKUP(表1[[#This Row],[goods_id]],表4[],2,0),"无")</f>
        <v>无</v>
      </c>
      <c r="F3538" s="8" t="str">
        <f>IFERROR(VLOOKUP(表1[[#This Row],[goods_id]],表3[],2,0),"老款")</f>
        <v>老款</v>
      </c>
      <c r="G3538" s="13">
        <v>1</v>
      </c>
      <c r="H3538" s="3">
        <v>279</v>
      </c>
      <c r="I3538" s="3">
        <v>699</v>
      </c>
      <c r="J35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8" s="13">
        <f>IF(表1[[#This Row],[sale_price]]&lt;表1[[#This Row],[origin_price]],1,0)</f>
        <v>1</v>
      </c>
      <c r="L3538" s="1" t="s">
        <v>6085</v>
      </c>
      <c r="M3538" s="1" t="s">
        <v>3653</v>
      </c>
      <c r="N3538" s="1" t="s">
        <v>5461</v>
      </c>
      <c r="O3538" s="1" t="s">
        <v>5420</v>
      </c>
    </row>
    <row r="3539" spans="1:15" ht="41" customHeight="1" x14ac:dyDescent="0.2">
      <c r="A3539" s="1" t="s">
        <v>5416</v>
      </c>
      <c r="B3539" s="1" t="s">
        <v>6086</v>
      </c>
      <c r="C3539" s="1" t="s">
        <v>10436</v>
      </c>
      <c r="D3539" s="1" t="s">
        <v>222</v>
      </c>
      <c r="E3539" s="1" t="str">
        <f>IFERROR(VLOOKUP(表1[[#This Row],[goods_id]],表4[],2,0),"无")</f>
        <v>无</v>
      </c>
      <c r="F3539" s="8" t="str">
        <f>IFERROR(VLOOKUP(表1[[#This Row],[goods_id]],表3[],2,0),"老款")</f>
        <v>老款</v>
      </c>
      <c r="G3539" s="13">
        <v>1</v>
      </c>
      <c r="H3539" s="3">
        <v>187</v>
      </c>
      <c r="I3539" s="3">
        <v>469</v>
      </c>
      <c r="J35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39" s="13">
        <f>IF(表1[[#This Row],[sale_price]]&lt;表1[[#This Row],[origin_price]],1,0)</f>
        <v>1</v>
      </c>
      <c r="L3539" s="1" t="s">
        <v>6087</v>
      </c>
      <c r="M3539" s="1" t="s">
        <v>6088</v>
      </c>
      <c r="N3539" s="1" t="s">
        <v>5461</v>
      </c>
      <c r="O3539" s="1" t="s">
        <v>82</v>
      </c>
    </row>
    <row r="3540" spans="1:15" ht="41" customHeight="1" x14ac:dyDescent="0.2">
      <c r="A3540" s="1" t="s">
        <v>5416</v>
      </c>
      <c r="B3540" s="1" t="s">
        <v>6089</v>
      </c>
      <c r="C3540" s="1" t="s">
        <v>10437</v>
      </c>
      <c r="D3540" s="1" t="s">
        <v>28</v>
      </c>
      <c r="E3540" s="1" t="str">
        <f>IFERROR(VLOOKUP(表1[[#This Row],[goods_id]],表4[],2,0),"无")</f>
        <v>无</v>
      </c>
      <c r="F3540" s="8" t="str">
        <f>IFERROR(VLOOKUP(表1[[#This Row],[goods_id]],表3[],2,0),"老款")</f>
        <v>老款</v>
      </c>
      <c r="G3540" s="13">
        <v>1</v>
      </c>
      <c r="H3540" s="3">
        <v>187</v>
      </c>
      <c r="I3540" s="3">
        <v>469</v>
      </c>
      <c r="J35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40" s="13">
        <f>IF(表1[[#This Row],[sale_price]]&lt;表1[[#This Row],[origin_price]],1,0)</f>
        <v>1</v>
      </c>
      <c r="L3540" s="1" t="s">
        <v>6090</v>
      </c>
      <c r="M3540" s="1" t="s">
        <v>6091</v>
      </c>
      <c r="N3540" s="1" t="s">
        <v>5461</v>
      </c>
      <c r="O3540" s="1" t="s">
        <v>82</v>
      </c>
    </row>
    <row r="3541" spans="1:15" ht="41" customHeight="1" x14ac:dyDescent="0.2">
      <c r="A3541" s="1" t="s">
        <v>5416</v>
      </c>
      <c r="B3541" s="1" t="s">
        <v>6092</v>
      </c>
      <c r="C3541" s="1" t="s">
        <v>10437</v>
      </c>
      <c r="D3541" s="1" t="s">
        <v>28</v>
      </c>
      <c r="E3541" s="1" t="str">
        <f>IFERROR(VLOOKUP(表1[[#This Row],[goods_id]],表4[],2,0),"无")</f>
        <v>无</v>
      </c>
      <c r="F3541" s="8" t="str">
        <f>IFERROR(VLOOKUP(表1[[#This Row],[goods_id]],表3[],2,0),"老款")</f>
        <v>老款</v>
      </c>
      <c r="G3541" s="13">
        <v>1</v>
      </c>
      <c r="H3541" s="3">
        <v>187</v>
      </c>
      <c r="I3541" s="3">
        <v>469</v>
      </c>
      <c r="J35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41" s="13">
        <f>IF(表1[[#This Row],[sale_price]]&lt;表1[[#This Row],[origin_price]],1,0)</f>
        <v>1</v>
      </c>
      <c r="L3541" s="1" t="s">
        <v>6090</v>
      </c>
      <c r="M3541" s="1" t="s">
        <v>6093</v>
      </c>
      <c r="N3541" s="1" t="s">
        <v>5461</v>
      </c>
      <c r="O3541" s="1" t="s">
        <v>82</v>
      </c>
    </row>
    <row r="3542" spans="1:15" ht="41" customHeight="1" x14ac:dyDescent="0.2">
      <c r="A3542" s="1" t="s">
        <v>5416</v>
      </c>
      <c r="B3542" s="1" t="s">
        <v>6094</v>
      </c>
      <c r="C3542" s="1" t="s">
        <v>10438</v>
      </c>
      <c r="D3542" s="1" t="s">
        <v>28</v>
      </c>
      <c r="E3542" s="1" t="str">
        <f>IFERROR(VLOOKUP(表1[[#This Row],[goods_id]],表4[],2,0),"无")</f>
        <v>无</v>
      </c>
      <c r="F3542" s="8" t="str">
        <f>IFERROR(VLOOKUP(表1[[#This Row],[goods_id]],表3[],2,0),"老款")</f>
        <v>老款</v>
      </c>
      <c r="G3542" s="13">
        <v>1</v>
      </c>
      <c r="H3542" s="3">
        <v>215</v>
      </c>
      <c r="I3542" s="3">
        <v>539</v>
      </c>
      <c r="J35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2" s="13">
        <f>IF(表1[[#This Row],[sale_price]]&lt;表1[[#This Row],[origin_price]],1,0)</f>
        <v>1</v>
      </c>
      <c r="L3542" s="1" t="s">
        <v>6095</v>
      </c>
      <c r="M3542" s="1" t="s">
        <v>6096</v>
      </c>
      <c r="N3542" s="1" t="s">
        <v>5461</v>
      </c>
      <c r="O3542" s="1" t="s">
        <v>82</v>
      </c>
    </row>
    <row r="3543" spans="1:15" ht="41" customHeight="1" x14ac:dyDescent="0.2">
      <c r="A3543" s="1" t="s">
        <v>5416</v>
      </c>
      <c r="B3543" s="1" t="s">
        <v>6097</v>
      </c>
      <c r="C3543" s="1" t="s">
        <v>10438</v>
      </c>
      <c r="D3543" s="1" t="s">
        <v>28</v>
      </c>
      <c r="E3543" s="1" t="str">
        <f>IFERROR(VLOOKUP(表1[[#This Row],[goods_id]],表4[],2,0),"无")</f>
        <v>无</v>
      </c>
      <c r="F3543" s="8" t="str">
        <f>IFERROR(VLOOKUP(表1[[#This Row],[goods_id]],表3[],2,0),"老款")</f>
        <v>老款</v>
      </c>
      <c r="G3543" s="13">
        <v>1</v>
      </c>
      <c r="H3543" s="3">
        <v>215</v>
      </c>
      <c r="I3543" s="3">
        <v>539</v>
      </c>
      <c r="J35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3" s="13">
        <f>IF(表1[[#This Row],[sale_price]]&lt;表1[[#This Row],[origin_price]],1,0)</f>
        <v>1</v>
      </c>
      <c r="L3543" s="1" t="s">
        <v>6095</v>
      </c>
      <c r="M3543" s="1" t="s">
        <v>6098</v>
      </c>
      <c r="N3543" s="1" t="s">
        <v>5461</v>
      </c>
      <c r="O3543" s="1" t="s">
        <v>82</v>
      </c>
    </row>
    <row r="3544" spans="1:15" ht="41" customHeight="1" x14ac:dyDescent="0.2">
      <c r="A3544" s="1" t="s">
        <v>5416</v>
      </c>
      <c r="B3544" s="1" t="s">
        <v>6099</v>
      </c>
      <c r="C3544" s="1" t="s">
        <v>10439</v>
      </c>
      <c r="D3544" s="1" t="s">
        <v>28</v>
      </c>
      <c r="E3544" s="1" t="str">
        <f>IFERROR(VLOOKUP(表1[[#This Row],[goods_id]],表4[],2,0),"无")</f>
        <v>无</v>
      </c>
      <c r="F3544" s="8" t="str">
        <f>IFERROR(VLOOKUP(表1[[#This Row],[goods_id]],表3[],2,0),"老款")</f>
        <v>老款</v>
      </c>
      <c r="G3544" s="13">
        <v>1</v>
      </c>
      <c r="H3544" s="3">
        <v>319</v>
      </c>
      <c r="I3544" s="3">
        <v>799</v>
      </c>
      <c r="J35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4" s="13">
        <f>IF(表1[[#This Row],[sale_price]]&lt;表1[[#This Row],[origin_price]],1,0)</f>
        <v>1</v>
      </c>
      <c r="L3544" s="1" t="s">
        <v>6100</v>
      </c>
      <c r="M3544" s="1" t="s">
        <v>6101</v>
      </c>
      <c r="N3544" s="1" t="s">
        <v>22</v>
      </c>
      <c r="O3544" s="1" t="s">
        <v>49</v>
      </c>
    </row>
    <row r="3545" spans="1:15" ht="41" customHeight="1" x14ac:dyDescent="0.2">
      <c r="A3545" s="1" t="s">
        <v>5416</v>
      </c>
      <c r="B3545" s="1" t="s">
        <v>6102</v>
      </c>
      <c r="C3545" s="1" t="s">
        <v>10439</v>
      </c>
      <c r="D3545" s="1" t="s">
        <v>28</v>
      </c>
      <c r="E3545" s="1" t="str">
        <f>IFERROR(VLOOKUP(表1[[#This Row],[goods_id]],表4[],2,0),"无")</f>
        <v>无</v>
      </c>
      <c r="F3545" s="8" t="str">
        <f>IFERROR(VLOOKUP(表1[[#This Row],[goods_id]],表3[],2,0),"老款")</f>
        <v>老款</v>
      </c>
      <c r="G3545" s="13">
        <v>1</v>
      </c>
      <c r="H3545" s="3">
        <v>319</v>
      </c>
      <c r="I3545" s="3">
        <v>799</v>
      </c>
      <c r="J35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5" s="13">
        <f>IF(表1[[#This Row],[sale_price]]&lt;表1[[#This Row],[origin_price]],1,0)</f>
        <v>1</v>
      </c>
      <c r="L3545" s="1" t="s">
        <v>6100</v>
      </c>
      <c r="M3545" s="1" t="s">
        <v>6103</v>
      </c>
      <c r="N3545" s="1" t="s">
        <v>22</v>
      </c>
      <c r="O3545" s="1" t="s">
        <v>49</v>
      </c>
    </row>
    <row r="3546" spans="1:15" ht="41" customHeight="1" x14ac:dyDescent="0.2">
      <c r="A3546" s="1" t="s">
        <v>5416</v>
      </c>
      <c r="B3546" s="1" t="s">
        <v>6104</v>
      </c>
      <c r="C3546" s="1" t="s">
        <v>10440</v>
      </c>
      <c r="D3546" s="1" t="s">
        <v>287</v>
      </c>
      <c r="E3546" s="1" t="str">
        <f>IFERROR(VLOOKUP(表1[[#This Row],[goods_id]],表4[],2,0),"无")</f>
        <v>无</v>
      </c>
      <c r="F3546" s="8" t="str">
        <f>IFERROR(VLOOKUP(表1[[#This Row],[goods_id]],表3[],2,0),"老款")</f>
        <v>老款</v>
      </c>
      <c r="G3546" s="13">
        <v>1</v>
      </c>
      <c r="H3546" s="3">
        <v>295</v>
      </c>
      <c r="I3546" s="3">
        <v>739</v>
      </c>
      <c r="J35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6" s="13">
        <f>IF(表1[[#This Row],[sale_price]]&lt;表1[[#This Row],[origin_price]],1,0)</f>
        <v>1</v>
      </c>
      <c r="L3546" s="1" t="s">
        <v>6105</v>
      </c>
      <c r="M3546" s="1" t="s">
        <v>6106</v>
      </c>
      <c r="N3546" s="1" t="s">
        <v>5461</v>
      </c>
      <c r="O3546" s="1" t="s">
        <v>5420</v>
      </c>
    </row>
    <row r="3547" spans="1:15" ht="41" customHeight="1" x14ac:dyDescent="0.2">
      <c r="A3547" s="1" t="s">
        <v>5416</v>
      </c>
      <c r="B3547" s="1" t="s">
        <v>6107</v>
      </c>
      <c r="C3547" s="1" t="s">
        <v>10441</v>
      </c>
      <c r="D3547" s="1" t="s">
        <v>164</v>
      </c>
      <c r="E3547" s="1" t="str">
        <f>IFERROR(VLOOKUP(表1[[#This Row],[goods_id]],表4[],2,0),"无")</f>
        <v>无</v>
      </c>
      <c r="F3547" s="8" t="str">
        <f>IFERROR(VLOOKUP(表1[[#This Row],[goods_id]],表3[],2,0),"老款")</f>
        <v>老款</v>
      </c>
      <c r="G3547" s="13">
        <v>1</v>
      </c>
      <c r="H3547" s="3">
        <v>227</v>
      </c>
      <c r="I3547" s="3">
        <v>569</v>
      </c>
      <c r="J35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7" s="13">
        <f>IF(表1[[#This Row],[sale_price]]&lt;表1[[#This Row],[origin_price]],1,0)</f>
        <v>1</v>
      </c>
      <c r="L3547" s="1" t="s">
        <v>6108</v>
      </c>
      <c r="M3547" s="1" t="s">
        <v>6109</v>
      </c>
      <c r="N3547" s="1" t="s">
        <v>5461</v>
      </c>
      <c r="O3547" s="1" t="s">
        <v>82</v>
      </c>
    </row>
    <row r="3548" spans="1:15" ht="41" customHeight="1" x14ac:dyDescent="0.2">
      <c r="A3548" s="1" t="s">
        <v>5416</v>
      </c>
      <c r="B3548" s="1" t="s">
        <v>6110</v>
      </c>
      <c r="C3548" s="1" t="s">
        <v>10442</v>
      </c>
      <c r="D3548" s="1" t="s">
        <v>164</v>
      </c>
      <c r="E3548" s="1" t="str">
        <f>IFERROR(VLOOKUP(表1[[#This Row],[goods_id]],表4[],2,0),"无")</f>
        <v>无</v>
      </c>
      <c r="F3548" s="8" t="str">
        <f>IFERROR(VLOOKUP(表1[[#This Row],[goods_id]],表3[],2,0),"老款")</f>
        <v>老款</v>
      </c>
      <c r="G3548" s="13">
        <v>1</v>
      </c>
      <c r="H3548" s="3">
        <v>387</v>
      </c>
      <c r="I3548" s="3">
        <v>969</v>
      </c>
      <c r="J35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48" s="13">
        <f>IF(表1[[#This Row],[sale_price]]&lt;表1[[#This Row],[origin_price]],1,0)</f>
        <v>1</v>
      </c>
      <c r="L3548" s="1" t="s">
        <v>6111</v>
      </c>
      <c r="M3548" s="1" t="s">
        <v>6112</v>
      </c>
      <c r="N3548" s="1" t="s">
        <v>5461</v>
      </c>
      <c r="O3548" s="1" t="s">
        <v>5420</v>
      </c>
    </row>
    <row r="3549" spans="1:15" ht="41" customHeight="1" x14ac:dyDescent="0.2">
      <c r="A3549" s="1" t="s">
        <v>5416</v>
      </c>
      <c r="B3549" s="1" t="s">
        <v>6113</v>
      </c>
      <c r="C3549" s="1" t="s">
        <v>10443</v>
      </c>
      <c r="D3549" s="1" t="s">
        <v>1844</v>
      </c>
      <c r="E3549" s="1" t="str">
        <f>IFERROR(VLOOKUP(表1[[#This Row],[goods_id]],表4[],2,0),"无")</f>
        <v>无</v>
      </c>
      <c r="F3549" s="8" t="str">
        <f>IFERROR(VLOOKUP(表1[[#This Row],[goods_id]],表3[],2,0),"老款")</f>
        <v>老款</v>
      </c>
      <c r="G3549" s="13">
        <v>1</v>
      </c>
      <c r="H3549" s="3">
        <v>335</v>
      </c>
      <c r="I3549" s="3">
        <v>839</v>
      </c>
      <c r="J35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49" s="13">
        <f>IF(表1[[#This Row],[sale_price]]&lt;表1[[#This Row],[origin_price]],1,0)</f>
        <v>1</v>
      </c>
      <c r="L3549" s="1" t="s">
        <v>6114</v>
      </c>
      <c r="M3549" s="1" t="s">
        <v>6115</v>
      </c>
      <c r="N3549" s="1" t="s">
        <v>5461</v>
      </c>
      <c r="O3549" s="1" t="s">
        <v>2946</v>
      </c>
    </row>
    <row r="3550" spans="1:15" ht="41" customHeight="1" x14ac:dyDescent="0.2">
      <c r="A3550" s="1" t="s">
        <v>5416</v>
      </c>
      <c r="B3550" s="1" t="s">
        <v>6116</v>
      </c>
      <c r="C3550" s="1" t="s">
        <v>10444</v>
      </c>
      <c r="D3550" s="1" t="s">
        <v>28</v>
      </c>
      <c r="E3550" s="1" t="str">
        <f>IFERROR(VLOOKUP(表1[[#This Row],[goods_id]],表4[],2,0),"无")</f>
        <v>无</v>
      </c>
      <c r="F3550" s="8" t="str">
        <f>IFERROR(VLOOKUP(表1[[#This Row],[goods_id]],表3[],2,0),"老款")</f>
        <v>老款</v>
      </c>
      <c r="G3550" s="13">
        <v>1</v>
      </c>
      <c r="H3550" s="3">
        <v>215</v>
      </c>
      <c r="I3550" s="3">
        <v>539</v>
      </c>
      <c r="J35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50" s="13">
        <f>IF(表1[[#This Row],[sale_price]]&lt;表1[[#This Row],[origin_price]],1,0)</f>
        <v>1</v>
      </c>
      <c r="L3550" s="1" t="s">
        <v>6117</v>
      </c>
      <c r="M3550" s="1" t="s">
        <v>6118</v>
      </c>
      <c r="N3550" s="1" t="s">
        <v>5461</v>
      </c>
      <c r="O3550" s="1" t="s">
        <v>82</v>
      </c>
    </row>
    <row r="3551" spans="1:15" ht="41" customHeight="1" x14ac:dyDescent="0.2">
      <c r="A3551" s="1" t="s">
        <v>5416</v>
      </c>
      <c r="B3551" s="1" t="s">
        <v>6119</v>
      </c>
      <c r="C3551" s="1" t="s">
        <v>10445</v>
      </c>
      <c r="D3551" s="1" t="s">
        <v>24</v>
      </c>
      <c r="E3551" s="1" t="str">
        <f>IFERROR(VLOOKUP(表1[[#This Row],[goods_id]],表4[],2,0),"无")</f>
        <v>无</v>
      </c>
      <c r="F3551" s="8" t="str">
        <f>IFERROR(VLOOKUP(表1[[#This Row],[goods_id]],表3[],2,0),"老款")</f>
        <v>老款</v>
      </c>
      <c r="G3551" s="13">
        <v>1</v>
      </c>
      <c r="H3551" s="3">
        <v>227</v>
      </c>
      <c r="I3551" s="3">
        <v>569</v>
      </c>
      <c r="J35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51" s="13">
        <f>IF(表1[[#This Row],[sale_price]]&lt;表1[[#This Row],[origin_price]],1,0)</f>
        <v>1</v>
      </c>
      <c r="L3551" s="1" t="s">
        <v>6120</v>
      </c>
      <c r="M3551" s="1" t="s">
        <v>6121</v>
      </c>
      <c r="N3551" s="1" t="s">
        <v>5430</v>
      </c>
      <c r="O3551" s="1" t="s">
        <v>5420</v>
      </c>
    </row>
    <row r="3552" spans="1:15" ht="41" customHeight="1" x14ac:dyDescent="0.2">
      <c r="A3552" s="1" t="s">
        <v>5416</v>
      </c>
      <c r="B3552" s="1" t="s">
        <v>6122</v>
      </c>
      <c r="C3552" s="1" t="s">
        <v>10446</v>
      </c>
      <c r="D3552" s="1" t="s">
        <v>24</v>
      </c>
      <c r="E3552" s="1" t="str">
        <f>IFERROR(VLOOKUP(表1[[#This Row],[goods_id]],表4[],2,0),"无")</f>
        <v>无</v>
      </c>
      <c r="F3552" s="8" t="str">
        <f>IFERROR(VLOOKUP(表1[[#This Row],[goods_id]],表3[],2,0),"老款")</f>
        <v>老款</v>
      </c>
      <c r="G3552" s="13">
        <v>1</v>
      </c>
      <c r="H3552" s="3">
        <v>359</v>
      </c>
      <c r="I3552" s="3">
        <v>899</v>
      </c>
      <c r="J35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2" s="13">
        <f>IF(表1[[#This Row],[sale_price]]&lt;表1[[#This Row],[origin_price]],1,0)</f>
        <v>1</v>
      </c>
      <c r="L3552" s="1" t="s">
        <v>6123</v>
      </c>
      <c r="M3552" s="1" t="s">
        <v>6124</v>
      </c>
      <c r="N3552" s="1" t="s">
        <v>26</v>
      </c>
      <c r="O3552" s="1" t="s">
        <v>49</v>
      </c>
    </row>
    <row r="3553" spans="1:15" ht="41" customHeight="1" x14ac:dyDescent="0.2">
      <c r="A3553" s="1" t="s">
        <v>5416</v>
      </c>
      <c r="B3553" s="1" t="s">
        <v>6125</v>
      </c>
      <c r="C3553" s="1" t="s">
        <v>10447</v>
      </c>
      <c r="D3553" s="1" t="s">
        <v>24</v>
      </c>
      <c r="E3553" s="1" t="str">
        <f>IFERROR(VLOOKUP(表1[[#This Row],[goods_id]],表4[],2,0),"无")</f>
        <v>无</v>
      </c>
      <c r="F3553" s="8" t="str">
        <f>IFERROR(VLOOKUP(表1[[#This Row],[goods_id]],表3[],2,0),"老款")</f>
        <v>老款</v>
      </c>
      <c r="G3553" s="13">
        <v>1</v>
      </c>
      <c r="H3553" s="3">
        <v>187</v>
      </c>
      <c r="I3553" s="3">
        <v>469</v>
      </c>
      <c r="J35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3" s="13">
        <f>IF(表1[[#This Row],[sale_price]]&lt;表1[[#This Row],[origin_price]],1,0)</f>
        <v>1</v>
      </c>
      <c r="L3553" s="1" t="s">
        <v>6126</v>
      </c>
      <c r="M3553" s="1" t="s">
        <v>6127</v>
      </c>
      <c r="N3553" s="1" t="s">
        <v>5589</v>
      </c>
      <c r="O3553" s="1" t="s">
        <v>5420</v>
      </c>
    </row>
    <row r="3554" spans="1:15" ht="41" customHeight="1" x14ac:dyDescent="0.2">
      <c r="A3554" s="1" t="s">
        <v>5416</v>
      </c>
      <c r="B3554" s="1" t="s">
        <v>6128</v>
      </c>
      <c r="C3554" s="1" t="s">
        <v>10448</v>
      </c>
      <c r="D3554" s="1" t="s">
        <v>164</v>
      </c>
      <c r="E3554" s="1" t="str">
        <f>IFERROR(VLOOKUP(表1[[#This Row],[goods_id]],表4[],2,0),"无")</f>
        <v>无</v>
      </c>
      <c r="F3554" s="8" t="str">
        <f>IFERROR(VLOOKUP(表1[[#This Row],[goods_id]],表3[],2,0),"老款")</f>
        <v>老款</v>
      </c>
      <c r="G3554" s="13">
        <v>1</v>
      </c>
      <c r="H3554" s="3">
        <v>319</v>
      </c>
      <c r="I3554" s="3">
        <v>799</v>
      </c>
      <c r="J35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54" s="13">
        <f>IF(表1[[#This Row],[sale_price]]&lt;表1[[#This Row],[origin_price]],1,0)</f>
        <v>1</v>
      </c>
      <c r="L3554" s="1" t="s">
        <v>6129</v>
      </c>
      <c r="M3554" s="1" t="s">
        <v>8036</v>
      </c>
      <c r="N3554" s="1" t="s">
        <v>26</v>
      </c>
      <c r="O3554" s="1" t="s">
        <v>49</v>
      </c>
    </row>
    <row r="3555" spans="1:15" ht="41" customHeight="1" x14ac:dyDescent="0.2">
      <c r="A3555" s="1" t="s">
        <v>5416</v>
      </c>
      <c r="B3555" s="1" t="s">
        <v>6130</v>
      </c>
      <c r="C3555" s="1" t="s">
        <v>10449</v>
      </c>
      <c r="D3555" s="1" t="s">
        <v>28</v>
      </c>
      <c r="E3555" s="1" t="str">
        <f>IFERROR(VLOOKUP(表1[[#This Row],[goods_id]],表4[],2,0),"无")</f>
        <v>无</v>
      </c>
      <c r="F3555" s="8" t="str">
        <f>IFERROR(VLOOKUP(表1[[#This Row],[goods_id]],表3[],2,0),"老款")</f>
        <v>老款</v>
      </c>
      <c r="G3555" s="13">
        <v>1</v>
      </c>
      <c r="H3555" s="3">
        <v>135</v>
      </c>
      <c r="I3555" s="3">
        <v>339</v>
      </c>
      <c r="J35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55" s="13">
        <f>IF(表1[[#This Row],[sale_price]]&lt;表1[[#This Row],[origin_price]],1,0)</f>
        <v>1</v>
      </c>
      <c r="L3555" s="1" t="s">
        <v>6131</v>
      </c>
      <c r="M3555" s="4" t="s">
        <v>8037</v>
      </c>
      <c r="N3555" s="1" t="s">
        <v>5461</v>
      </c>
      <c r="O3555" s="1" t="s">
        <v>2946</v>
      </c>
    </row>
    <row r="3556" spans="1:15" ht="41" customHeight="1" x14ac:dyDescent="0.2">
      <c r="A3556" s="1" t="s">
        <v>5416</v>
      </c>
      <c r="B3556" s="1" t="s">
        <v>6132</v>
      </c>
      <c r="C3556" s="1" t="s">
        <v>10449</v>
      </c>
      <c r="D3556" s="1" t="s">
        <v>28</v>
      </c>
      <c r="E3556" s="1" t="str">
        <f>IFERROR(VLOOKUP(表1[[#This Row],[goods_id]],表4[],2,0),"无")</f>
        <v>无</v>
      </c>
      <c r="F3556" s="8" t="str">
        <f>IFERROR(VLOOKUP(表1[[#This Row],[goods_id]],表3[],2,0),"老款")</f>
        <v>老款</v>
      </c>
      <c r="G3556" s="13">
        <v>1</v>
      </c>
      <c r="H3556" s="3">
        <v>135</v>
      </c>
      <c r="I3556" s="3">
        <v>339</v>
      </c>
      <c r="J35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56" s="13">
        <f>IF(表1[[#This Row],[sale_price]]&lt;表1[[#This Row],[origin_price]],1,0)</f>
        <v>1</v>
      </c>
      <c r="L3556" s="1" t="s">
        <v>6131</v>
      </c>
      <c r="M3556" s="4" t="s">
        <v>8037</v>
      </c>
      <c r="N3556" s="1" t="s">
        <v>5461</v>
      </c>
      <c r="O3556" s="1" t="s">
        <v>2946</v>
      </c>
    </row>
    <row r="3557" spans="1:15" ht="41" customHeight="1" x14ac:dyDescent="0.2">
      <c r="A3557" s="1" t="s">
        <v>5416</v>
      </c>
      <c r="B3557" s="1" t="s">
        <v>6133</v>
      </c>
      <c r="C3557" s="1" t="s">
        <v>10450</v>
      </c>
      <c r="D3557" s="1" t="s">
        <v>14</v>
      </c>
      <c r="E3557" s="1" t="str">
        <f>IFERROR(VLOOKUP(表1[[#This Row],[goods_id]],表4[],2,0),"无")</f>
        <v>无</v>
      </c>
      <c r="F3557" s="8" t="str">
        <f>IFERROR(VLOOKUP(表1[[#This Row],[goods_id]],表3[],2,0),"老款")</f>
        <v>老款</v>
      </c>
      <c r="G3557" s="13">
        <v>1</v>
      </c>
      <c r="H3557" s="3">
        <v>187</v>
      </c>
      <c r="I3557" s="3">
        <v>469</v>
      </c>
      <c r="J35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7" s="13">
        <f>IF(表1[[#This Row],[sale_price]]&lt;表1[[#This Row],[origin_price]],1,0)</f>
        <v>1</v>
      </c>
      <c r="L3557" s="1" t="s">
        <v>6134</v>
      </c>
      <c r="M3557" s="1" t="s">
        <v>6135</v>
      </c>
      <c r="N3557" s="1" t="s">
        <v>5461</v>
      </c>
      <c r="O3557" s="1" t="s">
        <v>82</v>
      </c>
    </row>
    <row r="3558" spans="1:15" ht="41" customHeight="1" x14ac:dyDescent="0.2">
      <c r="A3558" s="1" t="s">
        <v>5416</v>
      </c>
      <c r="B3558" s="1" t="s">
        <v>6136</v>
      </c>
      <c r="C3558" s="1" t="s">
        <v>10451</v>
      </c>
      <c r="D3558" s="1" t="s">
        <v>287</v>
      </c>
      <c r="E3558" s="1" t="str">
        <f>IFERROR(VLOOKUP(表1[[#This Row],[goods_id]],表4[],2,0),"无")</f>
        <v>无</v>
      </c>
      <c r="F3558" s="8" t="str">
        <f>IFERROR(VLOOKUP(表1[[#This Row],[goods_id]],表3[],2,0),"老款")</f>
        <v>老款</v>
      </c>
      <c r="G3558" s="13">
        <v>1</v>
      </c>
      <c r="H3558" s="3">
        <v>319</v>
      </c>
      <c r="I3558" s="3">
        <v>799</v>
      </c>
      <c r="J35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58" s="13">
        <f>IF(表1[[#This Row],[sale_price]]&lt;表1[[#This Row],[origin_price]],1,0)</f>
        <v>1</v>
      </c>
      <c r="L3558" s="1" t="s">
        <v>6137</v>
      </c>
      <c r="M3558" s="1" t="s">
        <v>6138</v>
      </c>
      <c r="N3558" s="1" t="s">
        <v>5430</v>
      </c>
      <c r="O3558" s="1" t="s">
        <v>5420</v>
      </c>
    </row>
    <row r="3559" spans="1:15" ht="41" customHeight="1" x14ac:dyDescent="0.2">
      <c r="A3559" s="1" t="s">
        <v>5416</v>
      </c>
      <c r="B3559" s="1" t="s">
        <v>6139</v>
      </c>
      <c r="C3559" s="1" t="s">
        <v>10452</v>
      </c>
      <c r="D3559" s="1" t="s">
        <v>287</v>
      </c>
      <c r="E3559" s="1" t="str">
        <f>IFERROR(VLOOKUP(表1[[#This Row],[goods_id]],表4[],2,0),"无")</f>
        <v>无</v>
      </c>
      <c r="F3559" s="8" t="str">
        <f>IFERROR(VLOOKUP(表1[[#This Row],[goods_id]],表3[],2,0),"老款")</f>
        <v>老款</v>
      </c>
      <c r="G3559" s="13">
        <v>1</v>
      </c>
      <c r="H3559" s="3">
        <v>175</v>
      </c>
      <c r="I3559" s="3">
        <v>439</v>
      </c>
      <c r="J35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9" s="13">
        <f>IF(表1[[#This Row],[sale_price]]&lt;表1[[#This Row],[origin_price]],1,0)</f>
        <v>1</v>
      </c>
      <c r="L3559" s="1" t="s">
        <v>6140</v>
      </c>
      <c r="M3559" s="1" t="s">
        <v>6141</v>
      </c>
      <c r="N3559" s="1" t="s">
        <v>5461</v>
      </c>
      <c r="O3559" s="1" t="s">
        <v>82</v>
      </c>
    </row>
    <row r="3560" spans="1:15" ht="41" customHeight="1" x14ac:dyDescent="0.2">
      <c r="A3560" s="1" t="s">
        <v>5416</v>
      </c>
      <c r="B3560" s="1" t="s">
        <v>6142</v>
      </c>
      <c r="C3560" s="1" t="s">
        <v>10453</v>
      </c>
      <c r="D3560" s="1" t="s">
        <v>287</v>
      </c>
      <c r="E3560" s="1" t="str">
        <f>IFERROR(VLOOKUP(表1[[#This Row],[goods_id]],表4[],2,0),"无")</f>
        <v>无</v>
      </c>
      <c r="F3560" s="8" t="str">
        <f>IFERROR(VLOOKUP(表1[[#This Row],[goods_id]],表3[],2,0),"老款")</f>
        <v>老款</v>
      </c>
      <c r="G3560" s="13">
        <v>1</v>
      </c>
      <c r="H3560" s="3">
        <v>279</v>
      </c>
      <c r="I3560" s="3">
        <v>699</v>
      </c>
      <c r="J35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60" s="13">
        <f>IF(表1[[#This Row],[sale_price]]&lt;表1[[#This Row],[origin_price]],1,0)</f>
        <v>1</v>
      </c>
      <c r="L3560" s="1" t="s">
        <v>6143</v>
      </c>
      <c r="M3560" s="1" t="s">
        <v>6144</v>
      </c>
      <c r="N3560" s="1" t="s">
        <v>5589</v>
      </c>
      <c r="O3560" s="1" t="s">
        <v>5420</v>
      </c>
    </row>
    <row r="3561" spans="1:15" ht="41" customHeight="1" x14ac:dyDescent="0.2">
      <c r="A3561" s="1" t="s">
        <v>5416</v>
      </c>
      <c r="B3561" s="1" t="s">
        <v>6145</v>
      </c>
      <c r="C3561" s="1" t="s">
        <v>10454</v>
      </c>
      <c r="D3561" s="1" t="s">
        <v>686</v>
      </c>
      <c r="E3561" s="1" t="str">
        <f>IFERROR(VLOOKUP(表1[[#This Row],[goods_id]],表4[],2,0),"无")</f>
        <v>无</v>
      </c>
      <c r="F3561" s="8" t="str">
        <f>IFERROR(VLOOKUP(表1[[#This Row],[goods_id]],表3[],2,0),"老款")</f>
        <v>老款</v>
      </c>
      <c r="G3561" s="13">
        <v>1</v>
      </c>
      <c r="H3561" s="3">
        <v>279</v>
      </c>
      <c r="I3561" s="3">
        <v>699</v>
      </c>
      <c r="J35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61" s="13">
        <f>IF(表1[[#This Row],[sale_price]]&lt;表1[[#This Row],[origin_price]],1,0)</f>
        <v>1</v>
      </c>
      <c r="L3561" s="1" t="s">
        <v>6146</v>
      </c>
      <c r="M3561" s="1" t="s">
        <v>6147</v>
      </c>
      <c r="N3561" s="1" t="s">
        <v>26</v>
      </c>
      <c r="O3561" s="1" t="s">
        <v>49</v>
      </c>
    </row>
    <row r="3562" spans="1:15" ht="41" customHeight="1" x14ac:dyDescent="0.2">
      <c r="A3562" s="1" t="s">
        <v>5416</v>
      </c>
      <c r="B3562" s="1" t="s">
        <v>6148</v>
      </c>
      <c r="C3562" s="1" t="s">
        <v>10455</v>
      </c>
      <c r="D3562" s="1" t="s">
        <v>28</v>
      </c>
      <c r="E3562" s="1" t="str">
        <f>IFERROR(VLOOKUP(表1[[#This Row],[goods_id]],表4[],2,0),"无")</f>
        <v>无</v>
      </c>
      <c r="F3562" s="8" t="str">
        <f>IFERROR(VLOOKUP(表1[[#This Row],[goods_id]],表3[],2,0),"老款")</f>
        <v>老款</v>
      </c>
      <c r="G3562" s="13">
        <v>1</v>
      </c>
      <c r="H3562" s="3">
        <v>319</v>
      </c>
      <c r="I3562" s="3">
        <v>799</v>
      </c>
      <c r="J35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62" s="13">
        <f>IF(表1[[#This Row],[sale_price]]&lt;表1[[#This Row],[origin_price]],1,0)</f>
        <v>1</v>
      </c>
      <c r="L3562" s="1" t="s">
        <v>6149</v>
      </c>
      <c r="M3562" s="1" t="s">
        <v>6150</v>
      </c>
      <c r="N3562" s="1" t="s">
        <v>22</v>
      </c>
      <c r="O3562" s="1" t="s">
        <v>193</v>
      </c>
    </row>
    <row r="3563" spans="1:15" ht="41" customHeight="1" x14ac:dyDescent="0.2">
      <c r="A3563" s="1" t="s">
        <v>5416</v>
      </c>
      <c r="B3563" s="1" t="s">
        <v>6151</v>
      </c>
      <c r="C3563" s="1" t="s">
        <v>10455</v>
      </c>
      <c r="D3563" s="1" t="s">
        <v>28</v>
      </c>
      <c r="E3563" s="1" t="str">
        <f>IFERROR(VLOOKUP(表1[[#This Row],[goods_id]],表4[],2,0),"无")</f>
        <v>无</v>
      </c>
      <c r="F3563" s="8" t="str">
        <f>IFERROR(VLOOKUP(表1[[#This Row],[goods_id]],表3[],2,0),"老款")</f>
        <v>老款</v>
      </c>
      <c r="G3563" s="13">
        <v>1</v>
      </c>
      <c r="H3563" s="3">
        <v>319</v>
      </c>
      <c r="I3563" s="3">
        <v>799</v>
      </c>
      <c r="J35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63" s="13">
        <f>IF(表1[[#This Row],[sale_price]]&lt;表1[[#This Row],[origin_price]],1,0)</f>
        <v>1</v>
      </c>
      <c r="L3563" s="1" t="s">
        <v>6149</v>
      </c>
      <c r="M3563" s="1" t="s">
        <v>6150</v>
      </c>
      <c r="N3563" s="1" t="s">
        <v>22</v>
      </c>
      <c r="O3563" s="1" t="s">
        <v>193</v>
      </c>
    </row>
    <row r="3564" spans="1:15" ht="41" customHeight="1" x14ac:dyDescent="0.2">
      <c r="A3564" s="1" t="s">
        <v>5416</v>
      </c>
      <c r="B3564" s="1" t="s">
        <v>6152</v>
      </c>
      <c r="C3564" s="1" t="s">
        <v>10456</v>
      </c>
      <c r="D3564" s="1" t="s">
        <v>24</v>
      </c>
      <c r="E3564" s="1" t="str">
        <f>IFERROR(VLOOKUP(表1[[#This Row],[goods_id]],表4[],2,0),"无")</f>
        <v>无</v>
      </c>
      <c r="F3564" s="8" t="str">
        <f>IFERROR(VLOOKUP(表1[[#This Row],[goods_id]],表3[],2,0),"老款")</f>
        <v>老款</v>
      </c>
      <c r="G3564" s="13">
        <v>1</v>
      </c>
      <c r="H3564" s="3">
        <v>215</v>
      </c>
      <c r="I3564" s="3">
        <v>539</v>
      </c>
      <c r="J35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64" s="13">
        <f>IF(表1[[#This Row],[sale_price]]&lt;表1[[#This Row],[origin_price]],1,0)</f>
        <v>1</v>
      </c>
      <c r="L3564" s="1" t="s">
        <v>6153</v>
      </c>
      <c r="M3564" s="1" t="s">
        <v>6154</v>
      </c>
      <c r="N3564" s="1" t="s">
        <v>5461</v>
      </c>
      <c r="O3564" s="1" t="s">
        <v>5420</v>
      </c>
    </row>
    <row r="3565" spans="1:15" ht="41" customHeight="1" x14ac:dyDescent="0.2">
      <c r="A3565" s="1" t="s">
        <v>5416</v>
      </c>
      <c r="B3565" s="1" t="s">
        <v>6155</v>
      </c>
      <c r="C3565" s="1" t="s">
        <v>10457</v>
      </c>
      <c r="D3565" s="1" t="s">
        <v>28</v>
      </c>
      <c r="E3565" s="1" t="str">
        <f>IFERROR(VLOOKUP(表1[[#This Row],[goods_id]],表4[],2,0),"无")</f>
        <v>无</v>
      </c>
      <c r="F3565" s="8" t="str">
        <f>IFERROR(VLOOKUP(表1[[#This Row],[goods_id]],表3[],2,0),"老款")</f>
        <v>老款</v>
      </c>
      <c r="G3565" s="13">
        <v>1</v>
      </c>
      <c r="H3565" s="3">
        <v>187</v>
      </c>
      <c r="I3565" s="3">
        <v>469</v>
      </c>
      <c r="J35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5" s="13">
        <f>IF(表1[[#This Row],[sale_price]]&lt;表1[[#This Row],[origin_price]],1,0)</f>
        <v>1</v>
      </c>
      <c r="L3565" s="1" t="s">
        <v>6156</v>
      </c>
      <c r="M3565" s="1" t="s">
        <v>6157</v>
      </c>
      <c r="N3565" s="1" t="s">
        <v>5461</v>
      </c>
      <c r="O3565" s="1" t="s">
        <v>206</v>
      </c>
    </row>
    <row r="3566" spans="1:15" ht="41" customHeight="1" x14ac:dyDescent="0.2">
      <c r="A3566" s="1" t="s">
        <v>5416</v>
      </c>
      <c r="B3566" s="1" t="s">
        <v>6158</v>
      </c>
      <c r="C3566" s="1" t="s">
        <v>10457</v>
      </c>
      <c r="D3566" s="1" t="s">
        <v>28</v>
      </c>
      <c r="E3566" s="1" t="str">
        <f>IFERROR(VLOOKUP(表1[[#This Row],[goods_id]],表4[],2,0),"无")</f>
        <v>无</v>
      </c>
      <c r="F3566" s="8" t="str">
        <f>IFERROR(VLOOKUP(表1[[#This Row],[goods_id]],表3[],2,0),"老款")</f>
        <v>老款</v>
      </c>
      <c r="G3566" s="13">
        <v>1</v>
      </c>
      <c r="H3566" s="3">
        <v>187</v>
      </c>
      <c r="I3566" s="3">
        <v>469</v>
      </c>
      <c r="J35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6" s="13">
        <f>IF(表1[[#This Row],[sale_price]]&lt;表1[[#This Row],[origin_price]],1,0)</f>
        <v>1</v>
      </c>
      <c r="L3566" s="1" t="s">
        <v>6156</v>
      </c>
      <c r="M3566" s="1" t="s">
        <v>6159</v>
      </c>
      <c r="N3566" s="1" t="s">
        <v>5461</v>
      </c>
      <c r="O3566" s="1" t="s">
        <v>206</v>
      </c>
    </row>
    <row r="3567" spans="1:15" ht="41" customHeight="1" x14ac:dyDescent="0.2">
      <c r="A3567" s="1" t="s">
        <v>5416</v>
      </c>
      <c r="B3567" s="1" t="s">
        <v>6160</v>
      </c>
      <c r="C3567" s="1" t="s">
        <v>10458</v>
      </c>
      <c r="D3567" s="1" t="s">
        <v>80</v>
      </c>
      <c r="E3567" s="1" t="str">
        <f>IFERROR(VLOOKUP(表1[[#This Row],[goods_id]],表4[],2,0),"无")</f>
        <v>无</v>
      </c>
      <c r="F3567" s="8" t="str">
        <f>IFERROR(VLOOKUP(表1[[#This Row],[goods_id]],表3[],2,0),"老款")</f>
        <v>老款</v>
      </c>
      <c r="G3567" s="13">
        <v>1</v>
      </c>
      <c r="H3567" s="3">
        <v>199</v>
      </c>
      <c r="I3567" s="3">
        <v>499</v>
      </c>
      <c r="J35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7" s="13">
        <f>IF(表1[[#This Row],[sale_price]]&lt;表1[[#This Row],[origin_price]],1,0)</f>
        <v>1</v>
      </c>
      <c r="L3567" s="1" t="s">
        <v>6161</v>
      </c>
      <c r="M3567" s="1" t="s">
        <v>6162</v>
      </c>
      <c r="N3567" s="1" t="s">
        <v>5461</v>
      </c>
      <c r="O3567" s="1" t="s">
        <v>5420</v>
      </c>
    </row>
    <row r="3568" spans="1:15" ht="41" customHeight="1" x14ac:dyDescent="0.2">
      <c r="A3568" s="1" t="s">
        <v>5416</v>
      </c>
      <c r="B3568" s="1" t="s">
        <v>6163</v>
      </c>
      <c r="C3568" s="1" t="s">
        <v>10458</v>
      </c>
      <c r="D3568" s="1" t="s">
        <v>80</v>
      </c>
      <c r="E3568" s="1" t="str">
        <f>IFERROR(VLOOKUP(表1[[#This Row],[goods_id]],表4[],2,0),"无")</f>
        <v>无</v>
      </c>
      <c r="F3568" s="8" t="str">
        <f>IFERROR(VLOOKUP(表1[[#This Row],[goods_id]],表3[],2,0),"老款")</f>
        <v>老款</v>
      </c>
      <c r="G3568" s="13">
        <v>1</v>
      </c>
      <c r="H3568" s="3">
        <v>199</v>
      </c>
      <c r="I3568" s="3">
        <v>499</v>
      </c>
      <c r="J35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8" s="13">
        <f>IF(表1[[#This Row],[sale_price]]&lt;表1[[#This Row],[origin_price]],1,0)</f>
        <v>1</v>
      </c>
      <c r="L3568" s="1" t="s">
        <v>6161</v>
      </c>
      <c r="M3568" s="1" t="s">
        <v>6164</v>
      </c>
      <c r="N3568" s="1" t="s">
        <v>5461</v>
      </c>
      <c r="O3568" s="1" t="s">
        <v>5420</v>
      </c>
    </row>
    <row r="3569" spans="1:15" ht="41" customHeight="1" x14ac:dyDescent="0.2">
      <c r="A3569" s="1" t="s">
        <v>5416</v>
      </c>
      <c r="B3569" s="1" t="s">
        <v>6165</v>
      </c>
      <c r="C3569" s="1" t="s">
        <v>10458</v>
      </c>
      <c r="D3569" s="1" t="s">
        <v>80</v>
      </c>
      <c r="E3569" s="1" t="str">
        <f>IFERROR(VLOOKUP(表1[[#This Row],[goods_id]],表4[],2,0),"无")</f>
        <v>无</v>
      </c>
      <c r="F3569" s="8" t="str">
        <f>IFERROR(VLOOKUP(表1[[#This Row],[goods_id]],表3[],2,0),"老款")</f>
        <v>老款</v>
      </c>
      <c r="G3569" s="13">
        <v>1</v>
      </c>
      <c r="H3569" s="3">
        <v>199</v>
      </c>
      <c r="I3569" s="3">
        <v>499</v>
      </c>
      <c r="J35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9" s="13">
        <f>IF(表1[[#This Row],[sale_price]]&lt;表1[[#This Row],[origin_price]],1,0)</f>
        <v>1</v>
      </c>
      <c r="L3569" s="1" t="s">
        <v>6161</v>
      </c>
      <c r="M3569" s="1" t="s">
        <v>6162</v>
      </c>
      <c r="N3569" s="1" t="s">
        <v>5461</v>
      </c>
      <c r="O3569" s="1" t="s">
        <v>5420</v>
      </c>
    </row>
    <row r="3570" spans="1:15" ht="41" customHeight="1" x14ac:dyDescent="0.2">
      <c r="A3570" s="1" t="s">
        <v>5416</v>
      </c>
      <c r="B3570" s="1" t="s">
        <v>6166</v>
      </c>
      <c r="C3570" s="1" t="s">
        <v>10459</v>
      </c>
      <c r="D3570" s="1" t="s">
        <v>24</v>
      </c>
      <c r="E3570" s="1" t="str">
        <f>IFERROR(VLOOKUP(表1[[#This Row],[goods_id]],表4[],2,0),"无")</f>
        <v>无</v>
      </c>
      <c r="F3570" s="8" t="str">
        <f>IFERROR(VLOOKUP(表1[[#This Row],[goods_id]],表3[],2,0),"老款")</f>
        <v>老款</v>
      </c>
      <c r="G3570" s="13">
        <v>1</v>
      </c>
      <c r="H3570" s="3">
        <v>436</v>
      </c>
      <c r="I3570" s="3">
        <v>1090</v>
      </c>
      <c r="J35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70" s="13">
        <f>IF(表1[[#This Row],[sale_price]]&lt;表1[[#This Row],[origin_price]],1,0)</f>
        <v>1</v>
      </c>
      <c r="L3570" s="1" t="s">
        <v>6167</v>
      </c>
      <c r="M3570" s="1" t="s">
        <v>6168</v>
      </c>
      <c r="N3570" s="1" t="s">
        <v>5430</v>
      </c>
      <c r="O3570" s="1" t="s">
        <v>5420</v>
      </c>
    </row>
    <row r="3571" spans="1:15" ht="41" customHeight="1" x14ac:dyDescent="0.2">
      <c r="A3571" s="1" t="s">
        <v>5416</v>
      </c>
      <c r="B3571" s="1" t="s">
        <v>6169</v>
      </c>
      <c r="C3571" s="1" t="s">
        <v>10460</v>
      </c>
      <c r="D3571" s="1" t="s">
        <v>59</v>
      </c>
      <c r="E3571" s="1" t="str">
        <f>IFERROR(VLOOKUP(表1[[#This Row],[goods_id]],表4[],2,0),"无")</f>
        <v>无</v>
      </c>
      <c r="F3571" s="8" t="str">
        <f>IFERROR(VLOOKUP(表1[[#This Row],[goods_id]],表3[],2,0),"老款")</f>
        <v>老款</v>
      </c>
      <c r="G3571" s="13">
        <v>1</v>
      </c>
      <c r="H3571" s="3">
        <v>227</v>
      </c>
      <c r="I3571" s="3">
        <v>569</v>
      </c>
      <c r="J35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71" s="13">
        <f>IF(表1[[#This Row],[sale_price]]&lt;表1[[#This Row],[origin_price]],1,0)</f>
        <v>1</v>
      </c>
      <c r="L3571" s="1" t="s">
        <v>6170</v>
      </c>
      <c r="M3571" s="1" t="s">
        <v>6171</v>
      </c>
      <c r="N3571" s="1" t="s">
        <v>5589</v>
      </c>
      <c r="O3571" s="1" t="s">
        <v>5420</v>
      </c>
    </row>
    <row r="3572" spans="1:15" ht="41" customHeight="1" x14ac:dyDescent="0.2">
      <c r="A3572" s="1" t="s">
        <v>5416</v>
      </c>
      <c r="B3572" s="1" t="s">
        <v>6172</v>
      </c>
      <c r="C3572" s="1" t="s">
        <v>10461</v>
      </c>
      <c r="D3572" s="1" t="s">
        <v>2343</v>
      </c>
      <c r="E3572" s="1" t="str">
        <f>IFERROR(VLOOKUP(表1[[#This Row],[goods_id]],表4[],2,0),"无")</f>
        <v>无</v>
      </c>
      <c r="F3572" s="8" t="str">
        <f>IFERROR(VLOOKUP(表1[[#This Row],[goods_id]],表3[],2,0),"老款")</f>
        <v>老款</v>
      </c>
      <c r="G3572" s="13">
        <v>1</v>
      </c>
      <c r="H3572" s="3">
        <v>269</v>
      </c>
      <c r="I3572" s="3">
        <v>769</v>
      </c>
      <c r="J35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2" s="13">
        <f>IF(表1[[#This Row],[sale_price]]&lt;表1[[#This Row],[origin_price]],1,0)</f>
        <v>1</v>
      </c>
      <c r="L3572" s="1" t="s">
        <v>6173</v>
      </c>
      <c r="M3572" s="1" t="s">
        <v>6174</v>
      </c>
      <c r="N3572" s="1" t="s">
        <v>26</v>
      </c>
      <c r="O3572" s="1" t="s">
        <v>193</v>
      </c>
    </row>
    <row r="3573" spans="1:15" ht="41" customHeight="1" x14ac:dyDescent="0.2">
      <c r="A3573" s="1" t="s">
        <v>5416</v>
      </c>
      <c r="B3573" s="1" t="s">
        <v>6175</v>
      </c>
      <c r="C3573" s="1" t="s">
        <v>10461</v>
      </c>
      <c r="D3573" s="1" t="s">
        <v>2343</v>
      </c>
      <c r="E3573" s="1" t="str">
        <f>IFERROR(VLOOKUP(表1[[#This Row],[goods_id]],表4[],2,0),"无")</f>
        <v>无</v>
      </c>
      <c r="F3573" s="8" t="str">
        <f>IFERROR(VLOOKUP(表1[[#This Row],[goods_id]],表3[],2,0),"老款")</f>
        <v>老款</v>
      </c>
      <c r="G3573" s="13">
        <v>1</v>
      </c>
      <c r="H3573" s="3">
        <v>269</v>
      </c>
      <c r="I3573" s="3">
        <v>769</v>
      </c>
      <c r="J35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3" s="13">
        <f>IF(表1[[#This Row],[sale_price]]&lt;表1[[#This Row],[origin_price]],1,0)</f>
        <v>1</v>
      </c>
      <c r="L3573" s="1" t="s">
        <v>6173</v>
      </c>
      <c r="M3573" s="1" t="s">
        <v>6176</v>
      </c>
      <c r="N3573" s="1" t="s">
        <v>26</v>
      </c>
      <c r="O3573" s="1" t="s">
        <v>193</v>
      </c>
    </row>
    <row r="3574" spans="1:15" ht="41" customHeight="1" x14ac:dyDescent="0.2">
      <c r="A3574" s="1" t="s">
        <v>5416</v>
      </c>
      <c r="B3574" s="1" t="s">
        <v>6177</v>
      </c>
      <c r="C3574" s="1" t="s">
        <v>10462</v>
      </c>
      <c r="D3574" s="1" t="s">
        <v>2343</v>
      </c>
      <c r="E3574" s="1" t="str">
        <f>IFERROR(VLOOKUP(表1[[#This Row],[goods_id]],表4[],2,0),"无")</f>
        <v>无</v>
      </c>
      <c r="F3574" s="8" t="str">
        <f>IFERROR(VLOOKUP(表1[[#This Row],[goods_id]],表3[],2,0),"老款")</f>
        <v>老款</v>
      </c>
      <c r="G3574" s="13">
        <v>1</v>
      </c>
      <c r="H3574" s="3">
        <v>295</v>
      </c>
      <c r="I3574" s="3">
        <v>739</v>
      </c>
      <c r="J35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4" s="13">
        <f>IF(表1[[#This Row],[sale_price]]&lt;表1[[#This Row],[origin_price]],1,0)</f>
        <v>1</v>
      </c>
      <c r="L3574" s="1" t="s">
        <v>6178</v>
      </c>
      <c r="M3574" s="1" t="s">
        <v>6179</v>
      </c>
      <c r="N3574" s="1" t="s">
        <v>26</v>
      </c>
      <c r="O3574" s="1" t="s">
        <v>5420</v>
      </c>
    </row>
    <row r="3575" spans="1:15" ht="41" customHeight="1" x14ac:dyDescent="0.2">
      <c r="A3575" s="1" t="s">
        <v>5416</v>
      </c>
      <c r="B3575" s="1" t="s">
        <v>6180</v>
      </c>
      <c r="C3575" s="1" t="s">
        <v>10166</v>
      </c>
      <c r="D3575" s="1" t="s">
        <v>14</v>
      </c>
      <c r="E3575" s="1" t="str">
        <f>IFERROR(VLOOKUP(表1[[#This Row],[goods_id]],表4[],2,0),"无")</f>
        <v>无</v>
      </c>
      <c r="F3575" s="8" t="str">
        <f>IFERROR(VLOOKUP(表1[[#This Row],[goods_id]],表3[],2,0),"老款")</f>
        <v>老款</v>
      </c>
      <c r="G3575" s="13">
        <v>1</v>
      </c>
      <c r="H3575" s="3">
        <v>199</v>
      </c>
      <c r="I3575" s="3">
        <v>499</v>
      </c>
      <c r="J35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75" s="13">
        <f>IF(表1[[#This Row],[sale_price]]&lt;表1[[#This Row],[origin_price]],1,0)</f>
        <v>1</v>
      </c>
      <c r="L3575" s="1" t="s">
        <v>6181</v>
      </c>
      <c r="M3575" s="1" t="s">
        <v>6182</v>
      </c>
      <c r="N3575" s="1" t="s">
        <v>5461</v>
      </c>
      <c r="O3575" s="1" t="s">
        <v>82</v>
      </c>
    </row>
    <row r="3576" spans="1:15" ht="41" customHeight="1" x14ac:dyDescent="0.2">
      <c r="A3576" s="1" t="s">
        <v>5416</v>
      </c>
      <c r="B3576" s="1" t="s">
        <v>6183</v>
      </c>
      <c r="C3576" s="1" t="s">
        <v>10166</v>
      </c>
      <c r="D3576" s="1" t="s">
        <v>14</v>
      </c>
      <c r="E3576" s="1" t="str">
        <f>IFERROR(VLOOKUP(表1[[#This Row],[goods_id]],表4[],2,0),"无")</f>
        <v>无</v>
      </c>
      <c r="F3576" s="8" t="str">
        <f>IFERROR(VLOOKUP(表1[[#This Row],[goods_id]],表3[],2,0),"老款")</f>
        <v>老款</v>
      </c>
      <c r="G3576" s="13">
        <v>1</v>
      </c>
      <c r="H3576" s="3">
        <v>227</v>
      </c>
      <c r="I3576" s="3">
        <v>569</v>
      </c>
      <c r="J35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76" s="13">
        <f>IF(表1[[#This Row],[sale_price]]&lt;表1[[#This Row],[origin_price]],1,0)</f>
        <v>1</v>
      </c>
      <c r="L3576" s="1" t="s">
        <v>6184</v>
      </c>
      <c r="M3576" s="1" t="s">
        <v>6185</v>
      </c>
      <c r="N3576" s="1" t="s">
        <v>5461</v>
      </c>
      <c r="O3576" s="1" t="s">
        <v>82</v>
      </c>
    </row>
    <row r="3577" spans="1:15" ht="41" customHeight="1" x14ac:dyDescent="0.2">
      <c r="A3577" s="1" t="s">
        <v>5416</v>
      </c>
      <c r="B3577" s="1" t="s">
        <v>6186</v>
      </c>
      <c r="C3577" s="1" t="s">
        <v>10463</v>
      </c>
      <c r="D3577" s="1" t="s">
        <v>28</v>
      </c>
      <c r="E3577" s="1" t="str">
        <f>IFERROR(VLOOKUP(表1[[#This Row],[goods_id]],表4[],2,0),"无")</f>
        <v>无</v>
      </c>
      <c r="F3577" s="8" t="str">
        <f>IFERROR(VLOOKUP(表1[[#This Row],[goods_id]],表3[],2,0),"老款")</f>
        <v>老款</v>
      </c>
      <c r="G3577" s="13">
        <v>1</v>
      </c>
      <c r="H3577" s="3">
        <v>199</v>
      </c>
      <c r="I3577" s="3">
        <v>499</v>
      </c>
      <c r="J35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77" s="13">
        <f>IF(表1[[#This Row],[sale_price]]&lt;表1[[#This Row],[origin_price]],1,0)</f>
        <v>1</v>
      </c>
      <c r="L3577" s="1" t="s">
        <v>6187</v>
      </c>
      <c r="M3577" s="1" t="s">
        <v>6188</v>
      </c>
      <c r="N3577" s="1" t="s">
        <v>5589</v>
      </c>
      <c r="O3577" s="1" t="s">
        <v>5420</v>
      </c>
    </row>
    <row r="3578" spans="1:15" ht="41" customHeight="1" x14ac:dyDescent="0.2">
      <c r="A3578" s="1" t="s">
        <v>5416</v>
      </c>
      <c r="B3578" s="1" t="s">
        <v>6189</v>
      </c>
      <c r="C3578" s="1" t="s">
        <v>10463</v>
      </c>
      <c r="D3578" s="1" t="s">
        <v>28</v>
      </c>
      <c r="E3578" s="1" t="str">
        <f>IFERROR(VLOOKUP(表1[[#This Row],[goods_id]],表4[],2,0),"无")</f>
        <v>无</v>
      </c>
      <c r="F3578" s="8" t="str">
        <f>IFERROR(VLOOKUP(表1[[#This Row],[goods_id]],表3[],2,0),"老款")</f>
        <v>老款</v>
      </c>
      <c r="G3578" s="13">
        <v>1</v>
      </c>
      <c r="H3578" s="3">
        <v>199</v>
      </c>
      <c r="I3578" s="3">
        <v>499</v>
      </c>
      <c r="J35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78" s="13">
        <f>IF(表1[[#This Row],[sale_price]]&lt;表1[[#This Row],[origin_price]],1,0)</f>
        <v>1</v>
      </c>
      <c r="L3578" s="1" t="s">
        <v>6187</v>
      </c>
      <c r="M3578" s="1" t="s">
        <v>6188</v>
      </c>
      <c r="N3578" s="1" t="s">
        <v>5589</v>
      </c>
      <c r="O3578" s="1" t="s">
        <v>5420</v>
      </c>
    </row>
    <row r="3579" spans="1:15" ht="41" customHeight="1" x14ac:dyDescent="0.2">
      <c r="A3579" s="1" t="s">
        <v>5416</v>
      </c>
      <c r="B3579" s="1" t="s">
        <v>6190</v>
      </c>
      <c r="C3579" s="1" t="s">
        <v>10464</v>
      </c>
      <c r="D3579" s="1" t="s">
        <v>24</v>
      </c>
      <c r="E3579" s="1" t="str">
        <f>IFERROR(VLOOKUP(表1[[#This Row],[goods_id]],表4[],2,0),"无")</f>
        <v>无</v>
      </c>
      <c r="F3579" s="8" t="str">
        <f>IFERROR(VLOOKUP(表1[[#This Row],[goods_id]],表3[],2,0),"老款")</f>
        <v>老款</v>
      </c>
      <c r="G3579" s="13">
        <v>1</v>
      </c>
      <c r="H3579" s="3">
        <v>147</v>
      </c>
      <c r="I3579" s="3">
        <v>369</v>
      </c>
      <c r="J35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79" s="13">
        <f>IF(表1[[#This Row],[sale_price]]&lt;表1[[#This Row],[origin_price]],1,0)</f>
        <v>1</v>
      </c>
      <c r="L3579" s="1" t="s">
        <v>6191</v>
      </c>
      <c r="M3579" s="1" t="s">
        <v>6192</v>
      </c>
      <c r="N3579" s="1" t="s">
        <v>5461</v>
      </c>
      <c r="O3579" s="1" t="s">
        <v>82</v>
      </c>
    </row>
    <row r="3580" spans="1:15" ht="41" customHeight="1" x14ac:dyDescent="0.2">
      <c r="A3580" s="1" t="s">
        <v>5416</v>
      </c>
      <c r="B3580" s="1" t="s">
        <v>6193</v>
      </c>
      <c r="C3580" s="1" t="s">
        <v>10465</v>
      </c>
      <c r="D3580" s="1" t="s">
        <v>38</v>
      </c>
      <c r="E3580" s="1" t="str">
        <f>IFERROR(VLOOKUP(表1[[#This Row],[goods_id]],表4[],2,0),"无")</f>
        <v>无</v>
      </c>
      <c r="F3580" s="8" t="str">
        <f>IFERROR(VLOOKUP(表1[[#This Row],[goods_id]],表3[],2,0),"老款")</f>
        <v>老款</v>
      </c>
      <c r="G3580" s="13">
        <v>1</v>
      </c>
      <c r="H3580" s="3">
        <v>636</v>
      </c>
      <c r="I3580" s="3">
        <v>1590</v>
      </c>
      <c r="J35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80" s="13">
        <f>IF(表1[[#This Row],[sale_price]]&lt;表1[[#This Row],[origin_price]],1,0)</f>
        <v>1</v>
      </c>
      <c r="L3580" s="1" t="s">
        <v>6194</v>
      </c>
      <c r="M3580" s="1" t="s">
        <v>4040</v>
      </c>
      <c r="N3580" s="1" t="s">
        <v>26</v>
      </c>
      <c r="O3580" s="1" t="s">
        <v>49</v>
      </c>
    </row>
    <row r="3581" spans="1:15" ht="41" customHeight="1" x14ac:dyDescent="0.2">
      <c r="A3581" s="1" t="s">
        <v>5416</v>
      </c>
      <c r="B3581" s="1" t="s">
        <v>6195</v>
      </c>
      <c r="C3581" s="1" t="s">
        <v>10466</v>
      </c>
      <c r="D3581" s="1" t="s">
        <v>287</v>
      </c>
      <c r="E3581" s="1" t="str">
        <f>IFERROR(VLOOKUP(表1[[#This Row],[goods_id]],表4[],2,0),"无")</f>
        <v>无</v>
      </c>
      <c r="F3581" s="8" t="str">
        <f>IFERROR(VLOOKUP(表1[[#This Row],[goods_id]],表3[],2,0),"老款")</f>
        <v>老款</v>
      </c>
      <c r="G3581" s="13">
        <v>1</v>
      </c>
      <c r="H3581" s="3">
        <v>319</v>
      </c>
      <c r="I3581" s="3">
        <v>799</v>
      </c>
      <c r="J35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81" s="13">
        <f>IF(表1[[#This Row],[sale_price]]&lt;表1[[#This Row],[origin_price]],1,0)</f>
        <v>1</v>
      </c>
      <c r="L3581" s="1" t="s">
        <v>6196</v>
      </c>
      <c r="M3581" s="1" t="s">
        <v>6197</v>
      </c>
      <c r="N3581" s="1" t="s">
        <v>5589</v>
      </c>
      <c r="O3581" s="1" t="s">
        <v>5420</v>
      </c>
    </row>
    <row r="3582" spans="1:15" ht="41" customHeight="1" x14ac:dyDescent="0.2">
      <c r="A3582" s="1" t="s">
        <v>5416</v>
      </c>
      <c r="B3582" s="1" t="s">
        <v>6198</v>
      </c>
      <c r="C3582" s="1" t="s">
        <v>10467</v>
      </c>
      <c r="D3582" s="1" t="s">
        <v>287</v>
      </c>
      <c r="E3582" s="1" t="str">
        <f>IFERROR(VLOOKUP(表1[[#This Row],[goods_id]],表4[],2,0),"无")</f>
        <v>无</v>
      </c>
      <c r="F3582" s="8" t="str">
        <f>IFERROR(VLOOKUP(表1[[#This Row],[goods_id]],表3[],2,0),"老款")</f>
        <v>老款</v>
      </c>
      <c r="G3582" s="13">
        <v>1</v>
      </c>
      <c r="H3582" s="3">
        <v>229</v>
      </c>
      <c r="I3582" s="3">
        <v>769</v>
      </c>
      <c r="J35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82" s="13">
        <f>IF(表1[[#This Row],[sale_price]]&lt;表1[[#This Row],[origin_price]],1,0)</f>
        <v>1</v>
      </c>
      <c r="L3582" s="1" t="s">
        <v>6199</v>
      </c>
      <c r="M3582" s="4" t="s">
        <v>8038</v>
      </c>
      <c r="N3582" s="1" t="s">
        <v>5589</v>
      </c>
      <c r="O3582" s="1" t="s">
        <v>5420</v>
      </c>
    </row>
    <row r="3583" spans="1:15" ht="41" customHeight="1" x14ac:dyDescent="0.2">
      <c r="A3583" s="1" t="s">
        <v>5416</v>
      </c>
      <c r="B3583" s="1" t="s">
        <v>6200</v>
      </c>
      <c r="C3583" s="1" t="s">
        <v>10468</v>
      </c>
      <c r="D3583" s="1" t="s">
        <v>287</v>
      </c>
      <c r="E3583" s="1" t="str">
        <f>IFERROR(VLOOKUP(表1[[#This Row],[goods_id]],表4[],2,0),"无")</f>
        <v>无</v>
      </c>
      <c r="F3583" s="8" t="str">
        <f>IFERROR(VLOOKUP(表1[[#This Row],[goods_id]],表3[],2,0),"老款")</f>
        <v>老款</v>
      </c>
      <c r="G3583" s="13">
        <v>1</v>
      </c>
      <c r="H3583" s="3">
        <v>869</v>
      </c>
      <c r="I3583" s="3">
        <v>869</v>
      </c>
      <c r="J35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3" s="13">
        <f>IF(表1[[#This Row],[sale_price]]&lt;表1[[#This Row],[origin_price]],1,0)</f>
        <v>0</v>
      </c>
      <c r="L3583" s="1" t="s">
        <v>6201</v>
      </c>
      <c r="M3583" s="1" t="s">
        <v>6202</v>
      </c>
      <c r="N3583" s="1" t="s">
        <v>26</v>
      </c>
      <c r="O3583" s="1" t="s">
        <v>49</v>
      </c>
    </row>
    <row r="3584" spans="1:15" ht="41" customHeight="1" x14ac:dyDescent="0.2">
      <c r="A3584" s="1" t="s">
        <v>5416</v>
      </c>
      <c r="B3584" s="1" t="s">
        <v>6203</v>
      </c>
      <c r="C3584" s="1" t="s">
        <v>10469</v>
      </c>
      <c r="D3584" s="1" t="s">
        <v>24</v>
      </c>
      <c r="E3584" s="1" t="str">
        <f>IFERROR(VLOOKUP(表1[[#This Row],[goods_id]],表4[],2,0),"无")</f>
        <v>无</v>
      </c>
      <c r="F3584" s="8" t="str">
        <f>IFERROR(VLOOKUP(表1[[#This Row],[goods_id]],表3[],2,0),"老款")</f>
        <v>老款</v>
      </c>
      <c r="G3584" s="13">
        <v>1</v>
      </c>
      <c r="H3584" s="3">
        <v>599</v>
      </c>
      <c r="I3584" s="3">
        <v>599</v>
      </c>
      <c r="J35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84" s="13">
        <f>IF(表1[[#This Row],[sale_price]]&lt;表1[[#This Row],[origin_price]],1,0)</f>
        <v>0</v>
      </c>
      <c r="L3584" s="1" t="s">
        <v>6204</v>
      </c>
      <c r="M3584" s="1" t="s">
        <v>6205</v>
      </c>
      <c r="N3584" s="1" t="s">
        <v>5461</v>
      </c>
      <c r="O3584" s="1" t="s">
        <v>5420</v>
      </c>
    </row>
    <row r="3585" spans="1:15" ht="41" customHeight="1" x14ac:dyDescent="0.2">
      <c r="A3585" s="1" t="s">
        <v>5416</v>
      </c>
      <c r="B3585" s="1" t="s">
        <v>6206</v>
      </c>
      <c r="C3585" s="1" t="s">
        <v>10470</v>
      </c>
      <c r="D3585" s="1" t="s">
        <v>14</v>
      </c>
      <c r="E3585" s="1" t="str">
        <f>IFERROR(VLOOKUP(表1[[#This Row],[goods_id]],表4[],2,0),"无")</f>
        <v>无</v>
      </c>
      <c r="F3585" s="8" t="str">
        <f>IFERROR(VLOOKUP(表1[[#This Row],[goods_id]],表3[],2,0),"老款")</f>
        <v>老款</v>
      </c>
      <c r="G3585" s="13">
        <v>1</v>
      </c>
      <c r="H3585" s="3">
        <v>227</v>
      </c>
      <c r="I3585" s="3">
        <v>569</v>
      </c>
      <c r="J35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85" s="13">
        <f>IF(表1[[#This Row],[sale_price]]&lt;表1[[#This Row],[origin_price]],1,0)</f>
        <v>1</v>
      </c>
      <c r="L3585" s="1" t="s">
        <v>6207</v>
      </c>
      <c r="M3585" s="1" t="s">
        <v>6208</v>
      </c>
      <c r="N3585" s="1" t="s">
        <v>5443</v>
      </c>
      <c r="O3585" s="1" t="s">
        <v>5420</v>
      </c>
    </row>
    <row r="3586" spans="1:15" ht="41" customHeight="1" x14ac:dyDescent="0.2">
      <c r="A3586" s="1" t="s">
        <v>5416</v>
      </c>
      <c r="B3586" s="1" t="s">
        <v>6209</v>
      </c>
      <c r="C3586" s="1" t="s">
        <v>10320</v>
      </c>
      <c r="D3586" s="1" t="s">
        <v>857</v>
      </c>
      <c r="E3586" s="1" t="str">
        <f>IFERROR(VLOOKUP(表1[[#This Row],[goods_id]],表4[],2,0),"无")</f>
        <v>无</v>
      </c>
      <c r="F3586" s="8" t="str">
        <f>IFERROR(VLOOKUP(表1[[#This Row],[goods_id]],表3[],2,0),"老款")</f>
        <v>老款</v>
      </c>
      <c r="G3586" s="13">
        <v>1</v>
      </c>
      <c r="H3586" s="3">
        <v>199</v>
      </c>
      <c r="I3586" s="3">
        <v>499</v>
      </c>
      <c r="J35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86" s="13">
        <f>IF(表1[[#This Row],[sale_price]]&lt;表1[[#This Row],[origin_price]],1,0)</f>
        <v>1</v>
      </c>
      <c r="L3586" s="1" t="s">
        <v>6210</v>
      </c>
      <c r="M3586" s="1" t="s">
        <v>6211</v>
      </c>
      <c r="N3586" s="1" t="s">
        <v>5430</v>
      </c>
      <c r="O3586" s="1" t="s">
        <v>5420</v>
      </c>
    </row>
    <row r="3587" spans="1:15" ht="41" customHeight="1" x14ac:dyDescent="0.2">
      <c r="A3587" s="1" t="s">
        <v>5416</v>
      </c>
      <c r="B3587" s="1" t="s">
        <v>6212</v>
      </c>
      <c r="C3587" s="1" t="s">
        <v>10320</v>
      </c>
      <c r="D3587" s="1" t="s">
        <v>857</v>
      </c>
      <c r="E3587" s="1" t="str">
        <f>IFERROR(VLOOKUP(表1[[#This Row],[goods_id]],表4[],2,0),"无")</f>
        <v>无</v>
      </c>
      <c r="F3587" s="8" t="str">
        <f>IFERROR(VLOOKUP(表1[[#This Row],[goods_id]],表3[],2,0),"老款")</f>
        <v>老款</v>
      </c>
      <c r="G3587" s="13">
        <v>1</v>
      </c>
      <c r="H3587" s="3">
        <v>199</v>
      </c>
      <c r="I3587" s="3">
        <v>499</v>
      </c>
      <c r="J35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87" s="13">
        <f>IF(表1[[#This Row],[sale_price]]&lt;表1[[#This Row],[origin_price]],1,0)</f>
        <v>1</v>
      </c>
      <c r="L3587" s="1" t="s">
        <v>6210</v>
      </c>
      <c r="M3587" s="1" t="s">
        <v>6213</v>
      </c>
      <c r="N3587" s="1" t="s">
        <v>5430</v>
      </c>
      <c r="O3587" s="1" t="s">
        <v>5420</v>
      </c>
    </row>
    <row r="3588" spans="1:15" ht="41" customHeight="1" x14ac:dyDescent="0.2">
      <c r="A3588" s="1" t="s">
        <v>5416</v>
      </c>
      <c r="B3588" s="1" t="s">
        <v>6214</v>
      </c>
      <c r="C3588" s="1" t="s">
        <v>10471</v>
      </c>
      <c r="D3588" s="1" t="s">
        <v>24</v>
      </c>
      <c r="E3588" s="1" t="str">
        <f>IFERROR(VLOOKUP(表1[[#This Row],[goods_id]],表4[],2,0),"无")</f>
        <v>无</v>
      </c>
      <c r="F3588" s="8" t="str">
        <f>IFERROR(VLOOKUP(表1[[#This Row],[goods_id]],表3[],2,0),"老款")</f>
        <v>老款</v>
      </c>
      <c r="G3588" s="13">
        <v>1</v>
      </c>
      <c r="H3588" s="3">
        <v>187</v>
      </c>
      <c r="I3588" s="3">
        <v>469</v>
      </c>
      <c r="J35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88" s="13">
        <f>IF(表1[[#This Row],[sale_price]]&lt;表1[[#This Row],[origin_price]],1,0)</f>
        <v>1</v>
      </c>
      <c r="L3588" s="1" t="s">
        <v>6215</v>
      </c>
      <c r="M3588" s="1" t="s">
        <v>6216</v>
      </c>
      <c r="N3588" s="1" t="s">
        <v>5461</v>
      </c>
      <c r="O3588" s="1" t="s">
        <v>82</v>
      </c>
    </row>
    <row r="3589" spans="1:15" ht="41" customHeight="1" x14ac:dyDescent="0.2">
      <c r="A3589" s="1" t="s">
        <v>5416</v>
      </c>
      <c r="B3589" s="1" t="s">
        <v>6217</v>
      </c>
      <c r="C3589" s="1" t="s">
        <v>10471</v>
      </c>
      <c r="D3589" s="1" t="s">
        <v>24</v>
      </c>
      <c r="E3589" s="1" t="str">
        <f>IFERROR(VLOOKUP(表1[[#This Row],[goods_id]],表4[],2,0),"无")</f>
        <v>无</v>
      </c>
      <c r="F3589" s="8" t="str">
        <f>IFERROR(VLOOKUP(表1[[#This Row],[goods_id]],表3[],2,0),"老款")</f>
        <v>老款</v>
      </c>
      <c r="G3589" s="13">
        <v>1</v>
      </c>
      <c r="H3589" s="3">
        <v>187</v>
      </c>
      <c r="I3589" s="3">
        <v>469</v>
      </c>
      <c r="J35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89" s="13">
        <f>IF(表1[[#This Row],[sale_price]]&lt;表1[[#This Row],[origin_price]],1,0)</f>
        <v>1</v>
      </c>
      <c r="L3589" s="1" t="s">
        <v>6215</v>
      </c>
      <c r="M3589" s="1" t="s">
        <v>6218</v>
      </c>
      <c r="N3589" s="1" t="s">
        <v>5461</v>
      </c>
      <c r="O3589" s="1" t="s">
        <v>82</v>
      </c>
    </row>
    <row r="3590" spans="1:15" ht="41" customHeight="1" x14ac:dyDescent="0.2">
      <c r="A3590" s="1" t="s">
        <v>5416</v>
      </c>
      <c r="B3590" s="1" t="s">
        <v>6219</v>
      </c>
      <c r="C3590" s="1" t="s">
        <v>10472</v>
      </c>
      <c r="D3590" s="1" t="s">
        <v>28</v>
      </c>
      <c r="E3590" s="1" t="str">
        <f>IFERROR(VLOOKUP(表1[[#This Row],[goods_id]],表4[],2,0),"无")</f>
        <v>无</v>
      </c>
      <c r="F3590" s="8" t="str">
        <f>IFERROR(VLOOKUP(表1[[#This Row],[goods_id]],表3[],2,0),"老款")</f>
        <v>老款</v>
      </c>
      <c r="G3590" s="13">
        <v>1</v>
      </c>
      <c r="H3590" s="3">
        <v>255</v>
      </c>
      <c r="I3590" s="3">
        <v>639</v>
      </c>
      <c r="J35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90" s="13">
        <f>IF(表1[[#This Row],[sale_price]]&lt;表1[[#This Row],[origin_price]],1,0)</f>
        <v>1</v>
      </c>
      <c r="L3590" s="1" t="s">
        <v>6220</v>
      </c>
      <c r="M3590" s="1" t="s">
        <v>6221</v>
      </c>
      <c r="N3590" s="1" t="s">
        <v>5461</v>
      </c>
      <c r="O3590" s="1" t="s">
        <v>206</v>
      </c>
    </row>
    <row r="3591" spans="1:15" ht="41" customHeight="1" x14ac:dyDescent="0.2">
      <c r="A3591" s="1" t="s">
        <v>5416</v>
      </c>
      <c r="B3591" s="1" t="s">
        <v>6222</v>
      </c>
      <c r="C3591" s="1" t="s">
        <v>10473</v>
      </c>
      <c r="D3591" s="1" t="s">
        <v>287</v>
      </c>
      <c r="E3591" s="1" t="str">
        <f>IFERROR(VLOOKUP(表1[[#This Row],[goods_id]],表4[],2,0),"无")</f>
        <v>无</v>
      </c>
      <c r="F3591" s="8" t="str">
        <f>IFERROR(VLOOKUP(表1[[#This Row],[goods_id]],表3[],2,0),"老款")</f>
        <v>老款</v>
      </c>
      <c r="G3591" s="13">
        <v>1</v>
      </c>
      <c r="H3591" s="3">
        <v>436</v>
      </c>
      <c r="I3591" s="3">
        <v>1090</v>
      </c>
      <c r="J35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1" s="13">
        <f>IF(表1[[#This Row],[sale_price]]&lt;表1[[#This Row],[origin_price]],1,0)</f>
        <v>1</v>
      </c>
      <c r="L3591" s="1" t="s">
        <v>6223</v>
      </c>
      <c r="M3591" s="1"/>
      <c r="N3591" s="1" t="s">
        <v>22</v>
      </c>
      <c r="O3591" s="1" t="s">
        <v>49</v>
      </c>
    </row>
    <row r="3592" spans="1:15" ht="41" customHeight="1" x14ac:dyDescent="0.2">
      <c r="A3592" s="1" t="s">
        <v>5416</v>
      </c>
      <c r="B3592" s="1" t="s">
        <v>6224</v>
      </c>
      <c r="C3592" s="1" t="s">
        <v>10469</v>
      </c>
      <c r="D3592" s="1" t="s">
        <v>24</v>
      </c>
      <c r="E3592" s="1" t="str">
        <f>IFERROR(VLOOKUP(表1[[#This Row],[goods_id]],表4[],2,0),"无")</f>
        <v>无</v>
      </c>
      <c r="F3592" s="8" t="str">
        <f>IFERROR(VLOOKUP(表1[[#This Row],[goods_id]],表3[],2,0),"老款")</f>
        <v>老款</v>
      </c>
      <c r="G3592" s="13">
        <v>1</v>
      </c>
      <c r="H3592" s="3">
        <v>239</v>
      </c>
      <c r="I3592" s="3">
        <v>599</v>
      </c>
      <c r="J35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2" s="13">
        <f>IF(表1[[#This Row],[sale_price]]&lt;表1[[#This Row],[origin_price]],1,0)</f>
        <v>1</v>
      </c>
      <c r="L3592" s="1" t="s">
        <v>6204</v>
      </c>
      <c r="M3592" s="1" t="s">
        <v>6205</v>
      </c>
      <c r="N3592" s="1" t="s">
        <v>5461</v>
      </c>
      <c r="O3592" s="1" t="s">
        <v>5420</v>
      </c>
    </row>
    <row r="3593" spans="1:15" ht="41" customHeight="1" x14ac:dyDescent="0.2">
      <c r="A3593" s="1" t="s">
        <v>5416</v>
      </c>
      <c r="B3593" s="1" t="s">
        <v>6225</v>
      </c>
      <c r="C3593" s="1" t="s">
        <v>10474</v>
      </c>
      <c r="D3593" s="1" t="s">
        <v>28</v>
      </c>
      <c r="E3593" s="1" t="str">
        <f>IFERROR(VLOOKUP(表1[[#This Row],[goods_id]],表4[],2,0),"无")</f>
        <v>无</v>
      </c>
      <c r="F3593" s="8" t="str">
        <f>IFERROR(VLOOKUP(表1[[#This Row],[goods_id]],表3[],2,0),"老款")</f>
        <v>老款</v>
      </c>
      <c r="G3593" s="13">
        <v>1</v>
      </c>
      <c r="H3593" s="3">
        <v>215</v>
      </c>
      <c r="I3593" s="3">
        <v>539</v>
      </c>
      <c r="J35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3" s="13">
        <f>IF(表1[[#This Row],[sale_price]]&lt;表1[[#This Row],[origin_price]],1,0)</f>
        <v>1</v>
      </c>
      <c r="L3593" s="1" t="s">
        <v>6226</v>
      </c>
      <c r="M3593" s="1" t="s">
        <v>105</v>
      </c>
      <c r="N3593" s="1" t="s">
        <v>5419</v>
      </c>
      <c r="O3593" s="1" t="s">
        <v>5420</v>
      </c>
    </row>
    <row r="3594" spans="1:15" ht="41" customHeight="1" x14ac:dyDescent="0.2">
      <c r="A3594" s="1" t="s">
        <v>5416</v>
      </c>
      <c r="B3594" s="1" t="s">
        <v>6227</v>
      </c>
      <c r="C3594" s="1" t="s">
        <v>10474</v>
      </c>
      <c r="D3594" s="1" t="s">
        <v>28</v>
      </c>
      <c r="E3594" s="1" t="str">
        <f>IFERROR(VLOOKUP(表1[[#This Row],[goods_id]],表4[],2,0),"无")</f>
        <v>无</v>
      </c>
      <c r="F3594" s="8" t="str">
        <f>IFERROR(VLOOKUP(表1[[#This Row],[goods_id]],表3[],2,0),"老款")</f>
        <v>老款</v>
      </c>
      <c r="G3594" s="13">
        <v>1</v>
      </c>
      <c r="H3594" s="3">
        <v>215</v>
      </c>
      <c r="I3594" s="3">
        <v>539</v>
      </c>
      <c r="J35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4" s="13">
        <f>IF(表1[[#This Row],[sale_price]]&lt;表1[[#This Row],[origin_price]],1,0)</f>
        <v>1</v>
      </c>
      <c r="L3594" s="1" t="s">
        <v>6228</v>
      </c>
      <c r="M3594" s="1" t="s">
        <v>105</v>
      </c>
      <c r="N3594" s="1" t="s">
        <v>5419</v>
      </c>
      <c r="O3594" s="1" t="s">
        <v>5420</v>
      </c>
    </row>
    <row r="3595" spans="1:15" ht="41" customHeight="1" x14ac:dyDescent="0.2">
      <c r="A3595" s="1" t="s">
        <v>5416</v>
      </c>
      <c r="B3595" s="1" t="s">
        <v>6229</v>
      </c>
      <c r="C3595" s="1" t="s">
        <v>10475</v>
      </c>
      <c r="D3595" s="1" t="s">
        <v>287</v>
      </c>
      <c r="E3595" s="1" t="str">
        <f>IFERROR(VLOOKUP(表1[[#This Row],[goods_id]],表4[],2,0),"无")</f>
        <v>无</v>
      </c>
      <c r="F3595" s="8" t="str">
        <f>IFERROR(VLOOKUP(表1[[#This Row],[goods_id]],表3[],2,0),"老款")</f>
        <v>老款</v>
      </c>
      <c r="G3595" s="13">
        <v>1</v>
      </c>
      <c r="H3595" s="3">
        <v>199</v>
      </c>
      <c r="I3595" s="3">
        <v>499</v>
      </c>
      <c r="J35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95" s="13">
        <f>IF(表1[[#This Row],[sale_price]]&lt;表1[[#This Row],[origin_price]],1,0)</f>
        <v>1</v>
      </c>
      <c r="L3595" s="1" t="s">
        <v>6230</v>
      </c>
      <c r="M3595" s="1" t="s">
        <v>3653</v>
      </c>
      <c r="N3595" s="1" t="s">
        <v>5461</v>
      </c>
      <c r="O3595" s="1" t="s">
        <v>82</v>
      </c>
    </row>
    <row r="3596" spans="1:15" ht="41" customHeight="1" x14ac:dyDescent="0.2">
      <c r="A3596" s="1" t="s">
        <v>5416</v>
      </c>
      <c r="B3596" s="1" t="s">
        <v>6231</v>
      </c>
      <c r="C3596" s="1" t="s">
        <v>10476</v>
      </c>
      <c r="D3596" s="1" t="s">
        <v>80</v>
      </c>
      <c r="E3596" s="1" t="str">
        <f>IFERROR(VLOOKUP(表1[[#This Row],[goods_id]],表4[],2,0),"无")</f>
        <v>无</v>
      </c>
      <c r="F3596" s="8" t="str">
        <f>IFERROR(VLOOKUP(表1[[#This Row],[goods_id]],表3[],2,0),"老款")</f>
        <v>老款</v>
      </c>
      <c r="G3596" s="13">
        <v>1</v>
      </c>
      <c r="H3596" s="3">
        <v>227</v>
      </c>
      <c r="I3596" s="3">
        <v>569</v>
      </c>
      <c r="J35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6" s="13">
        <f>IF(表1[[#This Row],[sale_price]]&lt;表1[[#This Row],[origin_price]],1,0)</f>
        <v>1</v>
      </c>
      <c r="L3596" s="1" t="s">
        <v>6232</v>
      </c>
      <c r="M3596" s="1"/>
      <c r="N3596" s="1" t="s">
        <v>5589</v>
      </c>
      <c r="O3596" s="1" t="s">
        <v>5420</v>
      </c>
    </row>
    <row r="3597" spans="1:15" ht="41" customHeight="1" x14ac:dyDescent="0.2">
      <c r="A3597" s="1" t="s">
        <v>5416</v>
      </c>
      <c r="B3597" s="1" t="s">
        <v>6233</v>
      </c>
      <c r="C3597" s="1" t="s">
        <v>10476</v>
      </c>
      <c r="D3597" s="1" t="s">
        <v>80</v>
      </c>
      <c r="E3597" s="1" t="str">
        <f>IFERROR(VLOOKUP(表1[[#This Row],[goods_id]],表4[],2,0),"无")</f>
        <v>无</v>
      </c>
      <c r="F3597" s="8" t="str">
        <f>IFERROR(VLOOKUP(表1[[#This Row],[goods_id]],表3[],2,0),"老款")</f>
        <v>老款</v>
      </c>
      <c r="G3597" s="13">
        <v>1</v>
      </c>
      <c r="H3597" s="3">
        <v>227</v>
      </c>
      <c r="I3597" s="3">
        <v>569</v>
      </c>
      <c r="J35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7" s="13">
        <f>IF(表1[[#This Row],[sale_price]]&lt;表1[[#This Row],[origin_price]],1,0)</f>
        <v>1</v>
      </c>
      <c r="L3597" s="1" t="s">
        <v>6232</v>
      </c>
      <c r="M3597" s="1"/>
      <c r="N3597" s="1" t="s">
        <v>5589</v>
      </c>
      <c r="O3597" s="1" t="s">
        <v>5420</v>
      </c>
    </row>
    <row r="3598" spans="1:15" ht="41" customHeight="1" x14ac:dyDescent="0.2">
      <c r="A3598" s="1" t="s">
        <v>5416</v>
      </c>
      <c r="B3598" s="1" t="s">
        <v>6234</v>
      </c>
      <c r="C3598" s="1" t="s">
        <v>10477</v>
      </c>
      <c r="D3598" s="1" t="s">
        <v>287</v>
      </c>
      <c r="E3598" s="1" t="str">
        <f>IFERROR(VLOOKUP(表1[[#This Row],[goods_id]],表4[],2,0),"无")</f>
        <v>无</v>
      </c>
      <c r="F3598" s="8" t="str">
        <f>IFERROR(VLOOKUP(表1[[#This Row],[goods_id]],表3[],2,0),"老款")</f>
        <v>老款</v>
      </c>
      <c r="G3598" s="13">
        <v>1</v>
      </c>
      <c r="H3598" s="3">
        <v>319</v>
      </c>
      <c r="I3598" s="3">
        <v>799</v>
      </c>
      <c r="J35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98" s="13">
        <f>IF(表1[[#This Row],[sale_price]]&lt;表1[[#This Row],[origin_price]],1,0)</f>
        <v>1</v>
      </c>
      <c r="L3598" s="1" t="s">
        <v>6235</v>
      </c>
      <c r="M3598" s="1" t="s">
        <v>264</v>
      </c>
      <c r="N3598" s="1" t="s">
        <v>5443</v>
      </c>
      <c r="O3598" s="1" t="s">
        <v>5420</v>
      </c>
    </row>
    <row r="3599" spans="1:15" ht="41" customHeight="1" x14ac:dyDescent="0.2">
      <c r="A3599" s="1" t="s">
        <v>5416</v>
      </c>
      <c r="B3599" s="1" t="s">
        <v>6236</v>
      </c>
      <c r="C3599" s="1" t="s">
        <v>10475</v>
      </c>
      <c r="D3599" s="1" t="s">
        <v>24</v>
      </c>
      <c r="E3599" s="1" t="str">
        <f>IFERROR(VLOOKUP(表1[[#This Row],[goods_id]],表4[],2,0),"无")</f>
        <v>无</v>
      </c>
      <c r="F3599" s="8" t="str">
        <f>IFERROR(VLOOKUP(表1[[#This Row],[goods_id]],表3[],2,0),"老款")</f>
        <v>老款</v>
      </c>
      <c r="G3599" s="13">
        <v>1</v>
      </c>
      <c r="H3599" s="3">
        <v>199</v>
      </c>
      <c r="I3599" s="3">
        <v>499</v>
      </c>
      <c r="J35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99" s="13">
        <f>IF(表1[[#This Row],[sale_price]]&lt;表1[[#This Row],[origin_price]],1,0)</f>
        <v>1</v>
      </c>
      <c r="L3599" s="1" t="s">
        <v>8039</v>
      </c>
      <c r="M3599" s="4" t="s">
        <v>7745</v>
      </c>
      <c r="N3599" s="1" t="s">
        <v>5461</v>
      </c>
      <c r="O3599" s="1" t="s">
        <v>82</v>
      </c>
    </row>
    <row r="3600" spans="1:15" ht="41" customHeight="1" x14ac:dyDescent="0.2">
      <c r="A3600" s="1" t="s">
        <v>5416</v>
      </c>
      <c r="B3600" s="1" t="s">
        <v>6237</v>
      </c>
      <c r="C3600" s="1" t="s">
        <v>10478</v>
      </c>
      <c r="D3600" s="1" t="s">
        <v>24</v>
      </c>
      <c r="E3600" s="1" t="str">
        <f>IFERROR(VLOOKUP(表1[[#This Row],[goods_id]],表4[],2,0),"无")</f>
        <v>无</v>
      </c>
      <c r="F3600" s="8" t="str">
        <f>IFERROR(VLOOKUP(表1[[#This Row],[goods_id]],表3[],2,0),"老款")</f>
        <v>老款</v>
      </c>
      <c r="G3600" s="13">
        <v>1</v>
      </c>
      <c r="H3600" s="3">
        <v>215</v>
      </c>
      <c r="I3600" s="3">
        <v>539</v>
      </c>
      <c r="J36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00" s="13">
        <f>IF(表1[[#This Row],[sale_price]]&lt;表1[[#This Row],[origin_price]],1,0)</f>
        <v>1</v>
      </c>
      <c r="L3600" s="1" t="s">
        <v>6238</v>
      </c>
      <c r="M3600" s="1" t="s">
        <v>6239</v>
      </c>
      <c r="N3600" s="1" t="s">
        <v>5589</v>
      </c>
      <c r="O3600" s="1" t="s">
        <v>5420</v>
      </c>
    </row>
    <row r="3601" spans="1:15" ht="41" customHeight="1" x14ac:dyDescent="0.2">
      <c r="A3601" s="1" t="s">
        <v>5416</v>
      </c>
      <c r="B3601" s="1" t="s">
        <v>6240</v>
      </c>
      <c r="C3601" s="1" t="s">
        <v>10479</v>
      </c>
      <c r="D3601" s="1" t="s">
        <v>287</v>
      </c>
      <c r="E3601" s="1" t="str">
        <f>IFERROR(VLOOKUP(表1[[#This Row],[goods_id]],表4[],2,0),"无")</f>
        <v>无</v>
      </c>
      <c r="F3601" s="8" t="str">
        <f>IFERROR(VLOOKUP(表1[[#This Row],[goods_id]],表3[],2,0),"老款")</f>
        <v>老款</v>
      </c>
      <c r="G3601" s="13">
        <v>1</v>
      </c>
      <c r="H3601" s="3">
        <v>255</v>
      </c>
      <c r="I3601" s="3">
        <v>639</v>
      </c>
      <c r="J36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01" s="13">
        <f>IF(表1[[#This Row],[sale_price]]&lt;表1[[#This Row],[origin_price]],1,0)</f>
        <v>1</v>
      </c>
      <c r="L3601" s="1" t="s">
        <v>6241</v>
      </c>
      <c r="M3601" s="1" t="s">
        <v>6242</v>
      </c>
      <c r="N3601" s="1" t="s">
        <v>5589</v>
      </c>
      <c r="O3601" s="1" t="s">
        <v>5420</v>
      </c>
    </row>
    <row r="3602" spans="1:15" ht="41" customHeight="1" x14ac:dyDescent="0.2">
      <c r="A3602" s="1" t="s">
        <v>5416</v>
      </c>
      <c r="B3602" s="1" t="s">
        <v>6243</v>
      </c>
      <c r="C3602" s="1" t="s">
        <v>10345</v>
      </c>
      <c r="D3602" s="1" t="s">
        <v>24</v>
      </c>
      <c r="E3602" s="1" t="str">
        <f>IFERROR(VLOOKUP(表1[[#This Row],[goods_id]],表4[],2,0),"无")</f>
        <v>无</v>
      </c>
      <c r="F3602" s="8" t="str">
        <f>IFERROR(VLOOKUP(表1[[#This Row],[goods_id]],表3[],2,0),"老款")</f>
        <v>老款</v>
      </c>
      <c r="G3602" s="13">
        <v>1</v>
      </c>
      <c r="H3602" s="3">
        <v>187</v>
      </c>
      <c r="I3602" s="3">
        <v>469</v>
      </c>
      <c r="J36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2" s="13">
        <f>IF(表1[[#This Row],[sale_price]]&lt;表1[[#This Row],[origin_price]],1,0)</f>
        <v>1</v>
      </c>
      <c r="L3602" s="1" t="s">
        <v>6244</v>
      </c>
      <c r="M3602" s="1" t="s">
        <v>6245</v>
      </c>
      <c r="N3602" s="1" t="s">
        <v>5461</v>
      </c>
      <c r="O3602" s="1" t="s">
        <v>5420</v>
      </c>
    </row>
    <row r="3603" spans="1:15" ht="41" customHeight="1" x14ac:dyDescent="0.2">
      <c r="A3603" s="1" t="s">
        <v>5416</v>
      </c>
      <c r="B3603" s="1" t="s">
        <v>6246</v>
      </c>
      <c r="C3603" s="1" t="s">
        <v>10345</v>
      </c>
      <c r="D3603" s="1" t="s">
        <v>24</v>
      </c>
      <c r="E3603" s="1" t="str">
        <f>IFERROR(VLOOKUP(表1[[#This Row],[goods_id]],表4[],2,0),"无")</f>
        <v>无</v>
      </c>
      <c r="F3603" s="8" t="str">
        <f>IFERROR(VLOOKUP(表1[[#This Row],[goods_id]],表3[],2,0),"老款")</f>
        <v>老款</v>
      </c>
      <c r="G3603" s="13">
        <v>1</v>
      </c>
      <c r="H3603" s="3">
        <v>187</v>
      </c>
      <c r="I3603" s="3">
        <v>469</v>
      </c>
      <c r="J36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3" s="13">
        <f>IF(表1[[#This Row],[sale_price]]&lt;表1[[#This Row],[origin_price]],1,0)</f>
        <v>1</v>
      </c>
      <c r="L3603" s="1" t="s">
        <v>6244</v>
      </c>
      <c r="M3603" s="1" t="s">
        <v>6245</v>
      </c>
      <c r="N3603" s="1" t="s">
        <v>5461</v>
      </c>
      <c r="O3603" s="1" t="s">
        <v>5420</v>
      </c>
    </row>
    <row r="3604" spans="1:15" ht="41" customHeight="1" x14ac:dyDescent="0.2">
      <c r="A3604" s="1" t="s">
        <v>5416</v>
      </c>
      <c r="B3604" s="1" t="s">
        <v>6247</v>
      </c>
      <c r="C3604" s="1" t="s">
        <v>10480</v>
      </c>
      <c r="D3604" s="1" t="s">
        <v>24</v>
      </c>
      <c r="E3604" s="1" t="str">
        <f>IFERROR(VLOOKUP(表1[[#This Row],[goods_id]],表4[],2,0),"无")</f>
        <v>无</v>
      </c>
      <c r="F3604" s="8" t="str">
        <f>IFERROR(VLOOKUP(表1[[#This Row],[goods_id]],表3[],2,0),"老款")</f>
        <v>老款</v>
      </c>
      <c r="G3604" s="13">
        <v>1</v>
      </c>
      <c r="H3604" s="3">
        <v>199</v>
      </c>
      <c r="I3604" s="3">
        <v>499</v>
      </c>
      <c r="J36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4" s="13">
        <f>IF(表1[[#This Row],[sale_price]]&lt;表1[[#This Row],[origin_price]],1,0)</f>
        <v>1</v>
      </c>
      <c r="L3604" s="1" t="s">
        <v>6248</v>
      </c>
      <c r="M3604" s="1" t="s">
        <v>6249</v>
      </c>
      <c r="N3604" s="1" t="s">
        <v>5589</v>
      </c>
      <c r="O3604" s="1" t="s">
        <v>5420</v>
      </c>
    </row>
    <row r="3605" spans="1:15" ht="41" customHeight="1" x14ac:dyDescent="0.2">
      <c r="A3605" s="1" t="s">
        <v>5416</v>
      </c>
      <c r="B3605" s="1" t="s">
        <v>6250</v>
      </c>
      <c r="C3605" s="1" t="s">
        <v>10481</v>
      </c>
      <c r="D3605" s="1" t="s">
        <v>24</v>
      </c>
      <c r="E3605" s="1" t="str">
        <f>IFERROR(VLOOKUP(表1[[#This Row],[goods_id]],表4[],2,0),"无")</f>
        <v>无</v>
      </c>
      <c r="F3605" s="8" t="str">
        <f>IFERROR(VLOOKUP(表1[[#This Row],[goods_id]],表3[],2,0),"老款")</f>
        <v>老款</v>
      </c>
      <c r="G3605" s="13">
        <v>1</v>
      </c>
      <c r="H3605" s="3">
        <v>159</v>
      </c>
      <c r="I3605" s="3">
        <v>399</v>
      </c>
      <c r="J36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05" s="13">
        <f>IF(表1[[#This Row],[sale_price]]&lt;表1[[#This Row],[origin_price]],1,0)</f>
        <v>1</v>
      </c>
      <c r="L3605" s="1" t="s">
        <v>6251</v>
      </c>
      <c r="M3605" s="1" t="s">
        <v>6252</v>
      </c>
      <c r="N3605" s="1" t="s">
        <v>5461</v>
      </c>
      <c r="O3605" s="1" t="s">
        <v>82</v>
      </c>
    </row>
    <row r="3606" spans="1:15" ht="41" customHeight="1" x14ac:dyDescent="0.2">
      <c r="A3606" s="1" t="s">
        <v>5416</v>
      </c>
      <c r="B3606" s="1" t="s">
        <v>6253</v>
      </c>
      <c r="C3606" s="1" t="s">
        <v>10482</v>
      </c>
      <c r="D3606" s="1" t="s">
        <v>24</v>
      </c>
      <c r="E3606" s="1" t="str">
        <f>IFERROR(VLOOKUP(表1[[#This Row],[goods_id]],表4[],2,0),"无")</f>
        <v>无</v>
      </c>
      <c r="F3606" s="8" t="str">
        <f>IFERROR(VLOOKUP(表1[[#This Row],[goods_id]],表3[],2,0),"老款")</f>
        <v>老款</v>
      </c>
      <c r="G3606" s="13">
        <v>1</v>
      </c>
      <c r="H3606" s="3">
        <v>159</v>
      </c>
      <c r="I3606" s="3">
        <v>399</v>
      </c>
      <c r="J36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606" s="13">
        <f>IF(表1[[#This Row],[sale_price]]&lt;表1[[#This Row],[origin_price]],1,0)</f>
        <v>1</v>
      </c>
      <c r="L3606" s="1" t="s">
        <v>6251</v>
      </c>
      <c r="M3606" s="1" t="s">
        <v>6254</v>
      </c>
      <c r="N3606" s="1" t="s">
        <v>5461</v>
      </c>
      <c r="O3606" s="1" t="s">
        <v>82</v>
      </c>
    </row>
    <row r="3607" spans="1:15" ht="41" customHeight="1" x14ac:dyDescent="0.2">
      <c r="A3607" s="1" t="s">
        <v>5416</v>
      </c>
      <c r="B3607" s="1" t="s">
        <v>6255</v>
      </c>
      <c r="C3607" s="1" t="s">
        <v>10483</v>
      </c>
      <c r="D3607" s="1" t="s">
        <v>24</v>
      </c>
      <c r="E3607" s="1" t="str">
        <f>IFERROR(VLOOKUP(表1[[#This Row],[goods_id]],表4[],2,0),"无")</f>
        <v>无</v>
      </c>
      <c r="F3607" s="8" t="str">
        <f>IFERROR(VLOOKUP(表1[[#This Row],[goods_id]],表3[],2,0),"老款")</f>
        <v>老款</v>
      </c>
      <c r="G3607" s="13">
        <v>1</v>
      </c>
      <c r="H3607" s="3">
        <v>199</v>
      </c>
      <c r="I3607" s="3">
        <v>499</v>
      </c>
      <c r="J36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7" s="13">
        <f>IF(表1[[#This Row],[sale_price]]&lt;表1[[#This Row],[origin_price]],1,0)</f>
        <v>1</v>
      </c>
      <c r="L3607" s="1" t="s">
        <v>6256</v>
      </c>
      <c r="M3607" s="1" t="s">
        <v>6257</v>
      </c>
      <c r="N3607" s="1" t="s">
        <v>5461</v>
      </c>
      <c r="O3607" s="1" t="s">
        <v>5420</v>
      </c>
    </row>
    <row r="3608" spans="1:15" ht="41" customHeight="1" x14ac:dyDescent="0.2">
      <c r="A3608" s="1" t="s">
        <v>5416</v>
      </c>
      <c r="B3608" s="1" t="s">
        <v>6258</v>
      </c>
      <c r="C3608" s="1" t="s">
        <v>10484</v>
      </c>
      <c r="D3608" s="1" t="s">
        <v>24</v>
      </c>
      <c r="E3608" s="1" t="str">
        <f>IFERROR(VLOOKUP(表1[[#This Row],[goods_id]],表4[],2,0),"无")</f>
        <v>无</v>
      </c>
      <c r="F3608" s="8" t="str">
        <f>IFERROR(VLOOKUP(表1[[#This Row],[goods_id]],表3[],2,0),"老款")</f>
        <v>老款</v>
      </c>
      <c r="G3608" s="13">
        <v>1</v>
      </c>
      <c r="H3608" s="3">
        <v>199</v>
      </c>
      <c r="I3608" s="3">
        <v>499</v>
      </c>
      <c r="J36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8" s="13">
        <f>IF(表1[[#This Row],[sale_price]]&lt;表1[[#This Row],[origin_price]],1,0)</f>
        <v>1</v>
      </c>
      <c r="L3608" s="1" t="s">
        <v>6256</v>
      </c>
      <c r="M3608" s="1" t="s">
        <v>6257</v>
      </c>
      <c r="N3608" s="1" t="s">
        <v>5461</v>
      </c>
      <c r="O3608" s="1" t="s">
        <v>5420</v>
      </c>
    </row>
    <row r="3609" spans="1:15" ht="41" customHeight="1" x14ac:dyDescent="0.2">
      <c r="A3609" s="1" t="s">
        <v>5416</v>
      </c>
      <c r="B3609" s="1" t="s">
        <v>6259</v>
      </c>
      <c r="C3609" s="1" t="s">
        <v>10485</v>
      </c>
      <c r="D3609" s="1" t="s">
        <v>24</v>
      </c>
      <c r="E3609" s="1" t="str">
        <f>IFERROR(VLOOKUP(表1[[#This Row],[goods_id]],表4[],2,0),"无")</f>
        <v>无</v>
      </c>
      <c r="F3609" s="8" t="str">
        <f>IFERROR(VLOOKUP(表1[[#This Row],[goods_id]],表3[],2,0),"老款")</f>
        <v>老款</v>
      </c>
      <c r="G3609" s="13">
        <v>1</v>
      </c>
      <c r="H3609" s="3">
        <v>119</v>
      </c>
      <c r="I3609" s="3">
        <v>299</v>
      </c>
      <c r="J36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09" s="13">
        <f>IF(表1[[#This Row],[sale_price]]&lt;表1[[#This Row],[origin_price]],1,0)</f>
        <v>1</v>
      </c>
      <c r="L3609" s="1" t="s">
        <v>6260</v>
      </c>
      <c r="M3609" s="1" t="s">
        <v>6261</v>
      </c>
      <c r="N3609" s="1" t="s">
        <v>5419</v>
      </c>
      <c r="O3609" s="1" t="s">
        <v>5420</v>
      </c>
    </row>
    <row r="3610" spans="1:15" ht="41" customHeight="1" x14ac:dyDescent="0.2">
      <c r="A3610" s="1" t="s">
        <v>5416</v>
      </c>
      <c r="B3610" s="1" t="s">
        <v>6262</v>
      </c>
      <c r="C3610" s="1" t="s">
        <v>10486</v>
      </c>
      <c r="D3610" s="1" t="s">
        <v>24</v>
      </c>
      <c r="E3610" s="1" t="str">
        <f>IFERROR(VLOOKUP(表1[[#This Row],[goods_id]],表4[],2,0),"无")</f>
        <v>无</v>
      </c>
      <c r="F3610" s="8" t="str">
        <f>IFERROR(VLOOKUP(表1[[#This Row],[goods_id]],表3[],2,0),"老款")</f>
        <v>老款</v>
      </c>
      <c r="G3610" s="13">
        <v>1</v>
      </c>
      <c r="H3610" s="3">
        <v>215</v>
      </c>
      <c r="I3610" s="3">
        <v>539</v>
      </c>
      <c r="J36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0" s="13">
        <f>IF(表1[[#This Row],[sale_price]]&lt;表1[[#This Row],[origin_price]],1,0)</f>
        <v>1</v>
      </c>
      <c r="L3610" s="1" t="s">
        <v>6263</v>
      </c>
      <c r="M3610" s="1" t="s">
        <v>6264</v>
      </c>
      <c r="N3610" s="1" t="s">
        <v>5430</v>
      </c>
      <c r="O3610" s="1" t="s">
        <v>5420</v>
      </c>
    </row>
    <row r="3611" spans="1:15" ht="41" customHeight="1" x14ac:dyDescent="0.2">
      <c r="A3611" s="1" t="s">
        <v>5416</v>
      </c>
      <c r="B3611" s="1" t="s">
        <v>6265</v>
      </c>
      <c r="C3611" s="1" t="s">
        <v>10487</v>
      </c>
      <c r="D3611" s="1" t="s">
        <v>24</v>
      </c>
      <c r="E3611" s="1" t="str">
        <f>IFERROR(VLOOKUP(表1[[#This Row],[goods_id]],表4[],2,0),"无")</f>
        <v>无</v>
      </c>
      <c r="F3611" s="8" t="str">
        <f>IFERROR(VLOOKUP(表1[[#This Row],[goods_id]],表3[],2,0),"老款")</f>
        <v>老款</v>
      </c>
      <c r="G3611" s="13">
        <v>1</v>
      </c>
      <c r="H3611" s="3">
        <v>215</v>
      </c>
      <c r="I3611" s="3">
        <v>539</v>
      </c>
      <c r="J36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1" s="13">
        <f>IF(表1[[#This Row],[sale_price]]&lt;表1[[#This Row],[origin_price]],1,0)</f>
        <v>1</v>
      </c>
      <c r="L3611" s="1" t="s">
        <v>6263</v>
      </c>
      <c r="M3611" s="1" t="s">
        <v>6266</v>
      </c>
      <c r="N3611" s="1" t="s">
        <v>5430</v>
      </c>
      <c r="O3611" s="1" t="s">
        <v>5420</v>
      </c>
    </row>
    <row r="3612" spans="1:15" ht="41" customHeight="1" x14ac:dyDescent="0.2">
      <c r="A3612" s="1" t="s">
        <v>5416</v>
      </c>
      <c r="B3612" s="1" t="s">
        <v>6267</v>
      </c>
      <c r="C3612" s="1" t="s">
        <v>10488</v>
      </c>
      <c r="D3612" s="1" t="s">
        <v>28</v>
      </c>
      <c r="E3612" s="1" t="str">
        <f>IFERROR(VLOOKUP(表1[[#This Row],[goods_id]],表4[],2,0),"无")</f>
        <v>无</v>
      </c>
      <c r="F3612" s="8" t="str">
        <f>IFERROR(VLOOKUP(表1[[#This Row],[goods_id]],表3[],2,0),"老款")</f>
        <v>老款</v>
      </c>
      <c r="G3612" s="13">
        <v>1</v>
      </c>
      <c r="H3612" s="3">
        <v>267</v>
      </c>
      <c r="I3612" s="3">
        <v>669</v>
      </c>
      <c r="J36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12" s="13">
        <f>IF(表1[[#This Row],[sale_price]]&lt;表1[[#This Row],[origin_price]],1,0)</f>
        <v>1</v>
      </c>
      <c r="L3612" s="1" t="s">
        <v>6268</v>
      </c>
      <c r="M3612" s="1" t="s">
        <v>6269</v>
      </c>
      <c r="N3612" s="1" t="s">
        <v>26</v>
      </c>
      <c r="O3612" s="1" t="s">
        <v>49</v>
      </c>
    </row>
    <row r="3613" spans="1:15" ht="41" customHeight="1" x14ac:dyDescent="0.2">
      <c r="A3613" s="1" t="s">
        <v>5416</v>
      </c>
      <c r="B3613" s="1" t="s">
        <v>6270</v>
      </c>
      <c r="C3613" s="1" t="s">
        <v>10488</v>
      </c>
      <c r="D3613" s="1" t="s">
        <v>28</v>
      </c>
      <c r="E3613" s="1" t="str">
        <f>IFERROR(VLOOKUP(表1[[#This Row],[goods_id]],表4[],2,0),"无")</f>
        <v>无</v>
      </c>
      <c r="F3613" s="8" t="str">
        <f>IFERROR(VLOOKUP(表1[[#This Row],[goods_id]],表3[],2,0),"老款")</f>
        <v>老款</v>
      </c>
      <c r="G3613" s="13">
        <v>1</v>
      </c>
      <c r="H3613" s="3">
        <v>267</v>
      </c>
      <c r="I3613" s="3">
        <v>669</v>
      </c>
      <c r="J36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13" s="13">
        <f>IF(表1[[#This Row],[sale_price]]&lt;表1[[#This Row],[origin_price]],1,0)</f>
        <v>1</v>
      </c>
      <c r="L3613" s="1" t="s">
        <v>6268</v>
      </c>
      <c r="M3613" s="1" t="s">
        <v>6269</v>
      </c>
      <c r="N3613" s="1" t="s">
        <v>26</v>
      </c>
      <c r="O3613" s="1" t="s">
        <v>49</v>
      </c>
    </row>
    <row r="3614" spans="1:15" ht="41" customHeight="1" x14ac:dyDescent="0.2">
      <c r="A3614" s="1" t="s">
        <v>5416</v>
      </c>
      <c r="B3614" s="1" t="s">
        <v>6271</v>
      </c>
      <c r="C3614" s="1" t="s">
        <v>10489</v>
      </c>
      <c r="D3614" s="1" t="s">
        <v>24</v>
      </c>
      <c r="E3614" s="1" t="str">
        <f>IFERROR(VLOOKUP(表1[[#This Row],[goods_id]],表4[],2,0),"无")</f>
        <v>无</v>
      </c>
      <c r="F3614" s="8" t="str">
        <f>IFERROR(VLOOKUP(表1[[#This Row],[goods_id]],表3[],2,0),"老款")</f>
        <v>老款</v>
      </c>
      <c r="G3614" s="13">
        <v>1</v>
      </c>
      <c r="H3614" s="3">
        <v>175</v>
      </c>
      <c r="I3614" s="3">
        <v>439</v>
      </c>
      <c r="J36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14" s="13">
        <f>IF(表1[[#This Row],[sale_price]]&lt;表1[[#This Row],[origin_price]],1,0)</f>
        <v>1</v>
      </c>
      <c r="L3614" s="1" t="s">
        <v>6272</v>
      </c>
      <c r="M3614" s="1" t="s">
        <v>6273</v>
      </c>
      <c r="N3614" s="1" t="s">
        <v>12</v>
      </c>
      <c r="O3614" s="1" t="s">
        <v>82</v>
      </c>
    </row>
    <row r="3615" spans="1:15" ht="41" customHeight="1" x14ac:dyDescent="0.2">
      <c r="A3615" s="1" t="s">
        <v>5416</v>
      </c>
      <c r="B3615" s="1" t="s">
        <v>6274</v>
      </c>
      <c r="C3615" s="1" t="s">
        <v>10489</v>
      </c>
      <c r="D3615" s="1" t="s">
        <v>24</v>
      </c>
      <c r="E3615" s="1" t="str">
        <f>IFERROR(VLOOKUP(表1[[#This Row],[goods_id]],表4[],2,0),"无")</f>
        <v>无</v>
      </c>
      <c r="F3615" s="8" t="str">
        <f>IFERROR(VLOOKUP(表1[[#This Row],[goods_id]],表3[],2,0),"老款")</f>
        <v>老款</v>
      </c>
      <c r="G3615" s="13">
        <v>1</v>
      </c>
      <c r="H3615" s="3">
        <v>175</v>
      </c>
      <c r="I3615" s="3">
        <v>439</v>
      </c>
      <c r="J36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15" s="13">
        <f>IF(表1[[#This Row],[sale_price]]&lt;表1[[#This Row],[origin_price]],1,0)</f>
        <v>1</v>
      </c>
      <c r="L3615" s="1" t="s">
        <v>6272</v>
      </c>
      <c r="M3615" s="1" t="s">
        <v>6275</v>
      </c>
      <c r="N3615" s="1" t="s">
        <v>12</v>
      </c>
      <c r="O3615" s="1" t="s">
        <v>82</v>
      </c>
    </row>
    <row r="3616" spans="1:15" ht="41" customHeight="1" x14ac:dyDescent="0.2">
      <c r="A3616" s="1" t="s">
        <v>5416</v>
      </c>
      <c r="B3616" s="1" t="s">
        <v>6276</v>
      </c>
      <c r="C3616" s="1" t="s">
        <v>10490</v>
      </c>
      <c r="D3616" s="1" t="s">
        <v>14</v>
      </c>
      <c r="E3616" s="1" t="str">
        <f>IFERROR(VLOOKUP(表1[[#This Row],[goods_id]],表4[],2,0),"无")</f>
        <v>无</v>
      </c>
      <c r="F3616" s="8" t="str">
        <f>IFERROR(VLOOKUP(表1[[#This Row],[goods_id]],表3[],2,0),"老款")</f>
        <v>老款</v>
      </c>
      <c r="G3616" s="13">
        <v>1</v>
      </c>
      <c r="H3616" s="3">
        <v>239</v>
      </c>
      <c r="I3616" s="3">
        <v>599</v>
      </c>
      <c r="J36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6" s="13">
        <f>IF(表1[[#This Row],[sale_price]]&lt;表1[[#This Row],[origin_price]],1,0)</f>
        <v>1</v>
      </c>
      <c r="L3616" s="1" t="s">
        <v>6277</v>
      </c>
      <c r="M3616" s="1" t="s">
        <v>6278</v>
      </c>
      <c r="N3616" s="1" t="s">
        <v>5461</v>
      </c>
      <c r="O3616" s="1" t="s">
        <v>82</v>
      </c>
    </row>
    <row r="3617" spans="1:15" ht="41" customHeight="1" x14ac:dyDescent="0.2">
      <c r="A3617" s="1" t="s">
        <v>5416</v>
      </c>
      <c r="B3617" s="1" t="s">
        <v>6279</v>
      </c>
      <c r="C3617" s="1" t="s">
        <v>10491</v>
      </c>
      <c r="D3617" s="1" t="s">
        <v>1127</v>
      </c>
      <c r="E3617" s="1" t="str">
        <f>IFERROR(VLOOKUP(表1[[#This Row],[goods_id]],表4[],2,0),"无")</f>
        <v>无</v>
      </c>
      <c r="F3617" s="8" t="str">
        <f>IFERROR(VLOOKUP(表1[[#This Row],[goods_id]],表3[],2,0),"老款")</f>
        <v>老款</v>
      </c>
      <c r="G3617" s="13">
        <v>1</v>
      </c>
      <c r="H3617" s="3">
        <v>227</v>
      </c>
      <c r="I3617" s="3">
        <v>569</v>
      </c>
      <c r="J36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7" s="13">
        <f>IF(表1[[#This Row],[sale_price]]&lt;表1[[#This Row],[origin_price]],1,0)</f>
        <v>1</v>
      </c>
      <c r="L3617" s="1" t="s">
        <v>6280</v>
      </c>
      <c r="M3617" s="1" t="s">
        <v>6281</v>
      </c>
      <c r="N3617" s="1" t="s">
        <v>5589</v>
      </c>
      <c r="O3617" s="1" t="s">
        <v>5420</v>
      </c>
    </row>
    <row r="3618" spans="1:15" ht="41" customHeight="1" x14ac:dyDescent="0.2">
      <c r="A3618" s="1" t="s">
        <v>5416</v>
      </c>
      <c r="B3618" s="1" t="s">
        <v>6282</v>
      </c>
      <c r="C3618" s="1" t="s">
        <v>10491</v>
      </c>
      <c r="D3618" s="1" t="s">
        <v>1127</v>
      </c>
      <c r="E3618" s="1" t="str">
        <f>IFERROR(VLOOKUP(表1[[#This Row],[goods_id]],表4[],2,0),"无")</f>
        <v>无</v>
      </c>
      <c r="F3618" s="8" t="str">
        <f>IFERROR(VLOOKUP(表1[[#This Row],[goods_id]],表3[],2,0),"老款")</f>
        <v>老款</v>
      </c>
      <c r="G3618" s="13">
        <v>1</v>
      </c>
      <c r="H3618" s="3">
        <v>227</v>
      </c>
      <c r="I3618" s="3">
        <v>569</v>
      </c>
      <c r="J36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8" s="13">
        <f>IF(表1[[#This Row],[sale_price]]&lt;表1[[#This Row],[origin_price]],1,0)</f>
        <v>1</v>
      </c>
      <c r="L3618" s="1" t="s">
        <v>6280</v>
      </c>
      <c r="M3618" s="1" t="s">
        <v>6283</v>
      </c>
      <c r="N3618" s="1" t="s">
        <v>5589</v>
      </c>
      <c r="O3618" s="1" t="s">
        <v>5420</v>
      </c>
    </row>
    <row r="3619" spans="1:15" ht="41" customHeight="1" x14ac:dyDescent="0.2">
      <c r="A3619" s="1" t="s">
        <v>5416</v>
      </c>
      <c r="B3619" s="1" t="s">
        <v>6284</v>
      </c>
      <c r="C3619" s="1" t="s">
        <v>10492</v>
      </c>
      <c r="D3619" s="1" t="s">
        <v>24</v>
      </c>
      <c r="E3619" s="1" t="str">
        <f>IFERROR(VLOOKUP(表1[[#This Row],[goods_id]],表4[],2,0),"无")</f>
        <v>无</v>
      </c>
      <c r="F3619" s="8" t="str">
        <f>IFERROR(VLOOKUP(表1[[#This Row],[goods_id]],表3[],2,0),"老款")</f>
        <v>老款</v>
      </c>
      <c r="G3619" s="13">
        <v>1</v>
      </c>
      <c r="H3619" s="3">
        <v>215</v>
      </c>
      <c r="I3619" s="3">
        <v>539</v>
      </c>
      <c r="J36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9" s="13">
        <f>IF(表1[[#This Row],[sale_price]]&lt;表1[[#This Row],[origin_price]],1,0)</f>
        <v>1</v>
      </c>
      <c r="L3619" s="1" t="s">
        <v>6285</v>
      </c>
      <c r="M3619" s="4" t="s">
        <v>8040</v>
      </c>
      <c r="N3619" s="1" t="s">
        <v>5589</v>
      </c>
      <c r="O3619" s="1" t="s">
        <v>5420</v>
      </c>
    </row>
    <row r="3620" spans="1:15" ht="41" customHeight="1" x14ac:dyDescent="0.2">
      <c r="A3620" s="1" t="s">
        <v>5416</v>
      </c>
      <c r="B3620" s="1" t="s">
        <v>6286</v>
      </c>
      <c r="C3620" s="1" t="s">
        <v>10492</v>
      </c>
      <c r="D3620" s="1" t="s">
        <v>24</v>
      </c>
      <c r="E3620" s="1" t="str">
        <f>IFERROR(VLOOKUP(表1[[#This Row],[goods_id]],表4[],2,0),"无")</f>
        <v>无</v>
      </c>
      <c r="F3620" s="8" t="str">
        <f>IFERROR(VLOOKUP(表1[[#This Row],[goods_id]],表3[],2,0),"老款")</f>
        <v>老款</v>
      </c>
      <c r="G3620" s="13">
        <v>1</v>
      </c>
      <c r="H3620" s="3">
        <v>215</v>
      </c>
      <c r="I3620" s="3">
        <v>539</v>
      </c>
      <c r="J36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20" s="13">
        <f>IF(表1[[#This Row],[sale_price]]&lt;表1[[#This Row],[origin_price]],1,0)</f>
        <v>1</v>
      </c>
      <c r="L3620" s="1" t="s">
        <v>6287</v>
      </c>
      <c r="M3620" s="4" t="s">
        <v>8040</v>
      </c>
      <c r="N3620" s="1" t="s">
        <v>5589</v>
      </c>
      <c r="O3620" s="1" t="s">
        <v>5420</v>
      </c>
    </row>
    <row r="3621" spans="1:15" ht="41" customHeight="1" x14ac:dyDescent="0.2">
      <c r="A3621" s="1" t="s">
        <v>5416</v>
      </c>
      <c r="B3621" s="1" t="s">
        <v>6288</v>
      </c>
      <c r="C3621" s="1" t="s">
        <v>10492</v>
      </c>
      <c r="D3621" s="1" t="s">
        <v>24</v>
      </c>
      <c r="E3621" s="1" t="str">
        <f>IFERROR(VLOOKUP(表1[[#This Row],[goods_id]],表4[],2,0),"无")</f>
        <v>无</v>
      </c>
      <c r="F3621" s="8" t="str">
        <f>IFERROR(VLOOKUP(表1[[#This Row],[goods_id]],表3[],2,0),"老款")</f>
        <v>老款</v>
      </c>
      <c r="G3621" s="13">
        <v>1</v>
      </c>
      <c r="H3621" s="3">
        <v>215</v>
      </c>
      <c r="I3621" s="3">
        <v>539</v>
      </c>
      <c r="J36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21" s="13">
        <f>IF(表1[[#This Row],[sale_price]]&lt;表1[[#This Row],[origin_price]],1,0)</f>
        <v>1</v>
      </c>
      <c r="L3621" s="1" t="s">
        <v>6285</v>
      </c>
      <c r="M3621" s="4" t="s">
        <v>8040</v>
      </c>
      <c r="N3621" s="1" t="s">
        <v>5589</v>
      </c>
      <c r="O3621" s="1" t="s">
        <v>5420</v>
      </c>
    </row>
    <row r="3622" spans="1:15" ht="41" customHeight="1" x14ac:dyDescent="0.2">
      <c r="A3622" s="1" t="s">
        <v>5416</v>
      </c>
      <c r="B3622" s="1" t="s">
        <v>6289</v>
      </c>
      <c r="C3622" s="1" t="s">
        <v>10493</v>
      </c>
      <c r="D3622" s="1" t="s">
        <v>287</v>
      </c>
      <c r="E3622" s="1" t="str">
        <f>IFERROR(VLOOKUP(表1[[#This Row],[goods_id]],表4[],2,0),"无")</f>
        <v>无</v>
      </c>
      <c r="F3622" s="8" t="str">
        <f>IFERROR(VLOOKUP(表1[[#This Row],[goods_id]],表3[],2,0),"老款")</f>
        <v>老款</v>
      </c>
      <c r="G3622" s="13">
        <v>1</v>
      </c>
      <c r="H3622" s="3">
        <v>347</v>
      </c>
      <c r="I3622" s="3">
        <v>869</v>
      </c>
      <c r="J36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22" s="13">
        <f>IF(表1[[#This Row],[sale_price]]&lt;表1[[#This Row],[origin_price]],1,0)</f>
        <v>1</v>
      </c>
      <c r="L3622" s="1" t="s">
        <v>6290</v>
      </c>
      <c r="M3622" s="1" t="s">
        <v>3653</v>
      </c>
      <c r="N3622" s="1" t="s">
        <v>5443</v>
      </c>
      <c r="O3622" s="1" t="s">
        <v>5420</v>
      </c>
    </row>
    <row r="3623" spans="1:15" ht="41" customHeight="1" x14ac:dyDescent="0.2">
      <c r="A3623" s="1" t="s">
        <v>5416</v>
      </c>
      <c r="B3623" s="1" t="s">
        <v>6291</v>
      </c>
      <c r="C3623" s="1" t="s">
        <v>10494</v>
      </c>
      <c r="D3623" s="1" t="s">
        <v>24</v>
      </c>
      <c r="E3623" s="1" t="str">
        <f>IFERROR(VLOOKUP(表1[[#This Row],[goods_id]],表4[],2,0),"无")</f>
        <v>无</v>
      </c>
      <c r="F3623" s="8" t="str">
        <f>IFERROR(VLOOKUP(表1[[#This Row],[goods_id]],表3[],2,0),"老款")</f>
        <v>老款</v>
      </c>
      <c r="G3623" s="13">
        <v>1</v>
      </c>
      <c r="H3623" s="3">
        <v>319</v>
      </c>
      <c r="I3623" s="3">
        <v>799</v>
      </c>
      <c r="J36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3" s="13">
        <f>IF(表1[[#This Row],[sale_price]]&lt;表1[[#This Row],[origin_price]],1,0)</f>
        <v>1</v>
      </c>
      <c r="L3623" s="1" t="s">
        <v>6292</v>
      </c>
      <c r="M3623" s="4" t="s">
        <v>8041</v>
      </c>
      <c r="N3623" s="1" t="s">
        <v>26</v>
      </c>
      <c r="O3623" s="1" t="s">
        <v>49</v>
      </c>
    </row>
    <row r="3624" spans="1:15" ht="41" customHeight="1" x14ac:dyDescent="0.2">
      <c r="A3624" s="1" t="s">
        <v>5416</v>
      </c>
      <c r="B3624" s="1" t="s">
        <v>6293</v>
      </c>
      <c r="C3624" s="1" t="s">
        <v>10495</v>
      </c>
      <c r="D3624" s="1" t="s">
        <v>191</v>
      </c>
      <c r="E3624" s="1" t="str">
        <f>IFERROR(VLOOKUP(表1[[#This Row],[goods_id]],表4[],2,0),"无")</f>
        <v>无</v>
      </c>
      <c r="F3624" s="8" t="str">
        <f>IFERROR(VLOOKUP(表1[[#This Row],[goods_id]],表3[],2,0),"老款")</f>
        <v>老款</v>
      </c>
      <c r="G3624" s="13">
        <v>1</v>
      </c>
      <c r="H3624" s="3">
        <v>255</v>
      </c>
      <c r="I3624" s="3">
        <v>639</v>
      </c>
      <c r="J36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24" s="13">
        <f>IF(表1[[#This Row],[sale_price]]&lt;表1[[#This Row],[origin_price]],1,0)</f>
        <v>1</v>
      </c>
      <c r="L3624" s="1" t="s">
        <v>6294</v>
      </c>
      <c r="M3624" s="1" t="s">
        <v>6295</v>
      </c>
      <c r="N3624" s="1" t="s">
        <v>5430</v>
      </c>
      <c r="O3624" s="1" t="s">
        <v>5420</v>
      </c>
    </row>
    <row r="3625" spans="1:15" ht="41" customHeight="1" x14ac:dyDescent="0.2">
      <c r="A3625" s="1" t="s">
        <v>5416</v>
      </c>
      <c r="B3625" s="1" t="s">
        <v>6296</v>
      </c>
      <c r="C3625" s="1" t="s">
        <v>10496</v>
      </c>
      <c r="D3625" s="1" t="s">
        <v>222</v>
      </c>
      <c r="E3625" s="1" t="str">
        <f>IFERROR(VLOOKUP(表1[[#This Row],[goods_id]],表4[],2,0),"无")</f>
        <v>无</v>
      </c>
      <c r="F3625" s="8" t="str">
        <f>IFERROR(VLOOKUP(表1[[#This Row],[goods_id]],表3[],2,0),"老款")</f>
        <v>老款</v>
      </c>
      <c r="G3625" s="13">
        <v>1</v>
      </c>
      <c r="H3625" s="3">
        <v>319</v>
      </c>
      <c r="I3625" s="3">
        <v>799</v>
      </c>
      <c r="J36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5" s="13">
        <f>IF(表1[[#This Row],[sale_price]]&lt;表1[[#This Row],[origin_price]],1,0)</f>
        <v>1</v>
      </c>
      <c r="L3625" s="1" t="s">
        <v>6297</v>
      </c>
      <c r="M3625" s="1" t="s">
        <v>6298</v>
      </c>
      <c r="N3625" s="1" t="s">
        <v>5461</v>
      </c>
      <c r="O3625" s="1" t="s">
        <v>5420</v>
      </c>
    </row>
    <row r="3626" spans="1:15" ht="41" customHeight="1" x14ac:dyDescent="0.2">
      <c r="A3626" s="1" t="s">
        <v>5416</v>
      </c>
      <c r="B3626" s="1" t="s">
        <v>6299</v>
      </c>
      <c r="C3626" s="1" t="s">
        <v>10497</v>
      </c>
      <c r="D3626" s="1" t="s">
        <v>24</v>
      </c>
      <c r="E3626" s="1" t="str">
        <f>IFERROR(VLOOKUP(表1[[#This Row],[goods_id]],表4[],2,0),"无")</f>
        <v>无</v>
      </c>
      <c r="F3626" s="8" t="str">
        <f>IFERROR(VLOOKUP(表1[[#This Row],[goods_id]],表3[],2,0),"老款")</f>
        <v>老款</v>
      </c>
      <c r="G3626" s="13">
        <v>1</v>
      </c>
      <c r="H3626" s="3">
        <v>255</v>
      </c>
      <c r="I3626" s="3">
        <v>639</v>
      </c>
      <c r="J36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26" s="13">
        <f>IF(表1[[#This Row],[sale_price]]&lt;表1[[#This Row],[origin_price]],1,0)</f>
        <v>1</v>
      </c>
      <c r="L3626" s="1" t="s">
        <v>6300</v>
      </c>
      <c r="M3626" s="1" t="s">
        <v>6301</v>
      </c>
      <c r="N3626" s="1" t="s">
        <v>5461</v>
      </c>
      <c r="O3626" s="1" t="s">
        <v>5420</v>
      </c>
    </row>
    <row r="3627" spans="1:15" ht="41" customHeight="1" x14ac:dyDescent="0.2">
      <c r="A3627" s="1" t="s">
        <v>5416</v>
      </c>
      <c r="B3627" s="1" t="s">
        <v>6302</v>
      </c>
      <c r="C3627" s="1" t="s">
        <v>10498</v>
      </c>
      <c r="D3627" s="1" t="s">
        <v>24</v>
      </c>
      <c r="E3627" s="1" t="str">
        <f>IFERROR(VLOOKUP(表1[[#This Row],[goods_id]],表4[],2,0),"无")</f>
        <v>无</v>
      </c>
      <c r="F3627" s="8" t="str">
        <f>IFERROR(VLOOKUP(表1[[#This Row],[goods_id]],表3[],2,0),"老款")</f>
        <v>老款</v>
      </c>
      <c r="G3627" s="13">
        <v>1</v>
      </c>
      <c r="H3627" s="3">
        <v>255</v>
      </c>
      <c r="I3627" s="3">
        <v>639</v>
      </c>
      <c r="J36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27" s="13">
        <f>IF(表1[[#This Row],[sale_price]]&lt;表1[[#This Row],[origin_price]],1,0)</f>
        <v>1</v>
      </c>
      <c r="L3627" s="1" t="s">
        <v>6300</v>
      </c>
      <c r="M3627" s="1" t="s">
        <v>6303</v>
      </c>
      <c r="N3627" s="1" t="s">
        <v>5461</v>
      </c>
      <c r="O3627" s="1" t="s">
        <v>5420</v>
      </c>
    </row>
    <row r="3628" spans="1:15" ht="41" customHeight="1" x14ac:dyDescent="0.2">
      <c r="A3628" s="1" t="s">
        <v>5416</v>
      </c>
      <c r="B3628" s="1" t="s">
        <v>6304</v>
      </c>
      <c r="C3628" s="1" t="s">
        <v>10499</v>
      </c>
      <c r="D3628" s="1" t="s">
        <v>287</v>
      </c>
      <c r="E3628" s="1" t="str">
        <f>IFERROR(VLOOKUP(表1[[#This Row],[goods_id]],表4[],2,0),"无")</f>
        <v>无</v>
      </c>
      <c r="F3628" s="8" t="str">
        <f>IFERROR(VLOOKUP(表1[[#This Row],[goods_id]],表3[],2,0),"老款")</f>
        <v>老款</v>
      </c>
      <c r="G3628" s="13">
        <v>1</v>
      </c>
      <c r="H3628" s="3">
        <v>255</v>
      </c>
      <c r="I3628" s="3">
        <v>639</v>
      </c>
      <c r="J36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28" s="13">
        <f>IF(表1[[#This Row],[sale_price]]&lt;表1[[#This Row],[origin_price]],1,0)</f>
        <v>1</v>
      </c>
      <c r="L3628" s="1" t="s">
        <v>6305</v>
      </c>
      <c r="M3628" s="1" t="s">
        <v>6306</v>
      </c>
      <c r="N3628" s="1" t="s">
        <v>5443</v>
      </c>
      <c r="O3628" s="1" t="s">
        <v>5420</v>
      </c>
    </row>
    <row r="3629" spans="1:15" ht="41" customHeight="1" x14ac:dyDescent="0.2">
      <c r="A3629" s="1" t="s">
        <v>5416</v>
      </c>
      <c r="B3629" s="1" t="s">
        <v>6307</v>
      </c>
      <c r="C3629" s="1" t="s">
        <v>10500</v>
      </c>
      <c r="D3629" s="1" t="s">
        <v>287</v>
      </c>
      <c r="E3629" s="1" t="str">
        <f>IFERROR(VLOOKUP(表1[[#This Row],[goods_id]],表4[],2,0),"无")</f>
        <v>无</v>
      </c>
      <c r="F3629" s="8" t="str">
        <f>IFERROR(VLOOKUP(表1[[#This Row],[goods_id]],表3[],2,0),"老款")</f>
        <v>老款</v>
      </c>
      <c r="G3629" s="13">
        <v>1</v>
      </c>
      <c r="H3629" s="3">
        <v>215</v>
      </c>
      <c r="I3629" s="3">
        <v>539</v>
      </c>
      <c r="J36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29" s="13">
        <f>IF(表1[[#This Row],[sale_price]]&lt;表1[[#This Row],[origin_price]],1,0)</f>
        <v>1</v>
      </c>
      <c r="L3629" s="1" t="s">
        <v>6308</v>
      </c>
      <c r="M3629" s="1" t="s">
        <v>6309</v>
      </c>
      <c r="N3629" s="1" t="s">
        <v>5461</v>
      </c>
      <c r="O3629" s="1" t="s">
        <v>82</v>
      </c>
    </row>
    <row r="3630" spans="1:15" ht="41" customHeight="1" x14ac:dyDescent="0.2">
      <c r="A3630" s="1" t="s">
        <v>5416</v>
      </c>
      <c r="B3630" s="1" t="s">
        <v>6310</v>
      </c>
      <c r="C3630" s="1" t="s">
        <v>10501</v>
      </c>
      <c r="D3630" s="1" t="s">
        <v>24</v>
      </c>
      <c r="E3630" s="1" t="str">
        <f>IFERROR(VLOOKUP(表1[[#This Row],[goods_id]],表4[],2,0),"无")</f>
        <v>无</v>
      </c>
      <c r="F3630" s="8" t="str">
        <f>IFERROR(VLOOKUP(表1[[#This Row],[goods_id]],表3[],2,0),"老款")</f>
        <v>老款</v>
      </c>
      <c r="G3630" s="13">
        <v>1</v>
      </c>
      <c r="H3630" s="3">
        <v>187</v>
      </c>
      <c r="I3630" s="3">
        <v>469</v>
      </c>
      <c r="J36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30" s="13">
        <f>IF(表1[[#This Row],[sale_price]]&lt;表1[[#This Row],[origin_price]],1,0)</f>
        <v>1</v>
      </c>
      <c r="L3630" s="1" t="s">
        <v>6311</v>
      </c>
      <c r="M3630" s="1" t="s">
        <v>6312</v>
      </c>
      <c r="N3630" s="1" t="s">
        <v>5461</v>
      </c>
      <c r="O3630" s="1" t="s">
        <v>82</v>
      </c>
    </row>
    <row r="3631" spans="1:15" ht="41" customHeight="1" x14ac:dyDescent="0.2">
      <c r="A3631" s="1" t="s">
        <v>5416</v>
      </c>
      <c r="B3631" s="1" t="s">
        <v>6313</v>
      </c>
      <c r="C3631" s="1" t="s">
        <v>10502</v>
      </c>
      <c r="D3631" s="1" t="s">
        <v>24</v>
      </c>
      <c r="E3631" s="1" t="str">
        <f>IFERROR(VLOOKUP(表1[[#This Row],[goods_id]],表4[],2,0),"无")</f>
        <v>无</v>
      </c>
      <c r="F3631" s="8" t="str">
        <f>IFERROR(VLOOKUP(表1[[#This Row],[goods_id]],表3[],2,0),"老款")</f>
        <v>老款</v>
      </c>
      <c r="G3631" s="13">
        <v>1</v>
      </c>
      <c r="H3631" s="3">
        <v>187</v>
      </c>
      <c r="I3631" s="3">
        <v>469</v>
      </c>
      <c r="J36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31" s="13">
        <f>IF(表1[[#This Row],[sale_price]]&lt;表1[[#This Row],[origin_price]],1,0)</f>
        <v>1</v>
      </c>
      <c r="L3631" s="1" t="s">
        <v>6311</v>
      </c>
      <c r="M3631" s="1" t="s">
        <v>6314</v>
      </c>
      <c r="N3631" s="1" t="s">
        <v>5461</v>
      </c>
      <c r="O3631" s="1" t="s">
        <v>82</v>
      </c>
    </row>
    <row r="3632" spans="1:15" ht="41" customHeight="1" x14ac:dyDescent="0.2">
      <c r="A3632" s="1" t="s">
        <v>5416</v>
      </c>
      <c r="B3632" s="1" t="s">
        <v>6315</v>
      </c>
      <c r="C3632" s="1" t="s">
        <v>10503</v>
      </c>
      <c r="D3632" s="1" t="s">
        <v>227</v>
      </c>
      <c r="E3632" s="1" t="str">
        <f>IFERROR(VLOOKUP(表1[[#This Row],[goods_id]],表4[],2,0),"无")</f>
        <v>无</v>
      </c>
      <c r="F3632" s="8" t="str">
        <f>IFERROR(VLOOKUP(表1[[#This Row],[goods_id]],表3[],2,0),"老款")</f>
        <v>老款</v>
      </c>
      <c r="G3632" s="13">
        <v>1</v>
      </c>
      <c r="H3632" s="3">
        <v>187</v>
      </c>
      <c r="I3632" s="3">
        <v>469</v>
      </c>
      <c r="J36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32" s="13">
        <f>IF(表1[[#This Row],[sale_price]]&lt;表1[[#This Row],[origin_price]],1,0)</f>
        <v>1</v>
      </c>
      <c r="L3632" s="1" t="s">
        <v>6316</v>
      </c>
      <c r="M3632" s="1" t="s">
        <v>6317</v>
      </c>
      <c r="N3632" s="1" t="s">
        <v>5461</v>
      </c>
      <c r="O3632" s="1" t="s">
        <v>82</v>
      </c>
    </row>
    <row r="3633" spans="1:15" ht="41" customHeight="1" x14ac:dyDescent="0.2">
      <c r="A3633" s="1" t="s">
        <v>5416</v>
      </c>
      <c r="B3633" s="1" t="s">
        <v>6318</v>
      </c>
      <c r="C3633" s="1" t="s">
        <v>10504</v>
      </c>
      <c r="D3633" s="1" t="s">
        <v>24</v>
      </c>
      <c r="E3633" s="1" t="str">
        <f>IFERROR(VLOOKUP(表1[[#This Row],[goods_id]],表4[],2,0),"无")</f>
        <v>无</v>
      </c>
      <c r="F3633" s="8" t="str">
        <f>IFERROR(VLOOKUP(表1[[#This Row],[goods_id]],表3[],2,0),"老款")</f>
        <v>老款</v>
      </c>
      <c r="G3633" s="13">
        <v>1</v>
      </c>
      <c r="H3633" s="3">
        <v>319</v>
      </c>
      <c r="I3633" s="3">
        <v>799</v>
      </c>
      <c r="J36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33" s="13">
        <f>IF(表1[[#This Row],[sale_price]]&lt;表1[[#This Row],[origin_price]],1,0)</f>
        <v>1</v>
      </c>
      <c r="L3633" s="1" t="s">
        <v>6319</v>
      </c>
      <c r="M3633" s="1" t="s">
        <v>6320</v>
      </c>
      <c r="N3633" s="1" t="s">
        <v>26</v>
      </c>
      <c r="O3633" s="1" t="s">
        <v>49</v>
      </c>
    </row>
    <row r="3634" spans="1:15" ht="41" customHeight="1" x14ac:dyDescent="0.2">
      <c r="A3634" s="1" t="s">
        <v>5416</v>
      </c>
      <c r="B3634" s="1" t="s">
        <v>6321</v>
      </c>
      <c r="C3634" s="1" t="s">
        <v>10505</v>
      </c>
      <c r="D3634" s="1" t="s">
        <v>582</v>
      </c>
      <c r="E3634" s="1" t="str">
        <f>IFERROR(VLOOKUP(表1[[#This Row],[goods_id]],表4[],2,0),"无")</f>
        <v>无</v>
      </c>
      <c r="F3634" s="8" t="str">
        <f>IFERROR(VLOOKUP(表1[[#This Row],[goods_id]],表3[],2,0),"老款")</f>
        <v>老款</v>
      </c>
      <c r="G3634" s="13">
        <v>1</v>
      </c>
      <c r="H3634" s="3">
        <v>279</v>
      </c>
      <c r="I3634" s="3">
        <v>699</v>
      </c>
      <c r="J36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4" s="13">
        <f>IF(表1[[#This Row],[sale_price]]&lt;表1[[#This Row],[origin_price]],1,0)</f>
        <v>1</v>
      </c>
      <c r="L3634" s="1" t="s">
        <v>6322</v>
      </c>
      <c r="M3634" s="1" t="s">
        <v>6323</v>
      </c>
      <c r="N3634" s="1" t="s">
        <v>5461</v>
      </c>
      <c r="O3634" s="1" t="s">
        <v>5420</v>
      </c>
    </row>
    <row r="3635" spans="1:15" ht="41" customHeight="1" x14ac:dyDescent="0.2">
      <c r="A3635" s="1" t="s">
        <v>5416</v>
      </c>
      <c r="B3635" s="1" t="s">
        <v>6324</v>
      </c>
      <c r="C3635" s="1" t="s">
        <v>10505</v>
      </c>
      <c r="D3635" s="1" t="s">
        <v>582</v>
      </c>
      <c r="E3635" s="1" t="str">
        <f>IFERROR(VLOOKUP(表1[[#This Row],[goods_id]],表4[],2,0),"无")</f>
        <v>无</v>
      </c>
      <c r="F3635" s="8" t="str">
        <f>IFERROR(VLOOKUP(表1[[#This Row],[goods_id]],表3[],2,0),"老款")</f>
        <v>老款</v>
      </c>
      <c r="G3635" s="13">
        <v>1</v>
      </c>
      <c r="H3635" s="3">
        <v>279</v>
      </c>
      <c r="I3635" s="3">
        <v>699</v>
      </c>
      <c r="J36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5" s="13">
        <f>IF(表1[[#This Row],[sale_price]]&lt;表1[[#This Row],[origin_price]],1,0)</f>
        <v>1</v>
      </c>
      <c r="L3635" s="1" t="s">
        <v>6322</v>
      </c>
      <c r="M3635" s="1" t="s">
        <v>6325</v>
      </c>
      <c r="N3635" s="1" t="s">
        <v>5461</v>
      </c>
      <c r="O3635" s="1" t="s">
        <v>5420</v>
      </c>
    </row>
    <row r="3636" spans="1:15" ht="41" customHeight="1" x14ac:dyDescent="0.2">
      <c r="A3636" s="1" t="s">
        <v>5416</v>
      </c>
      <c r="B3636" s="1" t="s">
        <v>6326</v>
      </c>
      <c r="C3636" s="1" t="s">
        <v>10307</v>
      </c>
      <c r="D3636" s="1" t="s">
        <v>287</v>
      </c>
      <c r="E3636" s="1" t="str">
        <f>IFERROR(VLOOKUP(表1[[#This Row],[goods_id]],表4[],2,0),"无")</f>
        <v>无</v>
      </c>
      <c r="F3636" s="8" t="str">
        <f>IFERROR(VLOOKUP(表1[[#This Row],[goods_id]],表3[],2,0),"老款")</f>
        <v>老款</v>
      </c>
      <c r="G3636" s="13">
        <v>1</v>
      </c>
      <c r="H3636" s="3">
        <v>209</v>
      </c>
      <c r="I3636" s="3">
        <v>699</v>
      </c>
      <c r="J36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6" s="13">
        <f>IF(表1[[#This Row],[sale_price]]&lt;表1[[#This Row],[origin_price]],1,0)</f>
        <v>1</v>
      </c>
      <c r="L3636" s="1" t="s">
        <v>6327</v>
      </c>
      <c r="M3636" s="1" t="s">
        <v>6328</v>
      </c>
      <c r="N3636" s="1" t="s">
        <v>5443</v>
      </c>
      <c r="O3636" s="1" t="s">
        <v>5420</v>
      </c>
    </row>
    <row r="3637" spans="1:15" ht="41" customHeight="1" x14ac:dyDescent="0.2">
      <c r="A3637" s="1" t="s">
        <v>5416</v>
      </c>
      <c r="B3637" s="1" t="s">
        <v>6329</v>
      </c>
      <c r="C3637" s="1" t="s">
        <v>10307</v>
      </c>
      <c r="D3637" s="1" t="s">
        <v>287</v>
      </c>
      <c r="E3637" s="1" t="str">
        <f>IFERROR(VLOOKUP(表1[[#This Row],[goods_id]],表4[],2,0),"无")</f>
        <v>无</v>
      </c>
      <c r="F3637" s="8" t="str">
        <f>IFERROR(VLOOKUP(表1[[#This Row],[goods_id]],表3[],2,0),"老款")</f>
        <v>老款</v>
      </c>
      <c r="G3637" s="13">
        <v>1</v>
      </c>
      <c r="H3637" s="3">
        <v>209</v>
      </c>
      <c r="I3637" s="3">
        <v>699</v>
      </c>
      <c r="J36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7" s="13">
        <f>IF(表1[[#This Row],[sale_price]]&lt;表1[[#This Row],[origin_price]],1,0)</f>
        <v>1</v>
      </c>
      <c r="L3637" s="1" t="s">
        <v>6327</v>
      </c>
      <c r="M3637" s="1" t="s">
        <v>6330</v>
      </c>
      <c r="N3637" s="1" t="s">
        <v>5443</v>
      </c>
      <c r="O3637" s="1" t="s">
        <v>5420</v>
      </c>
    </row>
    <row r="3638" spans="1:15" ht="41" customHeight="1" x14ac:dyDescent="0.2">
      <c r="A3638" s="1" t="s">
        <v>5416</v>
      </c>
      <c r="B3638" s="1" t="s">
        <v>6331</v>
      </c>
      <c r="C3638" s="1" t="s">
        <v>10506</v>
      </c>
      <c r="D3638" s="1" t="s">
        <v>287</v>
      </c>
      <c r="E3638" s="1" t="str">
        <f>IFERROR(VLOOKUP(表1[[#This Row],[goods_id]],表4[],2,0),"无")</f>
        <v>无</v>
      </c>
      <c r="F3638" s="8" t="str">
        <f>IFERROR(VLOOKUP(表1[[#This Row],[goods_id]],表3[],2,0),"老款")</f>
        <v>老款</v>
      </c>
      <c r="G3638" s="13">
        <v>1</v>
      </c>
      <c r="H3638" s="3">
        <v>255</v>
      </c>
      <c r="I3638" s="3">
        <v>639</v>
      </c>
      <c r="J36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8" s="13">
        <f>IF(表1[[#This Row],[sale_price]]&lt;表1[[#This Row],[origin_price]],1,0)</f>
        <v>1</v>
      </c>
      <c r="L3638" s="1" t="s">
        <v>6332</v>
      </c>
      <c r="M3638" s="1" t="s">
        <v>6333</v>
      </c>
      <c r="N3638" s="1" t="s">
        <v>5589</v>
      </c>
      <c r="O3638" s="1" t="s">
        <v>5420</v>
      </c>
    </row>
    <row r="3639" spans="1:15" ht="41" customHeight="1" x14ac:dyDescent="0.2">
      <c r="A3639" s="1" t="s">
        <v>5416</v>
      </c>
      <c r="B3639" s="1" t="s">
        <v>6334</v>
      </c>
      <c r="C3639" s="1" t="s">
        <v>10507</v>
      </c>
      <c r="D3639" s="1" t="s">
        <v>191</v>
      </c>
      <c r="E3639" s="1" t="str">
        <f>IFERROR(VLOOKUP(表1[[#This Row],[goods_id]],表4[],2,0),"无")</f>
        <v>无</v>
      </c>
      <c r="F3639" s="8" t="str">
        <f>IFERROR(VLOOKUP(表1[[#This Row],[goods_id]],表3[],2,0),"老款")</f>
        <v>老款</v>
      </c>
      <c r="G3639" s="13">
        <v>1</v>
      </c>
      <c r="H3639" s="3">
        <v>187</v>
      </c>
      <c r="I3639" s="3">
        <v>469</v>
      </c>
      <c r="J36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39" s="13">
        <f>IF(表1[[#This Row],[sale_price]]&lt;表1[[#This Row],[origin_price]],1,0)</f>
        <v>1</v>
      </c>
      <c r="L3639" s="1" t="s">
        <v>6335</v>
      </c>
      <c r="M3639" s="1" t="s">
        <v>6336</v>
      </c>
      <c r="N3639" s="1" t="s">
        <v>5589</v>
      </c>
      <c r="O3639" s="1" t="s">
        <v>5420</v>
      </c>
    </row>
    <row r="3640" spans="1:15" ht="41" customHeight="1" x14ac:dyDescent="0.2">
      <c r="A3640" s="1" t="s">
        <v>5416</v>
      </c>
      <c r="B3640" s="1" t="s">
        <v>6337</v>
      </c>
      <c r="C3640" s="1" t="s">
        <v>10508</v>
      </c>
      <c r="D3640" s="1" t="s">
        <v>24</v>
      </c>
      <c r="E3640" s="1" t="str">
        <f>IFERROR(VLOOKUP(表1[[#This Row],[goods_id]],表4[],2,0),"无")</f>
        <v>无</v>
      </c>
      <c r="F3640" s="8" t="str">
        <f>IFERROR(VLOOKUP(表1[[#This Row],[goods_id]],表3[],2,0),"老款")</f>
        <v>老款</v>
      </c>
      <c r="G3640" s="13">
        <v>1</v>
      </c>
      <c r="H3640" s="3">
        <v>255</v>
      </c>
      <c r="I3640" s="3">
        <v>639</v>
      </c>
      <c r="J36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0" s="13">
        <f>IF(表1[[#This Row],[sale_price]]&lt;表1[[#This Row],[origin_price]],1,0)</f>
        <v>1</v>
      </c>
      <c r="L3640" s="1" t="s">
        <v>6338</v>
      </c>
      <c r="M3640" s="1" t="s">
        <v>6339</v>
      </c>
      <c r="N3640" s="1" t="s">
        <v>5461</v>
      </c>
      <c r="O3640" s="1" t="s">
        <v>206</v>
      </c>
    </row>
    <row r="3641" spans="1:15" ht="41" customHeight="1" x14ac:dyDescent="0.2">
      <c r="A3641" s="1" t="s">
        <v>5416</v>
      </c>
      <c r="B3641" s="1" t="s">
        <v>6340</v>
      </c>
      <c r="C3641" s="1" t="s">
        <v>10133</v>
      </c>
      <c r="D3641" s="1" t="s">
        <v>287</v>
      </c>
      <c r="E3641" s="1" t="str">
        <f>IFERROR(VLOOKUP(表1[[#This Row],[goods_id]],表4[],2,0),"无")</f>
        <v>无</v>
      </c>
      <c r="F3641" s="8" t="str">
        <f>IFERROR(VLOOKUP(表1[[#This Row],[goods_id]],表3[],2,0),"老款")</f>
        <v>老款</v>
      </c>
      <c r="G3641" s="13">
        <v>1</v>
      </c>
      <c r="H3641" s="3">
        <v>279</v>
      </c>
      <c r="I3641" s="3">
        <v>699</v>
      </c>
      <c r="J36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1" s="13">
        <f>IF(表1[[#This Row],[sale_price]]&lt;表1[[#This Row],[origin_price]],1,0)</f>
        <v>1</v>
      </c>
      <c r="L3641" s="1" t="s">
        <v>6341</v>
      </c>
      <c r="M3641" s="1" t="s">
        <v>6342</v>
      </c>
      <c r="N3641" s="1" t="s">
        <v>5430</v>
      </c>
      <c r="O3641" s="1" t="s">
        <v>206</v>
      </c>
    </row>
    <row r="3642" spans="1:15" ht="41" customHeight="1" x14ac:dyDescent="0.2">
      <c r="A3642" s="1" t="s">
        <v>5416</v>
      </c>
      <c r="B3642" s="1" t="s">
        <v>6343</v>
      </c>
      <c r="C3642" s="1" t="s">
        <v>10509</v>
      </c>
      <c r="D3642" s="1" t="s">
        <v>14</v>
      </c>
      <c r="E3642" s="1" t="str">
        <f>IFERROR(VLOOKUP(表1[[#This Row],[goods_id]],表4[],2,0),"无")</f>
        <v>无</v>
      </c>
      <c r="F3642" s="8" t="str">
        <f>IFERROR(VLOOKUP(表1[[#This Row],[goods_id]],表3[],2,0),"老款")</f>
        <v>老款</v>
      </c>
      <c r="G3642" s="13">
        <v>1</v>
      </c>
      <c r="H3642" s="3">
        <v>175</v>
      </c>
      <c r="I3642" s="3">
        <v>439</v>
      </c>
      <c r="J36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42" s="13">
        <f>IF(表1[[#This Row],[sale_price]]&lt;表1[[#This Row],[origin_price]],1,0)</f>
        <v>1</v>
      </c>
      <c r="L3642" s="1" t="s">
        <v>6344</v>
      </c>
      <c r="M3642" s="1" t="s">
        <v>6345</v>
      </c>
      <c r="N3642" s="1" t="s">
        <v>5461</v>
      </c>
      <c r="O3642" s="1" t="s">
        <v>82</v>
      </c>
    </row>
    <row r="3643" spans="1:15" ht="41" customHeight="1" x14ac:dyDescent="0.2">
      <c r="A3643" s="1" t="s">
        <v>5416</v>
      </c>
      <c r="B3643" s="1" t="s">
        <v>6346</v>
      </c>
      <c r="C3643" s="1" t="s">
        <v>10510</v>
      </c>
      <c r="D3643" s="1" t="s">
        <v>24</v>
      </c>
      <c r="E3643" s="1" t="str">
        <f>IFERROR(VLOOKUP(表1[[#This Row],[goods_id]],表4[],2,0),"无")</f>
        <v>无</v>
      </c>
      <c r="F3643" s="8" t="str">
        <f>IFERROR(VLOOKUP(表1[[#This Row],[goods_id]],表3[],2,0),"老款")</f>
        <v>老款</v>
      </c>
      <c r="G3643" s="13">
        <v>1</v>
      </c>
      <c r="H3643" s="3">
        <v>319</v>
      </c>
      <c r="I3643" s="3">
        <v>799</v>
      </c>
      <c r="J36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43" s="13">
        <f>IF(表1[[#This Row],[sale_price]]&lt;表1[[#This Row],[origin_price]],1,0)</f>
        <v>1</v>
      </c>
      <c r="L3643" s="1" t="s">
        <v>6347</v>
      </c>
      <c r="M3643" s="1" t="s">
        <v>6348</v>
      </c>
      <c r="N3643" s="1" t="s">
        <v>26</v>
      </c>
      <c r="O3643" s="1" t="s">
        <v>49</v>
      </c>
    </row>
    <row r="3644" spans="1:15" ht="41" customHeight="1" x14ac:dyDescent="0.2">
      <c r="A3644" s="1" t="s">
        <v>5416</v>
      </c>
      <c r="B3644" s="1" t="s">
        <v>6349</v>
      </c>
      <c r="C3644" s="1" t="s">
        <v>10511</v>
      </c>
      <c r="D3644" s="1" t="s">
        <v>24</v>
      </c>
      <c r="E3644" s="1" t="str">
        <f>IFERROR(VLOOKUP(表1[[#This Row],[goods_id]],表4[],2,0),"无")</f>
        <v>无</v>
      </c>
      <c r="F3644" s="8" t="str">
        <f>IFERROR(VLOOKUP(表1[[#This Row],[goods_id]],表3[],2,0),"老款")</f>
        <v>老款</v>
      </c>
      <c r="G3644" s="13">
        <v>1</v>
      </c>
      <c r="H3644" s="3">
        <v>319</v>
      </c>
      <c r="I3644" s="3">
        <v>799</v>
      </c>
      <c r="J36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44" s="13">
        <f>IF(表1[[#This Row],[sale_price]]&lt;表1[[#This Row],[origin_price]],1,0)</f>
        <v>1</v>
      </c>
      <c r="L3644" s="1" t="s">
        <v>6347</v>
      </c>
      <c r="M3644" s="1" t="s">
        <v>6350</v>
      </c>
      <c r="N3644" s="1" t="s">
        <v>26</v>
      </c>
      <c r="O3644" s="1" t="s">
        <v>49</v>
      </c>
    </row>
    <row r="3645" spans="1:15" ht="41" customHeight="1" x14ac:dyDescent="0.2">
      <c r="A3645" s="1" t="s">
        <v>5416</v>
      </c>
      <c r="B3645" s="1" t="s">
        <v>6351</v>
      </c>
      <c r="C3645" s="1" t="s">
        <v>10512</v>
      </c>
      <c r="D3645" s="1" t="s">
        <v>38</v>
      </c>
      <c r="E3645" s="1" t="str">
        <f>IFERROR(VLOOKUP(表1[[#This Row],[goods_id]],表4[],2,0),"无")</f>
        <v>无</v>
      </c>
      <c r="F3645" s="8" t="str">
        <f>IFERROR(VLOOKUP(表1[[#This Row],[goods_id]],表3[],2,0),"老款")</f>
        <v>老款</v>
      </c>
      <c r="G3645" s="13">
        <v>1</v>
      </c>
      <c r="H3645" s="3">
        <v>239</v>
      </c>
      <c r="I3645" s="3">
        <v>599</v>
      </c>
      <c r="J36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45" s="13">
        <f>IF(表1[[#This Row],[sale_price]]&lt;表1[[#This Row],[origin_price]],1,0)</f>
        <v>1</v>
      </c>
      <c r="L3645" s="1" t="s">
        <v>6352</v>
      </c>
      <c r="M3645" s="1" t="s">
        <v>6353</v>
      </c>
      <c r="N3645" s="1" t="s">
        <v>5461</v>
      </c>
      <c r="O3645" s="1" t="s">
        <v>82</v>
      </c>
    </row>
    <row r="3646" spans="1:15" ht="41" customHeight="1" x14ac:dyDescent="0.2">
      <c r="A3646" s="1" t="s">
        <v>5416</v>
      </c>
      <c r="B3646" s="1" t="s">
        <v>6354</v>
      </c>
      <c r="C3646" s="1" t="s">
        <v>10512</v>
      </c>
      <c r="D3646" s="1" t="s">
        <v>38</v>
      </c>
      <c r="E3646" s="1" t="str">
        <f>IFERROR(VLOOKUP(表1[[#This Row],[goods_id]],表4[],2,0),"无")</f>
        <v>无</v>
      </c>
      <c r="F3646" s="8" t="str">
        <f>IFERROR(VLOOKUP(表1[[#This Row],[goods_id]],表3[],2,0),"老款")</f>
        <v>老款</v>
      </c>
      <c r="G3646" s="13">
        <v>1</v>
      </c>
      <c r="H3646" s="3">
        <v>239</v>
      </c>
      <c r="I3646" s="3">
        <v>599</v>
      </c>
      <c r="J36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46" s="13">
        <f>IF(表1[[#This Row],[sale_price]]&lt;表1[[#This Row],[origin_price]],1,0)</f>
        <v>1</v>
      </c>
      <c r="L3646" s="1" t="s">
        <v>6352</v>
      </c>
      <c r="M3646" s="1" t="s">
        <v>6355</v>
      </c>
      <c r="N3646" s="1" t="s">
        <v>5461</v>
      </c>
      <c r="O3646" s="1" t="s">
        <v>82</v>
      </c>
    </row>
    <row r="3647" spans="1:15" ht="41" customHeight="1" x14ac:dyDescent="0.2">
      <c r="A3647" s="1" t="s">
        <v>5416</v>
      </c>
      <c r="B3647" s="1" t="s">
        <v>6356</v>
      </c>
      <c r="C3647" s="1" t="s">
        <v>10483</v>
      </c>
      <c r="D3647" s="1" t="s">
        <v>38</v>
      </c>
      <c r="E3647" s="1" t="str">
        <f>IFERROR(VLOOKUP(表1[[#This Row],[goods_id]],表4[],2,0),"无")</f>
        <v>无</v>
      </c>
      <c r="F3647" s="8" t="str">
        <f>IFERROR(VLOOKUP(表1[[#This Row],[goods_id]],表3[],2,0),"老款")</f>
        <v>老款</v>
      </c>
      <c r="G3647" s="13">
        <v>1</v>
      </c>
      <c r="H3647" s="3">
        <v>239</v>
      </c>
      <c r="I3647" s="3">
        <v>599</v>
      </c>
      <c r="J36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47" s="13">
        <f>IF(表1[[#This Row],[sale_price]]&lt;表1[[#This Row],[origin_price]],1,0)</f>
        <v>1</v>
      </c>
      <c r="L3647" s="1" t="s">
        <v>6357</v>
      </c>
      <c r="M3647" s="1" t="s">
        <v>6358</v>
      </c>
      <c r="N3647" s="1" t="s">
        <v>5461</v>
      </c>
      <c r="O3647" s="1" t="s">
        <v>5420</v>
      </c>
    </row>
    <row r="3648" spans="1:15" ht="41" customHeight="1" x14ac:dyDescent="0.2">
      <c r="A3648" s="1" t="s">
        <v>5416</v>
      </c>
      <c r="B3648" s="1" t="s">
        <v>6359</v>
      </c>
      <c r="C3648" s="1" t="s">
        <v>10513</v>
      </c>
      <c r="D3648" s="1" t="s">
        <v>287</v>
      </c>
      <c r="E3648" s="1" t="str">
        <f>IFERROR(VLOOKUP(表1[[#This Row],[goods_id]],表4[],2,0),"无")</f>
        <v>无</v>
      </c>
      <c r="F3648" s="8" t="str">
        <f>IFERROR(VLOOKUP(表1[[#This Row],[goods_id]],表3[],2,0),"老款")</f>
        <v>老款</v>
      </c>
      <c r="G3648" s="13">
        <v>1</v>
      </c>
      <c r="H3648" s="3">
        <v>239</v>
      </c>
      <c r="I3648" s="3">
        <v>799</v>
      </c>
      <c r="J36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48" s="13">
        <f>IF(表1[[#This Row],[sale_price]]&lt;表1[[#This Row],[origin_price]],1,0)</f>
        <v>1</v>
      </c>
      <c r="L3648" s="1" t="s">
        <v>6360</v>
      </c>
      <c r="M3648" s="1" t="s">
        <v>6361</v>
      </c>
      <c r="N3648" s="1" t="s">
        <v>5589</v>
      </c>
      <c r="O3648" s="1" t="s">
        <v>5420</v>
      </c>
    </row>
    <row r="3649" spans="1:15" ht="41" customHeight="1" x14ac:dyDescent="0.2">
      <c r="A3649" s="1" t="s">
        <v>5416</v>
      </c>
      <c r="B3649" s="1" t="s">
        <v>6362</v>
      </c>
      <c r="C3649" s="1" t="s">
        <v>10244</v>
      </c>
      <c r="D3649" s="1" t="s">
        <v>287</v>
      </c>
      <c r="E3649" s="1" t="str">
        <f>IFERROR(VLOOKUP(表1[[#This Row],[goods_id]],表4[],2,0),"无")</f>
        <v>无</v>
      </c>
      <c r="F3649" s="8" t="str">
        <f>IFERROR(VLOOKUP(表1[[#This Row],[goods_id]],表3[],2,0),"老款")</f>
        <v>老款</v>
      </c>
      <c r="G3649" s="13">
        <v>1</v>
      </c>
      <c r="H3649" s="3">
        <v>279</v>
      </c>
      <c r="I3649" s="3">
        <v>699</v>
      </c>
      <c r="J36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9" s="13">
        <f>IF(表1[[#This Row],[sale_price]]&lt;表1[[#This Row],[origin_price]],1,0)</f>
        <v>1</v>
      </c>
      <c r="L3649" s="1" t="s">
        <v>6363</v>
      </c>
      <c r="M3649" s="1" t="s">
        <v>6364</v>
      </c>
      <c r="N3649" s="1" t="s">
        <v>5443</v>
      </c>
      <c r="O3649" s="1" t="s">
        <v>5420</v>
      </c>
    </row>
    <row r="3650" spans="1:15" ht="41" customHeight="1" x14ac:dyDescent="0.2">
      <c r="A3650" s="1" t="s">
        <v>5416</v>
      </c>
      <c r="B3650" s="1" t="s">
        <v>6365</v>
      </c>
      <c r="C3650" s="1" t="s">
        <v>10514</v>
      </c>
      <c r="D3650" s="1" t="s">
        <v>24</v>
      </c>
      <c r="E3650" s="1" t="str">
        <f>IFERROR(VLOOKUP(表1[[#This Row],[goods_id]],表4[],2,0),"无")</f>
        <v>无</v>
      </c>
      <c r="F3650" s="8" t="str">
        <f>IFERROR(VLOOKUP(表1[[#This Row],[goods_id]],表3[],2,0),"老款")</f>
        <v>老款</v>
      </c>
      <c r="G3650" s="13">
        <v>1</v>
      </c>
      <c r="H3650" s="3">
        <v>119</v>
      </c>
      <c r="I3650" s="3">
        <v>299</v>
      </c>
      <c r="J36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650" s="13">
        <f>IF(表1[[#This Row],[sale_price]]&lt;表1[[#This Row],[origin_price]],1,0)</f>
        <v>1</v>
      </c>
      <c r="L3650" s="1" t="s">
        <v>6366</v>
      </c>
      <c r="M3650" s="1" t="s">
        <v>6367</v>
      </c>
      <c r="N3650" s="1" t="s">
        <v>5589</v>
      </c>
      <c r="O3650" s="1" t="s">
        <v>5420</v>
      </c>
    </row>
    <row r="3651" spans="1:15" ht="41" customHeight="1" x14ac:dyDescent="0.2">
      <c r="A3651" s="1" t="s">
        <v>5416</v>
      </c>
      <c r="B3651" s="1" t="s">
        <v>6368</v>
      </c>
      <c r="C3651" s="1" t="s">
        <v>10515</v>
      </c>
      <c r="D3651" s="1" t="s">
        <v>5620</v>
      </c>
      <c r="E3651" s="1" t="str">
        <f>IFERROR(VLOOKUP(表1[[#This Row],[goods_id]],表4[],2,0),"无")</f>
        <v>无</v>
      </c>
      <c r="F3651" s="8" t="str">
        <f>IFERROR(VLOOKUP(表1[[#This Row],[goods_id]],表3[],2,0),"老款")</f>
        <v>老款</v>
      </c>
      <c r="G3651" s="13">
        <v>1</v>
      </c>
      <c r="H3651" s="3">
        <v>175</v>
      </c>
      <c r="I3651" s="3">
        <v>439</v>
      </c>
      <c r="J36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51" s="13">
        <f>IF(表1[[#This Row],[sale_price]]&lt;表1[[#This Row],[origin_price]],1,0)</f>
        <v>1</v>
      </c>
      <c r="L3651" s="1" t="s">
        <v>6369</v>
      </c>
      <c r="M3651" s="1" t="s">
        <v>6370</v>
      </c>
      <c r="N3651" s="1" t="s">
        <v>5589</v>
      </c>
      <c r="O3651" s="1" t="s">
        <v>5420</v>
      </c>
    </row>
    <row r="3652" spans="1:15" ht="41" customHeight="1" x14ac:dyDescent="0.2">
      <c r="A3652" s="1" t="s">
        <v>5416</v>
      </c>
      <c r="B3652" s="1" t="s">
        <v>6371</v>
      </c>
      <c r="C3652" s="1" t="s">
        <v>10516</v>
      </c>
      <c r="D3652" s="1" t="s">
        <v>14</v>
      </c>
      <c r="E3652" s="1" t="str">
        <f>IFERROR(VLOOKUP(表1[[#This Row],[goods_id]],表4[],2,0),"无")</f>
        <v>无</v>
      </c>
      <c r="F3652" s="8" t="str">
        <f>IFERROR(VLOOKUP(表1[[#This Row],[goods_id]],表3[],2,0),"老款")</f>
        <v>老款</v>
      </c>
      <c r="G3652" s="13">
        <v>1</v>
      </c>
      <c r="H3652" s="3">
        <v>227</v>
      </c>
      <c r="I3652" s="3">
        <v>569</v>
      </c>
      <c r="J36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52" s="13">
        <f>IF(表1[[#This Row],[sale_price]]&lt;表1[[#This Row],[origin_price]],1,0)</f>
        <v>1</v>
      </c>
      <c r="L3652" s="1" t="s">
        <v>6372</v>
      </c>
      <c r="M3652" s="1" t="s">
        <v>6373</v>
      </c>
      <c r="N3652" s="1" t="s">
        <v>5461</v>
      </c>
      <c r="O3652" s="1" t="s">
        <v>206</v>
      </c>
    </row>
    <row r="3653" spans="1:15" ht="41" customHeight="1" x14ac:dyDescent="0.2">
      <c r="A3653" s="1" t="s">
        <v>5416</v>
      </c>
      <c r="B3653" s="1" t="s">
        <v>6374</v>
      </c>
      <c r="C3653" s="1" t="s">
        <v>10517</v>
      </c>
      <c r="D3653" s="1" t="s">
        <v>24</v>
      </c>
      <c r="E3653" s="1" t="str">
        <f>IFERROR(VLOOKUP(表1[[#This Row],[goods_id]],表4[],2,0),"无")</f>
        <v>无</v>
      </c>
      <c r="F3653" s="8" t="str">
        <f>IFERROR(VLOOKUP(表1[[#This Row],[goods_id]],表3[],2,0),"老款")</f>
        <v>老款</v>
      </c>
      <c r="G3653" s="13">
        <v>1</v>
      </c>
      <c r="H3653" s="3">
        <v>187</v>
      </c>
      <c r="I3653" s="3">
        <v>469</v>
      </c>
      <c r="J36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53" s="13">
        <f>IF(表1[[#This Row],[sale_price]]&lt;表1[[#This Row],[origin_price]],1,0)</f>
        <v>1</v>
      </c>
      <c r="L3653" s="1" t="s">
        <v>6375</v>
      </c>
      <c r="M3653" s="1" t="s">
        <v>6376</v>
      </c>
      <c r="N3653" s="1" t="s">
        <v>5461</v>
      </c>
      <c r="O3653" s="1" t="s">
        <v>82</v>
      </c>
    </row>
    <row r="3654" spans="1:15" ht="41" customHeight="1" x14ac:dyDescent="0.2">
      <c r="A3654" s="1" t="s">
        <v>5416</v>
      </c>
      <c r="B3654" s="1" t="s">
        <v>6377</v>
      </c>
      <c r="C3654" s="1" t="s">
        <v>10518</v>
      </c>
      <c r="D3654" s="1" t="s">
        <v>24</v>
      </c>
      <c r="E3654" s="1" t="str">
        <f>IFERROR(VLOOKUP(表1[[#This Row],[goods_id]],表4[],2,0),"无")</f>
        <v>无</v>
      </c>
      <c r="F3654" s="8" t="str">
        <f>IFERROR(VLOOKUP(表1[[#This Row],[goods_id]],表3[],2,0),"老款")</f>
        <v>老款</v>
      </c>
      <c r="G3654" s="13">
        <v>1</v>
      </c>
      <c r="H3654" s="3">
        <v>279</v>
      </c>
      <c r="I3654" s="3">
        <v>699</v>
      </c>
      <c r="J36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4" s="13">
        <f>IF(表1[[#This Row],[sale_price]]&lt;表1[[#This Row],[origin_price]],1,0)</f>
        <v>1</v>
      </c>
      <c r="L3654" s="1" t="s">
        <v>6378</v>
      </c>
      <c r="M3654" s="1" t="s">
        <v>6379</v>
      </c>
      <c r="N3654" s="1" t="s">
        <v>26</v>
      </c>
      <c r="O3654" s="1" t="s">
        <v>193</v>
      </c>
    </row>
    <row r="3655" spans="1:15" ht="41" customHeight="1" x14ac:dyDescent="0.2">
      <c r="A3655" s="1" t="s">
        <v>5416</v>
      </c>
      <c r="B3655" s="1" t="s">
        <v>6380</v>
      </c>
      <c r="C3655" s="1" t="s">
        <v>10519</v>
      </c>
      <c r="D3655" s="1" t="s">
        <v>287</v>
      </c>
      <c r="E3655" s="1" t="str">
        <f>IFERROR(VLOOKUP(表1[[#This Row],[goods_id]],表4[],2,0),"无")</f>
        <v>无</v>
      </c>
      <c r="F3655" s="8" t="str">
        <f>IFERROR(VLOOKUP(表1[[#This Row],[goods_id]],表3[],2,0),"老款")</f>
        <v>老款</v>
      </c>
      <c r="G3655" s="13">
        <v>1</v>
      </c>
      <c r="H3655" s="3">
        <v>319</v>
      </c>
      <c r="I3655" s="3">
        <v>799</v>
      </c>
      <c r="J36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55" s="13">
        <f>IF(表1[[#This Row],[sale_price]]&lt;表1[[#This Row],[origin_price]],1,0)</f>
        <v>1</v>
      </c>
      <c r="L3655" s="1" t="s">
        <v>6381</v>
      </c>
      <c r="M3655" s="1" t="s">
        <v>6382</v>
      </c>
      <c r="N3655" s="1" t="s">
        <v>5589</v>
      </c>
      <c r="O3655" s="1" t="s">
        <v>5420</v>
      </c>
    </row>
    <row r="3656" spans="1:15" ht="41" customHeight="1" x14ac:dyDescent="0.2">
      <c r="A3656" s="1" t="s">
        <v>5416</v>
      </c>
      <c r="B3656" s="1" t="s">
        <v>6383</v>
      </c>
      <c r="C3656" s="1" t="s">
        <v>10520</v>
      </c>
      <c r="D3656" s="1" t="s">
        <v>287</v>
      </c>
      <c r="E3656" s="1" t="str">
        <f>IFERROR(VLOOKUP(表1[[#This Row],[goods_id]],表4[],2,0),"无")</f>
        <v>无</v>
      </c>
      <c r="F3656" s="8" t="str">
        <f>IFERROR(VLOOKUP(表1[[#This Row],[goods_id]],表3[],2,0),"老款")</f>
        <v>老款</v>
      </c>
      <c r="G3656" s="13">
        <v>1</v>
      </c>
      <c r="H3656" s="3">
        <v>375</v>
      </c>
      <c r="I3656" s="3">
        <v>939</v>
      </c>
      <c r="J36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6" s="13">
        <f>IF(表1[[#This Row],[sale_price]]&lt;表1[[#This Row],[origin_price]],1,0)</f>
        <v>1</v>
      </c>
      <c r="L3656" s="1" t="s">
        <v>6384</v>
      </c>
      <c r="M3656" s="1" t="s">
        <v>6385</v>
      </c>
      <c r="N3656" s="1" t="s">
        <v>5443</v>
      </c>
      <c r="O3656" s="1" t="s">
        <v>5420</v>
      </c>
    </row>
    <row r="3657" spans="1:15" ht="41" customHeight="1" x14ac:dyDescent="0.2">
      <c r="A3657" s="1" t="s">
        <v>5416</v>
      </c>
      <c r="B3657" s="1" t="s">
        <v>6386</v>
      </c>
      <c r="C3657" s="1" t="s">
        <v>10521</v>
      </c>
      <c r="D3657" s="1" t="s">
        <v>458</v>
      </c>
      <c r="E3657" s="1" t="str">
        <f>IFERROR(VLOOKUP(表1[[#This Row],[goods_id]],表4[],2,0),"无")</f>
        <v>无</v>
      </c>
      <c r="F3657" s="8" t="str">
        <f>IFERROR(VLOOKUP(表1[[#This Row],[goods_id]],表3[],2,0),"老款")</f>
        <v>老款</v>
      </c>
      <c r="G3657" s="13">
        <v>1</v>
      </c>
      <c r="H3657" s="3">
        <v>255</v>
      </c>
      <c r="I3657" s="3">
        <v>639</v>
      </c>
      <c r="J36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7" s="13">
        <f>IF(表1[[#This Row],[sale_price]]&lt;表1[[#This Row],[origin_price]],1,0)</f>
        <v>1</v>
      </c>
      <c r="L3657" s="1" t="s">
        <v>6387</v>
      </c>
      <c r="M3657" s="1" t="s">
        <v>6388</v>
      </c>
      <c r="N3657" s="1" t="s">
        <v>5589</v>
      </c>
      <c r="O3657" s="1" t="s">
        <v>5420</v>
      </c>
    </row>
    <row r="3658" spans="1:15" ht="41" customHeight="1" x14ac:dyDescent="0.2">
      <c r="A3658" s="1" t="s">
        <v>5416</v>
      </c>
      <c r="B3658" s="1" t="s">
        <v>6389</v>
      </c>
      <c r="C3658" s="1" t="s">
        <v>10522</v>
      </c>
      <c r="D3658" s="1" t="s">
        <v>24</v>
      </c>
      <c r="E3658" s="1" t="str">
        <f>IFERROR(VLOOKUP(表1[[#This Row],[goods_id]],表4[],2,0),"无")</f>
        <v>无</v>
      </c>
      <c r="F3658" s="8" t="str">
        <f>IFERROR(VLOOKUP(表1[[#This Row],[goods_id]],表3[],2,0),"老款")</f>
        <v>老款</v>
      </c>
      <c r="G3658" s="13">
        <v>1</v>
      </c>
      <c r="H3658" s="3">
        <v>279</v>
      </c>
      <c r="I3658" s="3">
        <v>699</v>
      </c>
      <c r="J36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58" s="13">
        <f>IF(表1[[#This Row],[sale_price]]&lt;表1[[#This Row],[origin_price]],1,0)</f>
        <v>1</v>
      </c>
      <c r="L3658" s="1" t="s">
        <v>6390</v>
      </c>
      <c r="M3658" s="1" t="s">
        <v>6391</v>
      </c>
      <c r="N3658" s="1" t="s">
        <v>5443</v>
      </c>
      <c r="O3658" s="1" t="s">
        <v>5420</v>
      </c>
    </row>
    <row r="3659" spans="1:15" ht="41" customHeight="1" x14ac:dyDescent="0.2">
      <c r="A3659" s="1" t="s">
        <v>5416</v>
      </c>
      <c r="B3659" s="1" t="s">
        <v>6392</v>
      </c>
      <c r="C3659" s="1" t="s">
        <v>10523</v>
      </c>
      <c r="D3659" s="1" t="s">
        <v>24</v>
      </c>
      <c r="E3659" s="1" t="str">
        <f>IFERROR(VLOOKUP(表1[[#This Row],[goods_id]],表4[],2,0),"无")</f>
        <v>无</v>
      </c>
      <c r="F3659" s="8" t="str">
        <f>IFERROR(VLOOKUP(表1[[#This Row],[goods_id]],表3[],2,0),"老款")</f>
        <v>老款</v>
      </c>
      <c r="G3659" s="13">
        <v>1</v>
      </c>
      <c r="H3659" s="3">
        <v>239</v>
      </c>
      <c r="I3659" s="3">
        <v>599</v>
      </c>
      <c r="J36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59" s="13">
        <f>IF(表1[[#This Row],[sale_price]]&lt;表1[[#This Row],[origin_price]],1,0)</f>
        <v>1</v>
      </c>
      <c r="L3659" s="1" t="s">
        <v>6393</v>
      </c>
      <c r="M3659" s="1" t="s">
        <v>6394</v>
      </c>
      <c r="N3659" s="1" t="s">
        <v>5461</v>
      </c>
      <c r="O3659" s="1" t="s">
        <v>5420</v>
      </c>
    </row>
    <row r="3660" spans="1:15" ht="41" customHeight="1" x14ac:dyDescent="0.2">
      <c r="A3660" s="1" t="s">
        <v>5416</v>
      </c>
      <c r="B3660" s="1" t="s">
        <v>6395</v>
      </c>
      <c r="C3660" s="1" t="s">
        <v>10524</v>
      </c>
      <c r="D3660" s="1" t="s">
        <v>24</v>
      </c>
      <c r="E3660" s="1" t="str">
        <f>IFERROR(VLOOKUP(表1[[#This Row],[goods_id]],表4[],2,0),"无")</f>
        <v>无</v>
      </c>
      <c r="F3660" s="8" t="str">
        <f>IFERROR(VLOOKUP(表1[[#This Row],[goods_id]],表3[],2,0),"老款")</f>
        <v>老款</v>
      </c>
      <c r="G3660" s="13">
        <v>1</v>
      </c>
      <c r="H3660" s="3">
        <v>239</v>
      </c>
      <c r="I3660" s="3">
        <v>599</v>
      </c>
      <c r="J36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60" s="13">
        <f>IF(表1[[#This Row],[sale_price]]&lt;表1[[#This Row],[origin_price]],1,0)</f>
        <v>1</v>
      </c>
      <c r="L3660" s="1" t="s">
        <v>6393</v>
      </c>
      <c r="M3660" s="1" t="s">
        <v>6396</v>
      </c>
      <c r="N3660" s="1" t="s">
        <v>5461</v>
      </c>
      <c r="O3660" s="1" t="s">
        <v>5420</v>
      </c>
    </row>
    <row r="3661" spans="1:15" ht="41" customHeight="1" x14ac:dyDescent="0.2">
      <c r="A3661" s="1" t="s">
        <v>5416</v>
      </c>
      <c r="B3661" s="1" t="s">
        <v>6397</v>
      </c>
      <c r="C3661" s="1" t="s">
        <v>10525</v>
      </c>
      <c r="D3661" s="1" t="s">
        <v>24</v>
      </c>
      <c r="E3661" s="1" t="str">
        <f>IFERROR(VLOOKUP(表1[[#This Row],[goods_id]],表4[],2,0),"无")</f>
        <v>无</v>
      </c>
      <c r="F3661" s="8" t="str">
        <f>IFERROR(VLOOKUP(表1[[#This Row],[goods_id]],表3[],2,0),"老款")</f>
        <v>老款</v>
      </c>
      <c r="G3661" s="13">
        <v>1</v>
      </c>
      <c r="H3661" s="3">
        <v>255</v>
      </c>
      <c r="I3661" s="3">
        <v>639</v>
      </c>
      <c r="J36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1" s="13">
        <f>IF(表1[[#This Row],[sale_price]]&lt;表1[[#This Row],[origin_price]],1,0)</f>
        <v>1</v>
      </c>
      <c r="L3661" s="1" t="s">
        <v>6398</v>
      </c>
      <c r="M3661" s="1" t="s">
        <v>6399</v>
      </c>
      <c r="N3661" s="1" t="s">
        <v>5461</v>
      </c>
      <c r="O3661" s="1" t="s">
        <v>82</v>
      </c>
    </row>
    <row r="3662" spans="1:15" ht="41" customHeight="1" x14ac:dyDescent="0.2">
      <c r="A3662" s="1" t="s">
        <v>5416</v>
      </c>
      <c r="B3662" s="1" t="s">
        <v>6400</v>
      </c>
      <c r="C3662" s="1" t="s">
        <v>10327</v>
      </c>
      <c r="D3662" s="1" t="s">
        <v>287</v>
      </c>
      <c r="E3662" s="1" t="str">
        <f>IFERROR(VLOOKUP(表1[[#This Row],[goods_id]],表4[],2,0),"无")</f>
        <v>无</v>
      </c>
      <c r="F3662" s="8" t="str">
        <f>IFERROR(VLOOKUP(表1[[#This Row],[goods_id]],表3[],2,0),"老款")</f>
        <v>老款</v>
      </c>
      <c r="G3662" s="13">
        <v>1</v>
      </c>
      <c r="H3662" s="3">
        <v>307</v>
      </c>
      <c r="I3662" s="3">
        <v>769</v>
      </c>
      <c r="J36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62" s="13">
        <f>IF(表1[[#This Row],[sale_price]]&lt;表1[[#This Row],[origin_price]],1,0)</f>
        <v>1</v>
      </c>
      <c r="L3662" s="1" t="s">
        <v>6401</v>
      </c>
      <c r="M3662" s="1" t="s">
        <v>6402</v>
      </c>
      <c r="N3662" s="1" t="s">
        <v>5461</v>
      </c>
      <c r="O3662" s="1" t="s">
        <v>5420</v>
      </c>
    </row>
    <row r="3663" spans="1:15" ht="41" customHeight="1" x14ac:dyDescent="0.2">
      <c r="A3663" s="1" t="s">
        <v>5416</v>
      </c>
      <c r="B3663" s="1" t="s">
        <v>6403</v>
      </c>
      <c r="C3663" s="1" t="s">
        <v>10526</v>
      </c>
      <c r="D3663" s="1" t="s">
        <v>28</v>
      </c>
      <c r="E3663" s="1" t="str">
        <f>IFERROR(VLOOKUP(表1[[#This Row],[goods_id]],表4[],2,0),"无")</f>
        <v>无</v>
      </c>
      <c r="F3663" s="8" t="str">
        <f>IFERROR(VLOOKUP(表1[[#This Row],[goods_id]],表3[],2,0),"老款")</f>
        <v>老款</v>
      </c>
      <c r="G3663" s="13">
        <v>1</v>
      </c>
      <c r="H3663" s="3">
        <v>436</v>
      </c>
      <c r="I3663" s="3">
        <v>1090</v>
      </c>
      <c r="J36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63" s="13">
        <f>IF(表1[[#This Row],[sale_price]]&lt;表1[[#This Row],[origin_price]],1,0)</f>
        <v>1</v>
      </c>
      <c r="L3663" s="1" t="s">
        <v>6404</v>
      </c>
      <c r="M3663" s="1" t="s">
        <v>6405</v>
      </c>
      <c r="N3663" s="1" t="s">
        <v>22</v>
      </c>
      <c r="O3663" s="1" t="s">
        <v>49</v>
      </c>
    </row>
    <row r="3664" spans="1:15" ht="41" customHeight="1" x14ac:dyDescent="0.2">
      <c r="A3664" s="1" t="s">
        <v>5416</v>
      </c>
      <c r="B3664" s="1" t="s">
        <v>6406</v>
      </c>
      <c r="C3664" s="1" t="s">
        <v>10527</v>
      </c>
      <c r="D3664" s="1" t="s">
        <v>191</v>
      </c>
      <c r="E3664" s="1" t="str">
        <f>IFERROR(VLOOKUP(表1[[#This Row],[goods_id]],表4[],2,0),"无")</f>
        <v>无</v>
      </c>
      <c r="F3664" s="8" t="str">
        <f>IFERROR(VLOOKUP(表1[[#This Row],[goods_id]],表3[],2,0),"老款")</f>
        <v>老款</v>
      </c>
      <c r="G3664" s="13">
        <v>1</v>
      </c>
      <c r="H3664" s="3">
        <v>175</v>
      </c>
      <c r="I3664" s="3">
        <v>439</v>
      </c>
      <c r="J36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64" s="13">
        <f>IF(表1[[#This Row],[sale_price]]&lt;表1[[#This Row],[origin_price]],1,0)</f>
        <v>1</v>
      </c>
      <c r="L3664" s="1" t="s">
        <v>6407</v>
      </c>
      <c r="M3664" s="1" t="s">
        <v>6408</v>
      </c>
      <c r="N3664" s="1" t="s">
        <v>5461</v>
      </c>
      <c r="O3664" s="1" t="s">
        <v>82</v>
      </c>
    </row>
    <row r="3665" spans="1:15" ht="41" customHeight="1" x14ac:dyDescent="0.2">
      <c r="A3665" s="1" t="s">
        <v>5416</v>
      </c>
      <c r="B3665" s="1" t="s">
        <v>6409</v>
      </c>
      <c r="C3665" s="1" t="s">
        <v>10244</v>
      </c>
      <c r="D3665" s="1" t="s">
        <v>287</v>
      </c>
      <c r="E3665" s="1" t="str">
        <f>IFERROR(VLOOKUP(表1[[#This Row],[goods_id]],表4[],2,0),"无")</f>
        <v>无</v>
      </c>
      <c r="F3665" s="8" t="str">
        <f>IFERROR(VLOOKUP(表1[[#This Row],[goods_id]],表3[],2,0),"老款")</f>
        <v>老款</v>
      </c>
      <c r="G3665" s="13">
        <v>1</v>
      </c>
      <c r="H3665" s="3">
        <v>295</v>
      </c>
      <c r="I3665" s="3">
        <v>739</v>
      </c>
      <c r="J36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65" s="13">
        <f>IF(表1[[#This Row],[sale_price]]&lt;表1[[#This Row],[origin_price]],1,0)</f>
        <v>1</v>
      </c>
      <c r="L3665" s="1" t="s">
        <v>6410</v>
      </c>
      <c r="M3665" s="1" t="s">
        <v>6411</v>
      </c>
      <c r="N3665" s="1" t="s">
        <v>5443</v>
      </c>
      <c r="O3665" s="1" t="s">
        <v>5420</v>
      </c>
    </row>
    <row r="3666" spans="1:15" ht="41" customHeight="1" x14ac:dyDescent="0.2">
      <c r="A3666" s="1" t="s">
        <v>5416</v>
      </c>
      <c r="B3666" s="1" t="s">
        <v>6412</v>
      </c>
      <c r="C3666" s="1" t="s">
        <v>10528</v>
      </c>
      <c r="D3666" s="1" t="s">
        <v>287</v>
      </c>
      <c r="E3666" s="1" t="str">
        <f>IFERROR(VLOOKUP(表1[[#This Row],[goods_id]],表4[],2,0),"无")</f>
        <v>无</v>
      </c>
      <c r="F3666" s="8" t="str">
        <f>IFERROR(VLOOKUP(表1[[#This Row],[goods_id]],表3[],2,0),"老款")</f>
        <v>老款</v>
      </c>
      <c r="G3666" s="13">
        <v>1</v>
      </c>
      <c r="H3666" s="3">
        <v>279</v>
      </c>
      <c r="I3666" s="3">
        <v>699</v>
      </c>
      <c r="J36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6" s="13">
        <f>IF(表1[[#This Row],[sale_price]]&lt;表1[[#This Row],[origin_price]],1,0)</f>
        <v>1</v>
      </c>
      <c r="L3666" s="1" t="s">
        <v>6413</v>
      </c>
      <c r="M3666" s="1" t="s">
        <v>6414</v>
      </c>
      <c r="N3666" s="1" t="s">
        <v>5430</v>
      </c>
      <c r="O3666" s="1" t="s">
        <v>5420</v>
      </c>
    </row>
    <row r="3667" spans="1:15" ht="41" customHeight="1" x14ac:dyDescent="0.2">
      <c r="A3667" s="1" t="s">
        <v>5416</v>
      </c>
      <c r="B3667" s="1" t="s">
        <v>6415</v>
      </c>
      <c r="C3667" s="1" t="s">
        <v>10529</v>
      </c>
      <c r="D3667" s="1" t="s">
        <v>287</v>
      </c>
      <c r="E3667" s="1" t="str">
        <f>IFERROR(VLOOKUP(表1[[#This Row],[goods_id]],表4[],2,0),"无")</f>
        <v>无</v>
      </c>
      <c r="F3667" s="8" t="str">
        <f>IFERROR(VLOOKUP(表1[[#This Row],[goods_id]],表3[],2,0),"老款")</f>
        <v>老款</v>
      </c>
      <c r="G3667" s="13">
        <v>1</v>
      </c>
      <c r="H3667" s="3">
        <v>279</v>
      </c>
      <c r="I3667" s="3">
        <v>699</v>
      </c>
      <c r="J36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7" s="13">
        <f>IF(表1[[#This Row],[sale_price]]&lt;表1[[#This Row],[origin_price]],1,0)</f>
        <v>1</v>
      </c>
      <c r="L3667" s="1" t="s">
        <v>6416</v>
      </c>
      <c r="M3667" s="1" t="s">
        <v>6417</v>
      </c>
      <c r="N3667" s="1" t="s">
        <v>5461</v>
      </c>
      <c r="O3667" s="1" t="s">
        <v>5420</v>
      </c>
    </row>
    <row r="3668" spans="1:15" ht="41" customHeight="1" x14ac:dyDescent="0.2">
      <c r="A3668" s="1" t="s">
        <v>5416</v>
      </c>
      <c r="B3668" s="1" t="s">
        <v>6418</v>
      </c>
      <c r="C3668" s="1" t="s">
        <v>10530</v>
      </c>
      <c r="D3668" s="1" t="s">
        <v>24</v>
      </c>
      <c r="E3668" s="1" t="str">
        <f>IFERROR(VLOOKUP(表1[[#This Row],[goods_id]],表4[],2,0),"无")</f>
        <v>无</v>
      </c>
      <c r="F3668" s="8" t="str">
        <f>IFERROR(VLOOKUP(表1[[#This Row],[goods_id]],表3[],2,0),"老款")</f>
        <v>老款</v>
      </c>
      <c r="G3668" s="13">
        <v>1</v>
      </c>
      <c r="H3668" s="3">
        <v>239</v>
      </c>
      <c r="I3668" s="3">
        <v>599</v>
      </c>
      <c r="J36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68" s="13">
        <f>IF(表1[[#This Row],[sale_price]]&lt;表1[[#This Row],[origin_price]],1,0)</f>
        <v>1</v>
      </c>
      <c r="L3668" s="1" t="s">
        <v>6419</v>
      </c>
      <c r="M3668" s="1" t="s">
        <v>6420</v>
      </c>
      <c r="N3668" s="1" t="s">
        <v>5461</v>
      </c>
      <c r="O3668" s="1" t="s">
        <v>5420</v>
      </c>
    </row>
    <row r="3669" spans="1:15" ht="41" customHeight="1" x14ac:dyDescent="0.2">
      <c r="A3669" s="1" t="s">
        <v>5416</v>
      </c>
      <c r="B3669" s="1" t="s">
        <v>6421</v>
      </c>
      <c r="C3669" s="1" t="s">
        <v>10530</v>
      </c>
      <c r="D3669" s="1" t="s">
        <v>24</v>
      </c>
      <c r="E3669" s="1" t="str">
        <f>IFERROR(VLOOKUP(表1[[#This Row],[goods_id]],表4[],2,0),"无")</f>
        <v>无</v>
      </c>
      <c r="F3669" s="8" t="str">
        <f>IFERROR(VLOOKUP(表1[[#This Row],[goods_id]],表3[],2,0),"老款")</f>
        <v>老款</v>
      </c>
      <c r="G3669" s="13">
        <v>1</v>
      </c>
      <c r="H3669" s="3">
        <v>239</v>
      </c>
      <c r="I3669" s="3">
        <v>599</v>
      </c>
      <c r="J36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69" s="13">
        <f>IF(表1[[#This Row],[sale_price]]&lt;表1[[#This Row],[origin_price]],1,0)</f>
        <v>1</v>
      </c>
      <c r="L3669" s="1" t="s">
        <v>6419</v>
      </c>
      <c r="M3669" s="1" t="s">
        <v>6422</v>
      </c>
      <c r="N3669" s="1" t="s">
        <v>5461</v>
      </c>
      <c r="O3669" s="1" t="s">
        <v>5420</v>
      </c>
    </row>
    <row r="3670" spans="1:15" ht="41" customHeight="1" x14ac:dyDescent="0.2">
      <c r="A3670" s="1" t="s">
        <v>5416</v>
      </c>
      <c r="B3670" s="1" t="s">
        <v>6423</v>
      </c>
      <c r="C3670" s="1" t="s">
        <v>10337</v>
      </c>
      <c r="D3670" s="1" t="s">
        <v>24</v>
      </c>
      <c r="E3670" s="1" t="str">
        <f>IFERROR(VLOOKUP(表1[[#This Row],[goods_id]],表4[],2,0),"无")</f>
        <v>无</v>
      </c>
      <c r="F3670" s="8" t="str">
        <f>IFERROR(VLOOKUP(表1[[#This Row],[goods_id]],表3[],2,0),"老款")</f>
        <v>老款</v>
      </c>
      <c r="G3670" s="13">
        <v>1</v>
      </c>
      <c r="H3670" s="3">
        <v>221</v>
      </c>
      <c r="I3670" s="3">
        <v>739</v>
      </c>
      <c r="J36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70" s="13">
        <f>IF(表1[[#This Row],[sale_price]]&lt;表1[[#This Row],[origin_price]],1,0)</f>
        <v>1</v>
      </c>
      <c r="L3670" s="1" t="s">
        <v>6424</v>
      </c>
      <c r="M3670" s="1" t="s">
        <v>6425</v>
      </c>
      <c r="N3670" s="1" t="s">
        <v>5461</v>
      </c>
      <c r="O3670" s="1" t="s">
        <v>5420</v>
      </c>
    </row>
    <row r="3671" spans="1:15" ht="41" customHeight="1" x14ac:dyDescent="0.2">
      <c r="A3671" s="1" t="s">
        <v>5416</v>
      </c>
      <c r="B3671" s="1" t="s">
        <v>6426</v>
      </c>
      <c r="C3671" s="1" t="s">
        <v>10337</v>
      </c>
      <c r="D3671" s="1" t="s">
        <v>24</v>
      </c>
      <c r="E3671" s="1" t="str">
        <f>IFERROR(VLOOKUP(表1[[#This Row],[goods_id]],表4[],2,0),"无")</f>
        <v>无</v>
      </c>
      <c r="F3671" s="8" t="str">
        <f>IFERROR(VLOOKUP(表1[[#This Row],[goods_id]],表3[],2,0),"老款")</f>
        <v>老款</v>
      </c>
      <c r="G3671" s="13">
        <v>1</v>
      </c>
      <c r="H3671" s="3">
        <v>221</v>
      </c>
      <c r="I3671" s="3">
        <v>739</v>
      </c>
      <c r="J36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71" s="13">
        <f>IF(表1[[#This Row],[sale_price]]&lt;表1[[#This Row],[origin_price]],1,0)</f>
        <v>1</v>
      </c>
      <c r="L3671" s="1" t="s">
        <v>6424</v>
      </c>
      <c r="M3671" s="1" t="s">
        <v>6427</v>
      </c>
      <c r="N3671" s="1" t="s">
        <v>5461</v>
      </c>
      <c r="O3671" s="1" t="s">
        <v>5420</v>
      </c>
    </row>
    <row r="3672" spans="1:15" ht="41" customHeight="1" x14ac:dyDescent="0.2">
      <c r="A3672" s="1" t="s">
        <v>5416</v>
      </c>
      <c r="B3672" s="1" t="s">
        <v>6428</v>
      </c>
      <c r="C3672" s="1" t="s">
        <v>10531</v>
      </c>
      <c r="D3672" s="1" t="s">
        <v>24</v>
      </c>
      <c r="E3672" s="1" t="str">
        <f>IFERROR(VLOOKUP(表1[[#This Row],[goods_id]],表4[],2,0),"无")</f>
        <v>无</v>
      </c>
      <c r="F3672" s="8" t="str">
        <f>IFERROR(VLOOKUP(表1[[#This Row],[goods_id]],表3[],2,0),"老款")</f>
        <v>老款</v>
      </c>
      <c r="G3672" s="13">
        <v>1</v>
      </c>
      <c r="H3672" s="3">
        <v>215</v>
      </c>
      <c r="I3672" s="3">
        <v>539</v>
      </c>
      <c r="J36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72" s="13">
        <f>IF(表1[[#This Row],[sale_price]]&lt;表1[[#This Row],[origin_price]],1,0)</f>
        <v>1</v>
      </c>
      <c r="L3672" s="1" t="s">
        <v>7510</v>
      </c>
      <c r="M3672" s="1" t="s">
        <v>6429</v>
      </c>
      <c r="N3672" s="1" t="s">
        <v>5589</v>
      </c>
      <c r="O3672" s="1" t="s">
        <v>5420</v>
      </c>
    </row>
    <row r="3673" spans="1:15" ht="41" customHeight="1" x14ac:dyDescent="0.2">
      <c r="A3673" s="1" t="s">
        <v>5416</v>
      </c>
      <c r="B3673" s="1" t="s">
        <v>6430</v>
      </c>
      <c r="C3673" s="1" t="s">
        <v>10532</v>
      </c>
      <c r="D3673" s="1" t="s">
        <v>5186</v>
      </c>
      <c r="E3673" s="1" t="str">
        <f>IFERROR(VLOOKUP(表1[[#This Row],[goods_id]],表4[],2,0),"无")</f>
        <v>无</v>
      </c>
      <c r="F3673" s="8" t="str">
        <f>IFERROR(VLOOKUP(表1[[#This Row],[goods_id]],表3[],2,0),"老款")</f>
        <v>老款</v>
      </c>
      <c r="G3673" s="13">
        <v>1</v>
      </c>
      <c r="H3673" s="3">
        <v>199</v>
      </c>
      <c r="I3673" s="3">
        <v>499</v>
      </c>
      <c r="J36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73" s="13">
        <f>IF(表1[[#This Row],[sale_price]]&lt;表1[[#This Row],[origin_price]],1,0)</f>
        <v>1</v>
      </c>
      <c r="L3673" s="1" t="s">
        <v>7498</v>
      </c>
      <c r="M3673" s="1" t="s">
        <v>6431</v>
      </c>
      <c r="N3673" s="1" t="s">
        <v>5419</v>
      </c>
      <c r="O3673" s="1" t="s">
        <v>5420</v>
      </c>
    </row>
    <row r="3674" spans="1:15" ht="41" customHeight="1" x14ac:dyDescent="0.2">
      <c r="A3674" s="1" t="s">
        <v>5416</v>
      </c>
      <c r="B3674" s="1" t="s">
        <v>6432</v>
      </c>
      <c r="C3674" s="1" t="s">
        <v>10533</v>
      </c>
      <c r="D3674" s="1" t="s">
        <v>287</v>
      </c>
      <c r="E3674" s="1" t="str">
        <f>IFERROR(VLOOKUP(表1[[#This Row],[goods_id]],表4[],2,0),"无")</f>
        <v>无</v>
      </c>
      <c r="F3674" s="8" t="str">
        <f>IFERROR(VLOOKUP(表1[[#This Row],[goods_id]],表3[],2,0),"老款")</f>
        <v>老款</v>
      </c>
      <c r="G3674" s="13">
        <v>1</v>
      </c>
      <c r="H3674" s="3">
        <v>255</v>
      </c>
      <c r="I3674" s="3">
        <v>639</v>
      </c>
      <c r="J36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74" s="13">
        <f>IF(表1[[#This Row],[sale_price]]&lt;表1[[#This Row],[origin_price]],1,0)</f>
        <v>1</v>
      </c>
      <c r="L3674" s="1" t="s">
        <v>7501</v>
      </c>
      <c r="M3674" s="1" t="s">
        <v>6433</v>
      </c>
      <c r="N3674" s="1" t="s">
        <v>5589</v>
      </c>
      <c r="O3674" s="1" t="s">
        <v>5420</v>
      </c>
    </row>
    <row r="3675" spans="1:15" ht="41" customHeight="1" x14ac:dyDescent="0.2">
      <c r="A3675" s="1" t="s">
        <v>5416</v>
      </c>
      <c r="B3675" s="1" t="s">
        <v>6434</v>
      </c>
      <c r="C3675" s="1" t="s">
        <v>10534</v>
      </c>
      <c r="D3675" s="1" t="s">
        <v>168</v>
      </c>
      <c r="E3675" s="1" t="str">
        <f>IFERROR(VLOOKUP(表1[[#This Row],[goods_id]],表4[],2,0),"无")</f>
        <v>无</v>
      </c>
      <c r="F3675" s="8" t="str">
        <f>IFERROR(VLOOKUP(表1[[#This Row],[goods_id]],表3[],2,0),"老款")</f>
        <v>老款</v>
      </c>
      <c r="G3675" s="13">
        <v>1</v>
      </c>
      <c r="H3675" s="3">
        <v>307</v>
      </c>
      <c r="I3675" s="3">
        <v>769</v>
      </c>
      <c r="J36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75" s="13">
        <f>IF(表1[[#This Row],[sale_price]]&lt;表1[[#This Row],[origin_price]],1,0)</f>
        <v>1</v>
      </c>
      <c r="L3675" s="1" t="s">
        <v>7216</v>
      </c>
      <c r="M3675" s="1" t="s">
        <v>6435</v>
      </c>
      <c r="N3675" s="1" t="s">
        <v>5430</v>
      </c>
      <c r="O3675" s="1" t="s">
        <v>5420</v>
      </c>
    </row>
    <row r="3676" spans="1:15" ht="41" customHeight="1" x14ac:dyDescent="0.2">
      <c r="A3676" s="1" t="s">
        <v>5416</v>
      </c>
      <c r="B3676" s="1" t="s">
        <v>6436</v>
      </c>
      <c r="C3676" s="1" t="s">
        <v>10535</v>
      </c>
      <c r="D3676" s="1" t="s">
        <v>96</v>
      </c>
      <c r="E3676" s="1" t="str">
        <f>IFERROR(VLOOKUP(表1[[#This Row],[goods_id]],表4[],2,0),"无")</f>
        <v>无</v>
      </c>
      <c r="F3676" s="8" t="str">
        <f>IFERROR(VLOOKUP(表1[[#This Row],[goods_id]],表3[],2,0),"老款")</f>
        <v>老款</v>
      </c>
      <c r="G3676" s="13">
        <v>1</v>
      </c>
      <c r="H3676" s="3">
        <v>209</v>
      </c>
      <c r="I3676" s="3">
        <v>839</v>
      </c>
      <c r="J36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76" s="13">
        <f>IF(表1[[#This Row],[sale_price]]&lt;表1[[#This Row],[origin_price]],1,0)</f>
        <v>1</v>
      </c>
      <c r="L3676" s="1" t="s">
        <v>7240</v>
      </c>
      <c r="M3676" s="1" t="s">
        <v>6437</v>
      </c>
      <c r="N3676" s="1" t="s">
        <v>5461</v>
      </c>
      <c r="O3676" s="1" t="s">
        <v>5420</v>
      </c>
    </row>
    <row r="3677" spans="1:15" ht="41" customHeight="1" x14ac:dyDescent="0.2">
      <c r="A3677" s="1" t="s">
        <v>5416</v>
      </c>
      <c r="B3677" s="1" t="s">
        <v>6438</v>
      </c>
      <c r="C3677" s="1" t="s">
        <v>10536</v>
      </c>
      <c r="D3677" s="1" t="s">
        <v>1127</v>
      </c>
      <c r="E3677" s="1" t="str">
        <f>IFERROR(VLOOKUP(表1[[#This Row],[goods_id]],表4[],2,0),"无")</f>
        <v>无</v>
      </c>
      <c r="F3677" s="8" t="str">
        <f>IFERROR(VLOOKUP(表1[[#This Row],[goods_id]],表3[],2,0),"老款")</f>
        <v>老款</v>
      </c>
      <c r="G3677" s="13">
        <v>1</v>
      </c>
      <c r="H3677" s="3">
        <v>200</v>
      </c>
      <c r="I3677" s="3">
        <v>669</v>
      </c>
      <c r="J36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77" s="13">
        <f>IF(表1[[#This Row],[sale_price]]&lt;表1[[#This Row],[origin_price]],1,0)</f>
        <v>1</v>
      </c>
      <c r="L3677" s="1" t="s">
        <v>7225</v>
      </c>
      <c r="M3677" s="1" t="s">
        <v>6439</v>
      </c>
      <c r="N3677" s="1" t="s">
        <v>5589</v>
      </c>
      <c r="O3677" s="1" t="s">
        <v>5420</v>
      </c>
    </row>
    <row r="3678" spans="1:15" ht="41" customHeight="1" x14ac:dyDescent="0.2">
      <c r="A3678" s="1" t="s">
        <v>5416</v>
      </c>
      <c r="B3678" s="1" t="s">
        <v>6440</v>
      </c>
      <c r="C3678" s="1" t="s">
        <v>10537</v>
      </c>
      <c r="D3678" s="1" t="s">
        <v>14</v>
      </c>
      <c r="E3678" s="1" t="str">
        <f>IFERROR(VLOOKUP(表1[[#This Row],[goods_id]],表4[],2,0),"无")</f>
        <v>无</v>
      </c>
      <c r="F3678" s="8" t="str">
        <f>IFERROR(VLOOKUP(表1[[#This Row],[goods_id]],表3[],2,0),"老款")</f>
        <v>老款</v>
      </c>
      <c r="G3678" s="13">
        <v>1</v>
      </c>
      <c r="H3678" s="3">
        <v>999</v>
      </c>
      <c r="I3678" s="3">
        <v>999</v>
      </c>
      <c r="J36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78" s="13">
        <f>IF(表1[[#This Row],[sale_price]]&lt;表1[[#This Row],[origin_price]],1,0)</f>
        <v>0</v>
      </c>
      <c r="L3678" s="1" t="s">
        <v>7507</v>
      </c>
      <c r="M3678" s="1" t="s">
        <v>6441</v>
      </c>
      <c r="N3678" s="1" t="s">
        <v>5589</v>
      </c>
      <c r="O3678" s="1" t="s">
        <v>5420</v>
      </c>
    </row>
    <row r="3679" spans="1:15" ht="41" customHeight="1" x14ac:dyDescent="0.2">
      <c r="A3679" s="1" t="s">
        <v>5416</v>
      </c>
      <c r="B3679" s="1" t="s">
        <v>6442</v>
      </c>
      <c r="C3679" s="1" t="s">
        <v>10538</v>
      </c>
      <c r="D3679" s="1" t="s">
        <v>5186</v>
      </c>
      <c r="E3679" s="1" t="str">
        <f>IFERROR(VLOOKUP(表1[[#This Row],[goods_id]],表4[],2,0),"无")</f>
        <v>无</v>
      </c>
      <c r="F3679" s="8" t="str">
        <f>IFERROR(VLOOKUP(表1[[#This Row],[goods_id]],表3[],2,0),"老款")</f>
        <v>老款</v>
      </c>
      <c r="G3679" s="13">
        <v>1</v>
      </c>
      <c r="H3679" s="5">
        <v>1090</v>
      </c>
      <c r="I3679" s="3">
        <v>1090</v>
      </c>
      <c r="J36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9" s="13">
        <f>IF(表1[[#This Row],[sale_price]]&lt;表1[[#This Row],[origin_price]],1,0)</f>
        <v>0</v>
      </c>
      <c r="L3679" s="1" t="s">
        <v>7225</v>
      </c>
      <c r="M3679" s="1" t="s">
        <v>6443</v>
      </c>
      <c r="N3679" s="1" t="s">
        <v>5461</v>
      </c>
      <c r="O3679" s="1" t="s">
        <v>5420</v>
      </c>
    </row>
    <row r="3680" spans="1:15" ht="41" customHeight="1" x14ac:dyDescent="0.2">
      <c r="A3680" s="1" t="s">
        <v>5416</v>
      </c>
      <c r="B3680" s="1" t="s">
        <v>6444</v>
      </c>
      <c r="C3680" s="1" t="s">
        <v>10539</v>
      </c>
      <c r="D3680" s="1" t="s">
        <v>24</v>
      </c>
      <c r="E3680" s="1" t="str">
        <f>IFERROR(VLOOKUP(表1[[#This Row],[goods_id]],表4[],2,0),"无")</f>
        <v>无</v>
      </c>
      <c r="F3680" s="8" t="str">
        <f>IFERROR(VLOOKUP(表1[[#This Row],[goods_id]],表3[],2,0),"老款")</f>
        <v>老款</v>
      </c>
      <c r="G3680" s="13">
        <v>1</v>
      </c>
      <c r="H3680" s="3">
        <v>179</v>
      </c>
      <c r="I3680" s="3">
        <v>599</v>
      </c>
      <c r="J36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80" s="13">
        <f>IF(表1[[#This Row],[sale_price]]&lt;表1[[#This Row],[origin_price]],1,0)</f>
        <v>1</v>
      </c>
      <c r="L3680" s="1" t="s">
        <v>7225</v>
      </c>
      <c r="M3680" s="1" t="s">
        <v>6445</v>
      </c>
      <c r="N3680" s="1" t="s">
        <v>5461</v>
      </c>
      <c r="O3680" s="1" t="s">
        <v>5420</v>
      </c>
    </row>
    <row r="3681" spans="1:15" ht="41" customHeight="1" x14ac:dyDescent="0.2">
      <c r="A3681" s="1" t="s">
        <v>5416</v>
      </c>
      <c r="B3681" s="1" t="s">
        <v>6446</v>
      </c>
      <c r="C3681" s="1" t="s">
        <v>10538</v>
      </c>
      <c r="D3681" s="1" t="s">
        <v>5186</v>
      </c>
      <c r="E3681" s="1" t="str">
        <f>IFERROR(VLOOKUP(表1[[#This Row],[goods_id]],表4[],2,0),"无")</f>
        <v>无</v>
      </c>
      <c r="F3681" s="8" t="str">
        <f>IFERROR(VLOOKUP(表1[[#This Row],[goods_id]],表3[],2,0),"老款")</f>
        <v>老款</v>
      </c>
      <c r="G3681" s="13">
        <v>1</v>
      </c>
      <c r="H3681" s="3">
        <v>436</v>
      </c>
      <c r="I3681" s="3">
        <v>1090</v>
      </c>
      <c r="J36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81" s="13">
        <f>IF(表1[[#This Row],[sale_price]]&lt;表1[[#This Row],[origin_price]],1,0)</f>
        <v>1</v>
      </c>
      <c r="L3681" s="1" t="s">
        <v>7225</v>
      </c>
      <c r="M3681" s="1" t="s">
        <v>6443</v>
      </c>
      <c r="N3681" s="1" t="s">
        <v>5461</v>
      </c>
      <c r="O3681" s="1" t="s">
        <v>5420</v>
      </c>
    </row>
    <row r="3682" spans="1:15" ht="41" customHeight="1" x14ac:dyDescent="0.2">
      <c r="A3682" s="1" t="s">
        <v>5416</v>
      </c>
      <c r="B3682" s="1" t="s">
        <v>6447</v>
      </c>
      <c r="C3682" s="1" t="s">
        <v>10540</v>
      </c>
      <c r="D3682" s="1" t="s">
        <v>96</v>
      </c>
      <c r="E3682" s="1" t="str">
        <f>IFERROR(VLOOKUP(表1[[#This Row],[goods_id]],表4[],2,0),"无")</f>
        <v>无</v>
      </c>
      <c r="F3682" s="8" t="str">
        <f>IFERROR(VLOOKUP(表1[[#This Row],[goods_id]],表3[],2,0),"老款")</f>
        <v>老款</v>
      </c>
      <c r="G3682" s="13">
        <v>1</v>
      </c>
      <c r="H3682" s="3">
        <v>124</v>
      </c>
      <c r="I3682" s="3">
        <v>499</v>
      </c>
      <c r="J36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82" s="13">
        <f>IF(表1[[#This Row],[sale_price]]&lt;表1[[#This Row],[origin_price]],1,0)</f>
        <v>1</v>
      </c>
      <c r="L3682" s="1" t="s">
        <v>7507</v>
      </c>
      <c r="M3682" s="1" t="s">
        <v>6448</v>
      </c>
      <c r="N3682" s="1" t="s">
        <v>22</v>
      </c>
      <c r="O3682" s="1" t="s">
        <v>193</v>
      </c>
    </row>
    <row r="3683" spans="1:15" ht="41" customHeight="1" x14ac:dyDescent="0.2">
      <c r="A3683" s="1" t="s">
        <v>5416</v>
      </c>
      <c r="B3683" s="1" t="s">
        <v>6449</v>
      </c>
      <c r="C3683" s="1" t="s">
        <v>10541</v>
      </c>
      <c r="D3683" s="1" t="s">
        <v>24</v>
      </c>
      <c r="E3683" s="1" t="str">
        <f>IFERROR(VLOOKUP(表1[[#This Row],[goods_id]],表4[],2,0),"无")</f>
        <v>无</v>
      </c>
      <c r="F3683" s="8" t="str">
        <f>IFERROR(VLOOKUP(表1[[#This Row],[goods_id]],表3[],2,0),"老款")</f>
        <v>老款</v>
      </c>
      <c r="G3683" s="13">
        <v>1</v>
      </c>
      <c r="H3683" s="3">
        <v>469</v>
      </c>
      <c r="I3683" s="3">
        <v>469</v>
      </c>
      <c r="J36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83" s="13">
        <f>IF(表1[[#This Row],[sale_price]]&lt;表1[[#This Row],[origin_price]],1,0)</f>
        <v>0</v>
      </c>
      <c r="L3683" s="1" t="s">
        <v>7497</v>
      </c>
      <c r="M3683" s="1" t="s">
        <v>6450</v>
      </c>
      <c r="N3683" s="1" t="s">
        <v>5589</v>
      </c>
      <c r="O3683" s="1" t="s">
        <v>5420</v>
      </c>
    </row>
    <row r="3684" spans="1:15" ht="41" customHeight="1" x14ac:dyDescent="0.2">
      <c r="A3684" s="1" t="s">
        <v>5416</v>
      </c>
      <c r="B3684" s="1" t="s">
        <v>6451</v>
      </c>
      <c r="C3684" s="1" t="s">
        <v>10542</v>
      </c>
      <c r="D3684" s="1" t="s">
        <v>287</v>
      </c>
      <c r="E3684" s="1" t="str">
        <f>IFERROR(VLOOKUP(表1[[#This Row],[goods_id]],表4[],2,0),"无")</f>
        <v>无</v>
      </c>
      <c r="F3684" s="8" t="str">
        <f>IFERROR(VLOOKUP(表1[[#This Row],[goods_id]],表3[],2,0),"老款")</f>
        <v>老款</v>
      </c>
      <c r="G3684" s="13">
        <v>1</v>
      </c>
      <c r="H3684" s="3">
        <v>170</v>
      </c>
      <c r="I3684" s="3">
        <v>569</v>
      </c>
      <c r="J36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84" s="13">
        <f>IF(表1[[#This Row],[sale_price]]&lt;表1[[#This Row],[origin_price]],1,0)</f>
        <v>1</v>
      </c>
      <c r="L3684" s="1" t="s">
        <v>8042</v>
      </c>
      <c r="M3684" s="1" t="s">
        <v>6452</v>
      </c>
      <c r="N3684" s="1" t="s">
        <v>5589</v>
      </c>
      <c r="O3684" s="1" t="s">
        <v>5420</v>
      </c>
    </row>
    <row r="3685" spans="1:15" ht="41" customHeight="1" x14ac:dyDescent="0.2">
      <c r="A3685" s="1" t="s">
        <v>5416</v>
      </c>
      <c r="B3685" s="1" t="s">
        <v>6453</v>
      </c>
      <c r="C3685" s="1" t="s">
        <v>10543</v>
      </c>
      <c r="D3685" s="1" t="s">
        <v>24</v>
      </c>
      <c r="E3685" s="1" t="str">
        <f>IFERROR(VLOOKUP(表1[[#This Row],[goods_id]],表4[],2,0),"无")</f>
        <v>无</v>
      </c>
      <c r="F3685" s="8" t="str">
        <f>IFERROR(VLOOKUP(表1[[#This Row],[goods_id]],表3[],2,0),"老款")</f>
        <v>老款</v>
      </c>
      <c r="G3685" s="13">
        <v>1</v>
      </c>
      <c r="H3685" s="3">
        <v>399</v>
      </c>
      <c r="I3685" s="3">
        <v>999</v>
      </c>
      <c r="J36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85" s="13">
        <f>IF(表1[[#This Row],[sale_price]]&lt;表1[[#This Row],[origin_price]],1,0)</f>
        <v>1</v>
      </c>
      <c r="L3685" s="1" t="s">
        <v>7217</v>
      </c>
      <c r="M3685" s="1" t="s">
        <v>6454</v>
      </c>
      <c r="N3685" s="1" t="s">
        <v>5430</v>
      </c>
      <c r="O3685" s="1" t="s">
        <v>5420</v>
      </c>
    </row>
    <row r="3686" spans="1:15" ht="41" customHeight="1" x14ac:dyDescent="0.2">
      <c r="A3686" s="1" t="s">
        <v>5416</v>
      </c>
      <c r="B3686" s="1" t="s">
        <v>6455</v>
      </c>
      <c r="C3686" s="1" t="s">
        <v>10541</v>
      </c>
      <c r="D3686" s="1" t="s">
        <v>24</v>
      </c>
      <c r="E3686" s="1" t="str">
        <f>IFERROR(VLOOKUP(表1[[#This Row],[goods_id]],表4[],2,0),"无")</f>
        <v>无</v>
      </c>
      <c r="F3686" s="8" t="str">
        <f>IFERROR(VLOOKUP(表1[[#This Row],[goods_id]],表3[],2,0),"老款")</f>
        <v>老款</v>
      </c>
      <c r="G3686" s="13">
        <v>1</v>
      </c>
      <c r="H3686" s="3">
        <v>179</v>
      </c>
      <c r="I3686" s="3">
        <v>469</v>
      </c>
      <c r="J36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86" s="13">
        <f>IF(表1[[#This Row],[sale_price]]&lt;表1[[#This Row],[origin_price]],1,0)</f>
        <v>1</v>
      </c>
      <c r="L3686" s="1" t="s">
        <v>7497</v>
      </c>
      <c r="M3686" s="1" t="s">
        <v>6450</v>
      </c>
      <c r="N3686" s="1" t="s">
        <v>5589</v>
      </c>
      <c r="O3686" s="1" t="s">
        <v>5420</v>
      </c>
    </row>
    <row r="3687" spans="1:15" ht="41" customHeight="1" x14ac:dyDescent="0.2">
      <c r="A3687" s="1" t="s">
        <v>5416</v>
      </c>
      <c r="B3687" s="1" t="s">
        <v>6456</v>
      </c>
      <c r="C3687" s="1" t="s">
        <v>10544</v>
      </c>
      <c r="D3687" s="1" t="s">
        <v>191</v>
      </c>
      <c r="E3687" s="1" t="str">
        <f>IFERROR(VLOOKUP(表1[[#This Row],[goods_id]],表4[],2,0),"无")</f>
        <v>无</v>
      </c>
      <c r="F3687" s="8" t="str">
        <f>IFERROR(VLOOKUP(表1[[#This Row],[goods_id]],表3[],2,0),"老款")</f>
        <v>老款</v>
      </c>
      <c r="G3687" s="13">
        <v>1</v>
      </c>
      <c r="H3687" s="3">
        <v>215</v>
      </c>
      <c r="I3687" s="3">
        <v>539</v>
      </c>
      <c r="J36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87" s="13">
        <f>IF(表1[[#This Row],[sale_price]]&lt;表1[[#This Row],[origin_price]],1,0)</f>
        <v>1</v>
      </c>
      <c r="L3687" s="1" t="s">
        <v>7225</v>
      </c>
      <c r="M3687" s="1" t="s">
        <v>6457</v>
      </c>
      <c r="N3687" s="1" t="s">
        <v>5430</v>
      </c>
      <c r="O3687" s="1" t="s">
        <v>5420</v>
      </c>
    </row>
    <row r="3688" spans="1:15" ht="41" customHeight="1" x14ac:dyDescent="0.2">
      <c r="A3688" s="1" t="s">
        <v>5416</v>
      </c>
      <c r="B3688" s="1" t="s">
        <v>6458</v>
      </c>
      <c r="C3688" s="1" t="s">
        <v>10545</v>
      </c>
      <c r="D3688" s="1" t="s">
        <v>14</v>
      </c>
      <c r="E3688" s="1" t="str">
        <f>IFERROR(VLOOKUP(表1[[#This Row],[goods_id]],表4[],2,0),"无")</f>
        <v>无</v>
      </c>
      <c r="F3688" s="8" t="str">
        <f>IFERROR(VLOOKUP(表1[[#This Row],[goods_id]],表3[],2,0),"老款")</f>
        <v>老款</v>
      </c>
      <c r="G3688" s="13">
        <v>1</v>
      </c>
      <c r="H3688" s="3">
        <v>221</v>
      </c>
      <c r="I3688" s="3">
        <v>739</v>
      </c>
      <c r="J36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88" s="13">
        <f>IF(表1[[#This Row],[sale_price]]&lt;表1[[#This Row],[origin_price]],1,0)</f>
        <v>1</v>
      </c>
      <c r="L3688" s="1" t="s">
        <v>8042</v>
      </c>
      <c r="M3688" s="1" t="s">
        <v>6459</v>
      </c>
      <c r="N3688" s="1" t="s">
        <v>5443</v>
      </c>
      <c r="O3688" s="1" t="s">
        <v>5420</v>
      </c>
    </row>
    <row r="3689" spans="1:15" ht="41" customHeight="1" x14ac:dyDescent="0.2">
      <c r="A3689" s="1" t="s">
        <v>5416</v>
      </c>
      <c r="B3689" s="1" t="s">
        <v>6460</v>
      </c>
      <c r="C3689" s="1" t="s">
        <v>10546</v>
      </c>
      <c r="D3689" s="1" t="s">
        <v>24</v>
      </c>
      <c r="E3689" s="1" t="str">
        <f>IFERROR(VLOOKUP(表1[[#This Row],[goods_id]],表4[],2,0),"无")</f>
        <v>无</v>
      </c>
      <c r="F3689" s="8" t="str">
        <f>IFERROR(VLOOKUP(表1[[#This Row],[goods_id]],表3[],2,0),"老款")</f>
        <v>老款</v>
      </c>
      <c r="G3689" s="13">
        <v>1</v>
      </c>
      <c r="H3689" s="3">
        <v>200</v>
      </c>
      <c r="I3689" s="3">
        <v>669</v>
      </c>
      <c r="J36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9" s="13">
        <f>IF(表1[[#This Row],[sale_price]]&lt;表1[[#This Row],[origin_price]],1,0)</f>
        <v>1</v>
      </c>
      <c r="L3689" s="1" t="s">
        <v>7237</v>
      </c>
      <c r="M3689" s="1" t="s">
        <v>6461</v>
      </c>
      <c r="N3689" s="1" t="s">
        <v>5430</v>
      </c>
      <c r="O3689" s="1" t="s">
        <v>5420</v>
      </c>
    </row>
    <row r="3690" spans="1:15" ht="41" customHeight="1" x14ac:dyDescent="0.2">
      <c r="A3690" s="1" t="s">
        <v>5416</v>
      </c>
      <c r="B3690" s="1" t="s">
        <v>6462</v>
      </c>
      <c r="C3690" s="1" t="s">
        <v>10547</v>
      </c>
      <c r="D3690" s="1" t="s">
        <v>287</v>
      </c>
      <c r="E3690" s="1" t="str">
        <f>IFERROR(VLOOKUP(表1[[#This Row],[goods_id]],表4[],2,0),"无")</f>
        <v>无</v>
      </c>
      <c r="F3690" s="8" t="str">
        <f>IFERROR(VLOOKUP(表1[[#This Row],[goods_id]],表3[],2,0),"老款")</f>
        <v>老款</v>
      </c>
      <c r="G3690" s="13">
        <v>1</v>
      </c>
      <c r="H3690" s="3">
        <v>669</v>
      </c>
      <c r="I3690" s="3">
        <v>669</v>
      </c>
      <c r="J36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90" s="13">
        <f>IF(表1[[#This Row],[sale_price]]&lt;表1[[#This Row],[origin_price]],1,0)</f>
        <v>0</v>
      </c>
      <c r="L3690" s="1" t="s">
        <v>7237</v>
      </c>
      <c r="M3690" s="1" t="s">
        <v>6463</v>
      </c>
      <c r="N3690" s="1" t="s">
        <v>5443</v>
      </c>
      <c r="O3690" s="1" t="s">
        <v>5420</v>
      </c>
    </row>
    <row r="3691" spans="1:15" ht="41" customHeight="1" x14ac:dyDescent="0.2">
      <c r="A3691" s="1" t="s">
        <v>5416</v>
      </c>
      <c r="B3691" s="1" t="s">
        <v>6464</v>
      </c>
      <c r="C3691" s="1" t="s">
        <v>10548</v>
      </c>
      <c r="D3691" s="1" t="s">
        <v>24</v>
      </c>
      <c r="E3691" s="1" t="str">
        <f>IFERROR(VLOOKUP(表1[[#This Row],[goods_id]],表4[],2,0),"无")</f>
        <v>无</v>
      </c>
      <c r="F3691" s="8" t="str">
        <f>IFERROR(VLOOKUP(表1[[#This Row],[goods_id]],表3[],2,0),"老款")</f>
        <v>老款</v>
      </c>
      <c r="G3691" s="13">
        <v>1</v>
      </c>
      <c r="H3691" s="3">
        <v>499</v>
      </c>
      <c r="I3691" s="3">
        <v>499</v>
      </c>
      <c r="J36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91" s="13">
        <f>IF(表1[[#This Row],[sale_price]]&lt;表1[[#This Row],[origin_price]],1,0)</f>
        <v>0</v>
      </c>
      <c r="L3691" s="1" t="s">
        <v>7636</v>
      </c>
      <c r="M3691" s="1" t="s">
        <v>6465</v>
      </c>
      <c r="N3691" s="1" t="s">
        <v>5589</v>
      </c>
      <c r="O3691" s="1" t="s">
        <v>5420</v>
      </c>
    </row>
    <row r="3692" spans="1:15" ht="41" customHeight="1" x14ac:dyDescent="0.2">
      <c r="A3692" s="1" t="s">
        <v>5416</v>
      </c>
      <c r="B3692" s="1" t="s">
        <v>6466</v>
      </c>
      <c r="C3692" s="1" t="s">
        <v>10549</v>
      </c>
      <c r="D3692" s="1" t="s">
        <v>24</v>
      </c>
      <c r="E3692" s="1" t="str">
        <f>IFERROR(VLOOKUP(表1[[#This Row],[goods_id]],表4[],2,0),"无")</f>
        <v>无</v>
      </c>
      <c r="F3692" s="8" t="str">
        <f>IFERROR(VLOOKUP(表1[[#This Row],[goods_id]],表3[],2,0),"老款")</f>
        <v>老款</v>
      </c>
      <c r="G3692" s="13">
        <v>1</v>
      </c>
      <c r="H3692" s="3">
        <v>349</v>
      </c>
      <c r="I3692" s="3">
        <v>999</v>
      </c>
      <c r="J36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92" s="13">
        <f>IF(表1[[#This Row],[sale_price]]&lt;表1[[#This Row],[origin_price]],1,0)</f>
        <v>1</v>
      </c>
      <c r="L3692" s="1" t="s">
        <v>7506</v>
      </c>
      <c r="M3692" s="1" t="s">
        <v>6467</v>
      </c>
      <c r="N3692" s="1" t="s">
        <v>5589</v>
      </c>
      <c r="O3692" s="1" t="s">
        <v>5420</v>
      </c>
    </row>
    <row r="3693" spans="1:15" ht="41" customHeight="1" x14ac:dyDescent="0.2">
      <c r="A3693" s="1" t="s">
        <v>5416</v>
      </c>
      <c r="B3693" s="1" t="s">
        <v>6468</v>
      </c>
      <c r="C3693" s="1" t="s">
        <v>10550</v>
      </c>
      <c r="D3693" s="1" t="s">
        <v>458</v>
      </c>
      <c r="E3693" s="1" t="str">
        <f>IFERROR(VLOOKUP(表1[[#This Row],[goods_id]],表4[],2,0),"无")</f>
        <v>无</v>
      </c>
      <c r="F3693" s="8" t="str">
        <f>IFERROR(VLOOKUP(表1[[#This Row],[goods_id]],表3[],2,0),"老款")</f>
        <v>老款</v>
      </c>
      <c r="G3693" s="13">
        <v>1</v>
      </c>
      <c r="H3693" s="3">
        <v>199</v>
      </c>
      <c r="I3693" s="3">
        <v>439</v>
      </c>
      <c r="J36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93" s="13">
        <f>IF(表1[[#This Row],[sale_price]]&lt;表1[[#This Row],[origin_price]],1,0)</f>
        <v>1</v>
      </c>
      <c r="L3693" s="1" t="s">
        <v>7636</v>
      </c>
      <c r="M3693" s="1" t="s">
        <v>6469</v>
      </c>
      <c r="N3693" s="1" t="s">
        <v>5461</v>
      </c>
      <c r="O3693" s="1" t="s">
        <v>82</v>
      </c>
    </row>
    <row r="3694" spans="1:15" ht="41" customHeight="1" x14ac:dyDescent="0.2">
      <c r="A3694" s="1" t="s">
        <v>5416</v>
      </c>
      <c r="B3694" s="1" t="s">
        <v>6470</v>
      </c>
      <c r="C3694" s="1" t="s">
        <v>10551</v>
      </c>
      <c r="D3694" s="1" t="s">
        <v>24</v>
      </c>
      <c r="E3694" s="1" t="str">
        <f>IFERROR(VLOOKUP(表1[[#This Row],[goods_id]],表4[],2,0),"无")</f>
        <v>无</v>
      </c>
      <c r="F3694" s="8" t="str">
        <f>IFERROR(VLOOKUP(表1[[#This Row],[goods_id]],表3[],2,0),"老款")</f>
        <v>老款</v>
      </c>
      <c r="G3694" s="13">
        <v>1</v>
      </c>
      <c r="H3694" s="3">
        <v>188</v>
      </c>
      <c r="I3694" s="3">
        <v>539</v>
      </c>
      <c r="J36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4" s="13">
        <f>IF(表1[[#This Row],[sale_price]]&lt;表1[[#This Row],[origin_price]],1,0)</f>
        <v>1</v>
      </c>
      <c r="L3694" s="1" t="s">
        <v>7634</v>
      </c>
      <c r="M3694" s="1" t="s">
        <v>6471</v>
      </c>
      <c r="N3694" s="1" t="s">
        <v>5589</v>
      </c>
      <c r="O3694" s="1" t="s">
        <v>5420</v>
      </c>
    </row>
    <row r="3695" spans="1:15" ht="41" customHeight="1" x14ac:dyDescent="0.2">
      <c r="A3695" s="1" t="s">
        <v>5416</v>
      </c>
      <c r="B3695" s="1" t="s">
        <v>6472</v>
      </c>
      <c r="C3695" s="1" t="s">
        <v>10551</v>
      </c>
      <c r="D3695" s="1" t="s">
        <v>24</v>
      </c>
      <c r="E3695" s="1" t="str">
        <f>IFERROR(VLOOKUP(表1[[#This Row],[goods_id]],表4[],2,0),"无")</f>
        <v>无</v>
      </c>
      <c r="F3695" s="8" t="str">
        <f>IFERROR(VLOOKUP(表1[[#This Row],[goods_id]],表3[],2,0),"老款")</f>
        <v>老款</v>
      </c>
      <c r="G3695" s="13">
        <v>1</v>
      </c>
      <c r="H3695" s="3">
        <v>539</v>
      </c>
      <c r="I3695" s="3">
        <v>539</v>
      </c>
      <c r="J36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5" s="13">
        <f>IF(表1[[#This Row],[sale_price]]&lt;表1[[#This Row],[origin_price]],1,0)</f>
        <v>0</v>
      </c>
      <c r="L3695" s="1" t="s">
        <v>7634</v>
      </c>
      <c r="M3695" s="1" t="s">
        <v>6471</v>
      </c>
      <c r="N3695" s="1" t="s">
        <v>5589</v>
      </c>
      <c r="O3695" s="1" t="s">
        <v>5420</v>
      </c>
    </row>
    <row r="3696" spans="1:15" ht="41" customHeight="1" x14ac:dyDescent="0.2">
      <c r="A3696" s="1" t="s">
        <v>5416</v>
      </c>
      <c r="B3696" s="1" t="s">
        <v>6473</v>
      </c>
      <c r="C3696" s="1" t="s">
        <v>10552</v>
      </c>
      <c r="D3696" s="1" t="s">
        <v>14</v>
      </c>
      <c r="E3696" s="1" t="str">
        <f>IFERROR(VLOOKUP(表1[[#This Row],[goods_id]],表4[],2,0),"无")</f>
        <v>无</v>
      </c>
      <c r="F3696" s="8" t="str">
        <f>IFERROR(VLOOKUP(表1[[#This Row],[goods_id]],表3[],2,0),"老款")</f>
        <v>老款</v>
      </c>
      <c r="G3696" s="13">
        <v>1</v>
      </c>
      <c r="H3696" s="3">
        <v>599</v>
      </c>
      <c r="I3696" s="3">
        <v>599</v>
      </c>
      <c r="J36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6" s="13">
        <f>IF(表1[[#This Row],[sale_price]]&lt;表1[[#This Row],[origin_price]],1,0)</f>
        <v>0</v>
      </c>
      <c r="L3696" s="1" t="s">
        <v>8043</v>
      </c>
      <c r="M3696" s="1" t="s">
        <v>6474</v>
      </c>
      <c r="N3696" s="1" t="s">
        <v>5589</v>
      </c>
      <c r="O3696" s="1" t="s">
        <v>5420</v>
      </c>
    </row>
    <row r="3697" spans="1:15" ht="41" customHeight="1" x14ac:dyDescent="0.2">
      <c r="A3697" s="1" t="s">
        <v>5416</v>
      </c>
      <c r="B3697" s="1" t="s">
        <v>6475</v>
      </c>
      <c r="C3697" s="1" t="s">
        <v>10553</v>
      </c>
      <c r="D3697" s="1" t="s">
        <v>11</v>
      </c>
      <c r="E3697" s="1" t="str">
        <f>IFERROR(VLOOKUP(表1[[#This Row],[goods_id]],表4[],2,0),"无")</f>
        <v>无</v>
      </c>
      <c r="F3697" s="8" t="str">
        <f>IFERROR(VLOOKUP(表1[[#This Row],[goods_id]],表3[],2,0),"老款")</f>
        <v>老款</v>
      </c>
      <c r="G3697" s="13">
        <v>1</v>
      </c>
      <c r="H3697" s="3">
        <v>159</v>
      </c>
      <c r="I3697" s="3">
        <v>439</v>
      </c>
      <c r="J36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97" s="13">
        <f>IF(表1[[#This Row],[sale_price]]&lt;表1[[#This Row],[origin_price]],1,0)</f>
        <v>1</v>
      </c>
      <c r="L3697" s="1" t="s">
        <v>7508</v>
      </c>
      <c r="M3697" s="1" t="s">
        <v>6476</v>
      </c>
      <c r="N3697" s="1" t="s">
        <v>5589</v>
      </c>
      <c r="O3697" s="1" t="s">
        <v>5420</v>
      </c>
    </row>
    <row r="3698" spans="1:15" ht="41" customHeight="1" x14ac:dyDescent="0.2">
      <c r="A3698" s="1" t="s">
        <v>5416</v>
      </c>
      <c r="B3698" s="1" t="s">
        <v>6477</v>
      </c>
      <c r="C3698" s="1" t="s">
        <v>10554</v>
      </c>
      <c r="D3698" s="1" t="s">
        <v>14</v>
      </c>
      <c r="E3698" s="1" t="str">
        <f>IFERROR(VLOOKUP(表1[[#This Row],[goods_id]],表4[],2,0),"无")</f>
        <v>无</v>
      </c>
      <c r="F3698" s="8" t="str">
        <f>IFERROR(VLOOKUP(表1[[#This Row],[goods_id]],表3[],2,0),"老款")</f>
        <v>老款</v>
      </c>
      <c r="G3698" s="13">
        <v>1</v>
      </c>
      <c r="H3698" s="3">
        <v>244</v>
      </c>
      <c r="I3698" s="3">
        <v>699</v>
      </c>
      <c r="J36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98" s="13">
        <f>IF(表1[[#This Row],[sale_price]]&lt;表1[[#This Row],[origin_price]],1,0)</f>
        <v>1</v>
      </c>
      <c r="L3698" s="1" t="s">
        <v>7225</v>
      </c>
      <c r="M3698" s="1" t="s">
        <v>6478</v>
      </c>
      <c r="N3698" s="1" t="s">
        <v>5461</v>
      </c>
      <c r="O3698" s="1" t="s">
        <v>206</v>
      </c>
    </row>
    <row r="3699" spans="1:15" ht="41" customHeight="1" x14ac:dyDescent="0.2">
      <c r="A3699" s="1" t="s">
        <v>5416</v>
      </c>
      <c r="B3699" s="1" t="s">
        <v>6479</v>
      </c>
      <c r="C3699" s="1" t="s">
        <v>10552</v>
      </c>
      <c r="D3699" s="1" t="s">
        <v>14</v>
      </c>
      <c r="E3699" s="1" t="str">
        <f>IFERROR(VLOOKUP(表1[[#This Row],[goods_id]],表4[],2,0),"无")</f>
        <v>无</v>
      </c>
      <c r="F3699" s="8" t="str">
        <f>IFERROR(VLOOKUP(表1[[#This Row],[goods_id]],表3[],2,0),"老款")</f>
        <v>老款</v>
      </c>
      <c r="G3699" s="13">
        <v>1</v>
      </c>
      <c r="H3699" s="3">
        <v>239</v>
      </c>
      <c r="I3699" s="3">
        <v>599</v>
      </c>
      <c r="J36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9" s="13">
        <f>IF(表1[[#This Row],[sale_price]]&lt;表1[[#This Row],[origin_price]],1,0)</f>
        <v>1</v>
      </c>
      <c r="L3699" s="1" t="s">
        <v>8043</v>
      </c>
      <c r="M3699" s="1" t="s">
        <v>6474</v>
      </c>
      <c r="N3699" s="1" t="s">
        <v>5589</v>
      </c>
      <c r="O3699" s="1" t="s">
        <v>5420</v>
      </c>
    </row>
    <row r="3700" spans="1:15" ht="41" customHeight="1" x14ac:dyDescent="0.2">
      <c r="A3700" s="1" t="s">
        <v>5416</v>
      </c>
      <c r="B3700" s="1" t="s">
        <v>6480</v>
      </c>
      <c r="C3700" s="1" t="s">
        <v>10555</v>
      </c>
      <c r="D3700" s="1" t="s">
        <v>191</v>
      </c>
      <c r="E3700" s="1" t="str">
        <f>IFERROR(VLOOKUP(表1[[#This Row],[goods_id]],表4[],2,0),"无")</f>
        <v>无</v>
      </c>
      <c r="F3700" s="8" t="str">
        <f>IFERROR(VLOOKUP(表1[[#This Row],[goods_id]],表3[],2,0),"老款")</f>
        <v>老款</v>
      </c>
      <c r="G3700" s="13">
        <v>1</v>
      </c>
      <c r="H3700" s="3">
        <v>599</v>
      </c>
      <c r="I3700" s="3">
        <v>599</v>
      </c>
      <c r="J37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00" s="13">
        <f>IF(表1[[#This Row],[sale_price]]&lt;表1[[#This Row],[origin_price]],1,0)</f>
        <v>0</v>
      </c>
      <c r="L3700" s="1" t="s">
        <v>7637</v>
      </c>
      <c r="M3700" s="1" t="s">
        <v>6481</v>
      </c>
      <c r="N3700" s="1" t="s">
        <v>5589</v>
      </c>
      <c r="O3700" s="1" t="s">
        <v>5420</v>
      </c>
    </row>
    <row r="3701" spans="1:15" ht="41" customHeight="1" x14ac:dyDescent="0.2">
      <c r="A3701" s="1" t="s">
        <v>5416</v>
      </c>
      <c r="B3701" s="1" t="s">
        <v>6482</v>
      </c>
      <c r="C3701" s="1" t="s">
        <v>10555</v>
      </c>
      <c r="D3701" s="1" t="s">
        <v>191</v>
      </c>
      <c r="E3701" s="1" t="str">
        <f>IFERROR(VLOOKUP(表1[[#This Row],[goods_id]],表4[],2,0),"无")</f>
        <v>无</v>
      </c>
      <c r="F3701" s="8" t="str">
        <f>IFERROR(VLOOKUP(表1[[#This Row],[goods_id]],表3[],2,0),"老款")</f>
        <v>老款</v>
      </c>
      <c r="G3701" s="13">
        <v>1</v>
      </c>
      <c r="H3701" s="3">
        <v>209</v>
      </c>
      <c r="I3701" s="3">
        <v>599</v>
      </c>
      <c r="J37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01" s="13">
        <f>IF(表1[[#This Row],[sale_price]]&lt;表1[[#This Row],[origin_price]],1,0)</f>
        <v>1</v>
      </c>
      <c r="L3701" s="1" t="s">
        <v>7637</v>
      </c>
      <c r="M3701" s="1" t="s">
        <v>6481</v>
      </c>
      <c r="N3701" s="1" t="s">
        <v>5589</v>
      </c>
      <c r="O3701" s="1" t="s">
        <v>5420</v>
      </c>
    </row>
    <row r="3702" spans="1:15" ht="41" customHeight="1" x14ac:dyDescent="0.2">
      <c r="A3702" s="1" t="s">
        <v>5416</v>
      </c>
      <c r="B3702" s="1" t="s">
        <v>6483</v>
      </c>
      <c r="C3702" s="1" t="s">
        <v>10556</v>
      </c>
      <c r="D3702" s="1" t="s">
        <v>14</v>
      </c>
      <c r="E3702" s="1" t="str">
        <f>IFERROR(VLOOKUP(表1[[#This Row],[goods_id]],表4[],2,0),"无")</f>
        <v>无</v>
      </c>
      <c r="F3702" s="8" t="str">
        <f>IFERROR(VLOOKUP(表1[[#This Row],[goods_id]],表3[],2,0),"老款")</f>
        <v>老款</v>
      </c>
      <c r="G3702" s="13">
        <v>1</v>
      </c>
      <c r="H3702" s="3">
        <v>769</v>
      </c>
      <c r="I3702" s="3">
        <v>769</v>
      </c>
      <c r="J37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2" s="13">
        <f>IF(表1[[#This Row],[sale_price]]&lt;表1[[#This Row],[origin_price]],1,0)</f>
        <v>0</v>
      </c>
      <c r="L3702" s="1" t="s">
        <v>7229</v>
      </c>
      <c r="M3702" s="1" t="s">
        <v>6484</v>
      </c>
      <c r="N3702" s="1" t="s">
        <v>5461</v>
      </c>
      <c r="O3702" s="1" t="s">
        <v>5420</v>
      </c>
    </row>
    <row r="3703" spans="1:15" ht="41" customHeight="1" x14ac:dyDescent="0.2">
      <c r="A3703" s="1" t="s">
        <v>5416</v>
      </c>
      <c r="B3703" s="1" t="s">
        <v>6485</v>
      </c>
      <c r="C3703" s="1" t="s">
        <v>10557</v>
      </c>
      <c r="D3703" s="1" t="s">
        <v>24</v>
      </c>
      <c r="E3703" s="1" t="str">
        <f>IFERROR(VLOOKUP(表1[[#This Row],[goods_id]],表4[],2,0),"无")</f>
        <v>无</v>
      </c>
      <c r="F3703" s="8" t="str">
        <f>IFERROR(VLOOKUP(表1[[#This Row],[goods_id]],表3[],2,0),"老款")</f>
        <v>老款</v>
      </c>
      <c r="G3703" s="13">
        <v>1</v>
      </c>
      <c r="H3703" s="3">
        <v>191</v>
      </c>
      <c r="I3703" s="3">
        <v>639</v>
      </c>
      <c r="J37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03" s="13">
        <f>IF(表1[[#This Row],[sale_price]]&lt;表1[[#This Row],[origin_price]],1,0)</f>
        <v>1</v>
      </c>
      <c r="L3703" s="1" t="s">
        <v>7510</v>
      </c>
      <c r="M3703" s="1" t="s">
        <v>6486</v>
      </c>
      <c r="N3703" s="1" t="s">
        <v>5430</v>
      </c>
      <c r="O3703" s="1" t="s">
        <v>5420</v>
      </c>
    </row>
    <row r="3704" spans="1:15" ht="41" customHeight="1" x14ac:dyDescent="0.2">
      <c r="A3704" s="1" t="s">
        <v>5416</v>
      </c>
      <c r="B3704" s="1" t="s">
        <v>6487</v>
      </c>
      <c r="C3704" s="1" t="s">
        <v>10558</v>
      </c>
      <c r="D3704" s="1" t="s">
        <v>154</v>
      </c>
      <c r="E3704" s="1" t="str">
        <f>IFERROR(VLOOKUP(表1[[#This Row],[goods_id]],表4[],2,0),"无")</f>
        <v>无</v>
      </c>
      <c r="F3704" s="8" t="str">
        <f>IFERROR(VLOOKUP(表1[[#This Row],[goods_id]],表3[],2,0),"老款")</f>
        <v>老款</v>
      </c>
      <c r="G3704" s="13">
        <v>1</v>
      </c>
      <c r="H3704" s="3">
        <v>164</v>
      </c>
      <c r="I3704" s="3">
        <v>469</v>
      </c>
      <c r="J37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04" s="13">
        <f>IF(表1[[#This Row],[sale_price]]&lt;表1[[#This Row],[origin_price]],1,0)</f>
        <v>1</v>
      </c>
      <c r="L3704" s="1" t="s">
        <v>7212</v>
      </c>
      <c r="M3704" s="1" t="s">
        <v>6488</v>
      </c>
      <c r="N3704" s="1" t="s">
        <v>5461</v>
      </c>
      <c r="O3704" s="1" t="s">
        <v>82</v>
      </c>
    </row>
    <row r="3705" spans="1:15" ht="41" customHeight="1" x14ac:dyDescent="0.2">
      <c r="A3705" s="1" t="s">
        <v>5416</v>
      </c>
      <c r="B3705" s="1" t="s">
        <v>6489</v>
      </c>
      <c r="C3705" s="1" t="s">
        <v>10559</v>
      </c>
      <c r="D3705" s="1" t="s">
        <v>24</v>
      </c>
      <c r="E3705" s="1" t="str">
        <f>IFERROR(VLOOKUP(表1[[#This Row],[goods_id]],表4[],2,0),"无")</f>
        <v>无</v>
      </c>
      <c r="F3705" s="8" t="str">
        <f>IFERROR(VLOOKUP(表1[[#This Row],[goods_id]],表3[],2,0),"老款")</f>
        <v>老款</v>
      </c>
      <c r="G3705" s="13">
        <v>1</v>
      </c>
      <c r="H3705" s="3">
        <v>939</v>
      </c>
      <c r="I3705" s="3">
        <v>939</v>
      </c>
      <c r="J37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05" s="13">
        <f>IF(表1[[#This Row],[sale_price]]&lt;表1[[#This Row],[origin_price]],1,0)</f>
        <v>0</v>
      </c>
      <c r="L3705" s="1" t="s">
        <v>7510</v>
      </c>
      <c r="M3705" s="1" t="s">
        <v>6490</v>
      </c>
      <c r="N3705" s="1" t="s">
        <v>5461</v>
      </c>
      <c r="O3705" s="1" t="s">
        <v>206</v>
      </c>
    </row>
    <row r="3706" spans="1:15" ht="41" customHeight="1" x14ac:dyDescent="0.2">
      <c r="A3706" s="1" t="s">
        <v>5416</v>
      </c>
      <c r="B3706" s="1" t="s">
        <v>6491</v>
      </c>
      <c r="C3706" s="1" t="s">
        <v>10560</v>
      </c>
      <c r="D3706" s="1" t="s">
        <v>14</v>
      </c>
      <c r="E3706" s="1" t="str">
        <f>IFERROR(VLOOKUP(表1[[#This Row],[goods_id]],表4[],2,0),"无")</f>
        <v>无</v>
      </c>
      <c r="F3706" s="8" t="str">
        <f>IFERROR(VLOOKUP(表1[[#This Row],[goods_id]],表3[],2,0),"老款")</f>
        <v>老款</v>
      </c>
      <c r="G3706" s="13">
        <v>1</v>
      </c>
      <c r="H3706" s="3">
        <v>769</v>
      </c>
      <c r="I3706" s="3">
        <v>769</v>
      </c>
      <c r="J37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6" s="13">
        <f>IF(表1[[#This Row],[sale_price]]&lt;表1[[#This Row],[origin_price]],1,0)</f>
        <v>0</v>
      </c>
      <c r="L3706" s="1" t="s">
        <v>7225</v>
      </c>
      <c r="M3706" s="1" t="s">
        <v>6492</v>
      </c>
      <c r="N3706" s="1" t="s">
        <v>5461</v>
      </c>
      <c r="O3706" s="1" t="s">
        <v>206</v>
      </c>
    </row>
    <row r="3707" spans="1:15" ht="41" customHeight="1" x14ac:dyDescent="0.2">
      <c r="A3707" s="1" t="s">
        <v>5416</v>
      </c>
      <c r="B3707" s="1" t="s">
        <v>6493</v>
      </c>
      <c r="C3707" s="1" t="s">
        <v>10561</v>
      </c>
      <c r="D3707" s="1" t="s">
        <v>24</v>
      </c>
      <c r="E3707" s="1" t="str">
        <f>IFERROR(VLOOKUP(表1[[#This Row],[goods_id]],表4[],2,0),"无")</f>
        <v>无</v>
      </c>
      <c r="F3707" s="8" t="str">
        <f>IFERROR(VLOOKUP(表1[[#This Row],[goods_id]],表3[],2,0),"老款")</f>
        <v>老款</v>
      </c>
      <c r="G3707" s="13">
        <v>1</v>
      </c>
      <c r="H3707" s="3">
        <v>369</v>
      </c>
      <c r="I3707" s="3">
        <v>899</v>
      </c>
      <c r="J37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07" s="13">
        <f>IF(表1[[#This Row],[sale_price]]&lt;表1[[#This Row],[origin_price]],1,0)</f>
        <v>1</v>
      </c>
      <c r="L3707" s="1" t="s">
        <v>7510</v>
      </c>
      <c r="M3707" s="1" t="s">
        <v>6494</v>
      </c>
      <c r="N3707" s="1" t="s">
        <v>26</v>
      </c>
      <c r="O3707" s="1" t="s">
        <v>193</v>
      </c>
    </row>
    <row r="3708" spans="1:15" ht="41" customHeight="1" x14ac:dyDescent="0.2">
      <c r="A3708" s="1" t="s">
        <v>5416</v>
      </c>
      <c r="B3708" s="1" t="s">
        <v>6495</v>
      </c>
      <c r="C3708" s="1" t="s">
        <v>10562</v>
      </c>
      <c r="D3708" s="1" t="s">
        <v>686</v>
      </c>
      <c r="E3708" s="1" t="str">
        <f>IFERROR(VLOOKUP(表1[[#This Row],[goods_id]],表4[],2,0),"无")</f>
        <v>无</v>
      </c>
      <c r="F3708" s="8" t="str">
        <f>IFERROR(VLOOKUP(表1[[#This Row],[goods_id]],表3[],2,0),"老款")</f>
        <v>老款</v>
      </c>
      <c r="G3708" s="13">
        <v>1</v>
      </c>
      <c r="H3708" s="3">
        <v>269</v>
      </c>
      <c r="I3708" s="3">
        <v>769</v>
      </c>
      <c r="J37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8" s="13">
        <f>IF(表1[[#This Row],[sale_price]]&lt;表1[[#This Row],[origin_price]],1,0)</f>
        <v>1</v>
      </c>
      <c r="L3708" s="1" t="s">
        <v>8044</v>
      </c>
      <c r="M3708" s="1" t="s">
        <v>6496</v>
      </c>
      <c r="N3708" s="1" t="s">
        <v>22</v>
      </c>
      <c r="O3708" s="1" t="s">
        <v>206</v>
      </c>
    </row>
    <row r="3709" spans="1:15" ht="41" customHeight="1" x14ac:dyDescent="0.2">
      <c r="A3709" s="1" t="s">
        <v>5416</v>
      </c>
      <c r="B3709" s="1" t="s">
        <v>6497</v>
      </c>
      <c r="C3709" s="1" t="s">
        <v>10563</v>
      </c>
      <c r="D3709" s="1" t="s">
        <v>80</v>
      </c>
      <c r="E3709" s="1" t="str">
        <f>IFERROR(VLOOKUP(表1[[#This Row],[goods_id]],表4[],2,0),"无")</f>
        <v>无</v>
      </c>
      <c r="F3709" s="8" t="str">
        <f>IFERROR(VLOOKUP(表1[[#This Row],[goods_id]],表3[],2,0),"老款")</f>
        <v>老款</v>
      </c>
      <c r="G3709" s="13">
        <v>1</v>
      </c>
      <c r="H3709" s="3">
        <v>131</v>
      </c>
      <c r="I3709" s="3">
        <v>439</v>
      </c>
      <c r="J37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09" s="13">
        <f>IF(表1[[#This Row],[sale_price]]&lt;表1[[#This Row],[origin_price]],1,0)</f>
        <v>1</v>
      </c>
      <c r="L3709" s="1" t="s">
        <v>7510</v>
      </c>
      <c r="M3709" s="1" t="s">
        <v>6498</v>
      </c>
      <c r="N3709" s="1" t="s">
        <v>5461</v>
      </c>
      <c r="O3709" s="1" t="s">
        <v>82</v>
      </c>
    </row>
    <row r="3710" spans="1:15" ht="41" customHeight="1" x14ac:dyDescent="0.2">
      <c r="A3710" s="1" t="s">
        <v>5416</v>
      </c>
      <c r="B3710" s="1" t="s">
        <v>6499</v>
      </c>
      <c r="C3710" s="1" t="s">
        <v>10563</v>
      </c>
      <c r="D3710" s="1" t="s">
        <v>80</v>
      </c>
      <c r="E3710" s="1" t="str">
        <f>IFERROR(VLOOKUP(表1[[#This Row],[goods_id]],表4[],2,0),"无")</f>
        <v>无</v>
      </c>
      <c r="F3710" s="8" t="str">
        <f>IFERROR(VLOOKUP(表1[[#This Row],[goods_id]],表3[],2,0),"老款")</f>
        <v>老款</v>
      </c>
      <c r="G3710" s="13">
        <v>1</v>
      </c>
      <c r="H3710" s="3">
        <v>131</v>
      </c>
      <c r="I3710" s="3">
        <v>439</v>
      </c>
      <c r="J37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0" s="13">
        <f>IF(表1[[#This Row],[sale_price]]&lt;表1[[#This Row],[origin_price]],1,0)</f>
        <v>1</v>
      </c>
      <c r="L3710" s="1" t="s">
        <v>7510</v>
      </c>
      <c r="M3710" s="1" t="s">
        <v>6498</v>
      </c>
      <c r="N3710" s="1" t="s">
        <v>5461</v>
      </c>
      <c r="O3710" s="1" t="s">
        <v>82</v>
      </c>
    </row>
    <row r="3711" spans="1:15" ht="41" customHeight="1" x14ac:dyDescent="0.2">
      <c r="A3711" s="1" t="s">
        <v>5416</v>
      </c>
      <c r="B3711" s="1" t="s">
        <v>6500</v>
      </c>
      <c r="C3711" s="1" t="s">
        <v>10564</v>
      </c>
      <c r="D3711" s="1" t="s">
        <v>2562</v>
      </c>
      <c r="E3711" s="1" t="str">
        <f>IFERROR(VLOOKUP(表1[[#This Row],[goods_id]],表4[],2,0),"无")</f>
        <v>无</v>
      </c>
      <c r="F3711" s="8" t="str">
        <f>IFERROR(VLOOKUP(表1[[#This Row],[goods_id]],表3[],2,0),"老款")</f>
        <v>老款</v>
      </c>
      <c r="G3711" s="13">
        <v>1</v>
      </c>
      <c r="H3711" s="3">
        <v>499</v>
      </c>
      <c r="I3711" s="3">
        <v>499</v>
      </c>
      <c r="J37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1" s="13">
        <f>IF(表1[[#This Row],[sale_price]]&lt;表1[[#This Row],[origin_price]],1,0)</f>
        <v>0</v>
      </c>
      <c r="L3711" s="1" t="s">
        <v>7508</v>
      </c>
      <c r="M3711" s="1" t="s">
        <v>6501</v>
      </c>
      <c r="N3711" s="1" t="s">
        <v>5461</v>
      </c>
      <c r="O3711" s="1" t="s">
        <v>206</v>
      </c>
    </row>
    <row r="3712" spans="1:15" ht="41" customHeight="1" x14ac:dyDescent="0.2">
      <c r="A3712" s="1" t="s">
        <v>5416</v>
      </c>
      <c r="B3712" s="1" t="s">
        <v>6502</v>
      </c>
      <c r="C3712" s="1" t="s">
        <v>10564</v>
      </c>
      <c r="D3712" s="1" t="s">
        <v>2562</v>
      </c>
      <c r="E3712" s="1" t="str">
        <f>IFERROR(VLOOKUP(表1[[#This Row],[goods_id]],表4[],2,0),"无")</f>
        <v>无</v>
      </c>
      <c r="F3712" s="8" t="str">
        <f>IFERROR(VLOOKUP(表1[[#This Row],[goods_id]],表3[],2,0),"老款")</f>
        <v>老款</v>
      </c>
      <c r="G3712" s="13">
        <v>1</v>
      </c>
      <c r="H3712" s="3">
        <v>499</v>
      </c>
      <c r="I3712" s="3">
        <v>499</v>
      </c>
      <c r="J37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2" s="13">
        <f>IF(表1[[#This Row],[sale_price]]&lt;表1[[#This Row],[origin_price]],1,0)</f>
        <v>0</v>
      </c>
      <c r="L3712" s="1" t="s">
        <v>7508</v>
      </c>
      <c r="M3712" s="1" t="s">
        <v>6501</v>
      </c>
      <c r="N3712" s="1" t="s">
        <v>5461</v>
      </c>
      <c r="O3712" s="1" t="s">
        <v>206</v>
      </c>
    </row>
    <row r="3713" spans="1:15" ht="41" customHeight="1" x14ac:dyDescent="0.2">
      <c r="A3713" s="1" t="s">
        <v>5416</v>
      </c>
      <c r="B3713" s="1" t="s">
        <v>6503</v>
      </c>
      <c r="C3713" s="1" t="s">
        <v>10565</v>
      </c>
      <c r="D3713" s="1" t="s">
        <v>24</v>
      </c>
      <c r="E3713" s="1" t="str">
        <f>IFERROR(VLOOKUP(表1[[#This Row],[goods_id]],表4[],2,0),"无")</f>
        <v>无</v>
      </c>
      <c r="F3713" s="8" t="str">
        <f>IFERROR(VLOOKUP(表1[[#This Row],[goods_id]],表3[],2,0),"老款")</f>
        <v>老款</v>
      </c>
      <c r="G3713" s="13">
        <v>1</v>
      </c>
      <c r="H3713" s="3">
        <v>599</v>
      </c>
      <c r="I3713" s="3">
        <v>599</v>
      </c>
      <c r="J37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13" s="13">
        <f>IF(表1[[#This Row],[sale_price]]&lt;表1[[#This Row],[origin_price]],1,0)</f>
        <v>0</v>
      </c>
      <c r="L3713" s="1" t="s">
        <v>7510</v>
      </c>
      <c r="M3713" s="1" t="s">
        <v>6504</v>
      </c>
      <c r="N3713" s="1" t="s">
        <v>5461</v>
      </c>
      <c r="O3713" s="1" t="s">
        <v>206</v>
      </c>
    </row>
    <row r="3714" spans="1:15" ht="41" customHeight="1" x14ac:dyDescent="0.2">
      <c r="A3714" s="1" t="s">
        <v>5416</v>
      </c>
      <c r="B3714" s="1" t="s">
        <v>6505</v>
      </c>
      <c r="C3714" s="1" t="s">
        <v>10566</v>
      </c>
      <c r="D3714" s="1" t="s">
        <v>227</v>
      </c>
      <c r="E3714" s="1" t="str">
        <f>IFERROR(VLOOKUP(表1[[#This Row],[goods_id]],表4[],2,0),"无")</f>
        <v>无</v>
      </c>
      <c r="F3714" s="8" t="str">
        <f>IFERROR(VLOOKUP(表1[[#This Row],[goods_id]],表3[],2,0),"老款")</f>
        <v>老款</v>
      </c>
      <c r="G3714" s="13">
        <v>1</v>
      </c>
      <c r="H3714" s="3">
        <v>131</v>
      </c>
      <c r="I3714" s="3">
        <v>439</v>
      </c>
      <c r="J37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4" s="13">
        <f>IF(表1[[#This Row],[sale_price]]&lt;表1[[#This Row],[origin_price]],1,0)</f>
        <v>1</v>
      </c>
      <c r="L3714" s="1" t="s">
        <v>7497</v>
      </c>
      <c r="M3714" s="1" t="s">
        <v>6506</v>
      </c>
      <c r="N3714" s="1" t="s">
        <v>5461</v>
      </c>
      <c r="O3714" s="1" t="s">
        <v>82</v>
      </c>
    </row>
    <row r="3715" spans="1:15" ht="41" customHeight="1" x14ac:dyDescent="0.2">
      <c r="A3715" s="1" t="s">
        <v>5416</v>
      </c>
      <c r="B3715" s="1" t="s">
        <v>6507</v>
      </c>
      <c r="C3715" s="1" t="s">
        <v>10567</v>
      </c>
      <c r="D3715" s="1" t="s">
        <v>164</v>
      </c>
      <c r="E3715" s="1" t="str">
        <f>IFERROR(VLOOKUP(表1[[#This Row],[goods_id]],表4[],2,0),"无")</f>
        <v>无</v>
      </c>
      <c r="F3715" s="8" t="str">
        <f>IFERROR(VLOOKUP(表1[[#This Row],[goods_id]],表3[],2,0),"老款")</f>
        <v>老款</v>
      </c>
      <c r="G3715" s="13">
        <v>1</v>
      </c>
      <c r="H3715" s="3">
        <v>314</v>
      </c>
      <c r="I3715" s="3">
        <v>899</v>
      </c>
      <c r="J37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15" s="13">
        <f>IF(表1[[#This Row],[sale_price]]&lt;表1[[#This Row],[origin_price]],1,0)</f>
        <v>1</v>
      </c>
      <c r="L3715" s="1" t="s">
        <v>8045</v>
      </c>
      <c r="M3715" s="1" t="s">
        <v>6508</v>
      </c>
      <c r="N3715" s="1" t="s">
        <v>26</v>
      </c>
      <c r="O3715" s="1" t="s">
        <v>5420</v>
      </c>
    </row>
    <row r="3716" spans="1:15" ht="41" customHeight="1" x14ac:dyDescent="0.2">
      <c r="A3716" s="1" t="s">
        <v>5416</v>
      </c>
      <c r="B3716" s="1" t="s">
        <v>6509</v>
      </c>
      <c r="C3716" s="1" t="s">
        <v>10568</v>
      </c>
      <c r="D3716" s="1" t="s">
        <v>191</v>
      </c>
      <c r="E3716" s="1" t="str">
        <f>IFERROR(VLOOKUP(表1[[#This Row],[goods_id]],表4[],2,0),"无")</f>
        <v>无</v>
      </c>
      <c r="F3716" s="8" t="str">
        <f>IFERROR(VLOOKUP(表1[[#This Row],[goods_id]],表3[],2,0),"老款")</f>
        <v>老款</v>
      </c>
      <c r="G3716" s="13">
        <v>1</v>
      </c>
      <c r="H3716" s="3">
        <v>153</v>
      </c>
      <c r="I3716" s="3">
        <v>439</v>
      </c>
      <c r="J37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16" s="13">
        <f>IF(表1[[#This Row],[sale_price]]&lt;表1[[#This Row],[origin_price]],1,0)</f>
        <v>1</v>
      </c>
      <c r="L3716" s="1" t="s">
        <v>7222</v>
      </c>
      <c r="M3716" s="1" t="s">
        <v>6510</v>
      </c>
      <c r="N3716" s="1" t="s">
        <v>5461</v>
      </c>
      <c r="O3716" s="1" t="s">
        <v>82</v>
      </c>
    </row>
    <row r="3717" spans="1:15" ht="41" customHeight="1" x14ac:dyDescent="0.2">
      <c r="A3717" s="1" t="s">
        <v>5416</v>
      </c>
      <c r="B3717" s="1" t="s">
        <v>6511</v>
      </c>
      <c r="C3717" s="1" t="s">
        <v>10569</v>
      </c>
      <c r="D3717" s="1" t="s">
        <v>38</v>
      </c>
      <c r="E3717" s="1" t="str">
        <f>IFERROR(VLOOKUP(表1[[#This Row],[goods_id]],表4[],2,0),"无")</f>
        <v>无</v>
      </c>
      <c r="F3717" s="8" t="str">
        <f>IFERROR(VLOOKUP(表1[[#This Row],[goods_id]],表3[],2,0),"老款")</f>
        <v>老款</v>
      </c>
      <c r="G3717" s="13">
        <v>1</v>
      </c>
      <c r="H3717" s="3">
        <v>199</v>
      </c>
      <c r="I3717" s="3">
        <v>999</v>
      </c>
      <c r="J37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17" s="13">
        <f>IF(表1[[#This Row],[sale_price]]&lt;表1[[#This Row],[origin_price]],1,0)</f>
        <v>1</v>
      </c>
      <c r="L3717" s="1" t="s">
        <v>7229</v>
      </c>
      <c r="M3717" s="1" t="s">
        <v>6512</v>
      </c>
      <c r="N3717" s="1" t="s">
        <v>26</v>
      </c>
      <c r="O3717" s="1" t="s">
        <v>206</v>
      </c>
    </row>
    <row r="3718" spans="1:15" ht="41" customHeight="1" x14ac:dyDescent="0.2">
      <c r="A3718" s="1" t="s">
        <v>5416</v>
      </c>
      <c r="B3718" s="1" t="s">
        <v>6513</v>
      </c>
      <c r="C3718" s="1" t="s">
        <v>10569</v>
      </c>
      <c r="D3718" s="1" t="s">
        <v>38</v>
      </c>
      <c r="E3718" s="1" t="str">
        <f>IFERROR(VLOOKUP(表1[[#This Row],[goods_id]],表4[],2,0),"无")</f>
        <v>无</v>
      </c>
      <c r="F3718" s="8" t="str">
        <f>IFERROR(VLOOKUP(表1[[#This Row],[goods_id]],表3[],2,0),"老款")</f>
        <v>老款</v>
      </c>
      <c r="G3718" s="13">
        <v>1</v>
      </c>
      <c r="H3718" s="3">
        <v>199</v>
      </c>
      <c r="I3718" s="3">
        <v>999</v>
      </c>
      <c r="J37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18" s="13">
        <f>IF(表1[[#This Row],[sale_price]]&lt;表1[[#This Row],[origin_price]],1,0)</f>
        <v>1</v>
      </c>
      <c r="L3718" s="1" t="s">
        <v>7229</v>
      </c>
      <c r="M3718" s="1" t="s">
        <v>6512</v>
      </c>
      <c r="N3718" s="1" t="s">
        <v>26</v>
      </c>
      <c r="O3718" s="1" t="s">
        <v>206</v>
      </c>
    </row>
    <row r="3719" spans="1:15" ht="41" customHeight="1" x14ac:dyDescent="0.2">
      <c r="A3719" s="1" t="s">
        <v>5416</v>
      </c>
      <c r="B3719" s="1" t="s">
        <v>6514</v>
      </c>
      <c r="C3719" s="1" t="s">
        <v>10570</v>
      </c>
      <c r="D3719" s="1" t="s">
        <v>184</v>
      </c>
      <c r="E3719" s="1" t="str">
        <f>IFERROR(VLOOKUP(表1[[#This Row],[goods_id]],表4[],2,0),"无")</f>
        <v>无</v>
      </c>
      <c r="F3719" s="8" t="str">
        <f>IFERROR(VLOOKUP(表1[[#This Row],[goods_id]],表3[],2,0),"老款")</f>
        <v>老款</v>
      </c>
      <c r="G3719" s="13">
        <v>1</v>
      </c>
      <c r="H3719" s="3">
        <v>139</v>
      </c>
      <c r="I3719" s="3">
        <v>699</v>
      </c>
      <c r="J37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19" s="13">
        <f>IF(表1[[#This Row],[sale_price]]&lt;表1[[#This Row],[origin_price]],1,0)</f>
        <v>1</v>
      </c>
      <c r="L3719" s="1" t="s">
        <v>7225</v>
      </c>
      <c r="M3719" s="1" t="s">
        <v>6515</v>
      </c>
      <c r="N3719" s="1" t="s">
        <v>5589</v>
      </c>
      <c r="O3719" s="1" t="s">
        <v>5420</v>
      </c>
    </row>
    <row r="3720" spans="1:15" ht="41" customHeight="1" x14ac:dyDescent="0.2">
      <c r="A3720" s="1" t="s">
        <v>5416</v>
      </c>
      <c r="B3720" s="1" t="s">
        <v>6516</v>
      </c>
      <c r="C3720" s="1" t="s">
        <v>10571</v>
      </c>
      <c r="D3720" s="1" t="s">
        <v>38</v>
      </c>
      <c r="E3720" s="1" t="str">
        <f>IFERROR(VLOOKUP(表1[[#This Row],[goods_id]],表4[],2,0),"无")</f>
        <v>无</v>
      </c>
      <c r="F3720" s="8" t="str">
        <f>IFERROR(VLOOKUP(表1[[#This Row],[goods_id]],表3[],2,0),"老款")</f>
        <v>老款</v>
      </c>
      <c r="G3720" s="13">
        <v>1</v>
      </c>
      <c r="H3720" s="3">
        <v>113</v>
      </c>
      <c r="I3720" s="3">
        <v>569</v>
      </c>
      <c r="J37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20" s="13">
        <f>IF(表1[[#This Row],[sale_price]]&lt;表1[[#This Row],[origin_price]],1,0)</f>
        <v>1</v>
      </c>
      <c r="L3720" s="1" t="s">
        <v>7865</v>
      </c>
      <c r="M3720" s="1" t="s">
        <v>6517</v>
      </c>
      <c r="N3720" s="1" t="s">
        <v>5461</v>
      </c>
      <c r="O3720" s="1" t="s">
        <v>206</v>
      </c>
    </row>
    <row r="3721" spans="1:15" ht="41" customHeight="1" x14ac:dyDescent="0.2">
      <c r="A3721" s="1" t="s">
        <v>5416</v>
      </c>
      <c r="B3721" s="1" t="s">
        <v>6518</v>
      </c>
      <c r="C3721" s="1" t="s">
        <v>10484</v>
      </c>
      <c r="D3721" s="1" t="s">
        <v>204</v>
      </c>
      <c r="E3721" s="1" t="str">
        <f>IFERROR(VLOOKUP(表1[[#This Row],[goods_id]],表4[],2,0),"无")</f>
        <v>无</v>
      </c>
      <c r="F3721" s="8" t="str">
        <f>IFERROR(VLOOKUP(表1[[#This Row],[goods_id]],表3[],2,0),"老款")</f>
        <v>老款</v>
      </c>
      <c r="G3721" s="13">
        <v>1</v>
      </c>
      <c r="H3721" s="3">
        <v>99</v>
      </c>
      <c r="I3721" s="3">
        <v>499</v>
      </c>
      <c r="J37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21" s="13">
        <f>IF(表1[[#This Row],[sale_price]]&lt;表1[[#This Row],[origin_price]],1,0)</f>
        <v>1</v>
      </c>
      <c r="L3721" s="1" t="s">
        <v>7504</v>
      </c>
      <c r="M3721" s="1" t="s">
        <v>6519</v>
      </c>
      <c r="N3721" s="1" t="s">
        <v>5461</v>
      </c>
      <c r="O3721" s="1" t="s">
        <v>5420</v>
      </c>
    </row>
    <row r="3722" spans="1:15" ht="41" customHeight="1" x14ac:dyDescent="0.2">
      <c r="A3722" s="1" t="s">
        <v>5416</v>
      </c>
      <c r="B3722" s="1" t="s">
        <v>6520</v>
      </c>
      <c r="C3722" s="1" t="s">
        <v>10572</v>
      </c>
      <c r="D3722" s="1" t="s">
        <v>28</v>
      </c>
      <c r="E3722" s="1" t="str">
        <f>IFERROR(VLOOKUP(表1[[#This Row],[goods_id]],表4[],2,0),"无")</f>
        <v>无</v>
      </c>
      <c r="F3722" s="8" t="str">
        <f>IFERROR(VLOOKUP(表1[[#This Row],[goods_id]],表3[],2,0),"老款")</f>
        <v>老款</v>
      </c>
      <c r="G3722" s="13">
        <v>1</v>
      </c>
      <c r="H3722" s="3">
        <v>133</v>
      </c>
      <c r="I3722" s="3">
        <v>669</v>
      </c>
      <c r="J37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22" s="13">
        <f>IF(表1[[#This Row],[sale_price]]&lt;表1[[#This Row],[origin_price]],1,0)</f>
        <v>1</v>
      </c>
      <c r="L3722" s="1" t="s">
        <v>8046</v>
      </c>
      <c r="M3722" s="1" t="s">
        <v>6521</v>
      </c>
      <c r="N3722" s="1" t="s">
        <v>5461</v>
      </c>
      <c r="O3722" s="1" t="s">
        <v>206</v>
      </c>
    </row>
    <row r="3723" spans="1:15" ht="41" customHeight="1" x14ac:dyDescent="0.2">
      <c r="A3723" s="1" t="s">
        <v>5416</v>
      </c>
      <c r="B3723" s="1" t="s">
        <v>6522</v>
      </c>
      <c r="C3723" s="1" t="s">
        <v>10573</v>
      </c>
      <c r="D3723" s="1" t="s">
        <v>4945</v>
      </c>
      <c r="E3723" s="1" t="str">
        <f>IFERROR(VLOOKUP(表1[[#This Row],[goods_id]],表4[],2,0),"无")</f>
        <v>无</v>
      </c>
      <c r="F3723" s="8" t="str">
        <f>IFERROR(VLOOKUP(表1[[#This Row],[goods_id]],表3[],2,0),"老款")</f>
        <v>老款</v>
      </c>
      <c r="G3723" s="13">
        <v>1</v>
      </c>
      <c r="H3723" s="3">
        <v>113</v>
      </c>
      <c r="I3723" s="3">
        <v>569</v>
      </c>
      <c r="J37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23" s="13">
        <f>IF(表1[[#This Row],[sale_price]]&lt;表1[[#This Row],[origin_price]],1,0)</f>
        <v>1</v>
      </c>
      <c r="L3723" s="1" t="s">
        <v>7507</v>
      </c>
      <c r="M3723" s="1" t="s">
        <v>6523</v>
      </c>
      <c r="N3723" s="1" t="s">
        <v>5461</v>
      </c>
      <c r="O3723" s="1" t="s">
        <v>206</v>
      </c>
    </row>
    <row r="3724" spans="1:15" ht="41" customHeight="1" x14ac:dyDescent="0.2">
      <c r="A3724" s="1" t="s">
        <v>5416</v>
      </c>
      <c r="B3724" s="1" t="s">
        <v>6524</v>
      </c>
      <c r="C3724" s="1" t="s">
        <v>10574</v>
      </c>
      <c r="D3724" s="1" t="s">
        <v>24</v>
      </c>
      <c r="E3724" s="1" t="str">
        <f>IFERROR(VLOOKUP(表1[[#This Row],[goods_id]],表4[],2,0),"无")</f>
        <v>无</v>
      </c>
      <c r="F3724" s="8" t="str">
        <f>IFERROR(VLOOKUP(表1[[#This Row],[goods_id]],表3[],2,0),"老款")</f>
        <v>老款</v>
      </c>
      <c r="G3724" s="13">
        <v>1</v>
      </c>
      <c r="H3724" s="3">
        <v>87</v>
      </c>
      <c r="I3724" s="3">
        <v>439</v>
      </c>
      <c r="J37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24" s="13">
        <f>IF(表1[[#This Row],[sale_price]]&lt;表1[[#This Row],[origin_price]],1,0)</f>
        <v>1</v>
      </c>
      <c r="L3724" s="1" t="s">
        <v>7687</v>
      </c>
      <c r="M3724" s="1" t="s">
        <v>6525</v>
      </c>
      <c r="N3724" s="1" t="s">
        <v>5461</v>
      </c>
      <c r="O3724" s="1" t="s">
        <v>82</v>
      </c>
    </row>
    <row r="3725" spans="1:15" ht="41" customHeight="1" x14ac:dyDescent="0.2">
      <c r="A3725" s="1" t="s">
        <v>5416</v>
      </c>
      <c r="B3725" s="1" t="s">
        <v>6526</v>
      </c>
      <c r="C3725" s="1" t="s">
        <v>10575</v>
      </c>
      <c r="D3725" s="1" t="s">
        <v>3529</v>
      </c>
      <c r="E3725" s="1" t="str">
        <f>IFERROR(VLOOKUP(表1[[#This Row],[goods_id]],表4[],2,0),"无")</f>
        <v>无</v>
      </c>
      <c r="F3725" s="8" t="str">
        <f>IFERROR(VLOOKUP(表1[[#This Row],[goods_id]],表3[],2,0),"老款")</f>
        <v>老款</v>
      </c>
      <c r="G3725" s="13">
        <v>1</v>
      </c>
      <c r="H3725" s="3">
        <v>107</v>
      </c>
      <c r="I3725" s="3">
        <v>539</v>
      </c>
      <c r="J37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25" s="13">
        <f>IF(表1[[#This Row],[sale_price]]&lt;表1[[#This Row],[origin_price]],1,0)</f>
        <v>1</v>
      </c>
      <c r="L3725" s="1" t="s">
        <v>7691</v>
      </c>
      <c r="M3725" s="1" t="s">
        <v>6527</v>
      </c>
      <c r="N3725" s="1" t="s">
        <v>5589</v>
      </c>
      <c r="O3725" s="1" t="s">
        <v>5420</v>
      </c>
    </row>
    <row r="3726" spans="1:15" ht="41" customHeight="1" x14ac:dyDescent="0.2">
      <c r="A3726" s="1" t="s">
        <v>5416</v>
      </c>
      <c r="B3726" s="1" t="s">
        <v>6528</v>
      </c>
      <c r="C3726" s="1" t="s">
        <v>10327</v>
      </c>
      <c r="D3726" s="1" t="s">
        <v>28</v>
      </c>
      <c r="E3726" s="1" t="str">
        <f>IFERROR(VLOOKUP(表1[[#This Row],[goods_id]],表4[],2,0),"无")</f>
        <v>无</v>
      </c>
      <c r="F3726" s="8" t="str">
        <f>IFERROR(VLOOKUP(表1[[#This Row],[goods_id]],表3[],2,0),"老款")</f>
        <v>老款</v>
      </c>
      <c r="G3726" s="13">
        <v>1</v>
      </c>
      <c r="H3726" s="3">
        <v>139</v>
      </c>
      <c r="I3726" s="3">
        <v>699</v>
      </c>
      <c r="J37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26" s="13">
        <f>IF(表1[[#This Row],[sale_price]]&lt;表1[[#This Row],[origin_price]],1,0)</f>
        <v>1</v>
      </c>
      <c r="L3726" s="1" t="s">
        <v>7217</v>
      </c>
      <c r="M3726" s="1" t="s">
        <v>6529</v>
      </c>
      <c r="N3726" s="1" t="s">
        <v>12</v>
      </c>
      <c r="O3726" s="1" t="s">
        <v>49</v>
      </c>
    </row>
    <row r="3727" spans="1:15" ht="41" customHeight="1" x14ac:dyDescent="0.2">
      <c r="A3727" s="1" t="s">
        <v>5416</v>
      </c>
      <c r="B3727" s="1" t="s">
        <v>6530</v>
      </c>
      <c r="C3727" s="1" t="s">
        <v>10576</v>
      </c>
      <c r="D3727" s="1" t="s">
        <v>222</v>
      </c>
      <c r="E3727" s="1" t="str">
        <f>IFERROR(VLOOKUP(表1[[#This Row],[goods_id]],表4[],2,0),"无")</f>
        <v>无</v>
      </c>
      <c r="F3727" s="8" t="str">
        <f>IFERROR(VLOOKUP(表1[[#This Row],[goods_id]],表3[],2,0),"老款")</f>
        <v>老款</v>
      </c>
      <c r="G3727" s="13">
        <v>1</v>
      </c>
      <c r="H3727" s="3">
        <v>93</v>
      </c>
      <c r="I3727" s="3">
        <v>469</v>
      </c>
      <c r="J37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27" s="13">
        <f>IF(表1[[#This Row],[sale_price]]&lt;表1[[#This Row],[origin_price]],1,0)</f>
        <v>1</v>
      </c>
      <c r="L3727" s="1" t="s">
        <v>7497</v>
      </c>
      <c r="M3727" s="1" t="s">
        <v>6531</v>
      </c>
      <c r="N3727" s="1" t="s">
        <v>5461</v>
      </c>
      <c r="O3727" s="1" t="s">
        <v>2946</v>
      </c>
    </row>
    <row r="3728" spans="1:15" ht="41" customHeight="1" x14ac:dyDescent="0.2">
      <c r="A3728" s="1" t="s">
        <v>5416</v>
      </c>
      <c r="B3728" s="1" t="s">
        <v>6532</v>
      </c>
      <c r="C3728" s="1" t="s">
        <v>10577</v>
      </c>
      <c r="D3728" s="1" t="s">
        <v>24</v>
      </c>
      <c r="E3728" s="1" t="str">
        <f>IFERROR(VLOOKUP(表1[[#This Row],[goods_id]],表4[],2,0),"无")</f>
        <v>无</v>
      </c>
      <c r="F3728" s="8" t="str">
        <f>IFERROR(VLOOKUP(表1[[#This Row],[goods_id]],表3[],2,0),"老款")</f>
        <v>老款</v>
      </c>
      <c r="G3728" s="13">
        <v>1</v>
      </c>
      <c r="H3728" s="3">
        <v>238</v>
      </c>
      <c r="I3728" s="3">
        <v>1190</v>
      </c>
      <c r="J37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28" s="13">
        <f>IF(表1[[#This Row],[sale_price]]&lt;表1[[#This Row],[origin_price]],1,0)</f>
        <v>1</v>
      </c>
      <c r="L3728" s="1" t="s">
        <v>7241</v>
      </c>
      <c r="M3728" s="1" t="s">
        <v>6533</v>
      </c>
      <c r="N3728" s="1" t="s">
        <v>22</v>
      </c>
      <c r="O3728" s="1" t="s">
        <v>206</v>
      </c>
    </row>
    <row r="3729" spans="1:15" ht="41" customHeight="1" x14ac:dyDescent="0.2">
      <c r="A3729" s="1" t="s">
        <v>5416</v>
      </c>
      <c r="B3729" s="1" t="s">
        <v>6534</v>
      </c>
      <c r="C3729" s="1" t="s">
        <v>10577</v>
      </c>
      <c r="D3729" s="1" t="s">
        <v>24</v>
      </c>
      <c r="E3729" s="1" t="str">
        <f>IFERROR(VLOOKUP(表1[[#This Row],[goods_id]],表4[],2,0),"无")</f>
        <v>无</v>
      </c>
      <c r="F3729" s="8" t="str">
        <f>IFERROR(VLOOKUP(表1[[#This Row],[goods_id]],表3[],2,0),"老款")</f>
        <v>老款</v>
      </c>
      <c r="G3729" s="13">
        <v>1</v>
      </c>
      <c r="H3729" s="3">
        <v>238</v>
      </c>
      <c r="I3729" s="3">
        <v>1190</v>
      </c>
      <c r="J37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29" s="13">
        <f>IF(表1[[#This Row],[sale_price]]&lt;表1[[#This Row],[origin_price]],1,0)</f>
        <v>1</v>
      </c>
      <c r="L3729" s="1" t="s">
        <v>7241</v>
      </c>
      <c r="M3729" s="1" t="s">
        <v>6533</v>
      </c>
      <c r="N3729" s="1" t="s">
        <v>22</v>
      </c>
      <c r="O3729" s="1" t="s">
        <v>206</v>
      </c>
    </row>
    <row r="3730" spans="1:15" ht="41" customHeight="1" x14ac:dyDescent="0.2">
      <c r="A3730" s="1" t="s">
        <v>5416</v>
      </c>
      <c r="B3730" s="1" t="s">
        <v>6535</v>
      </c>
      <c r="C3730" s="1" t="s">
        <v>10578</v>
      </c>
      <c r="D3730" s="1" t="s">
        <v>222</v>
      </c>
      <c r="E3730" s="1" t="str">
        <f>IFERROR(VLOOKUP(表1[[#This Row],[goods_id]],表4[],2,0),"无")</f>
        <v>无</v>
      </c>
      <c r="F3730" s="8" t="str">
        <f>IFERROR(VLOOKUP(表1[[#This Row],[goods_id]],表3[],2,0),"老款")</f>
        <v>老款</v>
      </c>
      <c r="G3730" s="13">
        <v>1</v>
      </c>
      <c r="H3730" s="3">
        <v>238</v>
      </c>
      <c r="I3730" s="3">
        <v>1190</v>
      </c>
      <c r="J37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30" s="13">
        <f>IF(表1[[#This Row],[sale_price]]&lt;表1[[#This Row],[origin_price]],1,0)</f>
        <v>1</v>
      </c>
      <c r="L3730" s="1" t="s">
        <v>7240</v>
      </c>
      <c r="M3730" s="1" t="s">
        <v>6536</v>
      </c>
      <c r="N3730" s="1" t="s">
        <v>61</v>
      </c>
      <c r="O3730" s="1" t="s">
        <v>206</v>
      </c>
    </row>
    <row r="3731" spans="1:15" ht="41" customHeight="1" x14ac:dyDescent="0.2">
      <c r="A3731" s="1" t="s">
        <v>5416</v>
      </c>
      <c r="B3731" s="1" t="s">
        <v>6537</v>
      </c>
      <c r="C3731" s="1" t="s">
        <v>10579</v>
      </c>
      <c r="D3731" s="1" t="s">
        <v>38</v>
      </c>
      <c r="E3731" s="1" t="str">
        <f>IFERROR(VLOOKUP(表1[[#This Row],[goods_id]],表4[],2,0),"无")</f>
        <v>无</v>
      </c>
      <c r="F3731" s="8" t="str">
        <f>IFERROR(VLOOKUP(表1[[#This Row],[goods_id]],表3[],2,0),"老款")</f>
        <v>老款</v>
      </c>
      <c r="G3731" s="13">
        <v>1</v>
      </c>
      <c r="H3731" s="3">
        <v>107</v>
      </c>
      <c r="I3731" s="3">
        <v>539</v>
      </c>
      <c r="J37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31" s="13">
        <f>IF(表1[[#This Row],[sale_price]]&lt;表1[[#This Row],[origin_price]],1,0)</f>
        <v>1</v>
      </c>
      <c r="L3731" s="1" t="s">
        <v>7240</v>
      </c>
      <c r="M3731" s="1" t="s">
        <v>6538</v>
      </c>
      <c r="N3731" s="1" t="s">
        <v>5461</v>
      </c>
      <c r="O3731" s="1" t="s">
        <v>206</v>
      </c>
    </row>
    <row r="3732" spans="1:15" ht="41" customHeight="1" x14ac:dyDescent="0.2">
      <c r="A3732" s="1" t="s">
        <v>5416</v>
      </c>
      <c r="B3732" s="1" t="s">
        <v>6539</v>
      </c>
      <c r="C3732" s="1" t="s">
        <v>10580</v>
      </c>
      <c r="D3732" s="1" t="s">
        <v>28</v>
      </c>
      <c r="E3732" s="1" t="str">
        <f>IFERROR(VLOOKUP(表1[[#This Row],[goods_id]],表4[],2,0),"无")</f>
        <v>无</v>
      </c>
      <c r="F3732" s="8" t="str">
        <f>IFERROR(VLOOKUP(表1[[#This Row],[goods_id]],表3[],2,0),"老款")</f>
        <v>老款</v>
      </c>
      <c r="G3732" s="13">
        <v>1</v>
      </c>
      <c r="H3732" s="3">
        <v>139</v>
      </c>
      <c r="I3732" s="3">
        <v>699</v>
      </c>
      <c r="J37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32" s="13">
        <f>IF(表1[[#This Row],[sale_price]]&lt;表1[[#This Row],[origin_price]],1,0)</f>
        <v>1</v>
      </c>
      <c r="L3732" s="1" t="s">
        <v>7234</v>
      </c>
      <c r="M3732" s="1" t="s">
        <v>6540</v>
      </c>
      <c r="N3732" s="1" t="s">
        <v>5589</v>
      </c>
      <c r="O3732" s="1" t="s">
        <v>5420</v>
      </c>
    </row>
    <row r="3733" spans="1:15" ht="41" customHeight="1" x14ac:dyDescent="0.2">
      <c r="A3733" s="1" t="s">
        <v>5416</v>
      </c>
      <c r="B3733" s="1" t="s">
        <v>6541</v>
      </c>
      <c r="C3733" s="1" t="s">
        <v>10581</v>
      </c>
      <c r="D3733" s="1" t="s">
        <v>191</v>
      </c>
      <c r="E3733" s="1" t="str">
        <f>IFERROR(VLOOKUP(表1[[#This Row],[goods_id]],表4[],2,0),"无")</f>
        <v>无</v>
      </c>
      <c r="F3733" s="8" t="str">
        <f>IFERROR(VLOOKUP(表1[[#This Row],[goods_id]],表3[],2,0),"老款")</f>
        <v>老款</v>
      </c>
      <c r="G3733" s="13">
        <v>1</v>
      </c>
      <c r="H3733" s="3">
        <v>199</v>
      </c>
      <c r="I3733" s="3">
        <v>999</v>
      </c>
      <c r="J37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33" s="13">
        <f>IF(表1[[#This Row],[sale_price]]&lt;表1[[#This Row],[origin_price]],1,0)</f>
        <v>1</v>
      </c>
      <c r="L3733" s="1" t="s">
        <v>7510</v>
      </c>
      <c r="M3733" s="1" t="s">
        <v>6542</v>
      </c>
      <c r="N3733" s="1" t="s">
        <v>12</v>
      </c>
      <c r="O3733" s="1" t="s">
        <v>49</v>
      </c>
    </row>
    <row r="3734" spans="1:15" ht="41" customHeight="1" x14ac:dyDescent="0.2">
      <c r="A3734" s="1" t="s">
        <v>5416</v>
      </c>
      <c r="B3734" s="1" t="s">
        <v>6543</v>
      </c>
      <c r="C3734" s="1" t="s">
        <v>10582</v>
      </c>
      <c r="D3734" s="1" t="s">
        <v>38</v>
      </c>
      <c r="E3734" s="1" t="str">
        <f>IFERROR(VLOOKUP(表1[[#This Row],[goods_id]],表4[],2,0),"无")</f>
        <v>无</v>
      </c>
      <c r="F3734" s="8" t="str">
        <f>IFERROR(VLOOKUP(表1[[#This Row],[goods_id]],表3[],2,0),"老款")</f>
        <v>老款</v>
      </c>
      <c r="G3734" s="13">
        <v>1</v>
      </c>
      <c r="H3734" s="3">
        <v>119</v>
      </c>
      <c r="I3734" s="3">
        <v>599</v>
      </c>
      <c r="J37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34" s="13">
        <f>IF(表1[[#This Row],[sale_price]]&lt;表1[[#This Row],[origin_price]],1,0)</f>
        <v>1</v>
      </c>
      <c r="L3734" s="1" t="s">
        <v>7637</v>
      </c>
      <c r="M3734" s="1" t="s">
        <v>8047</v>
      </c>
      <c r="N3734" s="1" t="s">
        <v>5461</v>
      </c>
      <c r="O3734" s="1" t="s">
        <v>206</v>
      </c>
    </row>
    <row r="3735" spans="1:15" ht="41" customHeight="1" x14ac:dyDescent="0.2">
      <c r="A3735" s="1" t="s">
        <v>5416</v>
      </c>
      <c r="B3735" s="1" t="s">
        <v>6544</v>
      </c>
      <c r="C3735" s="1" t="s">
        <v>10583</v>
      </c>
      <c r="D3735" s="1" t="s">
        <v>222</v>
      </c>
      <c r="E3735" s="1" t="str">
        <f>IFERROR(VLOOKUP(表1[[#This Row],[goods_id]],表4[],2,0),"无")</f>
        <v>无</v>
      </c>
      <c r="F3735" s="8" t="str">
        <f>IFERROR(VLOOKUP(表1[[#This Row],[goods_id]],表3[],2,0),"老款")</f>
        <v>老款</v>
      </c>
      <c r="G3735" s="13">
        <v>1</v>
      </c>
      <c r="H3735" s="3">
        <v>139</v>
      </c>
      <c r="I3735" s="3">
        <v>699</v>
      </c>
      <c r="J37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35" s="13">
        <f>IF(表1[[#This Row],[sale_price]]&lt;表1[[#This Row],[origin_price]],1,0)</f>
        <v>1</v>
      </c>
      <c r="L3735" s="1" t="s">
        <v>7510</v>
      </c>
      <c r="M3735" s="1" t="s">
        <v>6545</v>
      </c>
      <c r="N3735" s="1" t="s">
        <v>5589</v>
      </c>
      <c r="O3735" s="1" t="s">
        <v>5420</v>
      </c>
    </row>
    <row r="3736" spans="1:15" ht="41" customHeight="1" x14ac:dyDescent="0.2">
      <c r="A3736" s="1" t="s">
        <v>5416</v>
      </c>
      <c r="B3736" s="1" t="s">
        <v>6546</v>
      </c>
      <c r="C3736" s="1" t="s">
        <v>10584</v>
      </c>
      <c r="D3736" s="1" t="s">
        <v>38</v>
      </c>
      <c r="E3736" s="1" t="str">
        <f>IFERROR(VLOOKUP(表1[[#This Row],[goods_id]],表4[],2,0),"无")</f>
        <v>无</v>
      </c>
      <c r="F3736" s="8" t="str">
        <f>IFERROR(VLOOKUP(表1[[#This Row],[goods_id]],表3[],2,0),"老款")</f>
        <v>老款</v>
      </c>
      <c r="G3736" s="13">
        <v>1</v>
      </c>
      <c r="H3736" s="3">
        <v>107</v>
      </c>
      <c r="I3736" s="3">
        <v>539</v>
      </c>
      <c r="J37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36" s="13">
        <f>IF(表1[[#This Row],[sale_price]]&lt;表1[[#This Row],[origin_price]],1,0)</f>
        <v>1</v>
      </c>
      <c r="L3736" s="1" t="s">
        <v>7245</v>
      </c>
      <c r="M3736" s="1" t="s">
        <v>6547</v>
      </c>
      <c r="N3736" s="1" t="s">
        <v>5461</v>
      </c>
      <c r="O3736" s="1" t="s">
        <v>206</v>
      </c>
    </row>
    <row r="3737" spans="1:15" ht="41" customHeight="1" x14ac:dyDescent="0.2">
      <c r="A3737" s="1" t="s">
        <v>5416</v>
      </c>
      <c r="B3737" s="1" t="s">
        <v>6548</v>
      </c>
      <c r="C3737" s="1" t="s">
        <v>10585</v>
      </c>
      <c r="D3737" s="1" t="s">
        <v>38</v>
      </c>
      <c r="E3737" s="1" t="str">
        <f>IFERROR(VLOOKUP(表1[[#This Row],[goods_id]],表4[],2,0),"无")</f>
        <v>无</v>
      </c>
      <c r="F3737" s="8" t="str">
        <f>IFERROR(VLOOKUP(表1[[#This Row],[goods_id]],表3[],2,0),"老款")</f>
        <v>老款</v>
      </c>
      <c r="G3737" s="13">
        <v>1</v>
      </c>
      <c r="H3737" s="3">
        <v>107</v>
      </c>
      <c r="I3737" s="3">
        <v>539</v>
      </c>
      <c r="J37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37" s="13">
        <f>IF(表1[[#This Row],[sale_price]]&lt;表1[[#This Row],[origin_price]],1,0)</f>
        <v>1</v>
      </c>
      <c r="L3737" s="1" t="s">
        <v>8046</v>
      </c>
      <c r="M3737" s="1" t="s">
        <v>6549</v>
      </c>
      <c r="N3737" s="1" t="s">
        <v>5461</v>
      </c>
      <c r="O3737" s="1" t="s">
        <v>206</v>
      </c>
    </row>
    <row r="3738" spans="1:15" ht="41" customHeight="1" x14ac:dyDescent="0.2">
      <c r="A3738" s="1" t="s">
        <v>5416</v>
      </c>
      <c r="B3738" s="1" t="s">
        <v>6550</v>
      </c>
      <c r="C3738" s="1" t="s">
        <v>10586</v>
      </c>
      <c r="D3738" s="1" t="s">
        <v>184</v>
      </c>
      <c r="E3738" s="1" t="str">
        <f>IFERROR(VLOOKUP(表1[[#This Row],[goods_id]],表4[],2,0),"无")</f>
        <v>无</v>
      </c>
      <c r="F3738" s="8" t="str">
        <f>IFERROR(VLOOKUP(表1[[#This Row],[goods_id]],表3[],2,0),"老款")</f>
        <v>老款</v>
      </c>
      <c r="G3738" s="13">
        <v>1</v>
      </c>
      <c r="H3738" s="3">
        <v>173</v>
      </c>
      <c r="I3738" s="3">
        <v>869</v>
      </c>
      <c r="J37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38" s="13">
        <f>IF(表1[[#This Row],[sale_price]]&lt;表1[[#This Row],[origin_price]],1,0)</f>
        <v>1</v>
      </c>
      <c r="L3738" s="1" t="s">
        <v>7229</v>
      </c>
      <c r="M3738" s="1" t="s">
        <v>6551</v>
      </c>
      <c r="N3738" s="1" t="s">
        <v>5443</v>
      </c>
      <c r="O3738" s="1" t="s">
        <v>206</v>
      </c>
    </row>
    <row r="3739" spans="1:15" ht="41" customHeight="1" x14ac:dyDescent="0.2">
      <c r="A3739" s="1" t="s">
        <v>5416</v>
      </c>
      <c r="B3739" s="1" t="s">
        <v>6552</v>
      </c>
      <c r="C3739" s="1" t="s">
        <v>10587</v>
      </c>
      <c r="D3739" s="1" t="s">
        <v>24</v>
      </c>
      <c r="E3739" s="1" t="str">
        <f>IFERROR(VLOOKUP(表1[[#This Row],[goods_id]],表4[],2,0),"无")</f>
        <v>无</v>
      </c>
      <c r="F3739" s="8" t="str">
        <f>IFERROR(VLOOKUP(表1[[#This Row],[goods_id]],表3[],2,0),"老款")</f>
        <v>老款</v>
      </c>
      <c r="G3739" s="13">
        <v>1</v>
      </c>
      <c r="H3739" s="3">
        <v>79</v>
      </c>
      <c r="I3739" s="3">
        <v>399</v>
      </c>
      <c r="J37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739" s="13">
        <f>IF(表1[[#This Row],[sale_price]]&lt;表1[[#This Row],[origin_price]],1,0)</f>
        <v>1</v>
      </c>
      <c r="L3739" s="1" t="s">
        <v>7504</v>
      </c>
      <c r="M3739" s="1" t="s">
        <v>6553</v>
      </c>
      <c r="N3739" s="1" t="s">
        <v>5461</v>
      </c>
      <c r="O3739" s="1" t="s">
        <v>82</v>
      </c>
    </row>
    <row r="3740" spans="1:15" ht="41" customHeight="1" x14ac:dyDescent="0.2">
      <c r="A3740" s="1" t="s">
        <v>5416</v>
      </c>
      <c r="B3740" s="1" t="s">
        <v>6554</v>
      </c>
      <c r="C3740" s="1" t="s">
        <v>10588</v>
      </c>
      <c r="D3740" s="1" t="s">
        <v>287</v>
      </c>
      <c r="E3740" s="1" t="str">
        <f>IFERROR(VLOOKUP(表1[[#This Row],[goods_id]],表4[],2,0),"无")</f>
        <v>无</v>
      </c>
      <c r="F3740" s="8" t="str">
        <f>IFERROR(VLOOKUP(表1[[#This Row],[goods_id]],表3[],2,0),"老款")</f>
        <v>老款</v>
      </c>
      <c r="G3740" s="13">
        <v>1</v>
      </c>
      <c r="H3740" s="3">
        <v>133</v>
      </c>
      <c r="I3740" s="3">
        <v>669</v>
      </c>
      <c r="J37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40" s="13">
        <f>IF(表1[[#This Row],[sale_price]]&lt;表1[[#This Row],[origin_price]],1,0)</f>
        <v>1</v>
      </c>
      <c r="L3740" s="1" t="s">
        <v>8048</v>
      </c>
      <c r="M3740" s="1" t="s">
        <v>6555</v>
      </c>
      <c r="N3740" s="1" t="s">
        <v>5589</v>
      </c>
      <c r="O3740" s="1" t="s">
        <v>5420</v>
      </c>
    </row>
    <row r="3741" spans="1:15" ht="41" customHeight="1" x14ac:dyDescent="0.2">
      <c r="A3741" s="1" t="s">
        <v>5416</v>
      </c>
      <c r="B3741" s="1" t="s">
        <v>6556</v>
      </c>
      <c r="C3741" s="1" t="s">
        <v>10589</v>
      </c>
      <c r="D3741" s="1" t="s">
        <v>24</v>
      </c>
      <c r="E3741" s="1" t="str">
        <f>IFERROR(VLOOKUP(表1[[#This Row],[goods_id]],表4[],2,0),"无")</f>
        <v>无</v>
      </c>
      <c r="F3741" s="8" t="str">
        <f>IFERROR(VLOOKUP(表1[[#This Row],[goods_id]],表3[],2,0),"老款")</f>
        <v>老款</v>
      </c>
      <c r="G3741" s="13">
        <v>1</v>
      </c>
      <c r="H3741" s="3">
        <v>139</v>
      </c>
      <c r="I3741" s="3">
        <v>699</v>
      </c>
      <c r="J37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41" s="13">
        <f>IF(表1[[#This Row],[sale_price]]&lt;表1[[#This Row],[origin_price]],1,0)</f>
        <v>1</v>
      </c>
      <c r="L3741" s="1" t="s">
        <v>7229</v>
      </c>
      <c r="M3741" s="1" t="s">
        <v>6557</v>
      </c>
      <c r="N3741" s="1" t="s">
        <v>5461</v>
      </c>
      <c r="O3741" s="1" t="s">
        <v>5420</v>
      </c>
    </row>
    <row r="3742" spans="1:15" ht="41" customHeight="1" x14ac:dyDescent="0.2">
      <c r="A3742" s="1" t="s">
        <v>5416</v>
      </c>
      <c r="B3742" s="1" t="s">
        <v>6558</v>
      </c>
      <c r="C3742" s="1" t="s">
        <v>10590</v>
      </c>
      <c r="D3742" s="1" t="s">
        <v>6559</v>
      </c>
      <c r="E3742" s="1" t="str">
        <f>IFERROR(VLOOKUP(表1[[#This Row],[goods_id]],表4[],2,0),"无")</f>
        <v>无</v>
      </c>
      <c r="F3742" s="8" t="str">
        <f>IFERROR(VLOOKUP(表1[[#This Row],[goods_id]],表3[],2,0),"老款")</f>
        <v>老款</v>
      </c>
      <c r="G3742" s="13">
        <v>1</v>
      </c>
      <c r="H3742" s="3">
        <v>127</v>
      </c>
      <c r="I3742" s="3">
        <v>639</v>
      </c>
      <c r="J37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42" s="13">
        <f>IF(表1[[#This Row],[sale_price]]&lt;表1[[#This Row],[origin_price]],1,0)</f>
        <v>1</v>
      </c>
      <c r="L3742" s="1" t="s">
        <v>7676</v>
      </c>
      <c r="M3742" s="1" t="s">
        <v>6560</v>
      </c>
      <c r="N3742" s="1" t="s">
        <v>5461</v>
      </c>
      <c r="O3742" s="1" t="s">
        <v>5420</v>
      </c>
    </row>
    <row r="3743" spans="1:15" ht="41" customHeight="1" x14ac:dyDescent="0.2">
      <c r="A3743" s="1" t="s">
        <v>5416</v>
      </c>
      <c r="B3743" s="1" t="s">
        <v>6561</v>
      </c>
      <c r="C3743" s="1" t="s">
        <v>10591</v>
      </c>
      <c r="D3743" s="1" t="s">
        <v>24</v>
      </c>
      <c r="E3743" s="1" t="str">
        <f>IFERROR(VLOOKUP(表1[[#This Row],[goods_id]],表4[],2,0),"无")</f>
        <v>无</v>
      </c>
      <c r="F3743" s="8" t="str">
        <f>IFERROR(VLOOKUP(表1[[#This Row],[goods_id]],表3[],2,0),"老款")</f>
        <v>老款</v>
      </c>
      <c r="G3743" s="13">
        <v>1</v>
      </c>
      <c r="H3743" s="3">
        <v>199</v>
      </c>
      <c r="I3743" s="3">
        <v>999</v>
      </c>
      <c r="J37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43" s="13">
        <f>IF(表1[[#This Row],[sale_price]]&lt;表1[[#This Row],[origin_price]],1,0)</f>
        <v>1</v>
      </c>
      <c r="L3743" s="1" t="s">
        <v>7229</v>
      </c>
      <c r="M3743" s="1" t="s">
        <v>6562</v>
      </c>
      <c r="N3743" s="1" t="s">
        <v>5461</v>
      </c>
      <c r="O3743" s="1" t="s">
        <v>5420</v>
      </c>
    </row>
    <row r="3744" spans="1:15" ht="41" customHeight="1" x14ac:dyDescent="0.2">
      <c r="A3744" s="1" t="s">
        <v>5416</v>
      </c>
      <c r="B3744" s="1" t="s">
        <v>6563</v>
      </c>
      <c r="C3744" s="1" t="s">
        <v>10592</v>
      </c>
      <c r="D3744" s="1" t="s">
        <v>24</v>
      </c>
      <c r="E3744" s="1" t="str">
        <f>IFERROR(VLOOKUP(表1[[#This Row],[goods_id]],表4[],2,0),"无")</f>
        <v>无</v>
      </c>
      <c r="F3744" s="8" t="str">
        <f>IFERROR(VLOOKUP(表1[[#This Row],[goods_id]],表3[],2,0),"老款")</f>
        <v>老款</v>
      </c>
      <c r="G3744" s="13">
        <v>1</v>
      </c>
      <c r="H3744" s="3">
        <v>167</v>
      </c>
      <c r="I3744" s="3">
        <v>839</v>
      </c>
      <c r="J37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44" s="13">
        <f>IF(表1[[#This Row],[sale_price]]&lt;表1[[#This Row],[origin_price]],1,0)</f>
        <v>1</v>
      </c>
      <c r="L3744" s="1" t="s">
        <v>7229</v>
      </c>
      <c r="M3744" s="1" t="s">
        <v>6564</v>
      </c>
      <c r="N3744" s="1" t="s">
        <v>5461</v>
      </c>
      <c r="O3744" s="1" t="s">
        <v>206</v>
      </c>
    </row>
    <row r="3745" spans="1:15" ht="41" customHeight="1" x14ac:dyDescent="0.2">
      <c r="A3745" s="1" t="s">
        <v>5416</v>
      </c>
      <c r="B3745" s="1" t="s">
        <v>6565</v>
      </c>
      <c r="C3745" s="1" t="s">
        <v>10593</v>
      </c>
      <c r="D3745" s="1" t="s">
        <v>6566</v>
      </c>
      <c r="E3745" s="1" t="str">
        <f>IFERROR(VLOOKUP(表1[[#This Row],[goods_id]],表4[],2,0),"无")</f>
        <v>无</v>
      </c>
      <c r="F3745" s="8" t="str">
        <f>IFERROR(VLOOKUP(表1[[#This Row],[goods_id]],表3[],2,0),"老款")</f>
        <v>老款</v>
      </c>
      <c r="G3745" s="13">
        <v>1</v>
      </c>
      <c r="H3745" s="3">
        <v>113</v>
      </c>
      <c r="I3745" s="3">
        <v>569</v>
      </c>
      <c r="J37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45" s="13">
        <f>IF(表1[[#This Row],[sale_price]]&lt;表1[[#This Row],[origin_price]],1,0)</f>
        <v>1</v>
      </c>
      <c r="L3745" s="1" t="s">
        <v>7240</v>
      </c>
      <c r="M3745" s="1" t="s">
        <v>6567</v>
      </c>
      <c r="N3745" s="1" t="s">
        <v>5443</v>
      </c>
      <c r="O3745" s="1" t="s">
        <v>5420</v>
      </c>
    </row>
    <row r="3746" spans="1:15" ht="41" customHeight="1" x14ac:dyDescent="0.2">
      <c r="A3746" s="1" t="s">
        <v>5416</v>
      </c>
      <c r="B3746" s="1" t="s">
        <v>6568</v>
      </c>
      <c r="C3746" s="1" t="s">
        <v>10594</v>
      </c>
      <c r="D3746" s="1" t="s">
        <v>287</v>
      </c>
      <c r="E3746" s="1" t="str">
        <f>IFERROR(VLOOKUP(表1[[#This Row],[goods_id]],表4[],2,0),"无")</f>
        <v>无</v>
      </c>
      <c r="F3746" s="8" t="str">
        <f>IFERROR(VLOOKUP(表1[[#This Row],[goods_id]],表3[],2,0),"老款")</f>
        <v>老款</v>
      </c>
      <c r="G3746" s="13">
        <v>1</v>
      </c>
      <c r="H3746" s="3">
        <v>139</v>
      </c>
      <c r="I3746" s="3">
        <v>699</v>
      </c>
      <c r="J37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46" s="13">
        <f>IF(表1[[#This Row],[sale_price]]&lt;表1[[#This Row],[origin_price]],1,0)</f>
        <v>1</v>
      </c>
      <c r="L3746" s="1" t="s">
        <v>7219</v>
      </c>
      <c r="M3746" s="1" t="s">
        <v>6569</v>
      </c>
      <c r="N3746" s="1" t="s">
        <v>5461</v>
      </c>
      <c r="O3746" s="1" t="s">
        <v>5420</v>
      </c>
    </row>
    <row r="3747" spans="1:15" ht="41" customHeight="1" x14ac:dyDescent="0.2">
      <c r="A3747" s="1" t="s">
        <v>6570</v>
      </c>
      <c r="B3747" s="1" t="s">
        <v>6571</v>
      </c>
      <c r="C3747" s="1" t="s">
        <v>10595</v>
      </c>
      <c r="D3747" s="1" t="s">
        <v>20</v>
      </c>
      <c r="E3747" s="1" t="str">
        <f>IFERROR(VLOOKUP(表1[[#This Row],[goods_id]],表4[],2,0),"无")</f>
        <v>无</v>
      </c>
      <c r="F3747" s="8">
        <f>IFERROR(VLOOKUP(表1[[#This Row],[goods_id]],表3[],2,0),"老款")</f>
        <v>43362</v>
      </c>
      <c r="G3747" s="13">
        <v>1</v>
      </c>
      <c r="H3747" s="3">
        <v>699</v>
      </c>
      <c r="I3747" s="3">
        <v>699</v>
      </c>
      <c r="J37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47" s="13">
        <f>IF(表1[[#This Row],[sale_price]]&lt;表1[[#This Row],[origin_price]],1,0)</f>
        <v>0</v>
      </c>
      <c r="L3747" s="1" t="s">
        <v>6572</v>
      </c>
      <c r="M3747" s="4" t="s">
        <v>7696</v>
      </c>
      <c r="N3747" s="1" t="s">
        <v>26</v>
      </c>
      <c r="O3747" s="1" t="s">
        <v>82</v>
      </c>
    </row>
    <row r="3748" spans="1:15" ht="41" customHeight="1" x14ac:dyDescent="0.2">
      <c r="A3748" s="1" t="s">
        <v>6570</v>
      </c>
      <c r="B3748" s="1" t="s">
        <v>6573</v>
      </c>
      <c r="C3748" s="1" t="s">
        <v>10596</v>
      </c>
      <c r="D3748" s="1" t="s">
        <v>637</v>
      </c>
      <c r="E3748" s="1" t="str">
        <f>IFERROR(VLOOKUP(表1[[#This Row],[goods_id]],表4[],2,0),"无")</f>
        <v>无</v>
      </c>
      <c r="F3748" s="8">
        <f>IFERROR(VLOOKUP(表1[[#This Row],[goods_id]],表3[],2,0),"老款")</f>
        <v>43355</v>
      </c>
      <c r="G3748" s="13">
        <v>1</v>
      </c>
      <c r="H3748" s="5">
        <v>1390</v>
      </c>
      <c r="I3748" s="3">
        <v>1390</v>
      </c>
      <c r="J37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8" s="13">
        <f>IF(表1[[#This Row],[sale_price]]&lt;表1[[#This Row],[origin_price]],1,0)</f>
        <v>0</v>
      </c>
      <c r="L3748" s="1" t="s">
        <v>6574</v>
      </c>
      <c r="M3748" s="4" t="s">
        <v>8049</v>
      </c>
      <c r="N3748" s="1" t="s">
        <v>12</v>
      </c>
      <c r="O3748" s="1" t="s">
        <v>17</v>
      </c>
    </row>
    <row r="3749" spans="1:15" ht="41" customHeight="1" x14ac:dyDescent="0.2">
      <c r="A3749" s="1" t="s">
        <v>6570</v>
      </c>
      <c r="B3749" s="1" t="s">
        <v>6575</v>
      </c>
      <c r="C3749" s="1" t="s">
        <v>10597</v>
      </c>
      <c r="D3749" s="1" t="s">
        <v>6576</v>
      </c>
      <c r="E3749" s="1" t="str">
        <f>IFERROR(VLOOKUP(表1[[#This Row],[goods_id]],表4[],2,0),"无")</f>
        <v>无</v>
      </c>
      <c r="F3749" s="8">
        <f>IFERROR(VLOOKUP(表1[[#This Row],[goods_id]],表3[],2,0),"老款")</f>
        <v>43355</v>
      </c>
      <c r="G3749" s="13">
        <v>1</v>
      </c>
      <c r="H3749" s="3">
        <v>999</v>
      </c>
      <c r="I3749" s="3">
        <v>999</v>
      </c>
      <c r="J37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49" s="13">
        <f>IF(表1[[#This Row],[sale_price]]&lt;表1[[#This Row],[origin_price]],1,0)</f>
        <v>0</v>
      </c>
      <c r="L3749" s="1" t="s">
        <v>6577</v>
      </c>
      <c r="M3749" s="4" t="s">
        <v>8050</v>
      </c>
      <c r="N3749" s="1" t="s">
        <v>22</v>
      </c>
      <c r="O3749" s="1" t="s">
        <v>17</v>
      </c>
    </row>
    <row r="3750" spans="1:15" ht="41" customHeight="1" x14ac:dyDescent="0.2">
      <c r="A3750" s="1" t="s">
        <v>6570</v>
      </c>
      <c r="B3750" s="1" t="s">
        <v>6578</v>
      </c>
      <c r="C3750" s="1" t="s">
        <v>10598</v>
      </c>
      <c r="D3750" s="1" t="s">
        <v>14</v>
      </c>
      <c r="E3750" s="1" t="str">
        <f>IFERROR(VLOOKUP(表1[[#This Row],[goods_id]],表4[],2,0),"无")</f>
        <v>无</v>
      </c>
      <c r="F3750" s="8">
        <f>IFERROR(VLOOKUP(表1[[#This Row],[goods_id]],表3[],2,0),"老款")</f>
        <v>43355</v>
      </c>
      <c r="G3750" s="13">
        <v>1</v>
      </c>
      <c r="H3750" s="5">
        <v>1190</v>
      </c>
      <c r="I3750" s="3">
        <v>1190</v>
      </c>
      <c r="J37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0" s="13">
        <f>IF(表1[[#This Row],[sale_price]]&lt;表1[[#This Row],[origin_price]],1,0)</f>
        <v>0</v>
      </c>
      <c r="L3750" s="1" t="s">
        <v>6579</v>
      </c>
      <c r="M3750" s="4" t="s">
        <v>8051</v>
      </c>
      <c r="N3750" s="1" t="s">
        <v>12</v>
      </c>
      <c r="O3750" s="1" t="s">
        <v>17</v>
      </c>
    </row>
    <row r="3751" spans="1:15" ht="41" customHeight="1" x14ac:dyDescent="0.2">
      <c r="A3751" s="1" t="s">
        <v>6570</v>
      </c>
      <c r="B3751" s="1" t="s">
        <v>6580</v>
      </c>
      <c r="C3751" s="1" t="s">
        <v>10599</v>
      </c>
      <c r="D3751" s="1" t="s">
        <v>1151</v>
      </c>
      <c r="E3751" s="1" t="str">
        <f>IFERROR(VLOOKUP(表1[[#This Row],[goods_id]],表4[],2,0),"无")</f>
        <v>无</v>
      </c>
      <c r="F3751" s="8">
        <f>IFERROR(VLOOKUP(表1[[#This Row],[goods_id]],表3[],2,0),"老款")</f>
        <v>43355</v>
      </c>
      <c r="G3751" s="13">
        <v>1</v>
      </c>
      <c r="H3751" s="5">
        <v>1190</v>
      </c>
      <c r="I3751" s="3">
        <v>1190</v>
      </c>
      <c r="J37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1" s="13">
        <f>IF(表1[[#This Row],[sale_price]]&lt;表1[[#This Row],[origin_price]],1,0)</f>
        <v>0</v>
      </c>
      <c r="L3751" s="1" t="s">
        <v>6581</v>
      </c>
      <c r="M3751" s="4" t="s">
        <v>8052</v>
      </c>
      <c r="N3751" s="1" t="s">
        <v>22</v>
      </c>
      <c r="O3751" s="1" t="s">
        <v>13</v>
      </c>
    </row>
    <row r="3752" spans="1:15" ht="41" customHeight="1" x14ac:dyDescent="0.2">
      <c r="A3752" s="1" t="s">
        <v>6570</v>
      </c>
      <c r="B3752" s="1" t="s">
        <v>6582</v>
      </c>
      <c r="C3752" s="1" t="s">
        <v>10600</v>
      </c>
      <c r="D3752" s="1" t="s">
        <v>24</v>
      </c>
      <c r="E3752" s="1" t="str">
        <f>IFERROR(VLOOKUP(表1[[#This Row],[goods_id]],表4[],2,0),"无")</f>
        <v>无</v>
      </c>
      <c r="F3752" s="8">
        <f>IFERROR(VLOOKUP(表1[[#This Row],[goods_id]],表3[],2,0),"老款")</f>
        <v>43355</v>
      </c>
      <c r="G3752" s="13">
        <v>1</v>
      </c>
      <c r="H3752" s="5">
        <v>1290</v>
      </c>
      <c r="I3752" s="3">
        <v>1290</v>
      </c>
      <c r="J37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2" s="13">
        <f>IF(表1[[#This Row],[sale_price]]&lt;表1[[#This Row],[origin_price]],1,0)</f>
        <v>0</v>
      </c>
      <c r="L3752" s="1" t="s">
        <v>6583</v>
      </c>
      <c r="M3752" s="4" t="s">
        <v>8053</v>
      </c>
      <c r="N3752" s="1" t="s">
        <v>22</v>
      </c>
      <c r="O3752" s="1" t="s">
        <v>13</v>
      </c>
    </row>
    <row r="3753" spans="1:15" ht="41" customHeight="1" x14ac:dyDescent="0.2">
      <c r="A3753" s="1" t="s">
        <v>6570</v>
      </c>
      <c r="B3753" s="1" t="s">
        <v>6584</v>
      </c>
      <c r="C3753" s="1" t="s">
        <v>10601</v>
      </c>
      <c r="D3753" s="1" t="s">
        <v>204</v>
      </c>
      <c r="E3753" s="1" t="str">
        <f>IFERROR(VLOOKUP(表1[[#This Row],[goods_id]],表4[],2,0),"无")</f>
        <v>无</v>
      </c>
      <c r="F3753" s="8">
        <f>IFERROR(VLOOKUP(表1[[#This Row],[goods_id]],表3[],2,0),"老款")</f>
        <v>43355</v>
      </c>
      <c r="G3753" s="13">
        <v>1</v>
      </c>
      <c r="H3753" s="5">
        <v>1590</v>
      </c>
      <c r="I3753" s="3">
        <v>1590</v>
      </c>
      <c r="J37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53" s="13">
        <f>IF(表1[[#This Row],[sale_price]]&lt;表1[[#This Row],[origin_price]],1,0)</f>
        <v>0</v>
      </c>
      <c r="L3753" s="1" t="s">
        <v>6585</v>
      </c>
      <c r="M3753" s="4" t="s">
        <v>8054</v>
      </c>
      <c r="N3753" s="1" t="s">
        <v>12</v>
      </c>
      <c r="O3753" s="1" t="s">
        <v>49</v>
      </c>
    </row>
    <row r="3754" spans="1:15" ht="41" customHeight="1" x14ac:dyDescent="0.2">
      <c r="A3754" s="1" t="s">
        <v>6570</v>
      </c>
      <c r="B3754" s="1" t="s">
        <v>6586</v>
      </c>
      <c r="C3754" s="1" t="s">
        <v>10602</v>
      </c>
      <c r="D3754" s="1" t="s">
        <v>24</v>
      </c>
      <c r="E3754" s="1" t="str">
        <f>IFERROR(VLOOKUP(表1[[#This Row],[goods_id]],表4[],2,0),"无")</f>
        <v>无</v>
      </c>
      <c r="F3754" s="8" t="str">
        <f>IFERROR(VLOOKUP(表1[[#This Row],[goods_id]],表3[],2,0),"老款")</f>
        <v>老款</v>
      </c>
      <c r="G3754" s="13">
        <v>1</v>
      </c>
      <c r="H3754" s="3">
        <v>899</v>
      </c>
      <c r="I3754" s="3">
        <v>899</v>
      </c>
      <c r="J37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54" s="13">
        <f>IF(表1[[#This Row],[sale_price]]&lt;表1[[#This Row],[origin_price]],1,0)</f>
        <v>0</v>
      </c>
      <c r="L3754" s="1" t="s">
        <v>6587</v>
      </c>
      <c r="M3754" s="4" t="s">
        <v>8055</v>
      </c>
      <c r="N3754" s="1" t="s">
        <v>12</v>
      </c>
      <c r="O3754" s="1" t="s">
        <v>17</v>
      </c>
    </row>
    <row r="3755" spans="1:15" ht="41" customHeight="1" x14ac:dyDescent="0.2">
      <c r="A3755" s="1" t="s">
        <v>6570</v>
      </c>
      <c r="B3755" s="1" t="s">
        <v>6588</v>
      </c>
      <c r="C3755" s="1" t="s">
        <v>10602</v>
      </c>
      <c r="D3755" s="1" t="s">
        <v>24</v>
      </c>
      <c r="E3755" s="1" t="str">
        <f>IFERROR(VLOOKUP(表1[[#This Row],[goods_id]],表4[],2,0),"无")</f>
        <v>无</v>
      </c>
      <c r="F3755" s="8" t="str">
        <f>IFERROR(VLOOKUP(表1[[#This Row],[goods_id]],表3[],2,0),"老款")</f>
        <v>老款</v>
      </c>
      <c r="G3755" s="13">
        <v>1</v>
      </c>
      <c r="H3755" s="3">
        <v>899</v>
      </c>
      <c r="I3755" s="3">
        <v>899</v>
      </c>
      <c r="J37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55" s="13">
        <f>IF(表1[[#This Row],[sale_price]]&lt;表1[[#This Row],[origin_price]],1,0)</f>
        <v>0</v>
      </c>
      <c r="L3755" s="1" t="s">
        <v>6587</v>
      </c>
      <c r="M3755" s="4" t="s">
        <v>8055</v>
      </c>
      <c r="N3755" s="1" t="s">
        <v>12</v>
      </c>
      <c r="O3755" s="1" t="s">
        <v>17</v>
      </c>
    </row>
    <row r="3756" spans="1:15" ht="41" customHeight="1" x14ac:dyDescent="0.2">
      <c r="A3756" s="1" t="s">
        <v>6570</v>
      </c>
      <c r="B3756" s="1" t="s">
        <v>6589</v>
      </c>
      <c r="C3756" s="1" t="s">
        <v>10602</v>
      </c>
      <c r="D3756" s="1" t="s">
        <v>24</v>
      </c>
      <c r="E3756" s="1" t="str">
        <f>IFERROR(VLOOKUP(表1[[#This Row],[goods_id]],表4[],2,0),"无")</f>
        <v>无</v>
      </c>
      <c r="F3756" s="8" t="str">
        <f>IFERROR(VLOOKUP(表1[[#This Row],[goods_id]],表3[],2,0),"老款")</f>
        <v>老款</v>
      </c>
      <c r="G3756" s="13">
        <v>1</v>
      </c>
      <c r="H3756" s="3">
        <v>899</v>
      </c>
      <c r="I3756" s="3">
        <v>899</v>
      </c>
      <c r="J37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56" s="13">
        <f>IF(表1[[#This Row],[sale_price]]&lt;表1[[#This Row],[origin_price]],1,0)</f>
        <v>0</v>
      </c>
      <c r="L3756" s="1" t="s">
        <v>6587</v>
      </c>
      <c r="M3756" s="4" t="s">
        <v>8055</v>
      </c>
      <c r="N3756" s="1" t="s">
        <v>12</v>
      </c>
      <c r="O3756" s="1" t="s">
        <v>17</v>
      </c>
    </row>
    <row r="3757" spans="1:15" ht="41" customHeight="1" x14ac:dyDescent="0.2">
      <c r="A3757" s="1" t="s">
        <v>6570</v>
      </c>
      <c r="B3757" s="1" t="s">
        <v>6590</v>
      </c>
      <c r="C3757" s="1" t="s">
        <v>10603</v>
      </c>
      <c r="D3757" s="1" t="s">
        <v>287</v>
      </c>
      <c r="E3757" s="1" t="str">
        <f>IFERROR(VLOOKUP(表1[[#This Row],[goods_id]],表4[],2,0),"无")</f>
        <v>无</v>
      </c>
      <c r="F3757" s="8" t="str">
        <f>IFERROR(VLOOKUP(表1[[#This Row],[goods_id]],表3[],2,0),"老款")</f>
        <v>老款</v>
      </c>
      <c r="G3757" s="13">
        <v>1</v>
      </c>
      <c r="H3757" s="5">
        <v>1090</v>
      </c>
      <c r="I3757" s="3">
        <v>1090</v>
      </c>
      <c r="J37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7" s="13">
        <f>IF(表1[[#This Row],[sale_price]]&lt;表1[[#This Row],[origin_price]],1,0)</f>
        <v>0</v>
      </c>
      <c r="L3757" s="1" t="s">
        <v>6591</v>
      </c>
      <c r="M3757" s="1" t="s">
        <v>264</v>
      </c>
      <c r="N3757" s="1" t="s">
        <v>12</v>
      </c>
      <c r="O3757" s="1" t="s">
        <v>17</v>
      </c>
    </row>
    <row r="3758" spans="1:15" ht="41" customHeight="1" x14ac:dyDescent="0.2">
      <c r="A3758" s="1" t="s">
        <v>6570</v>
      </c>
      <c r="B3758" s="1" t="s">
        <v>6592</v>
      </c>
      <c r="C3758" s="1" t="s">
        <v>10604</v>
      </c>
      <c r="D3758" s="1" t="s">
        <v>5466</v>
      </c>
      <c r="E3758" s="1" t="str">
        <f>IFERROR(VLOOKUP(表1[[#This Row],[goods_id]],表4[],2,0),"无")</f>
        <v>无</v>
      </c>
      <c r="F3758" s="8" t="str">
        <f>IFERROR(VLOOKUP(表1[[#This Row],[goods_id]],表3[],2,0),"老款")</f>
        <v>老款</v>
      </c>
      <c r="G3758" s="13">
        <v>1</v>
      </c>
      <c r="H3758" s="5">
        <v>1090</v>
      </c>
      <c r="I3758" s="3">
        <v>1090</v>
      </c>
      <c r="J37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8" s="13">
        <f>IF(表1[[#This Row],[sale_price]]&lt;表1[[#This Row],[origin_price]],1,0)</f>
        <v>0</v>
      </c>
      <c r="L3758" s="1" t="s">
        <v>6593</v>
      </c>
      <c r="M3758" s="4" t="s">
        <v>8056</v>
      </c>
      <c r="N3758" s="1" t="s">
        <v>22</v>
      </c>
      <c r="O3758" s="1" t="s">
        <v>13</v>
      </c>
    </row>
    <row r="3759" spans="1:15" ht="41" customHeight="1" x14ac:dyDescent="0.2">
      <c r="A3759" s="1" t="s">
        <v>6570</v>
      </c>
      <c r="B3759" s="1" t="s">
        <v>6594</v>
      </c>
      <c r="C3759" s="1" t="s">
        <v>10605</v>
      </c>
      <c r="D3759" s="1" t="s">
        <v>69</v>
      </c>
      <c r="E3759" s="1" t="str">
        <f>IFERROR(VLOOKUP(表1[[#This Row],[goods_id]],表4[],2,0),"无")</f>
        <v>无</v>
      </c>
      <c r="F3759" s="8" t="str">
        <f>IFERROR(VLOOKUP(表1[[#This Row],[goods_id]],表3[],2,0),"老款")</f>
        <v>老款</v>
      </c>
      <c r="G3759" s="13">
        <v>1</v>
      </c>
      <c r="H3759" s="5">
        <v>1190</v>
      </c>
      <c r="I3759" s="3">
        <v>1190</v>
      </c>
      <c r="J37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9" s="13">
        <f>IF(表1[[#This Row],[sale_price]]&lt;表1[[#This Row],[origin_price]],1,0)</f>
        <v>0</v>
      </c>
      <c r="L3759" s="1" t="s">
        <v>6595</v>
      </c>
      <c r="M3759" s="4" t="s">
        <v>8057</v>
      </c>
      <c r="N3759" s="1" t="s">
        <v>12</v>
      </c>
      <c r="O3759" s="1" t="s">
        <v>13</v>
      </c>
    </row>
    <row r="3760" spans="1:15" ht="41" customHeight="1" x14ac:dyDescent="0.2">
      <c r="A3760" s="1" t="s">
        <v>6570</v>
      </c>
      <c r="B3760" s="1" t="s">
        <v>6596</v>
      </c>
      <c r="C3760" s="1" t="s">
        <v>10606</v>
      </c>
      <c r="D3760" s="1" t="s">
        <v>24</v>
      </c>
      <c r="E3760" s="1" t="str">
        <f>IFERROR(VLOOKUP(表1[[#This Row],[goods_id]],表4[],2,0),"无")</f>
        <v>无</v>
      </c>
      <c r="F3760" s="8" t="str">
        <f>IFERROR(VLOOKUP(表1[[#This Row],[goods_id]],表3[],2,0),"老款")</f>
        <v>老款</v>
      </c>
      <c r="G3760" s="13">
        <v>1</v>
      </c>
      <c r="H3760" s="3">
        <v>999</v>
      </c>
      <c r="I3760" s="3">
        <v>999</v>
      </c>
      <c r="J37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60" s="13">
        <f>IF(表1[[#This Row],[sale_price]]&lt;表1[[#This Row],[origin_price]],1,0)</f>
        <v>0</v>
      </c>
      <c r="L3760" s="1" t="s">
        <v>6597</v>
      </c>
      <c r="M3760" s="4" t="s">
        <v>8058</v>
      </c>
      <c r="N3760" s="1" t="s">
        <v>22</v>
      </c>
      <c r="O3760" s="1" t="s">
        <v>13</v>
      </c>
    </row>
    <row r="3761" spans="1:15" ht="41" customHeight="1" x14ac:dyDescent="0.2">
      <c r="A3761" s="1" t="s">
        <v>6570</v>
      </c>
      <c r="B3761" s="1" t="s">
        <v>6598</v>
      </c>
      <c r="C3761" s="1" t="s">
        <v>10607</v>
      </c>
      <c r="D3761" s="1" t="s">
        <v>1727</v>
      </c>
      <c r="E3761" s="1" t="str">
        <f>IFERROR(VLOOKUP(表1[[#This Row],[goods_id]],表4[],2,0),"无")</f>
        <v>无</v>
      </c>
      <c r="F3761" s="8" t="str">
        <f>IFERROR(VLOOKUP(表1[[#This Row],[goods_id]],表3[],2,0),"老款")</f>
        <v>老款</v>
      </c>
      <c r="G3761" s="13">
        <v>1</v>
      </c>
      <c r="H3761" s="3">
        <v>999</v>
      </c>
      <c r="I3761" s="3">
        <v>999</v>
      </c>
      <c r="J37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61" s="13">
        <f>IF(表1[[#This Row],[sale_price]]&lt;表1[[#This Row],[origin_price]],1,0)</f>
        <v>0</v>
      </c>
      <c r="L3761" s="1" t="s">
        <v>6599</v>
      </c>
      <c r="M3761" s="4" t="s">
        <v>8059</v>
      </c>
      <c r="N3761" s="1" t="s">
        <v>12</v>
      </c>
      <c r="O3761" s="1" t="s">
        <v>17</v>
      </c>
    </row>
    <row r="3762" spans="1:15" ht="41" customHeight="1" x14ac:dyDescent="0.2">
      <c r="A3762" s="1" t="s">
        <v>6570</v>
      </c>
      <c r="B3762" s="1" t="s">
        <v>6600</v>
      </c>
      <c r="C3762" s="1" t="s">
        <v>10607</v>
      </c>
      <c r="D3762" s="1" t="s">
        <v>1727</v>
      </c>
      <c r="E3762" s="1" t="str">
        <f>IFERROR(VLOOKUP(表1[[#This Row],[goods_id]],表4[],2,0),"无")</f>
        <v>无</v>
      </c>
      <c r="F3762" s="8" t="str">
        <f>IFERROR(VLOOKUP(表1[[#This Row],[goods_id]],表3[],2,0),"老款")</f>
        <v>老款</v>
      </c>
      <c r="G3762" s="13">
        <v>1</v>
      </c>
      <c r="H3762" s="3">
        <v>999</v>
      </c>
      <c r="I3762" s="3">
        <v>999</v>
      </c>
      <c r="J37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62" s="13">
        <f>IF(表1[[#This Row],[sale_price]]&lt;表1[[#This Row],[origin_price]],1,0)</f>
        <v>0</v>
      </c>
      <c r="L3762" s="1" t="s">
        <v>6599</v>
      </c>
      <c r="M3762" s="4" t="s">
        <v>8059</v>
      </c>
      <c r="N3762" s="1" t="s">
        <v>12</v>
      </c>
      <c r="O3762" s="1" t="s">
        <v>17</v>
      </c>
    </row>
    <row r="3763" spans="1:15" ht="41" customHeight="1" x14ac:dyDescent="0.2">
      <c r="A3763" s="1" t="s">
        <v>6570</v>
      </c>
      <c r="B3763" s="1" t="s">
        <v>6601</v>
      </c>
      <c r="C3763" s="1" t="s">
        <v>10608</v>
      </c>
      <c r="D3763" s="1" t="s">
        <v>191</v>
      </c>
      <c r="E3763" s="1" t="str">
        <f>IFERROR(VLOOKUP(表1[[#This Row],[goods_id]],表4[],2,0),"无")</f>
        <v>无</v>
      </c>
      <c r="F3763" s="8" t="str">
        <f>IFERROR(VLOOKUP(表1[[#This Row],[goods_id]],表3[],2,0),"老款")</f>
        <v>老款</v>
      </c>
      <c r="G3763" s="13">
        <v>1</v>
      </c>
      <c r="H3763" s="5">
        <v>1090</v>
      </c>
      <c r="I3763" s="3">
        <v>1090</v>
      </c>
      <c r="J37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3" s="13">
        <f>IF(表1[[#This Row],[sale_price]]&lt;表1[[#This Row],[origin_price]],1,0)</f>
        <v>0</v>
      </c>
      <c r="L3763" s="1" t="s">
        <v>6602</v>
      </c>
      <c r="M3763" s="4" t="s">
        <v>8060</v>
      </c>
      <c r="N3763" s="1" t="s">
        <v>12</v>
      </c>
      <c r="O3763" s="1" t="s">
        <v>17</v>
      </c>
    </row>
    <row r="3764" spans="1:15" ht="41" customHeight="1" x14ac:dyDescent="0.2">
      <c r="A3764" s="1" t="s">
        <v>6570</v>
      </c>
      <c r="B3764" s="1" t="s">
        <v>6603</v>
      </c>
      <c r="C3764" s="1" t="s">
        <v>10608</v>
      </c>
      <c r="D3764" s="1" t="s">
        <v>191</v>
      </c>
      <c r="E3764" s="1" t="str">
        <f>IFERROR(VLOOKUP(表1[[#This Row],[goods_id]],表4[],2,0),"无")</f>
        <v>无</v>
      </c>
      <c r="F3764" s="8" t="str">
        <f>IFERROR(VLOOKUP(表1[[#This Row],[goods_id]],表3[],2,0),"老款")</f>
        <v>老款</v>
      </c>
      <c r="G3764" s="13">
        <v>1</v>
      </c>
      <c r="H3764" s="5">
        <v>1090</v>
      </c>
      <c r="I3764" s="3">
        <v>1090</v>
      </c>
      <c r="J37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4" s="13">
        <f>IF(表1[[#This Row],[sale_price]]&lt;表1[[#This Row],[origin_price]],1,0)</f>
        <v>0</v>
      </c>
      <c r="L3764" s="1" t="s">
        <v>6602</v>
      </c>
      <c r="M3764" s="4" t="s">
        <v>8060</v>
      </c>
      <c r="N3764" s="1" t="s">
        <v>12</v>
      </c>
      <c r="O3764" s="1" t="s">
        <v>17</v>
      </c>
    </row>
    <row r="3765" spans="1:15" ht="41" customHeight="1" x14ac:dyDescent="0.2">
      <c r="A3765" s="1" t="s">
        <v>6570</v>
      </c>
      <c r="B3765" s="1" t="s">
        <v>6604</v>
      </c>
      <c r="C3765" s="1" t="s">
        <v>10609</v>
      </c>
      <c r="D3765" s="1" t="s">
        <v>287</v>
      </c>
      <c r="E3765" s="1" t="str">
        <f>IFERROR(VLOOKUP(表1[[#This Row],[goods_id]],表4[],2,0),"无")</f>
        <v>无</v>
      </c>
      <c r="F3765" s="8" t="str">
        <f>IFERROR(VLOOKUP(表1[[#This Row],[goods_id]],表3[],2,0),"老款")</f>
        <v>老款</v>
      </c>
      <c r="G3765" s="13">
        <v>1</v>
      </c>
      <c r="H3765" s="5">
        <v>1190</v>
      </c>
      <c r="I3765" s="3">
        <v>1190</v>
      </c>
      <c r="J37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5" s="13">
        <f>IF(表1[[#This Row],[sale_price]]&lt;表1[[#This Row],[origin_price]],1,0)</f>
        <v>0</v>
      </c>
      <c r="L3765" s="1" t="s">
        <v>6605</v>
      </c>
      <c r="M3765" s="1" t="s">
        <v>30</v>
      </c>
      <c r="N3765" s="1" t="s">
        <v>12</v>
      </c>
      <c r="O3765" s="1" t="s">
        <v>17</v>
      </c>
    </row>
    <row r="3766" spans="1:15" ht="41" customHeight="1" x14ac:dyDescent="0.2">
      <c r="A3766" s="1" t="s">
        <v>6570</v>
      </c>
      <c r="B3766" s="1" t="s">
        <v>6606</v>
      </c>
      <c r="C3766" s="1" t="s">
        <v>10610</v>
      </c>
      <c r="D3766" s="1" t="s">
        <v>24</v>
      </c>
      <c r="E3766" s="1" t="str">
        <f>IFERROR(VLOOKUP(表1[[#This Row],[goods_id]],表4[],2,0),"无")</f>
        <v>无</v>
      </c>
      <c r="F3766" s="8" t="str">
        <f>IFERROR(VLOOKUP(表1[[#This Row],[goods_id]],表3[],2,0),"老款")</f>
        <v>老款</v>
      </c>
      <c r="G3766" s="13">
        <v>1</v>
      </c>
      <c r="H3766" s="5">
        <v>1490</v>
      </c>
      <c r="I3766" s="3">
        <v>1490</v>
      </c>
      <c r="J37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6" s="13">
        <f>IF(表1[[#This Row],[sale_price]]&lt;表1[[#This Row],[origin_price]],1,0)</f>
        <v>0</v>
      </c>
      <c r="L3766" s="1" t="s">
        <v>6607</v>
      </c>
      <c r="M3766" s="4" t="s">
        <v>8061</v>
      </c>
      <c r="N3766" s="1" t="s">
        <v>12</v>
      </c>
      <c r="O3766" s="1" t="s">
        <v>17</v>
      </c>
    </row>
    <row r="3767" spans="1:15" ht="41" customHeight="1" x14ac:dyDescent="0.2">
      <c r="A3767" s="1" t="s">
        <v>6570</v>
      </c>
      <c r="B3767" s="1" t="s">
        <v>6608</v>
      </c>
      <c r="C3767" s="1" t="s">
        <v>10610</v>
      </c>
      <c r="D3767" s="1" t="s">
        <v>24</v>
      </c>
      <c r="E3767" s="1" t="str">
        <f>IFERROR(VLOOKUP(表1[[#This Row],[goods_id]],表4[],2,0),"无")</f>
        <v>无</v>
      </c>
      <c r="F3767" s="8" t="str">
        <f>IFERROR(VLOOKUP(表1[[#This Row],[goods_id]],表3[],2,0),"老款")</f>
        <v>老款</v>
      </c>
      <c r="G3767" s="13">
        <v>1</v>
      </c>
      <c r="H3767" s="5">
        <v>1490</v>
      </c>
      <c r="I3767" s="3">
        <v>1490</v>
      </c>
      <c r="J37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7" s="13">
        <f>IF(表1[[#This Row],[sale_price]]&lt;表1[[#This Row],[origin_price]],1,0)</f>
        <v>0</v>
      </c>
      <c r="L3767" s="1" t="s">
        <v>6607</v>
      </c>
      <c r="M3767" s="4" t="s">
        <v>8061</v>
      </c>
      <c r="N3767" s="1" t="s">
        <v>12</v>
      </c>
      <c r="O3767" s="1" t="s">
        <v>17</v>
      </c>
    </row>
    <row r="3768" spans="1:15" ht="41" customHeight="1" x14ac:dyDescent="0.2">
      <c r="A3768" s="1" t="s">
        <v>6570</v>
      </c>
      <c r="B3768" s="1" t="s">
        <v>6609</v>
      </c>
      <c r="C3768" s="1" t="s">
        <v>10611</v>
      </c>
      <c r="D3768" s="1" t="s">
        <v>80</v>
      </c>
      <c r="E3768" s="1" t="str">
        <f>IFERROR(VLOOKUP(表1[[#This Row],[goods_id]],表4[],2,0),"无")</f>
        <v>无</v>
      </c>
      <c r="F3768" s="8" t="str">
        <f>IFERROR(VLOOKUP(表1[[#This Row],[goods_id]],表3[],2,0),"老款")</f>
        <v>老款</v>
      </c>
      <c r="G3768" s="13">
        <v>1</v>
      </c>
      <c r="H3768" s="5">
        <v>1290</v>
      </c>
      <c r="I3768" s="3">
        <v>1290</v>
      </c>
      <c r="J37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8" s="13">
        <f>IF(表1[[#This Row],[sale_price]]&lt;表1[[#This Row],[origin_price]],1,0)</f>
        <v>0</v>
      </c>
      <c r="L3768" s="1" t="s">
        <v>6610</v>
      </c>
      <c r="M3768" s="4" t="s">
        <v>8062</v>
      </c>
      <c r="N3768" s="1" t="s">
        <v>12</v>
      </c>
      <c r="O3768" s="1" t="s">
        <v>49</v>
      </c>
    </row>
    <row r="3769" spans="1:15" ht="41" customHeight="1" x14ac:dyDescent="0.2">
      <c r="A3769" s="1" t="s">
        <v>6570</v>
      </c>
      <c r="B3769" s="1" t="s">
        <v>6611</v>
      </c>
      <c r="C3769" s="1" t="s">
        <v>10611</v>
      </c>
      <c r="D3769" s="1" t="s">
        <v>80</v>
      </c>
      <c r="E3769" s="1" t="str">
        <f>IFERROR(VLOOKUP(表1[[#This Row],[goods_id]],表4[],2,0),"无")</f>
        <v>无</v>
      </c>
      <c r="F3769" s="8" t="str">
        <f>IFERROR(VLOOKUP(表1[[#This Row],[goods_id]],表3[],2,0),"老款")</f>
        <v>老款</v>
      </c>
      <c r="G3769" s="13">
        <v>1</v>
      </c>
      <c r="H3769" s="5">
        <v>1290</v>
      </c>
      <c r="I3769" s="3">
        <v>1290</v>
      </c>
      <c r="J37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9" s="13">
        <f>IF(表1[[#This Row],[sale_price]]&lt;表1[[#This Row],[origin_price]],1,0)</f>
        <v>0</v>
      </c>
      <c r="L3769" s="1" t="s">
        <v>6610</v>
      </c>
      <c r="M3769" s="4" t="s">
        <v>8062</v>
      </c>
      <c r="N3769" s="1" t="s">
        <v>12</v>
      </c>
      <c r="O3769" s="1" t="s">
        <v>49</v>
      </c>
    </row>
    <row r="3770" spans="1:15" ht="41" customHeight="1" x14ac:dyDescent="0.2">
      <c r="A3770" s="1" t="s">
        <v>6570</v>
      </c>
      <c r="B3770" s="1" t="s">
        <v>6612</v>
      </c>
      <c r="C3770" s="1" t="s">
        <v>10611</v>
      </c>
      <c r="D3770" s="1" t="s">
        <v>80</v>
      </c>
      <c r="E3770" s="1" t="str">
        <f>IFERROR(VLOOKUP(表1[[#This Row],[goods_id]],表4[],2,0),"无")</f>
        <v>无</v>
      </c>
      <c r="F3770" s="8" t="str">
        <f>IFERROR(VLOOKUP(表1[[#This Row],[goods_id]],表3[],2,0),"老款")</f>
        <v>老款</v>
      </c>
      <c r="G3770" s="13">
        <v>1</v>
      </c>
      <c r="H3770" s="5">
        <v>1290</v>
      </c>
      <c r="I3770" s="3">
        <v>1290</v>
      </c>
      <c r="J37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0" s="13">
        <f>IF(表1[[#This Row],[sale_price]]&lt;表1[[#This Row],[origin_price]],1,0)</f>
        <v>0</v>
      </c>
      <c r="L3770" s="1" t="s">
        <v>6610</v>
      </c>
      <c r="M3770" s="4" t="s">
        <v>8062</v>
      </c>
      <c r="N3770" s="1" t="s">
        <v>12</v>
      </c>
      <c r="O3770" s="1" t="s">
        <v>49</v>
      </c>
    </row>
    <row r="3771" spans="1:15" ht="41" customHeight="1" x14ac:dyDescent="0.2">
      <c r="A3771" s="1" t="s">
        <v>6570</v>
      </c>
      <c r="B3771" s="1" t="s">
        <v>6613</v>
      </c>
      <c r="C3771" s="1" t="s">
        <v>10611</v>
      </c>
      <c r="D3771" s="1" t="s">
        <v>80</v>
      </c>
      <c r="E3771" s="1" t="str">
        <f>IFERROR(VLOOKUP(表1[[#This Row],[goods_id]],表4[],2,0),"无")</f>
        <v>无</v>
      </c>
      <c r="F3771" s="8" t="str">
        <f>IFERROR(VLOOKUP(表1[[#This Row],[goods_id]],表3[],2,0),"老款")</f>
        <v>老款</v>
      </c>
      <c r="G3771" s="13">
        <v>1</v>
      </c>
      <c r="H3771" s="5">
        <v>1290</v>
      </c>
      <c r="I3771" s="3">
        <v>1290</v>
      </c>
      <c r="J37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1" s="13">
        <f>IF(表1[[#This Row],[sale_price]]&lt;表1[[#This Row],[origin_price]],1,0)</f>
        <v>0</v>
      </c>
      <c r="L3771" s="1" t="s">
        <v>6610</v>
      </c>
      <c r="M3771" s="4" t="s">
        <v>8062</v>
      </c>
      <c r="N3771" s="1" t="s">
        <v>12</v>
      </c>
      <c r="O3771" s="1" t="s">
        <v>49</v>
      </c>
    </row>
    <row r="3772" spans="1:15" ht="41" customHeight="1" x14ac:dyDescent="0.2">
      <c r="A3772" s="1" t="s">
        <v>6570</v>
      </c>
      <c r="B3772" s="1" t="s">
        <v>6614</v>
      </c>
      <c r="C3772" s="1" t="s">
        <v>10612</v>
      </c>
      <c r="D3772" s="1" t="s">
        <v>172</v>
      </c>
      <c r="E3772" s="1" t="str">
        <f>IFERROR(VLOOKUP(表1[[#This Row],[goods_id]],表4[],2,0),"无")</f>
        <v>无</v>
      </c>
      <c r="F3772" s="8" t="str">
        <f>IFERROR(VLOOKUP(表1[[#This Row],[goods_id]],表3[],2,0),"老款")</f>
        <v>老款</v>
      </c>
      <c r="G3772" s="13">
        <v>1</v>
      </c>
      <c r="H3772" s="5">
        <v>1290</v>
      </c>
      <c r="I3772" s="3">
        <v>1290</v>
      </c>
      <c r="J37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2" s="13">
        <f>IF(表1[[#This Row],[sale_price]]&lt;表1[[#This Row],[origin_price]],1,0)</f>
        <v>0</v>
      </c>
      <c r="L3772" s="1" t="s">
        <v>6615</v>
      </c>
      <c r="M3772" s="4" t="s">
        <v>8063</v>
      </c>
      <c r="N3772" s="1" t="s">
        <v>12</v>
      </c>
      <c r="O3772" s="1" t="s">
        <v>13</v>
      </c>
    </row>
    <row r="3773" spans="1:15" ht="41" customHeight="1" x14ac:dyDescent="0.2">
      <c r="A3773" s="1" t="s">
        <v>6570</v>
      </c>
      <c r="B3773" s="1" t="s">
        <v>6616</v>
      </c>
      <c r="C3773" s="1" t="s">
        <v>10609</v>
      </c>
      <c r="D3773" s="1" t="s">
        <v>287</v>
      </c>
      <c r="E3773" s="1" t="str">
        <f>IFERROR(VLOOKUP(表1[[#This Row],[goods_id]],表4[],2,0),"无")</f>
        <v>无</v>
      </c>
      <c r="F3773" s="8" t="str">
        <f>IFERROR(VLOOKUP(表1[[#This Row],[goods_id]],表3[],2,0),"老款")</f>
        <v>老款</v>
      </c>
      <c r="G3773" s="13">
        <v>1</v>
      </c>
      <c r="H3773" s="5">
        <v>1190</v>
      </c>
      <c r="I3773" s="3">
        <v>1190</v>
      </c>
      <c r="J37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3" s="13">
        <f>IF(表1[[#This Row],[sale_price]]&lt;表1[[#This Row],[origin_price]],1,0)</f>
        <v>0</v>
      </c>
      <c r="L3773" s="1" t="s">
        <v>6617</v>
      </c>
      <c r="M3773" s="1"/>
      <c r="N3773" s="1" t="s">
        <v>12</v>
      </c>
      <c r="O3773" s="1" t="s">
        <v>17</v>
      </c>
    </row>
    <row r="3774" spans="1:15" ht="41" customHeight="1" x14ac:dyDescent="0.2">
      <c r="A3774" s="1" t="s">
        <v>6570</v>
      </c>
      <c r="B3774" s="1" t="s">
        <v>6618</v>
      </c>
      <c r="C3774" s="1" t="s">
        <v>10613</v>
      </c>
      <c r="D3774" s="1" t="s">
        <v>59</v>
      </c>
      <c r="E3774" s="1" t="str">
        <f>IFERROR(VLOOKUP(表1[[#This Row],[goods_id]],表4[],2,0),"无")</f>
        <v>无</v>
      </c>
      <c r="F3774" s="8" t="str">
        <f>IFERROR(VLOOKUP(表1[[#This Row],[goods_id]],表3[],2,0),"老款")</f>
        <v>老款</v>
      </c>
      <c r="G3774" s="13">
        <v>1</v>
      </c>
      <c r="H3774" s="3">
        <v>899</v>
      </c>
      <c r="I3774" s="3">
        <v>899</v>
      </c>
      <c r="J37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74" s="13">
        <f>IF(表1[[#This Row],[sale_price]]&lt;表1[[#This Row],[origin_price]],1,0)</f>
        <v>0</v>
      </c>
      <c r="L3774" s="1" t="s">
        <v>6619</v>
      </c>
      <c r="M3774" s="4" t="s">
        <v>8064</v>
      </c>
      <c r="N3774" s="1" t="s">
        <v>12</v>
      </c>
      <c r="O3774" s="1" t="s">
        <v>17</v>
      </c>
    </row>
    <row r="3775" spans="1:15" ht="41" customHeight="1" x14ac:dyDescent="0.2">
      <c r="A3775" s="1" t="s">
        <v>6570</v>
      </c>
      <c r="B3775" s="1" t="s">
        <v>6620</v>
      </c>
      <c r="C3775" s="1" t="s">
        <v>10613</v>
      </c>
      <c r="D3775" s="1" t="s">
        <v>59</v>
      </c>
      <c r="E3775" s="1" t="str">
        <f>IFERROR(VLOOKUP(表1[[#This Row],[goods_id]],表4[],2,0),"无")</f>
        <v>无</v>
      </c>
      <c r="F3775" s="8" t="str">
        <f>IFERROR(VLOOKUP(表1[[#This Row],[goods_id]],表3[],2,0),"老款")</f>
        <v>老款</v>
      </c>
      <c r="G3775" s="13">
        <v>1</v>
      </c>
      <c r="H3775" s="3">
        <v>899</v>
      </c>
      <c r="I3775" s="3">
        <v>899</v>
      </c>
      <c r="J37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75" s="13">
        <f>IF(表1[[#This Row],[sale_price]]&lt;表1[[#This Row],[origin_price]],1,0)</f>
        <v>0</v>
      </c>
      <c r="L3775" s="1" t="s">
        <v>6619</v>
      </c>
      <c r="M3775" s="4" t="s">
        <v>8064</v>
      </c>
      <c r="N3775" s="1" t="s">
        <v>12</v>
      </c>
      <c r="O3775" s="1" t="s">
        <v>17</v>
      </c>
    </row>
    <row r="3776" spans="1:15" ht="41" customHeight="1" x14ac:dyDescent="0.2">
      <c r="A3776" s="1" t="s">
        <v>6570</v>
      </c>
      <c r="B3776" s="1" t="s">
        <v>6621</v>
      </c>
      <c r="C3776" s="1" t="s">
        <v>10614</v>
      </c>
      <c r="D3776" s="1" t="s">
        <v>28</v>
      </c>
      <c r="E3776" s="1" t="str">
        <f>IFERROR(VLOOKUP(表1[[#This Row],[goods_id]],表4[],2,0),"无")</f>
        <v>无</v>
      </c>
      <c r="F3776" s="8" t="str">
        <f>IFERROR(VLOOKUP(表1[[#This Row],[goods_id]],表3[],2,0),"老款")</f>
        <v>老款</v>
      </c>
      <c r="G3776" s="13">
        <v>1</v>
      </c>
      <c r="H3776" s="5">
        <v>1290</v>
      </c>
      <c r="I3776" s="3">
        <v>1290</v>
      </c>
      <c r="J37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6" s="13">
        <f>IF(表1[[#This Row],[sale_price]]&lt;表1[[#This Row],[origin_price]],1,0)</f>
        <v>0</v>
      </c>
      <c r="L3776" s="1" t="s">
        <v>6622</v>
      </c>
      <c r="M3776" s="1" t="s">
        <v>73</v>
      </c>
      <c r="N3776" s="1" t="s">
        <v>12</v>
      </c>
      <c r="O3776" s="1" t="s">
        <v>17</v>
      </c>
    </row>
    <row r="3777" spans="1:15" ht="41" customHeight="1" x14ac:dyDescent="0.2">
      <c r="A3777" s="1" t="s">
        <v>6570</v>
      </c>
      <c r="B3777" s="1" t="s">
        <v>6623</v>
      </c>
      <c r="C3777" s="1" t="s">
        <v>10615</v>
      </c>
      <c r="D3777" s="1" t="s">
        <v>28</v>
      </c>
      <c r="E3777" s="1" t="str">
        <f>IFERROR(VLOOKUP(表1[[#This Row],[goods_id]],表4[],2,0),"无")</f>
        <v>无</v>
      </c>
      <c r="F3777" s="8" t="str">
        <f>IFERROR(VLOOKUP(表1[[#This Row],[goods_id]],表3[],2,0),"老款")</f>
        <v>老款</v>
      </c>
      <c r="G3777" s="13">
        <v>1</v>
      </c>
      <c r="H3777" s="3">
        <v>899</v>
      </c>
      <c r="I3777" s="3">
        <v>899</v>
      </c>
      <c r="J37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77" s="13">
        <f>IF(表1[[#This Row],[sale_price]]&lt;表1[[#This Row],[origin_price]],1,0)</f>
        <v>0</v>
      </c>
      <c r="L3777" s="1" t="s">
        <v>6624</v>
      </c>
      <c r="M3777" s="1" t="s">
        <v>6625</v>
      </c>
      <c r="N3777" s="1" t="s">
        <v>12</v>
      </c>
      <c r="O3777" s="1" t="s">
        <v>17</v>
      </c>
    </row>
    <row r="3778" spans="1:15" ht="41" customHeight="1" x14ac:dyDescent="0.2">
      <c r="A3778" s="1" t="s">
        <v>6570</v>
      </c>
      <c r="B3778" s="1" t="s">
        <v>6626</v>
      </c>
      <c r="C3778" s="1" t="s">
        <v>10616</v>
      </c>
      <c r="D3778" s="1" t="s">
        <v>5492</v>
      </c>
      <c r="E3778" s="1" t="str">
        <f>IFERROR(VLOOKUP(表1[[#This Row],[goods_id]],表4[],2,0),"无")</f>
        <v>无</v>
      </c>
      <c r="F3778" s="8" t="str">
        <f>IFERROR(VLOOKUP(表1[[#This Row],[goods_id]],表3[],2,0),"老款")</f>
        <v>老款</v>
      </c>
      <c r="G3778" s="13">
        <v>1</v>
      </c>
      <c r="H3778" s="3">
        <v>899</v>
      </c>
      <c r="I3778" s="3">
        <v>899</v>
      </c>
      <c r="J37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78" s="13">
        <f>IF(表1[[#This Row],[sale_price]]&lt;表1[[#This Row],[origin_price]],1,0)</f>
        <v>0</v>
      </c>
      <c r="L3778" s="1" t="s">
        <v>6627</v>
      </c>
      <c r="M3778" s="4" t="s">
        <v>8065</v>
      </c>
      <c r="N3778" s="1" t="s">
        <v>22</v>
      </c>
      <c r="O3778" s="1" t="s">
        <v>13</v>
      </c>
    </row>
    <row r="3779" spans="1:15" ht="41" customHeight="1" x14ac:dyDescent="0.2">
      <c r="A3779" s="1" t="s">
        <v>6570</v>
      </c>
      <c r="B3779" s="1" t="s">
        <v>6628</v>
      </c>
      <c r="C3779" s="1" t="s">
        <v>10617</v>
      </c>
      <c r="D3779" s="1" t="s">
        <v>191</v>
      </c>
      <c r="E3779" s="1" t="str">
        <f>IFERROR(VLOOKUP(表1[[#This Row],[goods_id]],表4[],2,0),"无")</f>
        <v>无</v>
      </c>
      <c r="F3779" s="8" t="str">
        <f>IFERROR(VLOOKUP(表1[[#This Row],[goods_id]],表3[],2,0),"老款")</f>
        <v>老款</v>
      </c>
      <c r="G3779" s="13">
        <v>1</v>
      </c>
      <c r="H3779" s="3">
        <v>939</v>
      </c>
      <c r="I3779" s="3">
        <v>939</v>
      </c>
      <c r="J37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79" s="13">
        <f>IF(表1[[#This Row],[sale_price]]&lt;表1[[#This Row],[origin_price]],1,0)</f>
        <v>0</v>
      </c>
      <c r="L3779" s="1" t="s">
        <v>6629</v>
      </c>
      <c r="M3779" s="1" t="s">
        <v>73</v>
      </c>
      <c r="N3779" s="1" t="s">
        <v>12</v>
      </c>
      <c r="O3779" s="1" t="s">
        <v>17</v>
      </c>
    </row>
    <row r="3780" spans="1:15" ht="41" customHeight="1" x14ac:dyDescent="0.2">
      <c r="A3780" s="1" t="s">
        <v>6570</v>
      </c>
      <c r="B3780" s="1" t="s">
        <v>6630</v>
      </c>
      <c r="C3780" s="1" t="s">
        <v>10618</v>
      </c>
      <c r="D3780" s="1" t="s">
        <v>287</v>
      </c>
      <c r="E3780" s="1" t="str">
        <f>IFERROR(VLOOKUP(表1[[#This Row],[goods_id]],表4[],2,0),"无")</f>
        <v>无</v>
      </c>
      <c r="F3780" s="8" t="str">
        <f>IFERROR(VLOOKUP(表1[[#This Row],[goods_id]],表3[],2,0),"老款")</f>
        <v>老款</v>
      </c>
      <c r="G3780" s="13">
        <v>1</v>
      </c>
      <c r="H3780" s="3">
        <v>969</v>
      </c>
      <c r="I3780" s="3">
        <v>969</v>
      </c>
      <c r="J37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80" s="13">
        <f>IF(表1[[#This Row],[sale_price]]&lt;表1[[#This Row],[origin_price]],1,0)</f>
        <v>0</v>
      </c>
      <c r="L3780" s="1" t="s">
        <v>6631</v>
      </c>
      <c r="M3780" s="1"/>
      <c r="N3780" s="1" t="s">
        <v>12</v>
      </c>
      <c r="O3780" s="1" t="s">
        <v>13</v>
      </c>
    </row>
    <row r="3781" spans="1:15" ht="41" customHeight="1" x14ac:dyDescent="0.2">
      <c r="A3781" s="1" t="s">
        <v>6570</v>
      </c>
      <c r="B3781" s="1" t="s">
        <v>6632</v>
      </c>
      <c r="C3781" s="1" t="s">
        <v>10619</v>
      </c>
      <c r="D3781" s="1" t="s">
        <v>287</v>
      </c>
      <c r="E3781" s="1" t="str">
        <f>IFERROR(VLOOKUP(表1[[#This Row],[goods_id]],表4[],2,0),"无")</f>
        <v>无</v>
      </c>
      <c r="F3781" s="8" t="str">
        <f>IFERROR(VLOOKUP(表1[[#This Row],[goods_id]],表3[],2,0),"老款")</f>
        <v>老款</v>
      </c>
      <c r="G3781" s="13">
        <v>1</v>
      </c>
      <c r="H3781" s="5">
        <v>1090</v>
      </c>
      <c r="I3781" s="3">
        <v>1090</v>
      </c>
      <c r="J37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81" s="13">
        <f>IF(表1[[#This Row],[sale_price]]&lt;表1[[#This Row],[origin_price]],1,0)</f>
        <v>0</v>
      </c>
      <c r="L3781" s="1" t="s">
        <v>6633</v>
      </c>
      <c r="M3781" s="1"/>
      <c r="N3781" s="1" t="s">
        <v>17</v>
      </c>
      <c r="O3781" s="1">
        <v>0</v>
      </c>
    </row>
    <row r="3782" spans="1:15" ht="41" customHeight="1" x14ac:dyDescent="0.2">
      <c r="A3782" s="1" t="s">
        <v>6570</v>
      </c>
      <c r="B3782" s="1" t="s">
        <v>6634</v>
      </c>
      <c r="C3782" s="1" t="s">
        <v>10620</v>
      </c>
      <c r="D3782" s="1" t="s">
        <v>287</v>
      </c>
      <c r="E3782" s="1" t="str">
        <f>IFERROR(VLOOKUP(表1[[#This Row],[goods_id]],表4[],2,0),"无")</f>
        <v>无</v>
      </c>
      <c r="F3782" s="8" t="str">
        <f>IFERROR(VLOOKUP(表1[[#This Row],[goods_id]],表3[],2,0),"老款")</f>
        <v>老款</v>
      </c>
      <c r="G3782" s="13">
        <v>1</v>
      </c>
      <c r="H3782" s="5">
        <v>1090</v>
      </c>
      <c r="I3782" s="3">
        <v>1090</v>
      </c>
      <c r="J37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82" s="13">
        <f>IF(表1[[#This Row],[sale_price]]&lt;表1[[#This Row],[origin_price]],1,0)</f>
        <v>0</v>
      </c>
      <c r="L3782" s="1" t="s">
        <v>6635</v>
      </c>
      <c r="M3782" s="1"/>
      <c r="N3782" s="1" t="s">
        <v>12</v>
      </c>
      <c r="O3782" s="1" t="s">
        <v>17</v>
      </c>
    </row>
    <row r="3783" spans="1:15" ht="41" customHeight="1" x14ac:dyDescent="0.2">
      <c r="A3783" s="1" t="s">
        <v>6570</v>
      </c>
      <c r="B3783" s="1" t="s">
        <v>6636</v>
      </c>
      <c r="C3783" s="1" t="s">
        <v>10621</v>
      </c>
      <c r="D3783" s="1" t="s">
        <v>24</v>
      </c>
      <c r="E3783" s="1" t="str">
        <f>IFERROR(VLOOKUP(表1[[#This Row],[goods_id]],表4[],2,0),"无")</f>
        <v>无</v>
      </c>
      <c r="F3783" s="8" t="str">
        <f>IFERROR(VLOOKUP(表1[[#This Row],[goods_id]],表3[],2,0),"老款")</f>
        <v>老款</v>
      </c>
      <c r="G3783" s="13">
        <v>1</v>
      </c>
      <c r="H3783" s="3">
        <v>999</v>
      </c>
      <c r="I3783" s="3">
        <v>999</v>
      </c>
      <c r="J37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83" s="13">
        <f>IF(表1[[#This Row],[sale_price]]&lt;表1[[#This Row],[origin_price]],1,0)</f>
        <v>0</v>
      </c>
      <c r="L3783" s="1" t="s">
        <v>6637</v>
      </c>
      <c r="M3783" s="4" t="s">
        <v>8066</v>
      </c>
      <c r="N3783" s="1" t="s">
        <v>12</v>
      </c>
      <c r="O3783" s="1" t="s">
        <v>13</v>
      </c>
    </row>
    <row r="3784" spans="1:15" ht="41" customHeight="1" x14ac:dyDescent="0.2">
      <c r="A3784" s="1" t="s">
        <v>6570</v>
      </c>
      <c r="B3784" s="1" t="s">
        <v>6638</v>
      </c>
      <c r="C3784" s="1" t="s">
        <v>10605</v>
      </c>
      <c r="D3784" s="1" t="s">
        <v>6576</v>
      </c>
      <c r="E3784" s="1" t="str">
        <f>IFERROR(VLOOKUP(表1[[#This Row],[goods_id]],表4[],2,0),"无")</f>
        <v>无</v>
      </c>
      <c r="F3784" s="8" t="str">
        <f>IFERROR(VLOOKUP(表1[[#This Row],[goods_id]],表3[],2,0),"老款")</f>
        <v>老款</v>
      </c>
      <c r="G3784" s="13">
        <v>1</v>
      </c>
      <c r="H3784" s="3">
        <v>999</v>
      </c>
      <c r="I3784" s="3">
        <v>999</v>
      </c>
      <c r="J37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84" s="13">
        <f>IF(表1[[#This Row],[sale_price]]&lt;表1[[#This Row],[origin_price]],1,0)</f>
        <v>0</v>
      </c>
      <c r="L3784" s="1" t="s">
        <v>6639</v>
      </c>
      <c r="M3784" s="4" t="s">
        <v>8067</v>
      </c>
      <c r="N3784" s="1" t="s">
        <v>22</v>
      </c>
      <c r="O3784" s="1" t="s">
        <v>13</v>
      </c>
    </row>
    <row r="3785" spans="1:15" ht="41" customHeight="1" x14ac:dyDescent="0.2">
      <c r="A3785" s="1" t="s">
        <v>6570</v>
      </c>
      <c r="B3785" s="1" t="s">
        <v>6640</v>
      </c>
      <c r="C3785" s="1" t="s">
        <v>10622</v>
      </c>
      <c r="D3785" s="1" t="s">
        <v>38</v>
      </c>
      <c r="E3785" s="1" t="str">
        <f>IFERROR(VLOOKUP(表1[[#This Row],[goods_id]],表4[],2,0),"无")</f>
        <v>无</v>
      </c>
      <c r="F3785" s="8" t="str">
        <f>IFERROR(VLOOKUP(表1[[#This Row],[goods_id]],表3[],2,0),"老款")</f>
        <v>老款</v>
      </c>
      <c r="G3785" s="13">
        <v>1</v>
      </c>
      <c r="H3785" s="5">
        <v>1290</v>
      </c>
      <c r="I3785" s="3">
        <v>1290</v>
      </c>
      <c r="J37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85" s="13">
        <f>IF(表1[[#This Row],[sale_price]]&lt;表1[[#This Row],[origin_price]],1,0)</f>
        <v>0</v>
      </c>
      <c r="L3785" s="1" t="s">
        <v>6641</v>
      </c>
      <c r="M3785" s="1" t="s">
        <v>8068</v>
      </c>
      <c r="N3785" s="1" t="s">
        <v>12</v>
      </c>
      <c r="O3785" s="1" t="s">
        <v>13</v>
      </c>
    </row>
    <row r="3786" spans="1:15" ht="41" customHeight="1" x14ac:dyDescent="0.2">
      <c r="A3786" s="1" t="s">
        <v>6570</v>
      </c>
      <c r="B3786" s="1" t="s">
        <v>6642</v>
      </c>
      <c r="C3786" s="1" t="s">
        <v>10622</v>
      </c>
      <c r="D3786" s="1" t="s">
        <v>38</v>
      </c>
      <c r="E3786" s="1" t="str">
        <f>IFERROR(VLOOKUP(表1[[#This Row],[goods_id]],表4[],2,0),"无")</f>
        <v>无</v>
      </c>
      <c r="F3786" s="8" t="str">
        <f>IFERROR(VLOOKUP(表1[[#This Row],[goods_id]],表3[],2,0),"老款")</f>
        <v>老款</v>
      </c>
      <c r="G3786" s="13">
        <v>1</v>
      </c>
      <c r="H3786" s="5">
        <v>1290</v>
      </c>
      <c r="I3786" s="3">
        <v>1290</v>
      </c>
      <c r="J37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86" s="13">
        <f>IF(表1[[#This Row],[sale_price]]&lt;表1[[#This Row],[origin_price]],1,0)</f>
        <v>0</v>
      </c>
      <c r="L3786" s="1" t="s">
        <v>6641</v>
      </c>
      <c r="M3786" s="1" t="s">
        <v>8068</v>
      </c>
      <c r="N3786" s="1" t="s">
        <v>12</v>
      </c>
      <c r="O3786" s="1" t="s">
        <v>13</v>
      </c>
    </row>
    <row r="3787" spans="1:15" ht="41" customHeight="1" x14ac:dyDescent="0.2">
      <c r="A3787" s="1" t="s">
        <v>6570</v>
      </c>
      <c r="B3787" s="1" t="s">
        <v>6643</v>
      </c>
      <c r="C3787" s="1" t="s">
        <v>10623</v>
      </c>
      <c r="D3787" s="1" t="s">
        <v>28</v>
      </c>
      <c r="E3787" s="1" t="str">
        <f>IFERROR(VLOOKUP(表1[[#This Row],[goods_id]],表4[],2,0),"无")</f>
        <v>无</v>
      </c>
      <c r="F3787" s="8" t="str">
        <f>IFERROR(VLOOKUP(表1[[#This Row],[goods_id]],表3[],2,0),"老款")</f>
        <v>老款</v>
      </c>
      <c r="G3787" s="13">
        <v>1</v>
      </c>
      <c r="H3787" s="3">
        <v>999</v>
      </c>
      <c r="I3787" s="3">
        <v>999</v>
      </c>
      <c r="J37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87" s="13">
        <f>IF(表1[[#This Row],[sale_price]]&lt;表1[[#This Row],[origin_price]],1,0)</f>
        <v>0</v>
      </c>
      <c r="L3787" s="1" t="s">
        <v>6644</v>
      </c>
      <c r="M3787" s="1" t="s">
        <v>8069</v>
      </c>
      <c r="N3787" s="1" t="s">
        <v>26</v>
      </c>
      <c r="O3787" s="1" t="s">
        <v>17</v>
      </c>
    </row>
    <row r="3788" spans="1:15" ht="41" customHeight="1" x14ac:dyDescent="0.2">
      <c r="A3788" s="1" t="s">
        <v>6570</v>
      </c>
      <c r="B3788" s="1" t="s">
        <v>6645</v>
      </c>
      <c r="C3788" s="1" t="s">
        <v>10624</v>
      </c>
      <c r="D3788" s="1" t="s">
        <v>38</v>
      </c>
      <c r="E3788" s="1" t="str">
        <f>IFERROR(VLOOKUP(表1[[#This Row],[goods_id]],表4[],2,0),"无")</f>
        <v>无</v>
      </c>
      <c r="F3788" s="8" t="str">
        <f>IFERROR(VLOOKUP(表1[[#This Row],[goods_id]],表3[],2,0),"老款")</f>
        <v>老款</v>
      </c>
      <c r="G3788" s="13">
        <v>1</v>
      </c>
      <c r="H3788" s="3">
        <v>669</v>
      </c>
      <c r="I3788" s="3">
        <v>669</v>
      </c>
      <c r="J37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88" s="13">
        <f>IF(表1[[#This Row],[sale_price]]&lt;表1[[#This Row],[origin_price]],1,0)</f>
        <v>0</v>
      </c>
      <c r="L3788" s="1" t="s">
        <v>6646</v>
      </c>
      <c r="M3788" s="4" t="s">
        <v>8070</v>
      </c>
      <c r="N3788" s="1" t="s">
        <v>12</v>
      </c>
      <c r="O3788" s="1" t="s">
        <v>17</v>
      </c>
    </row>
    <row r="3789" spans="1:15" ht="41" customHeight="1" x14ac:dyDescent="0.2">
      <c r="A3789" s="1" t="s">
        <v>6570</v>
      </c>
      <c r="B3789" s="1" t="s">
        <v>6647</v>
      </c>
      <c r="C3789" s="1" t="s">
        <v>10624</v>
      </c>
      <c r="D3789" s="1" t="s">
        <v>38</v>
      </c>
      <c r="E3789" s="1" t="str">
        <f>IFERROR(VLOOKUP(表1[[#This Row],[goods_id]],表4[],2,0),"无")</f>
        <v>无</v>
      </c>
      <c r="F3789" s="8" t="str">
        <f>IFERROR(VLOOKUP(表1[[#This Row],[goods_id]],表3[],2,0),"老款")</f>
        <v>老款</v>
      </c>
      <c r="G3789" s="13">
        <v>1</v>
      </c>
      <c r="H3789" s="3">
        <v>669</v>
      </c>
      <c r="I3789" s="3">
        <v>669</v>
      </c>
      <c r="J37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89" s="13">
        <f>IF(表1[[#This Row],[sale_price]]&lt;表1[[#This Row],[origin_price]],1,0)</f>
        <v>0</v>
      </c>
      <c r="L3789" s="1" t="s">
        <v>6646</v>
      </c>
      <c r="M3789" s="4" t="s">
        <v>8070</v>
      </c>
      <c r="N3789" s="1" t="s">
        <v>12</v>
      </c>
      <c r="O3789" s="1" t="s">
        <v>17</v>
      </c>
    </row>
    <row r="3790" spans="1:15" ht="41" customHeight="1" x14ac:dyDescent="0.2">
      <c r="A3790" s="1" t="s">
        <v>6570</v>
      </c>
      <c r="B3790" s="1" t="s">
        <v>6648</v>
      </c>
      <c r="C3790" s="1" t="s">
        <v>10623</v>
      </c>
      <c r="D3790" s="1" t="s">
        <v>28</v>
      </c>
      <c r="E3790" s="1" t="str">
        <f>IFERROR(VLOOKUP(表1[[#This Row],[goods_id]],表4[],2,0),"无")</f>
        <v>无</v>
      </c>
      <c r="F3790" s="8" t="str">
        <f>IFERROR(VLOOKUP(表1[[#This Row],[goods_id]],表3[],2,0),"老款")</f>
        <v>老款</v>
      </c>
      <c r="G3790" s="13">
        <v>1</v>
      </c>
      <c r="H3790" s="3">
        <v>999</v>
      </c>
      <c r="I3790" s="3">
        <v>999</v>
      </c>
      <c r="J37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90" s="13">
        <f>IF(表1[[#This Row],[sale_price]]&lt;表1[[#This Row],[origin_price]],1,0)</f>
        <v>0</v>
      </c>
      <c r="L3790" s="1" t="s">
        <v>6644</v>
      </c>
      <c r="M3790" s="1" t="s">
        <v>8069</v>
      </c>
      <c r="N3790" s="1" t="s">
        <v>26</v>
      </c>
      <c r="O3790" s="1" t="s">
        <v>17</v>
      </c>
    </row>
    <row r="3791" spans="1:15" ht="41" customHeight="1" x14ac:dyDescent="0.2">
      <c r="A3791" s="1" t="s">
        <v>6570</v>
      </c>
      <c r="B3791" s="1" t="s">
        <v>6649</v>
      </c>
      <c r="C3791" s="1" t="s">
        <v>10625</v>
      </c>
      <c r="D3791" s="1" t="s">
        <v>24</v>
      </c>
      <c r="E3791" s="1" t="str">
        <f>IFERROR(VLOOKUP(表1[[#This Row],[goods_id]],表4[],2,0),"无")</f>
        <v>无</v>
      </c>
      <c r="F3791" s="8" t="str">
        <f>IFERROR(VLOOKUP(表1[[#This Row],[goods_id]],表3[],2,0),"老款")</f>
        <v>老款</v>
      </c>
      <c r="G3791" s="13">
        <v>1</v>
      </c>
      <c r="H3791" s="3">
        <v>699</v>
      </c>
      <c r="I3791" s="3">
        <v>699</v>
      </c>
      <c r="J37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91" s="13">
        <f>IF(表1[[#This Row],[sale_price]]&lt;表1[[#This Row],[origin_price]],1,0)</f>
        <v>0</v>
      </c>
      <c r="L3791" s="1" t="s">
        <v>6650</v>
      </c>
      <c r="M3791" s="1" t="s">
        <v>6651</v>
      </c>
      <c r="N3791" s="1" t="s">
        <v>26</v>
      </c>
      <c r="O3791" s="1" t="s">
        <v>13</v>
      </c>
    </row>
    <row r="3792" spans="1:15" ht="41" customHeight="1" x14ac:dyDescent="0.2">
      <c r="A3792" s="1" t="s">
        <v>6570</v>
      </c>
      <c r="B3792" s="1" t="s">
        <v>6652</v>
      </c>
      <c r="C3792" s="1" t="s">
        <v>10625</v>
      </c>
      <c r="D3792" s="1" t="s">
        <v>24</v>
      </c>
      <c r="E3792" s="1" t="str">
        <f>IFERROR(VLOOKUP(表1[[#This Row],[goods_id]],表4[],2,0),"无")</f>
        <v>无</v>
      </c>
      <c r="F3792" s="8" t="str">
        <f>IFERROR(VLOOKUP(表1[[#This Row],[goods_id]],表3[],2,0),"老款")</f>
        <v>老款</v>
      </c>
      <c r="G3792" s="13">
        <v>1</v>
      </c>
      <c r="H3792" s="3">
        <v>699</v>
      </c>
      <c r="I3792" s="3">
        <v>699</v>
      </c>
      <c r="J37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92" s="13">
        <f>IF(表1[[#This Row],[sale_price]]&lt;表1[[#This Row],[origin_price]],1,0)</f>
        <v>0</v>
      </c>
      <c r="L3792" s="1" t="s">
        <v>6650</v>
      </c>
      <c r="M3792" s="1" t="s">
        <v>6651</v>
      </c>
      <c r="N3792" s="1" t="s">
        <v>26</v>
      </c>
      <c r="O3792" s="1" t="s">
        <v>13</v>
      </c>
    </row>
    <row r="3793" spans="1:15" ht="41" customHeight="1" x14ac:dyDescent="0.2">
      <c r="A3793" s="1" t="s">
        <v>6570</v>
      </c>
      <c r="B3793" s="1" t="s">
        <v>6653</v>
      </c>
      <c r="C3793" s="1" t="s">
        <v>10626</v>
      </c>
      <c r="D3793" s="1" t="s">
        <v>38</v>
      </c>
      <c r="E3793" s="1" t="str">
        <f>IFERROR(VLOOKUP(表1[[#This Row],[goods_id]],表4[],2,0),"无")</f>
        <v>无</v>
      </c>
      <c r="F3793" s="8" t="str">
        <f>IFERROR(VLOOKUP(表1[[#This Row],[goods_id]],表3[],2,0),"老款")</f>
        <v>老款</v>
      </c>
      <c r="G3793" s="13">
        <v>1</v>
      </c>
      <c r="H3793" s="5">
        <v>1290</v>
      </c>
      <c r="I3793" s="3">
        <v>1290</v>
      </c>
      <c r="J37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93" s="13">
        <f>IF(表1[[#This Row],[sale_price]]&lt;表1[[#This Row],[origin_price]],1,0)</f>
        <v>0</v>
      </c>
      <c r="L3793" s="1" t="s">
        <v>6654</v>
      </c>
      <c r="M3793" s="1" t="s">
        <v>264</v>
      </c>
      <c r="N3793" s="1" t="s">
        <v>12</v>
      </c>
      <c r="O3793" s="1" t="s">
        <v>17</v>
      </c>
    </row>
    <row r="3794" spans="1:15" ht="41" customHeight="1" x14ac:dyDescent="0.2">
      <c r="A3794" s="1" t="s">
        <v>6570</v>
      </c>
      <c r="B3794" s="1" t="s">
        <v>6655</v>
      </c>
      <c r="C3794" s="1" t="s">
        <v>10627</v>
      </c>
      <c r="D3794" s="1" t="s">
        <v>2343</v>
      </c>
      <c r="E3794" s="1" t="str">
        <f>IFERROR(VLOOKUP(表1[[#This Row],[goods_id]],表4[],2,0),"无")</f>
        <v>无</v>
      </c>
      <c r="F3794" s="8" t="str">
        <f>IFERROR(VLOOKUP(表1[[#This Row],[goods_id]],表3[],2,0),"老款")</f>
        <v>老款</v>
      </c>
      <c r="G3794" s="13">
        <v>1</v>
      </c>
      <c r="H3794" s="3">
        <v>899</v>
      </c>
      <c r="I3794" s="3">
        <v>899</v>
      </c>
      <c r="J37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94" s="13">
        <f>IF(表1[[#This Row],[sale_price]]&lt;表1[[#This Row],[origin_price]],1,0)</f>
        <v>0</v>
      </c>
      <c r="L3794" s="1" t="s">
        <v>6656</v>
      </c>
      <c r="M3794" s="1" t="s">
        <v>6657</v>
      </c>
      <c r="N3794" s="1" t="s">
        <v>22</v>
      </c>
      <c r="O3794" s="1" t="s">
        <v>13</v>
      </c>
    </row>
    <row r="3795" spans="1:15" ht="41" customHeight="1" x14ac:dyDescent="0.2">
      <c r="A3795" s="1" t="s">
        <v>6570</v>
      </c>
      <c r="B3795" s="1" t="s">
        <v>6658</v>
      </c>
      <c r="C3795" s="1" t="s">
        <v>10628</v>
      </c>
      <c r="D3795" s="1" t="s">
        <v>28</v>
      </c>
      <c r="E3795" s="1" t="str">
        <f>IFERROR(VLOOKUP(表1[[#This Row],[goods_id]],表4[],2,0),"无")</f>
        <v>无</v>
      </c>
      <c r="F3795" s="8" t="str">
        <f>IFERROR(VLOOKUP(表1[[#This Row],[goods_id]],表3[],2,0),"老款")</f>
        <v>老款</v>
      </c>
      <c r="G3795" s="13">
        <v>1</v>
      </c>
      <c r="H3795" s="3">
        <v>999</v>
      </c>
      <c r="I3795" s="3">
        <v>999</v>
      </c>
      <c r="J37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95" s="13">
        <f>IF(表1[[#This Row],[sale_price]]&lt;表1[[#This Row],[origin_price]],1,0)</f>
        <v>0</v>
      </c>
      <c r="L3795" s="1" t="s">
        <v>105</v>
      </c>
      <c r="M3795" s="4" t="s">
        <v>8071</v>
      </c>
      <c r="N3795" s="1" t="s">
        <v>12</v>
      </c>
      <c r="O3795" s="1" t="s">
        <v>82</v>
      </c>
    </row>
    <row r="3796" spans="1:15" ht="41" customHeight="1" x14ac:dyDescent="0.2">
      <c r="A3796" s="1" t="s">
        <v>6570</v>
      </c>
      <c r="B3796" s="1" t="s">
        <v>6659</v>
      </c>
      <c r="C3796" s="1" t="s">
        <v>10628</v>
      </c>
      <c r="D3796" s="1" t="s">
        <v>28</v>
      </c>
      <c r="E3796" s="1" t="str">
        <f>IFERROR(VLOOKUP(表1[[#This Row],[goods_id]],表4[],2,0),"无")</f>
        <v>无</v>
      </c>
      <c r="F3796" s="8" t="str">
        <f>IFERROR(VLOOKUP(表1[[#This Row],[goods_id]],表3[],2,0),"老款")</f>
        <v>老款</v>
      </c>
      <c r="G3796" s="13">
        <v>1</v>
      </c>
      <c r="H3796" s="3">
        <v>999</v>
      </c>
      <c r="I3796" s="3">
        <v>999</v>
      </c>
      <c r="J37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96" s="13">
        <f>IF(表1[[#This Row],[sale_price]]&lt;表1[[#This Row],[origin_price]],1,0)</f>
        <v>0</v>
      </c>
      <c r="L3796" s="1" t="s">
        <v>105</v>
      </c>
      <c r="M3796" s="4" t="s">
        <v>8071</v>
      </c>
      <c r="N3796" s="1" t="s">
        <v>12</v>
      </c>
      <c r="O3796" s="1" t="s">
        <v>82</v>
      </c>
    </row>
    <row r="3797" spans="1:15" ht="41" customHeight="1" x14ac:dyDescent="0.2">
      <c r="A3797" s="1" t="s">
        <v>6570</v>
      </c>
      <c r="B3797" s="1" t="s">
        <v>6660</v>
      </c>
      <c r="C3797" s="1" t="s">
        <v>10629</v>
      </c>
      <c r="D3797" s="1" t="s">
        <v>38</v>
      </c>
      <c r="E3797" s="1" t="str">
        <f>IFERROR(VLOOKUP(表1[[#This Row],[goods_id]],表4[],2,0),"无")</f>
        <v>无</v>
      </c>
      <c r="F3797" s="8" t="str">
        <f>IFERROR(VLOOKUP(表1[[#This Row],[goods_id]],表3[],2,0),"老款")</f>
        <v>老款</v>
      </c>
      <c r="G3797" s="13">
        <v>1</v>
      </c>
      <c r="H3797" s="3">
        <v>769</v>
      </c>
      <c r="I3797" s="3">
        <v>769</v>
      </c>
      <c r="J37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97" s="13">
        <f>IF(表1[[#This Row],[sale_price]]&lt;表1[[#This Row],[origin_price]],1,0)</f>
        <v>0</v>
      </c>
      <c r="L3797" s="1" t="s">
        <v>6661</v>
      </c>
      <c r="M3797" s="1" t="s">
        <v>3673</v>
      </c>
      <c r="N3797" s="1" t="s">
        <v>12</v>
      </c>
      <c r="O3797" s="1" t="s">
        <v>17</v>
      </c>
    </row>
    <row r="3798" spans="1:15" ht="41" customHeight="1" x14ac:dyDescent="0.2">
      <c r="A3798" s="1" t="s">
        <v>6570</v>
      </c>
      <c r="B3798" s="1" t="s">
        <v>6662</v>
      </c>
      <c r="C3798" s="1" t="s">
        <v>10629</v>
      </c>
      <c r="D3798" s="1" t="s">
        <v>38</v>
      </c>
      <c r="E3798" s="1" t="str">
        <f>IFERROR(VLOOKUP(表1[[#This Row],[goods_id]],表4[],2,0),"无")</f>
        <v>无</v>
      </c>
      <c r="F3798" s="8" t="str">
        <f>IFERROR(VLOOKUP(表1[[#This Row],[goods_id]],表3[],2,0),"老款")</f>
        <v>老款</v>
      </c>
      <c r="G3798" s="13">
        <v>1</v>
      </c>
      <c r="H3798" s="3">
        <v>769</v>
      </c>
      <c r="I3798" s="3">
        <v>769</v>
      </c>
      <c r="J37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98" s="13">
        <f>IF(表1[[#This Row],[sale_price]]&lt;表1[[#This Row],[origin_price]],1,0)</f>
        <v>0</v>
      </c>
      <c r="L3798" s="1" t="s">
        <v>6661</v>
      </c>
      <c r="M3798" s="1" t="s">
        <v>3673</v>
      </c>
      <c r="N3798" s="1" t="s">
        <v>12</v>
      </c>
      <c r="O3798" s="1" t="s">
        <v>17</v>
      </c>
    </row>
    <row r="3799" spans="1:15" ht="41" customHeight="1" x14ac:dyDescent="0.2">
      <c r="A3799" s="1" t="s">
        <v>6570</v>
      </c>
      <c r="B3799" s="1" t="s">
        <v>6663</v>
      </c>
      <c r="C3799" s="1" t="s">
        <v>10630</v>
      </c>
      <c r="D3799" s="1" t="s">
        <v>5900</v>
      </c>
      <c r="E3799" s="1" t="str">
        <f>IFERROR(VLOOKUP(表1[[#This Row],[goods_id]],表4[],2,0),"无")</f>
        <v>无</v>
      </c>
      <c r="F3799" s="8" t="str">
        <f>IFERROR(VLOOKUP(表1[[#This Row],[goods_id]],表3[],2,0),"老款")</f>
        <v>老款</v>
      </c>
      <c r="G3799" s="13">
        <v>1</v>
      </c>
      <c r="H3799" s="5">
        <v>1890</v>
      </c>
      <c r="I3799" s="3">
        <v>1890</v>
      </c>
      <c r="J37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9" s="13">
        <f>IF(表1[[#This Row],[sale_price]]&lt;表1[[#This Row],[origin_price]],1,0)</f>
        <v>0</v>
      </c>
      <c r="L3799" s="1" t="s">
        <v>6664</v>
      </c>
      <c r="M3799" s="4" t="s">
        <v>8072</v>
      </c>
      <c r="N3799" s="1" t="s">
        <v>22</v>
      </c>
      <c r="O3799" s="1" t="s">
        <v>13</v>
      </c>
    </row>
    <row r="3800" spans="1:15" ht="41" customHeight="1" x14ac:dyDescent="0.2">
      <c r="A3800" s="1" t="s">
        <v>6570</v>
      </c>
      <c r="B3800" s="1" t="s">
        <v>6665</v>
      </c>
      <c r="C3800" s="1" t="s">
        <v>10631</v>
      </c>
      <c r="D3800" s="1" t="s">
        <v>24</v>
      </c>
      <c r="E3800" s="1" t="str">
        <f>IFERROR(VLOOKUP(表1[[#This Row],[goods_id]],表4[],2,0),"无")</f>
        <v>无</v>
      </c>
      <c r="F3800" s="8" t="str">
        <f>IFERROR(VLOOKUP(表1[[#This Row],[goods_id]],表3[],2,0),"老款")</f>
        <v>老款</v>
      </c>
      <c r="G3800" s="13">
        <v>1</v>
      </c>
      <c r="H3800" s="3">
        <v>999</v>
      </c>
      <c r="I3800" s="3">
        <v>999</v>
      </c>
      <c r="J38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00" s="13">
        <f>IF(表1[[#This Row],[sale_price]]&lt;表1[[#This Row],[origin_price]],1,0)</f>
        <v>0</v>
      </c>
      <c r="L3800" s="1" t="s">
        <v>6666</v>
      </c>
      <c r="M3800" s="4" t="s">
        <v>8073</v>
      </c>
      <c r="N3800" s="1" t="s">
        <v>22</v>
      </c>
      <c r="O3800" s="1" t="s">
        <v>17</v>
      </c>
    </row>
    <row r="3801" spans="1:15" ht="41" customHeight="1" x14ac:dyDescent="0.2">
      <c r="A3801" s="1" t="s">
        <v>6570</v>
      </c>
      <c r="B3801" s="1" t="s">
        <v>6667</v>
      </c>
      <c r="C3801" s="1" t="s">
        <v>10632</v>
      </c>
      <c r="D3801" s="1" t="s">
        <v>5725</v>
      </c>
      <c r="E3801" s="1" t="str">
        <f>IFERROR(VLOOKUP(表1[[#This Row],[goods_id]],表4[],2,0),"无")</f>
        <v>无</v>
      </c>
      <c r="F3801" s="8" t="str">
        <f>IFERROR(VLOOKUP(表1[[#This Row],[goods_id]],表3[],2,0),"老款")</f>
        <v>老款</v>
      </c>
      <c r="G3801" s="13">
        <v>1</v>
      </c>
      <c r="H3801" s="5">
        <v>1090</v>
      </c>
      <c r="I3801" s="3">
        <v>1090</v>
      </c>
      <c r="J38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01" s="13">
        <f>IF(表1[[#This Row],[sale_price]]&lt;表1[[#This Row],[origin_price]],1,0)</f>
        <v>0</v>
      </c>
      <c r="L3801" s="1" t="s">
        <v>6668</v>
      </c>
      <c r="M3801" s="4" t="s">
        <v>8074</v>
      </c>
      <c r="N3801" s="1" t="s">
        <v>12</v>
      </c>
      <c r="O3801" s="1" t="s">
        <v>13</v>
      </c>
    </row>
    <row r="3802" spans="1:15" ht="41" customHeight="1" x14ac:dyDescent="0.2">
      <c r="A3802" s="1" t="s">
        <v>6570</v>
      </c>
      <c r="B3802" s="1" t="s">
        <v>6669</v>
      </c>
      <c r="C3802" s="1" t="s">
        <v>10633</v>
      </c>
      <c r="D3802" s="1" t="s">
        <v>6670</v>
      </c>
      <c r="E3802" s="1" t="str">
        <f>IFERROR(VLOOKUP(表1[[#This Row],[goods_id]],表4[],2,0),"无")</f>
        <v>无</v>
      </c>
      <c r="F3802" s="8" t="str">
        <f>IFERROR(VLOOKUP(表1[[#This Row],[goods_id]],表3[],2,0),"老款")</f>
        <v>老款</v>
      </c>
      <c r="G3802" s="13">
        <v>1</v>
      </c>
      <c r="H3802" s="3">
        <v>799</v>
      </c>
      <c r="I3802" s="3">
        <v>799</v>
      </c>
      <c r="J38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02" s="13">
        <f>IF(表1[[#This Row],[sale_price]]&lt;表1[[#This Row],[origin_price]],1,0)</f>
        <v>0</v>
      </c>
      <c r="L3802" s="1" t="s">
        <v>6671</v>
      </c>
      <c r="M3802" s="1" t="s">
        <v>6672</v>
      </c>
      <c r="N3802" s="1" t="s">
        <v>12</v>
      </c>
      <c r="O3802" s="1" t="s">
        <v>49</v>
      </c>
    </row>
    <row r="3803" spans="1:15" ht="41" customHeight="1" x14ac:dyDescent="0.2">
      <c r="A3803" s="1" t="s">
        <v>6570</v>
      </c>
      <c r="B3803" s="1" t="s">
        <v>6673</v>
      </c>
      <c r="C3803" s="1" t="s">
        <v>10634</v>
      </c>
      <c r="D3803" s="1" t="s">
        <v>6674</v>
      </c>
      <c r="E3803" s="1" t="str">
        <f>IFERROR(VLOOKUP(表1[[#This Row],[goods_id]],表4[],2,0),"无")</f>
        <v>无</v>
      </c>
      <c r="F3803" s="8" t="str">
        <f>IFERROR(VLOOKUP(表1[[#This Row],[goods_id]],表3[],2,0),"老款")</f>
        <v>老款</v>
      </c>
      <c r="G3803" s="13">
        <v>1</v>
      </c>
      <c r="H3803" s="5">
        <v>2190</v>
      </c>
      <c r="I3803" s="3">
        <v>2190</v>
      </c>
      <c r="J38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03" s="13">
        <f>IF(表1[[#This Row],[sale_price]]&lt;表1[[#This Row],[origin_price]],1,0)</f>
        <v>0</v>
      </c>
      <c r="L3803" s="1" t="s">
        <v>6675</v>
      </c>
      <c r="M3803" s="1" t="s">
        <v>6676</v>
      </c>
      <c r="N3803" s="1" t="s">
        <v>12</v>
      </c>
      <c r="O3803" s="1" t="s">
        <v>49</v>
      </c>
    </row>
    <row r="3804" spans="1:15" ht="41" customHeight="1" x14ac:dyDescent="0.2">
      <c r="A3804" s="1" t="s">
        <v>6570</v>
      </c>
      <c r="B3804" s="1" t="s">
        <v>6677</v>
      </c>
      <c r="C3804" s="1" t="s">
        <v>10635</v>
      </c>
      <c r="D3804" s="1" t="s">
        <v>38</v>
      </c>
      <c r="E3804" s="1" t="str">
        <f>IFERROR(VLOOKUP(表1[[#This Row],[goods_id]],表4[],2,0),"无")</f>
        <v>无</v>
      </c>
      <c r="F3804" s="8" t="str">
        <f>IFERROR(VLOOKUP(表1[[#This Row],[goods_id]],表3[],2,0),"老款")</f>
        <v>老款</v>
      </c>
      <c r="G3804" s="13">
        <v>1</v>
      </c>
      <c r="H3804" s="5">
        <v>1590</v>
      </c>
      <c r="I3804" s="3">
        <v>1590</v>
      </c>
      <c r="J38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4" s="13">
        <f>IF(表1[[#This Row],[sale_price]]&lt;表1[[#This Row],[origin_price]],1,0)</f>
        <v>0</v>
      </c>
      <c r="L3804" s="1" t="s">
        <v>6678</v>
      </c>
      <c r="M3804" s="4" t="s">
        <v>8075</v>
      </c>
      <c r="N3804" s="1" t="s">
        <v>26</v>
      </c>
      <c r="O3804" s="1" t="s">
        <v>13</v>
      </c>
    </row>
    <row r="3805" spans="1:15" ht="41" customHeight="1" x14ac:dyDescent="0.2">
      <c r="A3805" s="1" t="s">
        <v>6570</v>
      </c>
      <c r="B3805" s="1" t="s">
        <v>6679</v>
      </c>
      <c r="C3805" s="1" t="s">
        <v>10635</v>
      </c>
      <c r="D3805" s="1" t="s">
        <v>38</v>
      </c>
      <c r="E3805" s="1" t="str">
        <f>IFERROR(VLOOKUP(表1[[#This Row],[goods_id]],表4[],2,0),"无")</f>
        <v>无</v>
      </c>
      <c r="F3805" s="8" t="str">
        <f>IFERROR(VLOOKUP(表1[[#This Row],[goods_id]],表3[],2,0),"老款")</f>
        <v>老款</v>
      </c>
      <c r="G3805" s="13">
        <v>1</v>
      </c>
      <c r="H3805" s="5">
        <v>1590</v>
      </c>
      <c r="I3805" s="3">
        <v>1590</v>
      </c>
      <c r="J38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5" s="13">
        <f>IF(表1[[#This Row],[sale_price]]&lt;表1[[#This Row],[origin_price]],1,0)</f>
        <v>0</v>
      </c>
      <c r="L3805" s="1" t="s">
        <v>6678</v>
      </c>
      <c r="M3805" s="4" t="s">
        <v>8075</v>
      </c>
      <c r="N3805" s="1" t="s">
        <v>26</v>
      </c>
      <c r="O3805" s="1" t="s">
        <v>13</v>
      </c>
    </row>
    <row r="3806" spans="1:15" ht="41" customHeight="1" x14ac:dyDescent="0.2">
      <c r="A3806" s="1" t="s">
        <v>6570</v>
      </c>
      <c r="B3806" s="1" t="s">
        <v>6680</v>
      </c>
      <c r="C3806" s="1" t="s">
        <v>10635</v>
      </c>
      <c r="D3806" s="1" t="s">
        <v>38</v>
      </c>
      <c r="E3806" s="1" t="str">
        <f>IFERROR(VLOOKUP(表1[[#This Row],[goods_id]],表4[],2,0),"无")</f>
        <v>无</v>
      </c>
      <c r="F3806" s="8" t="str">
        <f>IFERROR(VLOOKUP(表1[[#This Row],[goods_id]],表3[],2,0),"老款")</f>
        <v>老款</v>
      </c>
      <c r="G3806" s="13">
        <v>1</v>
      </c>
      <c r="H3806" s="5">
        <v>1590</v>
      </c>
      <c r="I3806" s="3">
        <v>1590</v>
      </c>
      <c r="J38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6" s="13">
        <f>IF(表1[[#This Row],[sale_price]]&lt;表1[[#This Row],[origin_price]],1,0)</f>
        <v>0</v>
      </c>
      <c r="L3806" s="1" t="s">
        <v>6678</v>
      </c>
      <c r="M3806" s="4" t="s">
        <v>8075</v>
      </c>
      <c r="N3806" s="1" t="s">
        <v>26</v>
      </c>
      <c r="O3806" s="1" t="s">
        <v>13</v>
      </c>
    </row>
    <row r="3807" spans="1:15" ht="41" customHeight="1" x14ac:dyDescent="0.2">
      <c r="A3807" s="1" t="s">
        <v>6570</v>
      </c>
      <c r="B3807" s="1" t="s">
        <v>6681</v>
      </c>
      <c r="C3807" s="1" t="s">
        <v>10636</v>
      </c>
      <c r="D3807" s="1" t="s">
        <v>28</v>
      </c>
      <c r="E3807" s="1" t="str">
        <f>IFERROR(VLOOKUP(表1[[#This Row],[goods_id]],表4[],2,0),"无")</f>
        <v>无</v>
      </c>
      <c r="F3807" s="8" t="str">
        <f>IFERROR(VLOOKUP(表1[[#This Row],[goods_id]],表3[],2,0),"老款")</f>
        <v>老款</v>
      </c>
      <c r="G3807" s="13">
        <v>1</v>
      </c>
      <c r="H3807" s="5">
        <v>1090</v>
      </c>
      <c r="I3807" s="3">
        <v>1090</v>
      </c>
      <c r="J38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07" s="13">
        <f>IF(表1[[#This Row],[sale_price]]&lt;表1[[#This Row],[origin_price]],1,0)</f>
        <v>0</v>
      </c>
      <c r="L3807" s="1" t="s">
        <v>6682</v>
      </c>
      <c r="M3807" s="1" t="s">
        <v>264</v>
      </c>
      <c r="N3807" s="1" t="s">
        <v>22</v>
      </c>
      <c r="O3807" s="1" t="s">
        <v>17</v>
      </c>
    </row>
    <row r="3808" spans="1:15" ht="41" customHeight="1" x14ac:dyDescent="0.2">
      <c r="A3808" s="1" t="s">
        <v>6570</v>
      </c>
      <c r="B3808" s="1" t="s">
        <v>6683</v>
      </c>
      <c r="C3808" s="1" t="s">
        <v>10637</v>
      </c>
      <c r="D3808" s="1" t="s">
        <v>24</v>
      </c>
      <c r="E3808" s="1" t="str">
        <f>IFERROR(VLOOKUP(表1[[#This Row],[goods_id]],表4[],2,0),"无")</f>
        <v>无</v>
      </c>
      <c r="F3808" s="8" t="str">
        <f>IFERROR(VLOOKUP(表1[[#This Row],[goods_id]],表3[],2,0),"老款")</f>
        <v>老款</v>
      </c>
      <c r="G3808" s="13">
        <v>1</v>
      </c>
      <c r="H3808" s="5">
        <v>1990</v>
      </c>
      <c r="I3808" s="3">
        <v>1990</v>
      </c>
      <c r="J38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8" s="13">
        <f>IF(表1[[#This Row],[sale_price]]&lt;表1[[#This Row],[origin_price]],1,0)</f>
        <v>0</v>
      </c>
      <c r="L3808" s="1" t="s">
        <v>6684</v>
      </c>
      <c r="M3808" s="1" t="s">
        <v>6685</v>
      </c>
      <c r="N3808" s="1" t="s">
        <v>12</v>
      </c>
      <c r="O3808" s="1" t="s">
        <v>13</v>
      </c>
    </row>
    <row r="3809" spans="1:15" ht="41" customHeight="1" x14ac:dyDescent="0.2">
      <c r="A3809" s="1" t="s">
        <v>6570</v>
      </c>
      <c r="B3809" s="1" t="s">
        <v>6686</v>
      </c>
      <c r="C3809" s="1" t="s">
        <v>10637</v>
      </c>
      <c r="D3809" s="1" t="s">
        <v>24</v>
      </c>
      <c r="E3809" s="1" t="str">
        <f>IFERROR(VLOOKUP(表1[[#This Row],[goods_id]],表4[],2,0),"无")</f>
        <v>无</v>
      </c>
      <c r="F3809" s="8" t="str">
        <f>IFERROR(VLOOKUP(表1[[#This Row],[goods_id]],表3[],2,0),"老款")</f>
        <v>老款</v>
      </c>
      <c r="G3809" s="13">
        <v>1</v>
      </c>
      <c r="H3809" s="5">
        <v>1990</v>
      </c>
      <c r="I3809" s="3">
        <v>1990</v>
      </c>
      <c r="J38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9" s="13">
        <f>IF(表1[[#This Row],[sale_price]]&lt;表1[[#This Row],[origin_price]],1,0)</f>
        <v>0</v>
      </c>
      <c r="L3809" s="1" t="s">
        <v>6684</v>
      </c>
      <c r="M3809" s="1" t="s">
        <v>6685</v>
      </c>
      <c r="N3809" s="1" t="s">
        <v>12</v>
      </c>
      <c r="O3809" s="1" t="s">
        <v>13</v>
      </c>
    </row>
    <row r="3810" spans="1:15" ht="41" customHeight="1" x14ac:dyDescent="0.2">
      <c r="A3810" s="1" t="s">
        <v>6570</v>
      </c>
      <c r="B3810" s="1" t="s">
        <v>6687</v>
      </c>
      <c r="C3810" s="1" t="s">
        <v>10638</v>
      </c>
      <c r="D3810" s="1" t="s">
        <v>54</v>
      </c>
      <c r="E3810" s="1" t="str">
        <f>IFERROR(VLOOKUP(表1[[#This Row],[goods_id]],表4[],2,0),"无")</f>
        <v>无</v>
      </c>
      <c r="F3810" s="8" t="str">
        <f>IFERROR(VLOOKUP(表1[[#This Row],[goods_id]],表3[],2,0),"老款")</f>
        <v>老款</v>
      </c>
      <c r="G3810" s="13">
        <v>1</v>
      </c>
      <c r="H3810" s="5">
        <v>1390</v>
      </c>
      <c r="I3810" s="3">
        <v>1390</v>
      </c>
      <c r="J38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0" s="13">
        <f>IF(表1[[#This Row],[sale_price]]&lt;表1[[#This Row],[origin_price]],1,0)</f>
        <v>0</v>
      </c>
      <c r="L3810" s="1" t="s">
        <v>6688</v>
      </c>
      <c r="M3810" s="1" t="s">
        <v>6689</v>
      </c>
      <c r="N3810" s="1" t="s">
        <v>12</v>
      </c>
      <c r="O3810" s="1" t="s">
        <v>49</v>
      </c>
    </row>
    <row r="3811" spans="1:15" ht="41" customHeight="1" x14ac:dyDescent="0.2">
      <c r="A3811" s="1" t="s">
        <v>6570</v>
      </c>
      <c r="B3811" s="1" t="s">
        <v>6690</v>
      </c>
      <c r="C3811" s="1" t="s">
        <v>10638</v>
      </c>
      <c r="D3811" s="1" t="s">
        <v>54</v>
      </c>
      <c r="E3811" s="1" t="str">
        <f>IFERROR(VLOOKUP(表1[[#This Row],[goods_id]],表4[],2,0),"无")</f>
        <v>无</v>
      </c>
      <c r="F3811" s="8" t="str">
        <f>IFERROR(VLOOKUP(表1[[#This Row],[goods_id]],表3[],2,0),"老款")</f>
        <v>老款</v>
      </c>
      <c r="G3811" s="13">
        <v>1</v>
      </c>
      <c r="H3811" s="5">
        <v>1390</v>
      </c>
      <c r="I3811" s="3">
        <v>1390</v>
      </c>
      <c r="J38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1" s="13">
        <f>IF(表1[[#This Row],[sale_price]]&lt;表1[[#This Row],[origin_price]],1,0)</f>
        <v>0</v>
      </c>
      <c r="L3811" s="1" t="s">
        <v>6688</v>
      </c>
      <c r="M3811" s="1" t="s">
        <v>6689</v>
      </c>
      <c r="N3811" s="1" t="s">
        <v>12</v>
      </c>
      <c r="O3811" s="1" t="s">
        <v>49</v>
      </c>
    </row>
    <row r="3812" spans="1:15" ht="41" customHeight="1" x14ac:dyDescent="0.2">
      <c r="A3812" s="1" t="s">
        <v>6570</v>
      </c>
      <c r="B3812" s="1" t="s">
        <v>6691</v>
      </c>
      <c r="C3812" s="1" t="s">
        <v>10637</v>
      </c>
      <c r="D3812" s="1" t="s">
        <v>28</v>
      </c>
      <c r="E3812" s="1" t="str">
        <f>IFERROR(VLOOKUP(表1[[#This Row],[goods_id]],表4[],2,0),"无")</f>
        <v>无</v>
      </c>
      <c r="F3812" s="8" t="str">
        <f>IFERROR(VLOOKUP(表1[[#This Row],[goods_id]],表3[],2,0),"老款")</f>
        <v>老款</v>
      </c>
      <c r="G3812" s="13">
        <v>1</v>
      </c>
      <c r="H3812" s="5">
        <v>1090</v>
      </c>
      <c r="I3812" s="3">
        <v>1090</v>
      </c>
      <c r="J38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2" s="13">
        <f>IF(表1[[#This Row],[sale_price]]&lt;表1[[#This Row],[origin_price]],1,0)</f>
        <v>0</v>
      </c>
      <c r="L3812" s="1" t="s">
        <v>6692</v>
      </c>
      <c r="M3812" s="1" t="s">
        <v>6651</v>
      </c>
      <c r="N3812" s="1" t="s">
        <v>26</v>
      </c>
      <c r="O3812" s="1" t="s">
        <v>17</v>
      </c>
    </row>
    <row r="3813" spans="1:15" ht="41" customHeight="1" x14ac:dyDescent="0.2">
      <c r="A3813" s="1" t="s">
        <v>6570</v>
      </c>
      <c r="B3813" s="1" t="s">
        <v>6693</v>
      </c>
      <c r="C3813" s="1" t="s">
        <v>10639</v>
      </c>
      <c r="D3813" s="1" t="s">
        <v>287</v>
      </c>
      <c r="E3813" s="1" t="str">
        <f>IFERROR(VLOOKUP(表1[[#This Row],[goods_id]],表4[],2,0),"无")</f>
        <v>无</v>
      </c>
      <c r="F3813" s="8" t="str">
        <f>IFERROR(VLOOKUP(表1[[#This Row],[goods_id]],表3[],2,0),"老款")</f>
        <v>老款</v>
      </c>
      <c r="G3813" s="13">
        <v>1</v>
      </c>
      <c r="H3813" s="5">
        <v>1090</v>
      </c>
      <c r="I3813" s="3">
        <v>1090</v>
      </c>
      <c r="J38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3" s="13">
        <f>IF(表1[[#This Row],[sale_price]]&lt;表1[[#This Row],[origin_price]],1,0)</f>
        <v>0</v>
      </c>
      <c r="L3813" s="1" t="s">
        <v>6694</v>
      </c>
      <c r="M3813" s="4" t="s">
        <v>8076</v>
      </c>
      <c r="N3813" s="1" t="s">
        <v>12</v>
      </c>
      <c r="O3813" s="1" t="s">
        <v>17</v>
      </c>
    </row>
    <row r="3814" spans="1:15" ht="41" customHeight="1" x14ac:dyDescent="0.2">
      <c r="A3814" s="1" t="s">
        <v>6570</v>
      </c>
      <c r="B3814" s="1" t="s">
        <v>6695</v>
      </c>
      <c r="C3814" s="1" t="s">
        <v>10637</v>
      </c>
      <c r="D3814" s="1" t="s">
        <v>28</v>
      </c>
      <c r="E3814" s="1" t="str">
        <f>IFERROR(VLOOKUP(表1[[#This Row],[goods_id]],表4[],2,0),"无")</f>
        <v>无</v>
      </c>
      <c r="F3814" s="8" t="str">
        <f>IFERROR(VLOOKUP(表1[[#This Row],[goods_id]],表3[],2,0),"老款")</f>
        <v>老款</v>
      </c>
      <c r="G3814" s="13">
        <v>1</v>
      </c>
      <c r="H3814" s="5">
        <v>1090</v>
      </c>
      <c r="I3814" s="3">
        <v>1090</v>
      </c>
      <c r="J38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4" s="13">
        <f>IF(表1[[#This Row],[sale_price]]&lt;表1[[#This Row],[origin_price]],1,0)</f>
        <v>0</v>
      </c>
      <c r="L3814" s="1" t="s">
        <v>6692</v>
      </c>
      <c r="M3814" s="1" t="s">
        <v>6651</v>
      </c>
      <c r="N3814" s="1" t="s">
        <v>26</v>
      </c>
      <c r="O3814" s="1" t="s">
        <v>17</v>
      </c>
    </row>
    <row r="3815" spans="1:15" ht="41" customHeight="1" x14ac:dyDescent="0.2">
      <c r="A3815" s="1" t="s">
        <v>6570</v>
      </c>
      <c r="B3815" s="1" t="s">
        <v>6696</v>
      </c>
      <c r="C3815" s="1" t="s">
        <v>10640</v>
      </c>
      <c r="D3815" s="1" t="s">
        <v>119</v>
      </c>
      <c r="E3815" s="1" t="str">
        <f>IFERROR(VLOOKUP(表1[[#This Row],[goods_id]],表4[],2,0),"无")</f>
        <v>无</v>
      </c>
      <c r="F3815" s="8" t="str">
        <f>IFERROR(VLOOKUP(表1[[#This Row],[goods_id]],表3[],2,0),"老款")</f>
        <v>老款</v>
      </c>
      <c r="G3815" s="13">
        <v>1</v>
      </c>
      <c r="H3815" s="3">
        <v>999</v>
      </c>
      <c r="I3815" s="3">
        <v>999</v>
      </c>
      <c r="J38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15" s="13">
        <f>IF(表1[[#This Row],[sale_price]]&lt;表1[[#This Row],[origin_price]],1,0)</f>
        <v>0</v>
      </c>
      <c r="L3815" s="1" t="s">
        <v>6697</v>
      </c>
      <c r="M3815" s="4" t="s">
        <v>8077</v>
      </c>
      <c r="N3815" s="1" t="s">
        <v>12</v>
      </c>
      <c r="O3815" s="1" t="s">
        <v>17</v>
      </c>
    </row>
    <row r="3816" spans="1:15" ht="41" customHeight="1" x14ac:dyDescent="0.2">
      <c r="A3816" s="1" t="s">
        <v>6570</v>
      </c>
      <c r="B3816" s="1" t="s">
        <v>6698</v>
      </c>
      <c r="C3816" s="1" t="s">
        <v>10641</v>
      </c>
      <c r="D3816" s="1" t="s">
        <v>24</v>
      </c>
      <c r="E3816" s="1" t="str">
        <f>IFERROR(VLOOKUP(表1[[#This Row],[goods_id]],表4[],2,0),"无")</f>
        <v>无</v>
      </c>
      <c r="F3816" s="8" t="str">
        <f>IFERROR(VLOOKUP(表1[[#This Row],[goods_id]],表3[],2,0),"老款")</f>
        <v>老款</v>
      </c>
      <c r="G3816" s="13">
        <v>1</v>
      </c>
      <c r="H3816" s="5">
        <v>1790</v>
      </c>
      <c r="I3816" s="3">
        <v>1790</v>
      </c>
      <c r="J38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6" s="13">
        <f>IF(表1[[#This Row],[sale_price]]&lt;表1[[#This Row],[origin_price]],1,0)</f>
        <v>0</v>
      </c>
      <c r="L3816" s="1" t="s">
        <v>6699</v>
      </c>
      <c r="M3816" s="4" t="s">
        <v>8078</v>
      </c>
      <c r="N3816" s="1" t="s">
        <v>22</v>
      </c>
      <c r="O3816" s="1" t="s">
        <v>13</v>
      </c>
    </row>
    <row r="3817" spans="1:15" ht="41" customHeight="1" x14ac:dyDescent="0.2">
      <c r="A3817" s="1" t="s">
        <v>6570</v>
      </c>
      <c r="B3817" s="1" t="s">
        <v>6700</v>
      </c>
      <c r="C3817" s="1" t="s">
        <v>10641</v>
      </c>
      <c r="D3817" s="1" t="s">
        <v>24</v>
      </c>
      <c r="E3817" s="1" t="str">
        <f>IFERROR(VLOOKUP(表1[[#This Row],[goods_id]],表4[],2,0),"无")</f>
        <v>无</v>
      </c>
      <c r="F3817" s="8" t="str">
        <f>IFERROR(VLOOKUP(表1[[#This Row],[goods_id]],表3[],2,0),"老款")</f>
        <v>老款</v>
      </c>
      <c r="G3817" s="13">
        <v>1</v>
      </c>
      <c r="H3817" s="5">
        <v>1790</v>
      </c>
      <c r="I3817" s="3">
        <v>1790</v>
      </c>
      <c r="J38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7" s="13">
        <f>IF(表1[[#This Row],[sale_price]]&lt;表1[[#This Row],[origin_price]],1,0)</f>
        <v>0</v>
      </c>
      <c r="L3817" s="1" t="s">
        <v>6699</v>
      </c>
      <c r="M3817" s="4" t="s">
        <v>8078</v>
      </c>
      <c r="N3817" s="1" t="s">
        <v>22</v>
      </c>
      <c r="O3817" s="1" t="s">
        <v>13</v>
      </c>
    </row>
    <row r="3818" spans="1:15" ht="41" customHeight="1" x14ac:dyDescent="0.2">
      <c r="A3818" s="1" t="s">
        <v>6570</v>
      </c>
      <c r="B3818" s="1" t="s">
        <v>6701</v>
      </c>
      <c r="C3818" s="1" t="s">
        <v>10642</v>
      </c>
      <c r="D3818" s="1" t="s">
        <v>24</v>
      </c>
      <c r="E3818" s="1" t="str">
        <f>IFERROR(VLOOKUP(表1[[#This Row],[goods_id]],表4[],2,0),"无")</f>
        <v>无</v>
      </c>
      <c r="F3818" s="8" t="str">
        <f>IFERROR(VLOOKUP(表1[[#This Row],[goods_id]],表3[],2,0),"老款")</f>
        <v>老款</v>
      </c>
      <c r="G3818" s="13">
        <v>1</v>
      </c>
      <c r="H3818" s="5">
        <v>1090</v>
      </c>
      <c r="I3818" s="3">
        <v>1090</v>
      </c>
      <c r="J38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8" s="13">
        <f>IF(表1[[#This Row],[sale_price]]&lt;表1[[#This Row],[origin_price]],1,0)</f>
        <v>0</v>
      </c>
      <c r="L3818" s="1" t="s">
        <v>6702</v>
      </c>
      <c r="M3818" s="1" t="s">
        <v>6651</v>
      </c>
      <c r="N3818" s="1" t="s">
        <v>12</v>
      </c>
      <c r="O3818" s="1" t="s">
        <v>17</v>
      </c>
    </row>
    <row r="3819" spans="1:15" ht="41" customHeight="1" x14ac:dyDescent="0.2">
      <c r="A3819" s="1" t="s">
        <v>6570</v>
      </c>
      <c r="B3819" s="1" t="s">
        <v>6703</v>
      </c>
      <c r="C3819" s="1" t="s">
        <v>10643</v>
      </c>
      <c r="D3819" s="1" t="s">
        <v>6704</v>
      </c>
      <c r="E3819" s="1" t="str">
        <f>IFERROR(VLOOKUP(表1[[#This Row],[goods_id]],表4[],2,0),"无")</f>
        <v>无</v>
      </c>
      <c r="F3819" s="8" t="str">
        <f>IFERROR(VLOOKUP(表1[[#This Row],[goods_id]],表3[],2,0),"老款")</f>
        <v>老款</v>
      </c>
      <c r="G3819" s="13">
        <v>1</v>
      </c>
      <c r="H3819" s="5">
        <v>1190</v>
      </c>
      <c r="I3819" s="3">
        <v>1190</v>
      </c>
      <c r="J38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9" s="13">
        <f>IF(表1[[#This Row],[sale_price]]&lt;表1[[#This Row],[origin_price]],1,0)</f>
        <v>0</v>
      </c>
      <c r="L3819" s="1" t="s">
        <v>6705</v>
      </c>
      <c r="M3819" s="4" t="s">
        <v>8079</v>
      </c>
      <c r="N3819" s="1" t="s">
        <v>12</v>
      </c>
      <c r="O3819" s="1" t="s">
        <v>17</v>
      </c>
    </row>
    <row r="3820" spans="1:15" ht="41" customHeight="1" x14ac:dyDescent="0.2">
      <c r="A3820" s="1" t="s">
        <v>6570</v>
      </c>
      <c r="B3820" s="1" t="s">
        <v>6706</v>
      </c>
      <c r="C3820" s="1" t="s">
        <v>10643</v>
      </c>
      <c r="D3820" s="1" t="s">
        <v>6704</v>
      </c>
      <c r="E3820" s="1" t="str">
        <f>IFERROR(VLOOKUP(表1[[#This Row],[goods_id]],表4[],2,0),"无")</f>
        <v>无</v>
      </c>
      <c r="F3820" s="8" t="str">
        <f>IFERROR(VLOOKUP(表1[[#This Row],[goods_id]],表3[],2,0),"老款")</f>
        <v>老款</v>
      </c>
      <c r="G3820" s="13">
        <v>1</v>
      </c>
      <c r="H3820" s="5">
        <v>1190</v>
      </c>
      <c r="I3820" s="3">
        <v>1190</v>
      </c>
      <c r="J38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0" s="13">
        <f>IF(表1[[#This Row],[sale_price]]&lt;表1[[#This Row],[origin_price]],1,0)</f>
        <v>0</v>
      </c>
      <c r="L3820" s="1" t="s">
        <v>6705</v>
      </c>
      <c r="M3820" s="4" t="s">
        <v>8079</v>
      </c>
      <c r="N3820" s="1" t="s">
        <v>12</v>
      </c>
      <c r="O3820" s="1" t="s">
        <v>17</v>
      </c>
    </row>
    <row r="3821" spans="1:15" ht="41" customHeight="1" x14ac:dyDescent="0.2">
      <c r="A3821" s="1" t="s">
        <v>6570</v>
      </c>
      <c r="B3821" s="1" t="s">
        <v>6707</v>
      </c>
      <c r="C3821" s="1" t="s">
        <v>10644</v>
      </c>
      <c r="D3821" s="1" t="s">
        <v>24</v>
      </c>
      <c r="E3821" s="1" t="str">
        <f>IFERROR(VLOOKUP(表1[[#This Row],[goods_id]],表4[],2,0),"无")</f>
        <v>无</v>
      </c>
      <c r="F3821" s="8" t="str">
        <f>IFERROR(VLOOKUP(表1[[#This Row],[goods_id]],表3[],2,0),"老款")</f>
        <v>老款</v>
      </c>
      <c r="G3821" s="13">
        <v>1</v>
      </c>
      <c r="H3821" s="5">
        <v>1490</v>
      </c>
      <c r="I3821" s="3">
        <v>1490</v>
      </c>
      <c r="J38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1" s="13">
        <f>IF(表1[[#This Row],[sale_price]]&lt;表1[[#This Row],[origin_price]],1,0)</f>
        <v>0</v>
      </c>
      <c r="L3821" s="1" t="s">
        <v>6708</v>
      </c>
      <c r="M3821" s="1" t="s">
        <v>572</v>
      </c>
      <c r="N3821" s="1" t="s">
        <v>12</v>
      </c>
      <c r="O3821" s="1" t="s">
        <v>49</v>
      </c>
    </row>
    <row r="3822" spans="1:15" ht="41" customHeight="1" x14ac:dyDescent="0.2">
      <c r="A3822" s="1" t="s">
        <v>6570</v>
      </c>
      <c r="B3822" s="1" t="s">
        <v>6709</v>
      </c>
      <c r="C3822" s="1" t="s">
        <v>10644</v>
      </c>
      <c r="D3822" s="1" t="s">
        <v>24</v>
      </c>
      <c r="E3822" s="1" t="str">
        <f>IFERROR(VLOOKUP(表1[[#This Row],[goods_id]],表4[],2,0),"无")</f>
        <v>无</v>
      </c>
      <c r="F3822" s="8" t="str">
        <f>IFERROR(VLOOKUP(表1[[#This Row],[goods_id]],表3[],2,0),"老款")</f>
        <v>老款</v>
      </c>
      <c r="G3822" s="13">
        <v>1</v>
      </c>
      <c r="H3822" s="5">
        <v>1490</v>
      </c>
      <c r="I3822" s="3">
        <v>1490</v>
      </c>
      <c r="J38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2" s="13">
        <f>IF(表1[[#This Row],[sale_price]]&lt;表1[[#This Row],[origin_price]],1,0)</f>
        <v>0</v>
      </c>
      <c r="L3822" s="1" t="s">
        <v>6708</v>
      </c>
      <c r="M3822" s="1" t="s">
        <v>572</v>
      </c>
      <c r="N3822" s="1" t="s">
        <v>12</v>
      </c>
      <c r="O3822" s="1" t="s">
        <v>49</v>
      </c>
    </row>
    <row r="3823" spans="1:15" ht="41" customHeight="1" x14ac:dyDescent="0.2">
      <c r="A3823" s="1" t="s">
        <v>6570</v>
      </c>
      <c r="B3823" s="1" t="s">
        <v>6710</v>
      </c>
      <c r="C3823" s="1" t="s">
        <v>10644</v>
      </c>
      <c r="D3823" s="1" t="s">
        <v>24</v>
      </c>
      <c r="E3823" s="1" t="str">
        <f>IFERROR(VLOOKUP(表1[[#This Row],[goods_id]],表4[],2,0),"无")</f>
        <v>无</v>
      </c>
      <c r="F3823" s="8" t="str">
        <f>IFERROR(VLOOKUP(表1[[#This Row],[goods_id]],表3[],2,0),"老款")</f>
        <v>老款</v>
      </c>
      <c r="G3823" s="13">
        <v>1</v>
      </c>
      <c r="H3823" s="5">
        <v>1490</v>
      </c>
      <c r="I3823" s="3">
        <v>1490</v>
      </c>
      <c r="J38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3" s="13">
        <f>IF(表1[[#This Row],[sale_price]]&lt;表1[[#This Row],[origin_price]],1,0)</f>
        <v>0</v>
      </c>
      <c r="L3823" s="1" t="s">
        <v>6708</v>
      </c>
      <c r="M3823" s="1" t="s">
        <v>572</v>
      </c>
      <c r="N3823" s="1" t="s">
        <v>12</v>
      </c>
      <c r="O3823" s="1" t="s">
        <v>49</v>
      </c>
    </row>
    <row r="3824" spans="1:15" ht="41" customHeight="1" x14ac:dyDescent="0.2">
      <c r="A3824" s="1" t="s">
        <v>6570</v>
      </c>
      <c r="B3824" s="1" t="s">
        <v>6711</v>
      </c>
      <c r="C3824" s="1" t="s">
        <v>10645</v>
      </c>
      <c r="D3824" s="1" t="s">
        <v>222</v>
      </c>
      <c r="E3824" s="1" t="str">
        <f>IFERROR(VLOOKUP(表1[[#This Row],[goods_id]],表4[],2,0),"无")</f>
        <v>无</v>
      </c>
      <c r="F3824" s="8" t="str">
        <f>IFERROR(VLOOKUP(表1[[#This Row],[goods_id]],表3[],2,0),"老款")</f>
        <v>老款</v>
      </c>
      <c r="G3824" s="13">
        <v>1</v>
      </c>
      <c r="H3824" s="5">
        <v>1090</v>
      </c>
      <c r="I3824" s="3">
        <v>1090</v>
      </c>
      <c r="J38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4" s="13">
        <f>IF(表1[[#This Row],[sale_price]]&lt;表1[[#This Row],[origin_price]],1,0)</f>
        <v>0</v>
      </c>
      <c r="L3824" s="1" t="s">
        <v>105</v>
      </c>
      <c r="M3824" s="4" t="s">
        <v>8080</v>
      </c>
      <c r="N3824" s="1" t="s">
        <v>22</v>
      </c>
      <c r="O3824" s="1" t="s">
        <v>17</v>
      </c>
    </row>
    <row r="3825" spans="1:15" ht="41" customHeight="1" x14ac:dyDescent="0.2">
      <c r="A3825" s="1" t="s">
        <v>6570</v>
      </c>
      <c r="B3825" s="1" t="s">
        <v>6712</v>
      </c>
      <c r="C3825" s="1" t="s">
        <v>10646</v>
      </c>
      <c r="D3825" s="1" t="s">
        <v>24</v>
      </c>
      <c r="E3825" s="1" t="str">
        <f>IFERROR(VLOOKUP(表1[[#This Row],[goods_id]],表4[],2,0),"无")</f>
        <v>无</v>
      </c>
      <c r="F3825" s="8" t="str">
        <f>IFERROR(VLOOKUP(表1[[#This Row],[goods_id]],表3[],2,0),"老款")</f>
        <v>老款</v>
      </c>
      <c r="G3825" s="13">
        <v>1</v>
      </c>
      <c r="H3825" s="3">
        <v>999</v>
      </c>
      <c r="I3825" s="3">
        <v>999</v>
      </c>
      <c r="J38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5" s="13">
        <f>IF(表1[[#This Row],[sale_price]]&lt;表1[[#This Row],[origin_price]],1,0)</f>
        <v>0</v>
      </c>
      <c r="L3825" s="4" t="s">
        <v>8081</v>
      </c>
      <c r="M3825" s="1" t="s">
        <v>188</v>
      </c>
      <c r="N3825" s="1" t="s">
        <v>12</v>
      </c>
      <c r="O3825" s="1" t="s">
        <v>17</v>
      </c>
    </row>
    <row r="3826" spans="1:15" ht="41" customHeight="1" x14ac:dyDescent="0.2">
      <c r="A3826" s="1" t="s">
        <v>6570</v>
      </c>
      <c r="B3826" s="1" t="s">
        <v>6713</v>
      </c>
      <c r="C3826" s="1" t="s">
        <v>10646</v>
      </c>
      <c r="D3826" s="1" t="s">
        <v>24</v>
      </c>
      <c r="E3826" s="1" t="str">
        <f>IFERROR(VLOOKUP(表1[[#This Row],[goods_id]],表4[],2,0),"无")</f>
        <v>无</v>
      </c>
      <c r="F3826" s="8" t="str">
        <f>IFERROR(VLOOKUP(表1[[#This Row],[goods_id]],表3[],2,0),"老款")</f>
        <v>老款</v>
      </c>
      <c r="G3826" s="13">
        <v>1</v>
      </c>
      <c r="H3826" s="3">
        <v>999</v>
      </c>
      <c r="I3826" s="3">
        <v>999</v>
      </c>
      <c r="J38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6" s="13">
        <f>IF(表1[[#This Row],[sale_price]]&lt;表1[[#This Row],[origin_price]],1,0)</f>
        <v>0</v>
      </c>
      <c r="L3826" s="4" t="s">
        <v>8081</v>
      </c>
      <c r="M3826" s="1" t="s">
        <v>188</v>
      </c>
      <c r="N3826" s="1" t="s">
        <v>12</v>
      </c>
      <c r="O3826" s="1" t="s">
        <v>17</v>
      </c>
    </row>
    <row r="3827" spans="1:15" ht="41" customHeight="1" x14ac:dyDescent="0.2">
      <c r="A3827" s="1" t="s">
        <v>6570</v>
      </c>
      <c r="B3827" s="1" t="s">
        <v>6714</v>
      </c>
      <c r="C3827" s="1" t="s">
        <v>10647</v>
      </c>
      <c r="D3827" s="1" t="s">
        <v>287</v>
      </c>
      <c r="E3827" s="1" t="str">
        <f>IFERROR(VLOOKUP(表1[[#This Row],[goods_id]],表4[],2,0),"无")</f>
        <v>无</v>
      </c>
      <c r="F3827" s="8" t="str">
        <f>IFERROR(VLOOKUP(表1[[#This Row],[goods_id]],表3[],2,0),"老款")</f>
        <v>老款</v>
      </c>
      <c r="G3827" s="13">
        <v>1</v>
      </c>
      <c r="H3827" s="5">
        <v>1290</v>
      </c>
      <c r="I3827" s="3">
        <v>1290</v>
      </c>
      <c r="J38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7" s="13">
        <f>IF(表1[[#This Row],[sale_price]]&lt;表1[[#This Row],[origin_price]],1,0)</f>
        <v>0</v>
      </c>
      <c r="L3827" s="1" t="s">
        <v>6715</v>
      </c>
      <c r="M3827" s="1" t="s">
        <v>5813</v>
      </c>
      <c r="N3827" s="1" t="s">
        <v>12</v>
      </c>
      <c r="O3827" s="1" t="s">
        <v>17</v>
      </c>
    </row>
    <row r="3828" spans="1:15" ht="41" customHeight="1" x14ac:dyDescent="0.2">
      <c r="A3828" s="1" t="s">
        <v>6570</v>
      </c>
      <c r="B3828" s="1" t="s">
        <v>6716</v>
      </c>
      <c r="C3828" s="1" t="s">
        <v>10648</v>
      </c>
      <c r="D3828" s="1" t="s">
        <v>59</v>
      </c>
      <c r="E3828" s="1" t="str">
        <f>IFERROR(VLOOKUP(表1[[#This Row],[goods_id]],表4[],2,0),"无")</f>
        <v>无</v>
      </c>
      <c r="F3828" s="8" t="str">
        <f>IFERROR(VLOOKUP(表1[[#This Row],[goods_id]],表3[],2,0),"老款")</f>
        <v>老款</v>
      </c>
      <c r="G3828" s="13">
        <v>1</v>
      </c>
      <c r="H3828" s="3">
        <v>999</v>
      </c>
      <c r="I3828" s="3">
        <v>999</v>
      </c>
      <c r="J38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8" s="13">
        <f>IF(表1[[#This Row],[sale_price]]&lt;表1[[#This Row],[origin_price]],1,0)</f>
        <v>0</v>
      </c>
      <c r="L3828" s="1" t="s">
        <v>6717</v>
      </c>
      <c r="M3828" s="1" t="s">
        <v>188</v>
      </c>
      <c r="N3828" s="1" t="s">
        <v>12</v>
      </c>
      <c r="O3828" s="1" t="s">
        <v>13</v>
      </c>
    </row>
    <row r="3829" spans="1:15" ht="41" customHeight="1" x14ac:dyDescent="0.2">
      <c r="A3829" s="1" t="s">
        <v>6570</v>
      </c>
      <c r="B3829" s="1" t="s">
        <v>6718</v>
      </c>
      <c r="C3829" s="1" t="s">
        <v>10648</v>
      </c>
      <c r="D3829" s="1" t="s">
        <v>59</v>
      </c>
      <c r="E3829" s="1" t="str">
        <f>IFERROR(VLOOKUP(表1[[#This Row],[goods_id]],表4[],2,0),"无")</f>
        <v>无</v>
      </c>
      <c r="F3829" s="8" t="str">
        <f>IFERROR(VLOOKUP(表1[[#This Row],[goods_id]],表3[],2,0),"老款")</f>
        <v>老款</v>
      </c>
      <c r="G3829" s="13">
        <v>1</v>
      </c>
      <c r="H3829" s="3">
        <v>999</v>
      </c>
      <c r="I3829" s="3">
        <v>999</v>
      </c>
      <c r="J38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9" s="13">
        <f>IF(表1[[#This Row],[sale_price]]&lt;表1[[#This Row],[origin_price]],1,0)</f>
        <v>0</v>
      </c>
      <c r="L3829" s="1" t="s">
        <v>6717</v>
      </c>
      <c r="M3829" s="1" t="s">
        <v>188</v>
      </c>
      <c r="N3829" s="1" t="s">
        <v>12</v>
      </c>
      <c r="O3829" s="1" t="s">
        <v>13</v>
      </c>
    </row>
    <row r="3830" spans="1:15" ht="41" customHeight="1" x14ac:dyDescent="0.2">
      <c r="A3830" s="1" t="s">
        <v>6570</v>
      </c>
      <c r="B3830" s="1" t="s">
        <v>6719</v>
      </c>
      <c r="C3830" s="1" t="s">
        <v>10649</v>
      </c>
      <c r="D3830" s="1" t="s">
        <v>5900</v>
      </c>
      <c r="E3830" s="1" t="str">
        <f>IFERROR(VLOOKUP(表1[[#This Row],[goods_id]],表4[],2,0),"无")</f>
        <v>无</v>
      </c>
      <c r="F3830" s="8" t="str">
        <f>IFERROR(VLOOKUP(表1[[#This Row],[goods_id]],表3[],2,0),"老款")</f>
        <v>老款</v>
      </c>
      <c r="G3830" s="13">
        <v>1</v>
      </c>
      <c r="H3830" s="5">
        <v>1890</v>
      </c>
      <c r="I3830" s="3">
        <v>1890</v>
      </c>
      <c r="J38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0" s="13">
        <f>IF(表1[[#This Row],[sale_price]]&lt;表1[[#This Row],[origin_price]],1,0)</f>
        <v>0</v>
      </c>
      <c r="L3830" s="4" t="s">
        <v>8082</v>
      </c>
      <c r="M3830" s="1" t="s">
        <v>188</v>
      </c>
      <c r="N3830" s="1" t="s">
        <v>22</v>
      </c>
      <c r="O3830" s="1" t="s">
        <v>13</v>
      </c>
    </row>
    <row r="3831" spans="1:15" ht="41" customHeight="1" x14ac:dyDescent="0.2">
      <c r="A3831" s="1" t="s">
        <v>6570</v>
      </c>
      <c r="B3831" s="1" t="s">
        <v>6720</v>
      </c>
      <c r="C3831" s="1" t="s">
        <v>10650</v>
      </c>
      <c r="D3831" s="1" t="s">
        <v>86</v>
      </c>
      <c r="E3831" s="1" t="str">
        <f>IFERROR(VLOOKUP(表1[[#This Row],[goods_id]],表4[],2,0),"无")</f>
        <v>无</v>
      </c>
      <c r="F3831" s="8" t="str">
        <f>IFERROR(VLOOKUP(表1[[#This Row],[goods_id]],表3[],2,0),"老款")</f>
        <v>老款</v>
      </c>
      <c r="G3831" s="13">
        <v>1</v>
      </c>
      <c r="H3831" s="5">
        <v>1490</v>
      </c>
      <c r="I3831" s="3">
        <v>1490</v>
      </c>
      <c r="J38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1" s="13">
        <f>IF(表1[[#This Row],[sale_price]]&lt;表1[[#This Row],[origin_price]],1,0)</f>
        <v>0</v>
      </c>
      <c r="L3831" s="4" t="s">
        <v>8083</v>
      </c>
      <c r="M3831" s="1" t="s">
        <v>188</v>
      </c>
      <c r="N3831" s="1" t="s">
        <v>12</v>
      </c>
      <c r="O3831" s="1" t="s">
        <v>49</v>
      </c>
    </row>
    <row r="3832" spans="1:15" ht="41" customHeight="1" x14ac:dyDescent="0.2">
      <c r="A3832" s="1" t="s">
        <v>6570</v>
      </c>
      <c r="B3832" s="1" t="s">
        <v>6721</v>
      </c>
      <c r="C3832" s="1" t="s">
        <v>10650</v>
      </c>
      <c r="D3832" s="1" t="s">
        <v>86</v>
      </c>
      <c r="E3832" s="1" t="str">
        <f>IFERROR(VLOOKUP(表1[[#This Row],[goods_id]],表4[],2,0),"无")</f>
        <v>无</v>
      </c>
      <c r="F3832" s="8" t="str">
        <f>IFERROR(VLOOKUP(表1[[#This Row],[goods_id]],表3[],2,0),"老款")</f>
        <v>老款</v>
      </c>
      <c r="G3832" s="13">
        <v>1</v>
      </c>
      <c r="H3832" s="5">
        <v>1490</v>
      </c>
      <c r="I3832" s="3">
        <v>1490</v>
      </c>
      <c r="J38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2" s="13">
        <f>IF(表1[[#This Row],[sale_price]]&lt;表1[[#This Row],[origin_price]],1,0)</f>
        <v>0</v>
      </c>
      <c r="L3832" s="4" t="s">
        <v>8083</v>
      </c>
      <c r="M3832" s="1" t="s">
        <v>188</v>
      </c>
      <c r="N3832" s="1" t="s">
        <v>12</v>
      </c>
      <c r="O3832" s="1" t="s">
        <v>49</v>
      </c>
    </row>
    <row r="3833" spans="1:15" ht="41" customHeight="1" x14ac:dyDescent="0.2">
      <c r="A3833" s="1" t="s">
        <v>6570</v>
      </c>
      <c r="B3833" s="1" t="s">
        <v>6722</v>
      </c>
      <c r="C3833" s="1" t="s">
        <v>10651</v>
      </c>
      <c r="D3833" s="1" t="s">
        <v>222</v>
      </c>
      <c r="E3833" s="1" t="str">
        <f>IFERROR(VLOOKUP(表1[[#This Row],[goods_id]],表4[],2,0),"无")</f>
        <v>无</v>
      </c>
      <c r="F3833" s="8" t="str">
        <f>IFERROR(VLOOKUP(表1[[#This Row],[goods_id]],表3[],2,0),"老款")</f>
        <v>老款</v>
      </c>
      <c r="G3833" s="13">
        <v>1</v>
      </c>
      <c r="H3833" s="5">
        <v>1190</v>
      </c>
      <c r="I3833" s="3">
        <v>1190</v>
      </c>
      <c r="J38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3" s="13">
        <f>IF(表1[[#This Row],[sale_price]]&lt;表1[[#This Row],[origin_price]],1,0)</f>
        <v>0</v>
      </c>
      <c r="L3833" s="1" t="s">
        <v>6717</v>
      </c>
      <c r="M3833" s="1" t="s">
        <v>188</v>
      </c>
      <c r="N3833" s="1" t="s">
        <v>12</v>
      </c>
      <c r="O3833" s="1" t="s">
        <v>49</v>
      </c>
    </row>
    <row r="3834" spans="1:15" ht="41" customHeight="1" x14ac:dyDescent="0.2">
      <c r="A3834" s="1" t="s">
        <v>6570</v>
      </c>
      <c r="B3834" s="1" t="s">
        <v>6723</v>
      </c>
      <c r="C3834" s="1" t="s">
        <v>10652</v>
      </c>
      <c r="D3834" s="1" t="s">
        <v>191</v>
      </c>
      <c r="E3834" s="1" t="str">
        <f>IFERROR(VLOOKUP(表1[[#This Row],[goods_id]],表4[],2,0),"无")</f>
        <v>无</v>
      </c>
      <c r="F3834" s="8" t="str">
        <f>IFERROR(VLOOKUP(表1[[#This Row],[goods_id]],表3[],2,0),"老款")</f>
        <v>老款</v>
      </c>
      <c r="G3834" s="13">
        <v>1</v>
      </c>
      <c r="H3834" s="5">
        <v>1690</v>
      </c>
      <c r="I3834" s="3">
        <v>1690</v>
      </c>
      <c r="J38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4" s="13">
        <f>IF(表1[[#This Row],[sale_price]]&lt;表1[[#This Row],[origin_price]],1,0)</f>
        <v>0</v>
      </c>
      <c r="L3834" s="1" t="s">
        <v>105</v>
      </c>
      <c r="M3834" s="4" t="s">
        <v>8084</v>
      </c>
      <c r="N3834" s="1" t="s">
        <v>12</v>
      </c>
      <c r="O3834" s="1" t="s">
        <v>13</v>
      </c>
    </row>
    <row r="3835" spans="1:15" ht="41" customHeight="1" x14ac:dyDescent="0.2">
      <c r="A3835" s="1" t="s">
        <v>6570</v>
      </c>
      <c r="B3835" s="1" t="s">
        <v>6724</v>
      </c>
      <c r="C3835" s="1" t="s">
        <v>10653</v>
      </c>
      <c r="D3835" s="1" t="s">
        <v>1288</v>
      </c>
      <c r="E3835" s="1" t="str">
        <f>IFERROR(VLOOKUP(表1[[#This Row],[goods_id]],表4[],2,0),"无")</f>
        <v>无</v>
      </c>
      <c r="F3835" s="8" t="str">
        <f>IFERROR(VLOOKUP(表1[[#This Row],[goods_id]],表3[],2,0),"老款")</f>
        <v>老款</v>
      </c>
      <c r="G3835" s="13">
        <v>1</v>
      </c>
      <c r="H3835" s="5">
        <v>1190</v>
      </c>
      <c r="I3835" s="3">
        <v>1190</v>
      </c>
      <c r="J38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5" s="13">
        <f>IF(表1[[#This Row],[sale_price]]&lt;表1[[#This Row],[origin_price]],1,0)</f>
        <v>0</v>
      </c>
      <c r="L3835" s="1" t="s">
        <v>329</v>
      </c>
      <c r="M3835" s="4" t="s">
        <v>8085</v>
      </c>
      <c r="N3835" s="1" t="s">
        <v>22</v>
      </c>
      <c r="O3835" s="1" t="s">
        <v>17</v>
      </c>
    </row>
    <row r="3836" spans="1:15" ht="41" customHeight="1" x14ac:dyDescent="0.2">
      <c r="A3836" s="1" t="s">
        <v>6570</v>
      </c>
      <c r="B3836" s="1" t="s">
        <v>6725</v>
      </c>
      <c r="C3836" s="1" t="s">
        <v>10654</v>
      </c>
      <c r="D3836" s="1" t="s">
        <v>1288</v>
      </c>
      <c r="E3836" s="1" t="str">
        <f>IFERROR(VLOOKUP(表1[[#This Row],[goods_id]],表4[],2,0),"无")</f>
        <v>无</v>
      </c>
      <c r="F3836" s="8" t="str">
        <f>IFERROR(VLOOKUP(表1[[#This Row],[goods_id]],表3[],2,0),"老款")</f>
        <v>老款</v>
      </c>
      <c r="G3836" s="13">
        <v>1</v>
      </c>
      <c r="H3836" s="5">
        <v>1190</v>
      </c>
      <c r="I3836" s="3">
        <v>1190</v>
      </c>
      <c r="J38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6" s="13">
        <f>IF(表1[[#This Row],[sale_price]]&lt;表1[[#This Row],[origin_price]],1,0)</f>
        <v>0</v>
      </c>
      <c r="L3836" s="1" t="s">
        <v>329</v>
      </c>
      <c r="M3836" s="4" t="s">
        <v>8085</v>
      </c>
      <c r="N3836" s="1" t="s">
        <v>22</v>
      </c>
      <c r="O3836" s="1" t="s">
        <v>17</v>
      </c>
    </row>
    <row r="3837" spans="1:15" ht="41" customHeight="1" x14ac:dyDescent="0.2">
      <c r="A3837" s="1" t="s">
        <v>6570</v>
      </c>
      <c r="B3837" s="1" t="s">
        <v>6726</v>
      </c>
      <c r="C3837" s="1" t="s">
        <v>10655</v>
      </c>
      <c r="D3837" s="1" t="s">
        <v>24</v>
      </c>
      <c r="E3837" s="1" t="str">
        <f>IFERROR(VLOOKUP(表1[[#This Row],[goods_id]],表4[],2,0),"无")</f>
        <v>无</v>
      </c>
      <c r="F3837" s="8" t="str">
        <f>IFERROR(VLOOKUP(表1[[#This Row],[goods_id]],表3[],2,0),"老款")</f>
        <v>老款</v>
      </c>
      <c r="G3837" s="13">
        <v>1</v>
      </c>
      <c r="H3837" s="3">
        <v>899</v>
      </c>
      <c r="I3837" s="3">
        <v>899</v>
      </c>
      <c r="J38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37" s="13">
        <f>IF(表1[[#This Row],[sale_price]]&lt;表1[[#This Row],[origin_price]],1,0)</f>
        <v>0</v>
      </c>
      <c r="L3837" s="1" t="s">
        <v>4713</v>
      </c>
      <c r="M3837" s="1" t="s">
        <v>264</v>
      </c>
      <c r="N3837" s="1" t="s">
        <v>12</v>
      </c>
      <c r="O3837" s="1" t="s">
        <v>17</v>
      </c>
    </row>
    <row r="3838" spans="1:15" ht="41" customHeight="1" x14ac:dyDescent="0.2">
      <c r="A3838" s="1" t="s">
        <v>6570</v>
      </c>
      <c r="B3838" s="1" t="s">
        <v>6727</v>
      </c>
      <c r="C3838" s="1" t="s">
        <v>10626</v>
      </c>
      <c r="D3838" s="1" t="s">
        <v>287</v>
      </c>
      <c r="E3838" s="1" t="str">
        <f>IFERROR(VLOOKUP(表1[[#This Row],[goods_id]],表4[],2,0),"无")</f>
        <v>无</v>
      </c>
      <c r="F3838" s="8" t="str">
        <f>IFERROR(VLOOKUP(表1[[#This Row],[goods_id]],表3[],2,0),"老款")</f>
        <v>老款</v>
      </c>
      <c r="G3838" s="13">
        <v>1</v>
      </c>
      <c r="H3838" s="3">
        <v>899</v>
      </c>
      <c r="I3838" s="3">
        <v>899</v>
      </c>
      <c r="J38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38" s="13">
        <f>IF(表1[[#This Row],[sale_price]]&lt;表1[[#This Row],[origin_price]],1,0)</f>
        <v>0</v>
      </c>
      <c r="L3838" s="1" t="s">
        <v>187</v>
      </c>
      <c r="M3838" s="1" t="s">
        <v>188</v>
      </c>
      <c r="N3838" s="1" t="s">
        <v>12</v>
      </c>
      <c r="O3838" s="1" t="s">
        <v>17</v>
      </c>
    </row>
    <row r="3839" spans="1:15" ht="41" customHeight="1" x14ac:dyDescent="0.2">
      <c r="A3839" s="1" t="s">
        <v>6570</v>
      </c>
      <c r="B3839" s="1" t="s">
        <v>6728</v>
      </c>
      <c r="C3839" s="1" t="s">
        <v>10656</v>
      </c>
      <c r="D3839" s="1" t="s">
        <v>287</v>
      </c>
      <c r="E3839" s="1" t="str">
        <f>IFERROR(VLOOKUP(表1[[#This Row],[goods_id]],表4[],2,0),"无")</f>
        <v>无</v>
      </c>
      <c r="F3839" s="8" t="str">
        <f>IFERROR(VLOOKUP(表1[[#This Row],[goods_id]],表3[],2,0),"老款")</f>
        <v>老款</v>
      </c>
      <c r="G3839" s="13">
        <v>1</v>
      </c>
      <c r="H3839" s="5">
        <v>1490</v>
      </c>
      <c r="I3839" s="3">
        <v>1490</v>
      </c>
      <c r="J38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39" s="13">
        <f>IF(表1[[#This Row],[sale_price]]&lt;表1[[#This Row],[origin_price]],1,0)</f>
        <v>0</v>
      </c>
      <c r="L3839" s="1" t="s">
        <v>5813</v>
      </c>
      <c r="M3839" s="1" t="s">
        <v>264</v>
      </c>
      <c r="N3839" s="1" t="s">
        <v>12</v>
      </c>
      <c r="O3839" s="1" t="s">
        <v>49</v>
      </c>
    </row>
    <row r="3840" spans="1:15" ht="41" customHeight="1" x14ac:dyDescent="0.2">
      <c r="A3840" s="1" t="s">
        <v>6570</v>
      </c>
      <c r="B3840" s="1" t="s">
        <v>6729</v>
      </c>
      <c r="C3840" s="1" t="s">
        <v>10657</v>
      </c>
      <c r="D3840" s="1" t="s">
        <v>24</v>
      </c>
      <c r="E3840" s="1" t="str">
        <f>IFERROR(VLOOKUP(表1[[#This Row],[goods_id]],表4[],2,0),"无")</f>
        <v>无</v>
      </c>
      <c r="F3840" s="8" t="str">
        <f>IFERROR(VLOOKUP(表1[[#This Row],[goods_id]],表3[],2,0),"老款")</f>
        <v>老款</v>
      </c>
      <c r="G3840" s="13">
        <v>1</v>
      </c>
      <c r="H3840" s="3">
        <v>4390</v>
      </c>
      <c r="I3840" s="3">
        <v>4390</v>
      </c>
      <c r="J38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0" s="13">
        <f>IF(表1[[#This Row],[sale_price]]&lt;表1[[#This Row],[origin_price]],1,0)</f>
        <v>0</v>
      </c>
      <c r="L3840" s="1" t="s">
        <v>6730</v>
      </c>
      <c r="M3840" s="4" t="s">
        <v>8086</v>
      </c>
      <c r="N3840" s="1" t="s">
        <v>22</v>
      </c>
      <c r="O3840" s="1" t="s">
        <v>17</v>
      </c>
    </row>
    <row r="3841" spans="1:15" ht="41" customHeight="1" x14ac:dyDescent="0.2">
      <c r="A3841" s="1" t="s">
        <v>6570</v>
      </c>
      <c r="B3841" s="1" t="s">
        <v>6731</v>
      </c>
      <c r="C3841" s="1" t="s">
        <v>10647</v>
      </c>
      <c r="D3841" s="1" t="s">
        <v>28</v>
      </c>
      <c r="E3841" s="1" t="str">
        <f>IFERROR(VLOOKUP(表1[[#This Row],[goods_id]],表4[],2,0),"无")</f>
        <v>无</v>
      </c>
      <c r="F3841" s="8" t="str">
        <f>IFERROR(VLOOKUP(表1[[#This Row],[goods_id]],表3[],2,0),"老款")</f>
        <v>老款</v>
      </c>
      <c r="G3841" s="13">
        <v>1</v>
      </c>
      <c r="H3841" s="3">
        <v>899</v>
      </c>
      <c r="I3841" s="3">
        <v>899</v>
      </c>
      <c r="J38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41" s="13">
        <f>IF(表1[[#This Row],[sale_price]]&lt;表1[[#This Row],[origin_price]],1,0)</f>
        <v>0</v>
      </c>
      <c r="L3841" s="1" t="s">
        <v>2829</v>
      </c>
      <c r="M3841" s="1" t="s">
        <v>188</v>
      </c>
      <c r="N3841" s="1" t="s">
        <v>12</v>
      </c>
      <c r="O3841" s="1" t="s">
        <v>17</v>
      </c>
    </row>
    <row r="3842" spans="1:15" ht="41" customHeight="1" x14ac:dyDescent="0.2">
      <c r="A3842" s="1" t="s">
        <v>6570</v>
      </c>
      <c r="B3842" s="1" t="s">
        <v>6732</v>
      </c>
      <c r="C3842" s="1" t="s">
        <v>10658</v>
      </c>
      <c r="D3842" s="1" t="s">
        <v>1127</v>
      </c>
      <c r="E3842" s="1" t="str">
        <f>IFERROR(VLOOKUP(表1[[#This Row],[goods_id]],表4[],2,0),"无")</f>
        <v>无</v>
      </c>
      <c r="F3842" s="8" t="str">
        <f>IFERROR(VLOOKUP(表1[[#This Row],[goods_id]],表3[],2,0),"老款")</f>
        <v>老款</v>
      </c>
      <c r="G3842" s="13">
        <v>1</v>
      </c>
      <c r="H3842" s="3">
        <v>2090</v>
      </c>
      <c r="I3842" s="3">
        <v>2090</v>
      </c>
      <c r="J38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2" s="13">
        <f>IF(表1[[#This Row],[sale_price]]&lt;表1[[#This Row],[origin_price]],1,0)</f>
        <v>0</v>
      </c>
      <c r="L3842" s="4" t="s">
        <v>8087</v>
      </c>
      <c r="M3842" s="1" t="s">
        <v>188</v>
      </c>
      <c r="N3842" s="1" t="s">
        <v>22</v>
      </c>
      <c r="O3842" s="1" t="s">
        <v>13</v>
      </c>
    </row>
    <row r="3843" spans="1:15" ht="41" customHeight="1" x14ac:dyDescent="0.2">
      <c r="A3843" s="1" t="s">
        <v>6570</v>
      </c>
      <c r="B3843" s="1" t="s">
        <v>6733</v>
      </c>
      <c r="C3843" s="1" t="s">
        <v>10658</v>
      </c>
      <c r="D3843" s="1" t="s">
        <v>1127</v>
      </c>
      <c r="E3843" s="1" t="str">
        <f>IFERROR(VLOOKUP(表1[[#This Row],[goods_id]],表4[],2,0),"无")</f>
        <v>无</v>
      </c>
      <c r="F3843" s="8" t="str">
        <f>IFERROR(VLOOKUP(表1[[#This Row],[goods_id]],表3[],2,0),"老款")</f>
        <v>老款</v>
      </c>
      <c r="G3843" s="13">
        <v>1</v>
      </c>
      <c r="H3843" s="3">
        <v>2090</v>
      </c>
      <c r="I3843" s="3">
        <v>2090</v>
      </c>
      <c r="J38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3" s="13">
        <f>IF(表1[[#This Row],[sale_price]]&lt;表1[[#This Row],[origin_price]],1,0)</f>
        <v>0</v>
      </c>
      <c r="L3843" s="4" t="s">
        <v>8087</v>
      </c>
      <c r="M3843" s="1" t="s">
        <v>188</v>
      </c>
      <c r="N3843" s="1" t="s">
        <v>22</v>
      </c>
      <c r="O3843" s="1" t="s">
        <v>13</v>
      </c>
    </row>
    <row r="3844" spans="1:15" ht="41" customHeight="1" x14ac:dyDescent="0.2">
      <c r="A3844" s="1" t="s">
        <v>6570</v>
      </c>
      <c r="B3844" s="1" t="s">
        <v>6734</v>
      </c>
      <c r="C3844" s="1" t="s">
        <v>10659</v>
      </c>
      <c r="D3844" s="1" t="s">
        <v>24</v>
      </c>
      <c r="E3844" s="1" t="str">
        <f>IFERROR(VLOOKUP(表1[[#This Row],[goods_id]],表4[],2,0),"无")</f>
        <v>无</v>
      </c>
      <c r="F3844" s="8" t="str">
        <f>IFERROR(VLOOKUP(表1[[#This Row],[goods_id]],表3[],2,0),"老款")</f>
        <v>老款</v>
      </c>
      <c r="G3844" s="13">
        <v>1</v>
      </c>
      <c r="H3844" s="5">
        <v>1190</v>
      </c>
      <c r="I3844" s="3">
        <v>1190</v>
      </c>
      <c r="J38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4" s="13">
        <f>IF(表1[[#This Row],[sale_price]]&lt;表1[[#This Row],[origin_price]],1,0)</f>
        <v>0</v>
      </c>
      <c r="L3844" s="4" t="s">
        <v>8088</v>
      </c>
      <c r="M3844" s="1" t="s">
        <v>188</v>
      </c>
      <c r="N3844" s="1" t="s">
        <v>12</v>
      </c>
      <c r="O3844" s="1" t="s">
        <v>17</v>
      </c>
    </row>
    <row r="3845" spans="1:15" ht="41" customHeight="1" x14ac:dyDescent="0.2">
      <c r="A3845" s="1" t="s">
        <v>6570</v>
      </c>
      <c r="B3845" s="1" t="s">
        <v>6735</v>
      </c>
      <c r="C3845" s="1" t="s">
        <v>10659</v>
      </c>
      <c r="D3845" s="1" t="s">
        <v>24</v>
      </c>
      <c r="E3845" s="1" t="str">
        <f>IFERROR(VLOOKUP(表1[[#This Row],[goods_id]],表4[],2,0),"无")</f>
        <v>无</v>
      </c>
      <c r="F3845" s="8" t="str">
        <f>IFERROR(VLOOKUP(表1[[#This Row],[goods_id]],表3[],2,0),"老款")</f>
        <v>老款</v>
      </c>
      <c r="G3845" s="13">
        <v>1</v>
      </c>
      <c r="H3845" s="5">
        <v>1190</v>
      </c>
      <c r="I3845" s="3">
        <v>1190</v>
      </c>
      <c r="J38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5" s="13">
        <f>IF(表1[[#This Row],[sale_price]]&lt;表1[[#This Row],[origin_price]],1,0)</f>
        <v>0</v>
      </c>
      <c r="L3845" s="4" t="s">
        <v>8088</v>
      </c>
      <c r="M3845" s="1" t="s">
        <v>188</v>
      </c>
      <c r="N3845" s="1" t="s">
        <v>12</v>
      </c>
      <c r="O3845" s="1" t="s">
        <v>17</v>
      </c>
    </row>
    <row r="3846" spans="1:15" ht="41" customHeight="1" x14ac:dyDescent="0.2">
      <c r="A3846" s="1" t="s">
        <v>6570</v>
      </c>
      <c r="B3846" s="1" t="s">
        <v>6736</v>
      </c>
      <c r="C3846" s="1" t="s">
        <v>10660</v>
      </c>
      <c r="D3846" s="1" t="s">
        <v>6737</v>
      </c>
      <c r="E3846" s="1" t="str">
        <f>IFERROR(VLOOKUP(表1[[#This Row],[goods_id]],表4[],2,0),"无")</f>
        <v>无</v>
      </c>
      <c r="F3846" s="8" t="str">
        <f>IFERROR(VLOOKUP(表1[[#This Row],[goods_id]],表3[],2,0),"老款")</f>
        <v>老款</v>
      </c>
      <c r="G3846" s="13">
        <v>1</v>
      </c>
      <c r="H3846" s="5">
        <v>1190</v>
      </c>
      <c r="I3846" s="3">
        <v>1190</v>
      </c>
      <c r="J38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6" s="13">
        <f>IF(表1[[#This Row],[sale_price]]&lt;表1[[#This Row],[origin_price]],1,0)</f>
        <v>0</v>
      </c>
      <c r="L3846" s="1" t="s">
        <v>105</v>
      </c>
      <c r="M3846" s="4" t="s">
        <v>8089</v>
      </c>
      <c r="N3846" s="1" t="s">
        <v>12</v>
      </c>
      <c r="O3846" s="1" t="s">
        <v>17</v>
      </c>
    </row>
    <row r="3847" spans="1:15" ht="41" customHeight="1" x14ac:dyDescent="0.2">
      <c r="A3847" s="1" t="s">
        <v>6570</v>
      </c>
      <c r="B3847" s="1" t="s">
        <v>6738</v>
      </c>
      <c r="C3847" s="1" t="s">
        <v>10661</v>
      </c>
      <c r="D3847" s="1" t="s">
        <v>28</v>
      </c>
      <c r="E3847" s="1" t="str">
        <f>IFERROR(VLOOKUP(表1[[#This Row],[goods_id]],表4[],2,0),"无")</f>
        <v>无</v>
      </c>
      <c r="F3847" s="8" t="str">
        <f>IFERROR(VLOOKUP(表1[[#This Row],[goods_id]],表3[],2,0),"老款")</f>
        <v>老款</v>
      </c>
      <c r="G3847" s="13">
        <v>1</v>
      </c>
      <c r="H3847" s="5">
        <v>1090</v>
      </c>
      <c r="I3847" s="3">
        <v>1090</v>
      </c>
      <c r="J38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7" s="13">
        <f>IF(表1[[#This Row],[sale_price]]&lt;表1[[#This Row],[origin_price]],1,0)</f>
        <v>0</v>
      </c>
      <c r="L3847" s="1" t="s">
        <v>105</v>
      </c>
      <c r="M3847" s="1" t="s">
        <v>6651</v>
      </c>
      <c r="N3847" s="1" t="s">
        <v>26</v>
      </c>
      <c r="O3847" s="1" t="s">
        <v>17</v>
      </c>
    </row>
    <row r="3848" spans="1:15" ht="41" customHeight="1" x14ac:dyDescent="0.2">
      <c r="A3848" s="1" t="s">
        <v>6570</v>
      </c>
      <c r="B3848" s="1" t="s">
        <v>6739</v>
      </c>
      <c r="C3848" s="1" t="s">
        <v>10661</v>
      </c>
      <c r="D3848" s="1" t="s">
        <v>28</v>
      </c>
      <c r="E3848" s="1" t="str">
        <f>IFERROR(VLOOKUP(表1[[#This Row],[goods_id]],表4[],2,0),"无")</f>
        <v>无</v>
      </c>
      <c r="F3848" s="8" t="str">
        <f>IFERROR(VLOOKUP(表1[[#This Row],[goods_id]],表3[],2,0),"老款")</f>
        <v>老款</v>
      </c>
      <c r="G3848" s="13">
        <v>1</v>
      </c>
      <c r="H3848" s="5">
        <v>1090</v>
      </c>
      <c r="I3848" s="3">
        <v>1090</v>
      </c>
      <c r="J38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8" s="13">
        <f>IF(表1[[#This Row],[sale_price]]&lt;表1[[#This Row],[origin_price]],1,0)</f>
        <v>0</v>
      </c>
      <c r="L3848" s="1" t="s">
        <v>105</v>
      </c>
      <c r="M3848" s="1" t="s">
        <v>6651</v>
      </c>
      <c r="N3848" s="1" t="s">
        <v>26</v>
      </c>
      <c r="O3848" s="1" t="s">
        <v>17</v>
      </c>
    </row>
    <row r="3849" spans="1:15" ht="41" customHeight="1" x14ac:dyDescent="0.2">
      <c r="A3849" s="1" t="s">
        <v>6570</v>
      </c>
      <c r="B3849" s="1" t="s">
        <v>6740</v>
      </c>
      <c r="C3849" s="1" t="s">
        <v>10662</v>
      </c>
      <c r="D3849" s="1" t="s">
        <v>38</v>
      </c>
      <c r="E3849" s="1" t="str">
        <f>IFERROR(VLOOKUP(表1[[#This Row],[goods_id]],表4[],2,0),"无")</f>
        <v>无</v>
      </c>
      <c r="F3849" s="8" t="str">
        <f>IFERROR(VLOOKUP(表1[[#This Row],[goods_id]],表3[],2,0),"老款")</f>
        <v>老款</v>
      </c>
      <c r="G3849" s="13">
        <v>1</v>
      </c>
      <c r="H3849" s="5">
        <v>1290</v>
      </c>
      <c r="I3849" s="3">
        <v>1290</v>
      </c>
      <c r="J38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9" s="13">
        <f>IF(表1[[#This Row],[sale_price]]&lt;表1[[#This Row],[origin_price]],1,0)</f>
        <v>0</v>
      </c>
      <c r="L3849" s="4" t="s">
        <v>8090</v>
      </c>
      <c r="M3849" s="1" t="s">
        <v>188</v>
      </c>
      <c r="N3849" s="1" t="s">
        <v>12</v>
      </c>
      <c r="O3849" s="1" t="s">
        <v>17</v>
      </c>
    </row>
    <row r="3850" spans="1:15" ht="41" customHeight="1" x14ac:dyDescent="0.2">
      <c r="A3850" s="1" t="s">
        <v>6570</v>
      </c>
      <c r="B3850" s="1" t="s">
        <v>6741</v>
      </c>
      <c r="C3850" s="1" t="s">
        <v>10662</v>
      </c>
      <c r="D3850" s="1" t="s">
        <v>38</v>
      </c>
      <c r="E3850" s="1" t="str">
        <f>IFERROR(VLOOKUP(表1[[#This Row],[goods_id]],表4[],2,0),"无")</f>
        <v>无</v>
      </c>
      <c r="F3850" s="8" t="str">
        <f>IFERROR(VLOOKUP(表1[[#This Row],[goods_id]],表3[],2,0),"老款")</f>
        <v>老款</v>
      </c>
      <c r="G3850" s="13">
        <v>1</v>
      </c>
      <c r="H3850" s="5">
        <v>1290</v>
      </c>
      <c r="I3850" s="3">
        <v>1290</v>
      </c>
      <c r="J38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0" s="13">
        <f>IF(表1[[#This Row],[sale_price]]&lt;表1[[#This Row],[origin_price]],1,0)</f>
        <v>0</v>
      </c>
      <c r="L3850" s="4" t="s">
        <v>8090</v>
      </c>
      <c r="M3850" s="1" t="s">
        <v>188</v>
      </c>
      <c r="N3850" s="1" t="s">
        <v>12</v>
      </c>
      <c r="O3850" s="1" t="s">
        <v>17</v>
      </c>
    </row>
    <row r="3851" spans="1:15" ht="41" customHeight="1" x14ac:dyDescent="0.2">
      <c r="A3851" s="1" t="s">
        <v>6570</v>
      </c>
      <c r="B3851" s="1" t="s">
        <v>6742</v>
      </c>
      <c r="C3851" s="1" t="s">
        <v>10663</v>
      </c>
      <c r="D3851" s="1" t="s">
        <v>54</v>
      </c>
      <c r="E3851" s="1" t="str">
        <f>IFERROR(VLOOKUP(表1[[#This Row],[goods_id]],表4[],2,0),"无")</f>
        <v>无</v>
      </c>
      <c r="F3851" s="8" t="str">
        <f>IFERROR(VLOOKUP(表1[[#This Row],[goods_id]],表3[],2,0),"老款")</f>
        <v>老款</v>
      </c>
      <c r="G3851" s="13">
        <v>1</v>
      </c>
      <c r="H3851" s="5">
        <v>1890</v>
      </c>
      <c r="I3851" s="3">
        <v>1890</v>
      </c>
      <c r="J38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1" s="13">
        <f>IF(表1[[#This Row],[sale_price]]&lt;表1[[#This Row],[origin_price]],1,0)</f>
        <v>0</v>
      </c>
      <c r="L3851" s="4" t="s">
        <v>8091</v>
      </c>
      <c r="M3851" s="1" t="s">
        <v>188</v>
      </c>
      <c r="N3851" s="1" t="s">
        <v>12</v>
      </c>
      <c r="O3851" s="1" t="s">
        <v>49</v>
      </c>
    </row>
    <row r="3852" spans="1:15" ht="41" customHeight="1" x14ac:dyDescent="0.2">
      <c r="A3852" s="1" t="s">
        <v>6570</v>
      </c>
      <c r="B3852" s="1" t="s">
        <v>6743</v>
      </c>
      <c r="C3852" s="1" t="s">
        <v>10663</v>
      </c>
      <c r="D3852" s="1" t="s">
        <v>54</v>
      </c>
      <c r="E3852" s="1" t="str">
        <f>IFERROR(VLOOKUP(表1[[#This Row],[goods_id]],表4[],2,0),"无")</f>
        <v>无</v>
      </c>
      <c r="F3852" s="8" t="str">
        <f>IFERROR(VLOOKUP(表1[[#This Row],[goods_id]],表3[],2,0),"老款")</f>
        <v>老款</v>
      </c>
      <c r="G3852" s="13">
        <v>1</v>
      </c>
      <c r="H3852" s="5">
        <v>1890</v>
      </c>
      <c r="I3852" s="3">
        <v>1890</v>
      </c>
      <c r="J38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2" s="13">
        <f>IF(表1[[#This Row],[sale_price]]&lt;表1[[#This Row],[origin_price]],1,0)</f>
        <v>0</v>
      </c>
      <c r="L3852" s="4" t="s">
        <v>8091</v>
      </c>
      <c r="M3852" s="1" t="s">
        <v>188</v>
      </c>
      <c r="N3852" s="1" t="s">
        <v>12</v>
      </c>
      <c r="O3852" s="1" t="s">
        <v>49</v>
      </c>
    </row>
    <row r="3853" spans="1:15" ht="41" customHeight="1" x14ac:dyDescent="0.2">
      <c r="A3853" s="1" t="s">
        <v>6570</v>
      </c>
      <c r="B3853" s="1" t="s">
        <v>6744</v>
      </c>
      <c r="C3853" s="1" t="s">
        <v>10664</v>
      </c>
      <c r="D3853" s="1" t="s">
        <v>24</v>
      </c>
      <c r="E3853" s="1" t="str">
        <f>IFERROR(VLOOKUP(表1[[#This Row],[goods_id]],表4[],2,0),"无")</f>
        <v>无</v>
      </c>
      <c r="F3853" s="8" t="str">
        <f>IFERROR(VLOOKUP(表1[[#This Row],[goods_id]],表3[],2,0),"老款")</f>
        <v>老款</v>
      </c>
      <c r="G3853" s="13">
        <v>1</v>
      </c>
      <c r="H3853" s="3">
        <v>3990</v>
      </c>
      <c r="I3853" s="3">
        <v>3990</v>
      </c>
      <c r="J38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3" s="13">
        <f>IF(表1[[#This Row],[sale_price]]&lt;表1[[#This Row],[origin_price]],1,0)</f>
        <v>0</v>
      </c>
      <c r="L3853" s="4" t="s">
        <v>8092</v>
      </c>
      <c r="M3853" s="1" t="s">
        <v>188</v>
      </c>
      <c r="N3853" s="1" t="s">
        <v>22</v>
      </c>
      <c r="O3853" s="1" t="s">
        <v>17</v>
      </c>
    </row>
    <row r="3854" spans="1:15" ht="41" customHeight="1" x14ac:dyDescent="0.2">
      <c r="A3854" s="1" t="s">
        <v>6570</v>
      </c>
      <c r="B3854" s="1" t="s">
        <v>6745</v>
      </c>
      <c r="C3854" s="1" t="s">
        <v>10664</v>
      </c>
      <c r="D3854" s="1" t="s">
        <v>24</v>
      </c>
      <c r="E3854" s="1" t="str">
        <f>IFERROR(VLOOKUP(表1[[#This Row],[goods_id]],表4[],2,0),"无")</f>
        <v>无</v>
      </c>
      <c r="F3854" s="8" t="str">
        <f>IFERROR(VLOOKUP(表1[[#This Row],[goods_id]],表3[],2,0),"老款")</f>
        <v>老款</v>
      </c>
      <c r="G3854" s="13">
        <v>1</v>
      </c>
      <c r="H3854" s="3">
        <v>3990</v>
      </c>
      <c r="I3854" s="3">
        <v>3990</v>
      </c>
      <c r="J38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4" s="13">
        <f>IF(表1[[#This Row],[sale_price]]&lt;表1[[#This Row],[origin_price]],1,0)</f>
        <v>0</v>
      </c>
      <c r="L3854" s="4" t="s">
        <v>8092</v>
      </c>
      <c r="M3854" s="1" t="s">
        <v>188</v>
      </c>
      <c r="N3854" s="1" t="s">
        <v>22</v>
      </c>
      <c r="O3854" s="1" t="s">
        <v>17</v>
      </c>
    </row>
    <row r="3855" spans="1:15" ht="41" customHeight="1" x14ac:dyDescent="0.2">
      <c r="A3855" s="1" t="s">
        <v>6570</v>
      </c>
      <c r="B3855" s="1" t="s">
        <v>6746</v>
      </c>
      <c r="C3855" s="1" t="s">
        <v>10665</v>
      </c>
      <c r="D3855" s="1" t="s">
        <v>4749</v>
      </c>
      <c r="E3855" s="1" t="str">
        <f>IFERROR(VLOOKUP(表1[[#This Row],[goods_id]],表4[],2,0),"无")</f>
        <v>无</v>
      </c>
      <c r="F3855" s="8" t="str">
        <f>IFERROR(VLOOKUP(表1[[#This Row],[goods_id]],表3[],2,0),"老款")</f>
        <v>老款</v>
      </c>
      <c r="G3855" s="13">
        <v>1</v>
      </c>
      <c r="H3855" s="5">
        <v>1490</v>
      </c>
      <c r="I3855" s="3">
        <v>1490</v>
      </c>
      <c r="J38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5" s="13">
        <f>IF(表1[[#This Row],[sale_price]]&lt;表1[[#This Row],[origin_price]],1,0)</f>
        <v>0</v>
      </c>
      <c r="L3855" s="4" t="s">
        <v>8093</v>
      </c>
      <c r="M3855" s="1" t="s">
        <v>188</v>
      </c>
      <c r="N3855" s="1" t="s">
        <v>12</v>
      </c>
      <c r="O3855" s="1" t="s">
        <v>17</v>
      </c>
    </row>
    <row r="3856" spans="1:15" ht="41" customHeight="1" x14ac:dyDescent="0.2">
      <c r="A3856" s="1" t="s">
        <v>6570</v>
      </c>
      <c r="B3856" s="1" t="s">
        <v>6747</v>
      </c>
      <c r="C3856" s="1" t="s">
        <v>10666</v>
      </c>
      <c r="D3856" s="1" t="s">
        <v>191</v>
      </c>
      <c r="E3856" s="1" t="str">
        <f>IFERROR(VLOOKUP(表1[[#This Row],[goods_id]],表4[],2,0),"无")</f>
        <v>无</v>
      </c>
      <c r="F3856" s="8" t="str">
        <f>IFERROR(VLOOKUP(表1[[#This Row],[goods_id]],表3[],2,0),"老款")</f>
        <v>老款</v>
      </c>
      <c r="G3856" s="13">
        <v>1</v>
      </c>
      <c r="H3856" s="5">
        <v>1690</v>
      </c>
      <c r="I3856" s="3">
        <v>1690</v>
      </c>
      <c r="J38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6" s="13">
        <f>IF(表1[[#This Row],[sale_price]]&lt;表1[[#This Row],[origin_price]],1,0)</f>
        <v>0</v>
      </c>
      <c r="L3856" s="4" t="s">
        <v>8094</v>
      </c>
      <c r="M3856" s="1" t="s">
        <v>188</v>
      </c>
      <c r="N3856" s="1" t="s">
        <v>12</v>
      </c>
      <c r="O3856" s="1" t="s">
        <v>17</v>
      </c>
    </row>
    <row r="3857" spans="1:15" ht="41" customHeight="1" x14ac:dyDescent="0.2">
      <c r="A3857" s="1" t="s">
        <v>6570</v>
      </c>
      <c r="B3857" s="1" t="s">
        <v>6748</v>
      </c>
      <c r="C3857" s="1" t="s">
        <v>10667</v>
      </c>
      <c r="D3857" s="1" t="s">
        <v>24</v>
      </c>
      <c r="E3857" s="1" t="str">
        <f>IFERROR(VLOOKUP(表1[[#This Row],[goods_id]],表4[],2,0),"无")</f>
        <v>无</v>
      </c>
      <c r="F3857" s="8" t="str">
        <f>IFERROR(VLOOKUP(表1[[#This Row],[goods_id]],表3[],2,0),"老款")</f>
        <v>老款</v>
      </c>
      <c r="G3857" s="13">
        <v>1</v>
      </c>
      <c r="H3857" s="5">
        <v>1590</v>
      </c>
      <c r="I3857" s="3">
        <v>1590</v>
      </c>
      <c r="J38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7" s="13">
        <f>IF(表1[[#This Row],[sale_price]]&lt;表1[[#This Row],[origin_price]],1,0)</f>
        <v>0</v>
      </c>
      <c r="L3857" s="4" t="s">
        <v>8095</v>
      </c>
      <c r="M3857" s="1" t="s">
        <v>188</v>
      </c>
      <c r="N3857" s="1" t="s">
        <v>12</v>
      </c>
      <c r="O3857" s="1" t="s">
        <v>17</v>
      </c>
    </row>
    <row r="3858" spans="1:15" ht="41" customHeight="1" x14ac:dyDescent="0.2">
      <c r="A3858" s="1" t="s">
        <v>6570</v>
      </c>
      <c r="B3858" s="1" t="s">
        <v>6749</v>
      </c>
      <c r="C3858" s="1" t="s">
        <v>10667</v>
      </c>
      <c r="D3858" s="1" t="s">
        <v>24</v>
      </c>
      <c r="E3858" s="1" t="str">
        <f>IFERROR(VLOOKUP(表1[[#This Row],[goods_id]],表4[],2,0),"无")</f>
        <v>无</v>
      </c>
      <c r="F3858" s="8" t="str">
        <f>IFERROR(VLOOKUP(表1[[#This Row],[goods_id]],表3[],2,0),"老款")</f>
        <v>老款</v>
      </c>
      <c r="G3858" s="13">
        <v>1</v>
      </c>
      <c r="H3858" s="5">
        <v>1590</v>
      </c>
      <c r="I3858" s="3">
        <v>1590</v>
      </c>
      <c r="J38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8" s="13">
        <f>IF(表1[[#This Row],[sale_price]]&lt;表1[[#This Row],[origin_price]],1,0)</f>
        <v>0</v>
      </c>
      <c r="L3858" s="4" t="s">
        <v>8095</v>
      </c>
      <c r="M3858" s="1" t="s">
        <v>188</v>
      </c>
      <c r="N3858" s="1" t="s">
        <v>12</v>
      </c>
      <c r="O3858" s="1" t="s">
        <v>17</v>
      </c>
    </row>
    <row r="3859" spans="1:15" ht="41" customHeight="1" x14ac:dyDescent="0.2">
      <c r="A3859" s="1" t="s">
        <v>6570</v>
      </c>
      <c r="B3859" s="1" t="s">
        <v>6750</v>
      </c>
      <c r="C3859" s="1" t="s">
        <v>10668</v>
      </c>
      <c r="D3859" s="1" t="s">
        <v>28</v>
      </c>
      <c r="E3859" s="1" t="str">
        <f>IFERROR(VLOOKUP(表1[[#This Row],[goods_id]],表4[],2,0),"无")</f>
        <v>无</v>
      </c>
      <c r="F3859" s="8" t="str">
        <f>IFERROR(VLOOKUP(表1[[#This Row],[goods_id]],表3[],2,0),"老款")</f>
        <v>老款</v>
      </c>
      <c r="G3859" s="13">
        <v>1</v>
      </c>
      <c r="H3859" s="5">
        <v>1890</v>
      </c>
      <c r="I3859" s="3">
        <v>1890</v>
      </c>
      <c r="J38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9" s="13">
        <f>IF(表1[[#This Row],[sale_price]]&lt;表1[[#This Row],[origin_price]],1,0)</f>
        <v>0</v>
      </c>
      <c r="L3859" s="1" t="s">
        <v>105</v>
      </c>
      <c r="M3859" s="4" t="s">
        <v>8096</v>
      </c>
      <c r="N3859" s="1" t="s">
        <v>22</v>
      </c>
      <c r="O3859" s="1" t="s">
        <v>17</v>
      </c>
    </row>
    <row r="3860" spans="1:15" ht="41" customHeight="1" x14ac:dyDescent="0.2">
      <c r="A3860" s="1" t="s">
        <v>6570</v>
      </c>
      <c r="B3860" s="1" t="s">
        <v>6751</v>
      </c>
      <c r="C3860" s="1" t="s">
        <v>10668</v>
      </c>
      <c r="D3860" s="1" t="s">
        <v>28</v>
      </c>
      <c r="E3860" s="1" t="str">
        <f>IFERROR(VLOOKUP(表1[[#This Row],[goods_id]],表4[],2,0),"无")</f>
        <v>无</v>
      </c>
      <c r="F3860" s="8" t="str">
        <f>IFERROR(VLOOKUP(表1[[#This Row],[goods_id]],表3[],2,0),"老款")</f>
        <v>老款</v>
      </c>
      <c r="G3860" s="13">
        <v>1</v>
      </c>
      <c r="H3860" s="5">
        <v>1890</v>
      </c>
      <c r="I3860" s="3">
        <v>1890</v>
      </c>
      <c r="J38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0" s="13">
        <f>IF(表1[[#This Row],[sale_price]]&lt;表1[[#This Row],[origin_price]],1,0)</f>
        <v>0</v>
      </c>
      <c r="L3860" s="1" t="s">
        <v>105</v>
      </c>
      <c r="M3860" s="4" t="s">
        <v>8097</v>
      </c>
      <c r="N3860" s="1" t="s">
        <v>22</v>
      </c>
      <c r="O3860" s="1" t="s">
        <v>17</v>
      </c>
    </row>
    <row r="3861" spans="1:15" ht="41" customHeight="1" x14ac:dyDescent="0.2">
      <c r="A3861" s="1" t="s">
        <v>6570</v>
      </c>
      <c r="B3861" s="1" t="s">
        <v>6752</v>
      </c>
      <c r="C3861" s="1" t="s">
        <v>10669</v>
      </c>
      <c r="D3861" s="1" t="s">
        <v>24</v>
      </c>
      <c r="E3861" s="1" t="str">
        <f>IFERROR(VLOOKUP(表1[[#This Row],[goods_id]],表4[],2,0),"无")</f>
        <v>无</v>
      </c>
      <c r="F3861" s="8" t="str">
        <f>IFERROR(VLOOKUP(表1[[#This Row],[goods_id]],表3[],2,0),"老款")</f>
        <v>老款</v>
      </c>
      <c r="G3861" s="13">
        <v>1</v>
      </c>
      <c r="H3861" s="5">
        <v>1290</v>
      </c>
      <c r="I3861" s="3">
        <v>1290</v>
      </c>
      <c r="J38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1" s="13">
        <f>IF(表1[[#This Row],[sale_price]]&lt;表1[[#This Row],[origin_price]],1,0)</f>
        <v>0</v>
      </c>
      <c r="L3861" s="1" t="s">
        <v>105</v>
      </c>
      <c r="M3861" s="4" t="s">
        <v>8098</v>
      </c>
      <c r="N3861" s="1" t="s">
        <v>12</v>
      </c>
      <c r="O3861" s="1" t="s">
        <v>17</v>
      </c>
    </row>
    <row r="3862" spans="1:15" ht="41" customHeight="1" x14ac:dyDescent="0.2">
      <c r="A3862" s="1" t="s">
        <v>6570</v>
      </c>
      <c r="B3862" s="1" t="s">
        <v>6753</v>
      </c>
      <c r="C3862" s="1" t="s">
        <v>10670</v>
      </c>
      <c r="D3862" s="1" t="s">
        <v>4749</v>
      </c>
      <c r="E3862" s="1" t="str">
        <f>IFERROR(VLOOKUP(表1[[#This Row],[goods_id]],表4[],2,0),"无")</f>
        <v>无</v>
      </c>
      <c r="F3862" s="8" t="str">
        <f>IFERROR(VLOOKUP(表1[[#This Row],[goods_id]],表3[],2,0),"老款")</f>
        <v>老款</v>
      </c>
      <c r="G3862" s="13">
        <v>1</v>
      </c>
      <c r="H3862" s="5">
        <v>1890</v>
      </c>
      <c r="I3862" s="3">
        <v>1890</v>
      </c>
      <c r="J38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2" s="13">
        <f>IF(表1[[#This Row],[sale_price]]&lt;表1[[#This Row],[origin_price]],1,0)</f>
        <v>0</v>
      </c>
      <c r="L3862" s="4" t="s">
        <v>8093</v>
      </c>
      <c r="M3862" s="1" t="s">
        <v>188</v>
      </c>
      <c r="N3862" s="1" t="s">
        <v>12</v>
      </c>
      <c r="O3862" s="1" t="s">
        <v>49</v>
      </c>
    </row>
    <row r="3863" spans="1:15" ht="41" customHeight="1" x14ac:dyDescent="0.2">
      <c r="A3863" s="1" t="s">
        <v>6570</v>
      </c>
      <c r="B3863" s="1" t="s">
        <v>6754</v>
      </c>
      <c r="C3863" s="1" t="s">
        <v>10671</v>
      </c>
      <c r="D3863" s="1" t="s">
        <v>80</v>
      </c>
      <c r="E3863" s="1" t="str">
        <f>IFERROR(VLOOKUP(表1[[#This Row],[goods_id]],表4[],2,0),"无")</f>
        <v>无</v>
      </c>
      <c r="F3863" s="8" t="str">
        <f>IFERROR(VLOOKUP(表1[[#This Row],[goods_id]],表3[],2,0),"老款")</f>
        <v>老款</v>
      </c>
      <c r="G3863" s="13">
        <v>1</v>
      </c>
      <c r="H3863" s="3">
        <v>845</v>
      </c>
      <c r="I3863" s="3">
        <v>1690</v>
      </c>
      <c r="J38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3" s="13">
        <f>IF(表1[[#This Row],[sale_price]]&lt;表1[[#This Row],[origin_price]],1,0)</f>
        <v>1</v>
      </c>
      <c r="L3863" s="4" t="s">
        <v>8099</v>
      </c>
      <c r="M3863" s="1" t="s">
        <v>188</v>
      </c>
      <c r="N3863" s="1" t="s">
        <v>12</v>
      </c>
      <c r="O3863" s="1" t="s">
        <v>13</v>
      </c>
    </row>
    <row r="3864" spans="1:15" ht="41" customHeight="1" x14ac:dyDescent="0.2">
      <c r="A3864" s="1" t="s">
        <v>6570</v>
      </c>
      <c r="B3864" s="1" t="s">
        <v>6755</v>
      </c>
      <c r="C3864" s="1" t="s">
        <v>10672</v>
      </c>
      <c r="D3864" s="1" t="s">
        <v>227</v>
      </c>
      <c r="E3864" s="1" t="str">
        <f>IFERROR(VLOOKUP(表1[[#This Row],[goods_id]],表4[],2,0),"无")</f>
        <v>无</v>
      </c>
      <c r="F3864" s="8" t="str">
        <f>IFERROR(VLOOKUP(表1[[#This Row],[goods_id]],表3[],2,0),"老款")</f>
        <v>老款</v>
      </c>
      <c r="G3864" s="13">
        <v>1</v>
      </c>
      <c r="H3864" s="3">
        <v>1045</v>
      </c>
      <c r="I3864" s="3">
        <v>2090</v>
      </c>
      <c r="J38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4" s="13">
        <f>IF(表1[[#This Row],[sale_price]]&lt;表1[[#This Row],[origin_price]],1,0)</f>
        <v>1</v>
      </c>
      <c r="L3864" s="1" t="s">
        <v>6756</v>
      </c>
      <c r="M3864" s="1" t="s">
        <v>188</v>
      </c>
      <c r="N3864" s="1" t="s">
        <v>12</v>
      </c>
      <c r="O3864" s="1" t="s">
        <v>49</v>
      </c>
    </row>
    <row r="3865" spans="1:15" ht="41" customHeight="1" x14ac:dyDescent="0.2">
      <c r="A3865" s="1" t="s">
        <v>6570</v>
      </c>
      <c r="B3865" s="1" t="s">
        <v>6757</v>
      </c>
      <c r="C3865" s="1" t="s">
        <v>10673</v>
      </c>
      <c r="D3865" s="1" t="s">
        <v>24</v>
      </c>
      <c r="E3865" s="1" t="str">
        <f>IFERROR(VLOOKUP(表1[[#This Row],[goods_id]],表4[],2,0),"无")</f>
        <v>无</v>
      </c>
      <c r="F3865" s="8" t="str">
        <f>IFERROR(VLOOKUP(表1[[#This Row],[goods_id]],表3[],2,0),"老款")</f>
        <v>老款</v>
      </c>
      <c r="G3865" s="13">
        <v>1</v>
      </c>
      <c r="H3865" s="3">
        <v>4990</v>
      </c>
      <c r="I3865" s="3">
        <v>4990</v>
      </c>
      <c r="J38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5" s="13">
        <f>IF(表1[[#This Row],[sale_price]]&lt;表1[[#This Row],[origin_price]],1,0)</f>
        <v>0</v>
      </c>
      <c r="L3865" s="1" t="s">
        <v>6730</v>
      </c>
      <c r="M3865" s="1" t="s">
        <v>6758</v>
      </c>
      <c r="N3865" s="1" t="s">
        <v>12</v>
      </c>
      <c r="O3865" s="1" t="s">
        <v>17</v>
      </c>
    </row>
    <row r="3866" spans="1:15" ht="41" customHeight="1" x14ac:dyDescent="0.2">
      <c r="A3866" s="1" t="s">
        <v>6570</v>
      </c>
      <c r="B3866" s="1" t="s">
        <v>6759</v>
      </c>
      <c r="C3866" s="1" t="s">
        <v>10673</v>
      </c>
      <c r="D3866" s="1" t="s">
        <v>24</v>
      </c>
      <c r="E3866" s="1" t="str">
        <f>IFERROR(VLOOKUP(表1[[#This Row],[goods_id]],表4[],2,0),"无")</f>
        <v>无</v>
      </c>
      <c r="F3866" s="8" t="str">
        <f>IFERROR(VLOOKUP(表1[[#This Row],[goods_id]],表3[],2,0),"老款")</f>
        <v>老款</v>
      </c>
      <c r="G3866" s="13">
        <v>1</v>
      </c>
      <c r="H3866" s="3">
        <v>4990</v>
      </c>
      <c r="I3866" s="3">
        <v>4990</v>
      </c>
      <c r="J38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6" s="13">
        <f>IF(表1[[#This Row],[sale_price]]&lt;表1[[#This Row],[origin_price]],1,0)</f>
        <v>0</v>
      </c>
      <c r="L3866" s="1" t="s">
        <v>6730</v>
      </c>
      <c r="M3866" s="1" t="s">
        <v>6758</v>
      </c>
      <c r="N3866" s="1" t="s">
        <v>12</v>
      </c>
      <c r="O3866" s="1" t="s">
        <v>17</v>
      </c>
    </row>
    <row r="3867" spans="1:15" ht="41" customHeight="1" x14ac:dyDescent="0.2">
      <c r="A3867" s="1" t="s">
        <v>6570</v>
      </c>
      <c r="B3867" s="1" t="s">
        <v>6760</v>
      </c>
      <c r="C3867" s="1" t="s">
        <v>10674</v>
      </c>
      <c r="D3867" s="1" t="s">
        <v>80</v>
      </c>
      <c r="E3867" s="1" t="str">
        <f>IFERROR(VLOOKUP(表1[[#This Row],[goods_id]],表4[],2,0),"无")</f>
        <v>无</v>
      </c>
      <c r="F3867" s="8" t="str">
        <f>IFERROR(VLOOKUP(表1[[#This Row],[goods_id]],表3[],2,0),"老款")</f>
        <v>老款</v>
      </c>
      <c r="G3867" s="13">
        <v>1</v>
      </c>
      <c r="H3867" s="3">
        <v>549</v>
      </c>
      <c r="I3867" s="3">
        <v>969</v>
      </c>
      <c r="J38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67" s="13">
        <f>IF(表1[[#This Row],[sale_price]]&lt;表1[[#This Row],[origin_price]],1,0)</f>
        <v>1</v>
      </c>
      <c r="L3867" s="1"/>
      <c r="M3867" s="4" t="s">
        <v>8100</v>
      </c>
      <c r="N3867" s="1" t="s">
        <v>12</v>
      </c>
      <c r="O3867" s="1" t="s">
        <v>17</v>
      </c>
    </row>
    <row r="3868" spans="1:15" ht="41" customHeight="1" x14ac:dyDescent="0.2">
      <c r="A3868" s="1" t="s">
        <v>6570</v>
      </c>
      <c r="B3868" s="1" t="s">
        <v>6761</v>
      </c>
      <c r="C3868" s="1" t="s">
        <v>10675</v>
      </c>
      <c r="D3868" s="1" t="s">
        <v>191</v>
      </c>
      <c r="E3868" s="1" t="str">
        <f>IFERROR(VLOOKUP(表1[[#This Row],[goods_id]],表4[],2,0),"无")</f>
        <v>无</v>
      </c>
      <c r="F3868" s="8" t="str">
        <f>IFERROR(VLOOKUP(表1[[#This Row],[goods_id]],表3[],2,0),"老款")</f>
        <v>老款</v>
      </c>
      <c r="G3868" s="13">
        <v>1</v>
      </c>
      <c r="H3868" s="3">
        <v>795</v>
      </c>
      <c r="I3868" s="3">
        <v>1590</v>
      </c>
      <c r="J38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8" s="13">
        <f>IF(表1[[#This Row],[sale_price]]&lt;表1[[#This Row],[origin_price]],1,0)</f>
        <v>1</v>
      </c>
      <c r="L3868" s="4" t="s">
        <v>8101</v>
      </c>
      <c r="M3868" s="1" t="s">
        <v>188</v>
      </c>
      <c r="N3868" s="1" t="s">
        <v>12</v>
      </c>
      <c r="O3868" s="1" t="s">
        <v>13</v>
      </c>
    </row>
    <row r="3869" spans="1:15" ht="41" customHeight="1" x14ac:dyDescent="0.2">
      <c r="A3869" s="1" t="s">
        <v>6570</v>
      </c>
      <c r="B3869" s="1" t="s">
        <v>6762</v>
      </c>
      <c r="C3869" s="1" t="s">
        <v>10676</v>
      </c>
      <c r="D3869" s="1" t="s">
        <v>154</v>
      </c>
      <c r="E3869" s="1" t="str">
        <f>IFERROR(VLOOKUP(表1[[#This Row],[goods_id]],表4[],2,0),"无")</f>
        <v>无</v>
      </c>
      <c r="F3869" s="8" t="str">
        <f>IFERROR(VLOOKUP(表1[[#This Row],[goods_id]],表3[],2,0),"老款")</f>
        <v>老款</v>
      </c>
      <c r="G3869" s="13">
        <v>1</v>
      </c>
      <c r="H3869" s="3">
        <v>649</v>
      </c>
      <c r="I3869" s="3">
        <v>1290</v>
      </c>
      <c r="J38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9" s="13">
        <f>IF(表1[[#This Row],[sale_price]]&lt;表1[[#This Row],[origin_price]],1,0)</f>
        <v>1</v>
      </c>
      <c r="L3869" s="1" t="s">
        <v>6763</v>
      </c>
      <c r="M3869" s="1"/>
      <c r="N3869" s="1" t="s">
        <v>12</v>
      </c>
      <c r="O3869" s="1" t="s">
        <v>17</v>
      </c>
    </row>
    <row r="3870" spans="1:15" ht="41" customHeight="1" x14ac:dyDescent="0.2">
      <c r="A3870" s="1" t="s">
        <v>6570</v>
      </c>
      <c r="B3870" s="1" t="s">
        <v>6764</v>
      </c>
      <c r="C3870" s="1" t="s">
        <v>10677</v>
      </c>
      <c r="D3870" s="1" t="s">
        <v>6765</v>
      </c>
      <c r="E3870" s="1" t="str">
        <f>IFERROR(VLOOKUP(表1[[#This Row],[goods_id]],表4[],2,0),"无")</f>
        <v>无</v>
      </c>
      <c r="F3870" s="8" t="str">
        <f>IFERROR(VLOOKUP(表1[[#This Row],[goods_id]],表3[],2,0),"老款")</f>
        <v>老款</v>
      </c>
      <c r="G3870" s="13">
        <v>1</v>
      </c>
      <c r="H3870" s="3">
        <v>649</v>
      </c>
      <c r="I3870" s="3">
        <v>1290</v>
      </c>
      <c r="J38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70" s="13">
        <f>IF(表1[[#This Row],[sale_price]]&lt;表1[[#This Row],[origin_price]],1,0)</f>
        <v>1</v>
      </c>
      <c r="L3870" s="1" t="s">
        <v>6766</v>
      </c>
      <c r="M3870" s="4" t="s">
        <v>8102</v>
      </c>
      <c r="N3870" s="1" t="s">
        <v>22</v>
      </c>
      <c r="O3870" s="1" t="s">
        <v>49</v>
      </c>
    </row>
    <row r="3871" spans="1:15" ht="41" customHeight="1" x14ac:dyDescent="0.2">
      <c r="A3871" s="1" t="s">
        <v>6570</v>
      </c>
      <c r="B3871" s="1" t="s">
        <v>6767</v>
      </c>
      <c r="C3871" s="1" t="s">
        <v>10678</v>
      </c>
      <c r="D3871" s="1" t="s">
        <v>24</v>
      </c>
      <c r="E3871" s="1" t="str">
        <f>IFERROR(VLOOKUP(表1[[#This Row],[goods_id]],表4[],2,0),"无")</f>
        <v>无</v>
      </c>
      <c r="F3871" s="8" t="str">
        <f>IFERROR(VLOOKUP(表1[[#This Row],[goods_id]],表3[],2,0),"老款")</f>
        <v>老款</v>
      </c>
      <c r="G3871" s="13">
        <v>1</v>
      </c>
      <c r="H3871" s="3">
        <v>839</v>
      </c>
      <c r="I3871" s="3">
        <v>1590</v>
      </c>
      <c r="J38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1" s="13">
        <f>IF(表1[[#This Row],[sale_price]]&lt;表1[[#This Row],[origin_price]],1,0)</f>
        <v>1</v>
      </c>
      <c r="L3871" s="1" t="s">
        <v>6768</v>
      </c>
      <c r="M3871" s="4" t="s">
        <v>8103</v>
      </c>
      <c r="N3871" s="1" t="s">
        <v>12</v>
      </c>
      <c r="O3871" s="1" t="s">
        <v>17</v>
      </c>
    </row>
    <row r="3872" spans="1:15" ht="41" customHeight="1" x14ac:dyDescent="0.2">
      <c r="A3872" s="1" t="s">
        <v>6570</v>
      </c>
      <c r="B3872" s="1" t="s">
        <v>6769</v>
      </c>
      <c r="C3872" s="1" t="s">
        <v>10679</v>
      </c>
      <c r="D3872" s="1" t="s">
        <v>96</v>
      </c>
      <c r="E3872" s="1" t="str">
        <f>IFERROR(VLOOKUP(表1[[#This Row],[goods_id]],表4[],2,0),"无")</f>
        <v>无</v>
      </c>
      <c r="F3872" s="8" t="str">
        <f>IFERROR(VLOOKUP(表1[[#This Row],[goods_id]],表3[],2,0),"老款")</f>
        <v>老款</v>
      </c>
      <c r="G3872" s="13">
        <v>1</v>
      </c>
      <c r="H3872" s="3">
        <v>995</v>
      </c>
      <c r="I3872" s="3">
        <v>1990</v>
      </c>
      <c r="J38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2" s="13">
        <f>IF(表1[[#This Row],[sale_price]]&lt;表1[[#This Row],[origin_price]],1,0)</f>
        <v>1</v>
      </c>
      <c r="L3872" s="4" t="s">
        <v>8104</v>
      </c>
      <c r="M3872" s="1" t="s">
        <v>188</v>
      </c>
      <c r="N3872" s="1" t="s">
        <v>12</v>
      </c>
      <c r="O3872" s="1" t="s">
        <v>49</v>
      </c>
    </row>
    <row r="3873" spans="1:15" ht="41" customHeight="1" x14ac:dyDescent="0.2">
      <c r="A3873" s="1" t="s">
        <v>6570</v>
      </c>
      <c r="B3873" s="1" t="s">
        <v>6770</v>
      </c>
      <c r="C3873" s="1" t="s">
        <v>10680</v>
      </c>
      <c r="D3873" s="1" t="s">
        <v>24</v>
      </c>
      <c r="E3873" s="1" t="str">
        <f>IFERROR(VLOOKUP(表1[[#This Row],[goods_id]],表4[],2,0),"无")</f>
        <v>无</v>
      </c>
      <c r="F3873" s="8" t="str">
        <f>IFERROR(VLOOKUP(表1[[#This Row],[goods_id]],表3[],2,0),"老款")</f>
        <v>老款</v>
      </c>
      <c r="G3873" s="13">
        <v>1</v>
      </c>
      <c r="H3873" s="3">
        <v>999</v>
      </c>
      <c r="I3873" s="3">
        <v>999</v>
      </c>
      <c r="J38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73" s="13">
        <f>IF(表1[[#This Row],[sale_price]]&lt;表1[[#This Row],[origin_price]],1,0)</f>
        <v>0</v>
      </c>
      <c r="L3873" s="4" t="s">
        <v>8105</v>
      </c>
      <c r="M3873" s="1" t="s">
        <v>188</v>
      </c>
      <c r="N3873" s="1" t="s">
        <v>12</v>
      </c>
      <c r="O3873" s="1" t="s">
        <v>17</v>
      </c>
    </row>
    <row r="3874" spans="1:15" ht="41" customHeight="1" x14ac:dyDescent="0.2">
      <c r="A3874" s="1" t="s">
        <v>6570</v>
      </c>
      <c r="B3874" s="1" t="s">
        <v>6771</v>
      </c>
      <c r="C3874" s="1" t="s">
        <v>10681</v>
      </c>
      <c r="D3874" s="1" t="s">
        <v>54</v>
      </c>
      <c r="E3874" s="1" t="str">
        <f>IFERROR(VLOOKUP(表1[[#This Row],[goods_id]],表4[],2,0),"无")</f>
        <v>无</v>
      </c>
      <c r="F3874" s="8" t="str">
        <f>IFERROR(VLOOKUP(表1[[#This Row],[goods_id]],表3[],2,0),"老款")</f>
        <v>老款</v>
      </c>
      <c r="G3874" s="13">
        <v>1</v>
      </c>
      <c r="H3874" s="3">
        <v>599</v>
      </c>
      <c r="I3874" s="3">
        <v>599</v>
      </c>
      <c r="J38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74" s="13">
        <f>IF(表1[[#This Row],[sale_price]]&lt;表1[[#This Row],[origin_price]],1,0)</f>
        <v>0</v>
      </c>
      <c r="L3874" s="1" t="s">
        <v>8106</v>
      </c>
      <c r="M3874" s="1" t="s">
        <v>188</v>
      </c>
      <c r="N3874" s="1" t="s">
        <v>22</v>
      </c>
      <c r="O3874" s="1" t="s">
        <v>17</v>
      </c>
    </row>
    <row r="3875" spans="1:15" ht="41" customHeight="1" x14ac:dyDescent="0.2">
      <c r="A3875" s="1" t="s">
        <v>6570</v>
      </c>
      <c r="B3875" s="1" t="s">
        <v>6772</v>
      </c>
      <c r="C3875" s="1" t="s">
        <v>10682</v>
      </c>
      <c r="D3875" s="1" t="s">
        <v>24</v>
      </c>
      <c r="E3875" s="1" t="str">
        <f>IFERROR(VLOOKUP(表1[[#This Row],[goods_id]],表4[],2,0),"无")</f>
        <v>无</v>
      </c>
      <c r="F3875" s="8" t="str">
        <f>IFERROR(VLOOKUP(表1[[#This Row],[goods_id]],表3[],2,0),"老款")</f>
        <v>老款</v>
      </c>
      <c r="G3875" s="13">
        <v>1</v>
      </c>
      <c r="H3875" s="3">
        <v>539</v>
      </c>
      <c r="I3875" s="3">
        <v>999</v>
      </c>
      <c r="J38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75" s="13">
        <f>IF(表1[[#This Row],[sale_price]]&lt;表1[[#This Row],[origin_price]],1,0)</f>
        <v>1</v>
      </c>
      <c r="L3875" s="4" t="s">
        <v>8105</v>
      </c>
      <c r="M3875" s="1" t="s">
        <v>188</v>
      </c>
      <c r="N3875" s="1" t="s">
        <v>12</v>
      </c>
      <c r="O3875" s="1" t="s">
        <v>17</v>
      </c>
    </row>
    <row r="3876" spans="1:15" ht="41" customHeight="1" x14ac:dyDescent="0.2">
      <c r="A3876" s="1" t="s">
        <v>6570</v>
      </c>
      <c r="B3876" s="1" t="s">
        <v>6773</v>
      </c>
      <c r="C3876" s="1" t="s">
        <v>10683</v>
      </c>
      <c r="D3876" s="1" t="s">
        <v>1147</v>
      </c>
      <c r="E3876" s="1" t="str">
        <f>IFERROR(VLOOKUP(表1[[#This Row],[goods_id]],表4[],2,0),"无")</f>
        <v>无</v>
      </c>
      <c r="F3876" s="8" t="str">
        <f>IFERROR(VLOOKUP(表1[[#This Row],[goods_id]],表3[],2,0),"老款")</f>
        <v>老款</v>
      </c>
      <c r="G3876" s="13">
        <v>1</v>
      </c>
      <c r="H3876" s="3">
        <v>695</v>
      </c>
      <c r="I3876" s="3">
        <v>1390</v>
      </c>
      <c r="J38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76" s="13">
        <f>IF(表1[[#This Row],[sale_price]]&lt;表1[[#This Row],[origin_price]],1,0)</f>
        <v>1</v>
      </c>
      <c r="L3876" s="1" t="s">
        <v>6774</v>
      </c>
      <c r="M3876" s="1" t="s">
        <v>526</v>
      </c>
      <c r="N3876" s="1" t="s">
        <v>12</v>
      </c>
      <c r="O3876" s="1" t="s">
        <v>17</v>
      </c>
    </row>
    <row r="3877" spans="1:15" ht="41" customHeight="1" x14ac:dyDescent="0.2">
      <c r="A3877" s="1" t="s">
        <v>6570</v>
      </c>
      <c r="B3877" s="1" t="s">
        <v>6775</v>
      </c>
      <c r="C3877" s="1" t="s">
        <v>10684</v>
      </c>
      <c r="D3877" s="1" t="s">
        <v>227</v>
      </c>
      <c r="E3877" s="1" t="str">
        <f>IFERROR(VLOOKUP(表1[[#This Row],[goods_id]],表4[],2,0),"无")</f>
        <v>无</v>
      </c>
      <c r="F3877" s="8" t="str">
        <f>IFERROR(VLOOKUP(表1[[#This Row],[goods_id]],表3[],2,0),"老款")</f>
        <v>老款</v>
      </c>
      <c r="G3877" s="13">
        <v>1</v>
      </c>
      <c r="H3877" s="3">
        <v>849</v>
      </c>
      <c r="I3877" s="3">
        <v>1690</v>
      </c>
      <c r="J38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7" s="13">
        <f>IF(表1[[#This Row],[sale_price]]&lt;表1[[#This Row],[origin_price]],1,0)</f>
        <v>1</v>
      </c>
      <c r="L3877" s="4" t="s">
        <v>8107</v>
      </c>
      <c r="M3877" s="1" t="s">
        <v>188</v>
      </c>
      <c r="N3877" s="1" t="s">
        <v>12</v>
      </c>
      <c r="O3877" s="1" t="s">
        <v>49</v>
      </c>
    </row>
    <row r="3878" spans="1:15" ht="41" customHeight="1" x14ac:dyDescent="0.2">
      <c r="A3878" s="1" t="s">
        <v>6570</v>
      </c>
      <c r="B3878" s="1" t="s">
        <v>6776</v>
      </c>
      <c r="C3878" s="1" t="s">
        <v>10685</v>
      </c>
      <c r="D3878" s="1" t="s">
        <v>54</v>
      </c>
      <c r="E3878" s="1" t="str">
        <f>IFERROR(VLOOKUP(表1[[#This Row],[goods_id]],表4[],2,0),"无")</f>
        <v>无</v>
      </c>
      <c r="F3878" s="8" t="str">
        <f>IFERROR(VLOOKUP(表1[[#This Row],[goods_id]],表3[],2,0),"老款")</f>
        <v>老款</v>
      </c>
      <c r="G3878" s="13">
        <v>1</v>
      </c>
      <c r="H3878" s="3">
        <v>845</v>
      </c>
      <c r="I3878" s="3">
        <v>1690</v>
      </c>
      <c r="J38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8" s="13">
        <f>IF(表1[[#This Row],[sale_price]]&lt;表1[[#This Row],[origin_price]],1,0)</f>
        <v>1</v>
      </c>
      <c r="L3878" s="1" t="s">
        <v>6777</v>
      </c>
      <c r="M3878" s="1" t="s">
        <v>6778</v>
      </c>
      <c r="N3878" s="1" t="s">
        <v>12</v>
      </c>
      <c r="O3878" s="1" t="s">
        <v>49</v>
      </c>
    </row>
    <row r="3879" spans="1:15" ht="41" customHeight="1" x14ac:dyDescent="0.2">
      <c r="A3879" s="1" t="s">
        <v>6570</v>
      </c>
      <c r="B3879" s="1" t="s">
        <v>6779</v>
      </c>
      <c r="C3879" s="1" t="s">
        <v>10686</v>
      </c>
      <c r="D3879" s="1" t="s">
        <v>54</v>
      </c>
      <c r="E3879" s="1" t="str">
        <f>IFERROR(VLOOKUP(表1[[#This Row],[goods_id]],表4[],2,0),"无")</f>
        <v>无</v>
      </c>
      <c r="F3879" s="8" t="str">
        <f>IFERROR(VLOOKUP(表1[[#This Row],[goods_id]],表3[],2,0),"老款")</f>
        <v>老款</v>
      </c>
      <c r="G3879" s="13">
        <v>1</v>
      </c>
      <c r="H3879" s="3">
        <v>299</v>
      </c>
      <c r="I3879" s="3">
        <v>599</v>
      </c>
      <c r="J38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79" s="13">
        <f>IF(表1[[#This Row],[sale_price]]&lt;表1[[#This Row],[origin_price]],1,0)</f>
        <v>1</v>
      </c>
      <c r="L3879" s="1" t="s">
        <v>8106</v>
      </c>
      <c r="M3879" s="1" t="s">
        <v>188</v>
      </c>
      <c r="N3879" s="1" t="s">
        <v>22</v>
      </c>
      <c r="O3879" s="1" t="s">
        <v>17</v>
      </c>
    </row>
    <row r="3880" spans="1:15" ht="41" customHeight="1" x14ac:dyDescent="0.2">
      <c r="A3880" s="1" t="s">
        <v>6570</v>
      </c>
      <c r="B3880" s="1" t="s">
        <v>6780</v>
      </c>
      <c r="C3880" s="1" t="s">
        <v>10687</v>
      </c>
      <c r="D3880" s="1" t="s">
        <v>287</v>
      </c>
      <c r="E3880" s="1" t="str">
        <f>IFERROR(VLOOKUP(表1[[#This Row],[goods_id]],表4[],2,0),"无")</f>
        <v>无</v>
      </c>
      <c r="F3880" s="8" t="str">
        <f>IFERROR(VLOOKUP(表1[[#This Row],[goods_id]],表3[],2,0),"老款")</f>
        <v>老款</v>
      </c>
      <c r="G3880" s="13">
        <v>1</v>
      </c>
      <c r="H3880" s="3">
        <v>795</v>
      </c>
      <c r="I3880" s="3">
        <v>1590</v>
      </c>
      <c r="J38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80" s="13">
        <f>IF(表1[[#This Row],[sale_price]]&lt;表1[[#This Row],[origin_price]],1,0)</f>
        <v>1</v>
      </c>
      <c r="L3880" s="1" t="s">
        <v>6781</v>
      </c>
      <c r="M3880" s="4" t="s">
        <v>8108</v>
      </c>
      <c r="N3880" s="1" t="s">
        <v>12</v>
      </c>
      <c r="O3880" s="1" t="s">
        <v>17</v>
      </c>
    </row>
    <row r="3881" spans="1:15" ht="41" customHeight="1" x14ac:dyDescent="0.2">
      <c r="A3881" s="1" t="s">
        <v>6570</v>
      </c>
      <c r="B3881" s="1" t="s">
        <v>6782</v>
      </c>
      <c r="C3881" s="1" t="s">
        <v>10688</v>
      </c>
      <c r="D3881" s="1" t="s">
        <v>24</v>
      </c>
      <c r="E3881" s="1" t="str">
        <f>IFERROR(VLOOKUP(表1[[#This Row],[goods_id]],表4[],2,0),"无")</f>
        <v>无</v>
      </c>
      <c r="F3881" s="8" t="str">
        <f>IFERROR(VLOOKUP(表1[[#This Row],[goods_id]],表3[],2,0),"老款")</f>
        <v>老款</v>
      </c>
      <c r="G3881" s="13">
        <v>1</v>
      </c>
      <c r="H3881" s="3">
        <v>799</v>
      </c>
      <c r="I3881" s="3">
        <v>799</v>
      </c>
      <c r="J38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81" s="13">
        <f>IF(表1[[#This Row],[sale_price]]&lt;表1[[#This Row],[origin_price]],1,0)</f>
        <v>0</v>
      </c>
      <c r="L3881" s="4" t="s">
        <v>8109</v>
      </c>
      <c r="M3881" s="1" t="s">
        <v>188</v>
      </c>
      <c r="N3881" s="1" t="s">
        <v>12</v>
      </c>
      <c r="O3881" s="1" t="s">
        <v>13</v>
      </c>
    </row>
    <row r="3882" spans="1:15" ht="41" customHeight="1" x14ac:dyDescent="0.2">
      <c r="A3882" s="1" t="s">
        <v>6570</v>
      </c>
      <c r="B3882" s="1" t="s">
        <v>6783</v>
      </c>
      <c r="C3882" s="1" t="s">
        <v>10688</v>
      </c>
      <c r="D3882" s="1" t="s">
        <v>24</v>
      </c>
      <c r="E3882" s="1" t="str">
        <f>IFERROR(VLOOKUP(表1[[#This Row],[goods_id]],表4[],2,0),"无")</f>
        <v>无</v>
      </c>
      <c r="F3882" s="8" t="str">
        <f>IFERROR(VLOOKUP(表1[[#This Row],[goods_id]],表3[],2,0),"老款")</f>
        <v>老款</v>
      </c>
      <c r="G3882" s="13">
        <v>1</v>
      </c>
      <c r="H3882" s="3">
        <v>799</v>
      </c>
      <c r="I3882" s="3">
        <v>799</v>
      </c>
      <c r="J38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82" s="13">
        <f>IF(表1[[#This Row],[sale_price]]&lt;表1[[#This Row],[origin_price]],1,0)</f>
        <v>0</v>
      </c>
      <c r="L3882" s="4" t="s">
        <v>8109</v>
      </c>
      <c r="M3882" s="1" t="s">
        <v>188</v>
      </c>
      <c r="N3882" s="1" t="s">
        <v>12</v>
      </c>
      <c r="O3882" s="1" t="s">
        <v>13</v>
      </c>
    </row>
    <row r="3883" spans="1:15" ht="41" customHeight="1" x14ac:dyDescent="0.2">
      <c r="A3883" s="1" t="s">
        <v>6570</v>
      </c>
      <c r="B3883" s="1" t="s">
        <v>6784</v>
      </c>
      <c r="C3883" s="1" t="s">
        <v>10689</v>
      </c>
      <c r="D3883" s="1" t="s">
        <v>240</v>
      </c>
      <c r="E3883" s="1" t="str">
        <f>IFERROR(VLOOKUP(表1[[#This Row],[goods_id]],表4[],2,0),"无")</f>
        <v>无</v>
      </c>
      <c r="F3883" s="8" t="str">
        <f>IFERROR(VLOOKUP(表1[[#This Row],[goods_id]],表3[],2,0),"老款")</f>
        <v>老款</v>
      </c>
      <c r="G3883" s="13">
        <v>1</v>
      </c>
      <c r="H3883" s="5">
        <v>1390</v>
      </c>
      <c r="I3883" s="3">
        <v>1390</v>
      </c>
      <c r="J38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83" s="13">
        <f>IF(表1[[#This Row],[sale_price]]&lt;表1[[#This Row],[origin_price]],1,0)</f>
        <v>0</v>
      </c>
      <c r="L3883" s="1" t="s">
        <v>526</v>
      </c>
      <c r="M3883" s="4" t="s">
        <v>8110</v>
      </c>
      <c r="N3883" s="1" t="s">
        <v>12</v>
      </c>
      <c r="O3883" s="1" t="s">
        <v>17</v>
      </c>
    </row>
    <row r="3884" spans="1:15" ht="41" customHeight="1" x14ac:dyDescent="0.2">
      <c r="A3884" s="1" t="s">
        <v>6570</v>
      </c>
      <c r="B3884" s="1" t="s">
        <v>6785</v>
      </c>
      <c r="C3884" s="1" t="s">
        <v>10690</v>
      </c>
      <c r="D3884" s="1" t="s">
        <v>24</v>
      </c>
      <c r="E3884" s="1" t="str">
        <f>IFERROR(VLOOKUP(表1[[#This Row],[goods_id]],表4[],2,0),"无")</f>
        <v>无</v>
      </c>
      <c r="F3884" s="8" t="str">
        <f>IFERROR(VLOOKUP(表1[[#This Row],[goods_id]],表3[],2,0),"老款")</f>
        <v>老款</v>
      </c>
      <c r="G3884" s="13">
        <v>1</v>
      </c>
      <c r="H3884" s="3">
        <v>2793</v>
      </c>
      <c r="I3884" s="3">
        <v>3990</v>
      </c>
      <c r="J38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4" s="13">
        <f>IF(表1[[#This Row],[sale_price]]&lt;表1[[#This Row],[origin_price]],1,0)</f>
        <v>1</v>
      </c>
      <c r="L3884" s="1" t="s">
        <v>6730</v>
      </c>
      <c r="M3884" s="4" t="s">
        <v>8086</v>
      </c>
      <c r="N3884" s="1" t="s">
        <v>22</v>
      </c>
      <c r="O3884" s="1" t="s">
        <v>17</v>
      </c>
    </row>
    <row r="3885" spans="1:15" ht="41" customHeight="1" x14ac:dyDescent="0.2">
      <c r="A3885" s="1" t="s">
        <v>6570</v>
      </c>
      <c r="B3885" s="1" t="s">
        <v>6786</v>
      </c>
      <c r="C3885" s="1" t="s">
        <v>10691</v>
      </c>
      <c r="D3885" s="1" t="s">
        <v>24</v>
      </c>
      <c r="E3885" s="1" t="str">
        <f>IFERROR(VLOOKUP(表1[[#This Row],[goods_id]],表4[],2,0),"无")</f>
        <v>无</v>
      </c>
      <c r="F3885" s="8" t="str">
        <f>IFERROR(VLOOKUP(表1[[#This Row],[goods_id]],表3[],2,0),"老款")</f>
        <v>老款</v>
      </c>
      <c r="G3885" s="13">
        <v>1</v>
      </c>
      <c r="H3885" s="3">
        <v>419</v>
      </c>
      <c r="I3885" s="3">
        <v>839</v>
      </c>
      <c r="J38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85" s="13">
        <f>IF(表1[[#This Row],[sale_price]]&lt;表1[[#This Row],[origin_price]],1,0)</f>
        <v>1</v>
      </c>
      <c r="L3885" s="1" t="s">
        <v>6787</v>
      </c>
      <c r="M3885" s="4" t="s">
        <v>7610</v>
      </c>
      <c r="N3885" s="1" t="s">
        <v>12</v>
      </c>
      <c r="O3885" s="1" t="s">
        <v>17</v>
      </c>
    </row>
    <row r="3886" spans="1:15" ht="41" customHeight="1" x14ac:dyDescent="0.2">
      <c r="A3886" s="1" t="s">
        <v>6570</v>
      </c>
      <c r="B3886" s="1" t="s">
        <v>6788</v>
      </c>
      <c r="C3886" s="1" t="s">
        <v>10691</v>
      </c>
      <c r="D3886" s="1" t="s">
        <v>24</v>
      </c>
      <c r="E3886" s="1" t="str">
        <f>IFERROR(VLOOKUP(表1[[#This Row],[goods_id]],表4[],2,0),"无")</f>
        <v>无</v>
      </c>
      <c r="F3886" s="8" t="str">
        <f>IFERROR(VLOOKUP(表1[[#This Row],[goods_id]],表3[],2,0),"老款")</f>
        <v>老款</v>
      </c>
      <c r="G3886" s="13">
        <v>1</v>
      </c>
      <c r="H3886" s="3">
        <v>419</v>
      </c>
      <c r="I3886" s="3">
        <v>839</v>
      </c>
      <c r="J38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86" s="13">
        <f>IF(表1[[#This Row],[sale_price]]&lt;表1[[#This Row],[origin_price]],1,0)</f>
        <v>1</v>
      </c>
      <c r="L3886" s="1" t="s">
        <v>6787</v>
      </c>
      <c r="M3886" s="4" t="s">
        <v>7610</v>
      </c>
      <c r="N3886" s="1" t="s">
        <v>12</v>
      </c>
      <c r="O3886" s="1" t="s">
        <v>17</v>
      </c>
    </row>
    <row r="3887" spans="1:15" ht="41" customHeight="1" x14ac:dyDescent="0.2">
      <c r="A3887" s="1" t="s">
        <v>6570</v>
      </c>
      <c r="B3887" s="1" t="s">
        <v>6789</v>
      </c>
      <c r="C3887" s="1" t="s">
        <v>10692</v>
      </c>
      <c r="D3887" s="1" t="s">
        <v>191</v>
      </c>
      <c r="E3887" s="1" t="str">
        <f>IFERROR(VLOOKUP(表1[[#This Row],[goods_id]],表4[],2,0),"无")</f>
        <v>无</v>
      </c>
      <c r="F3887" s="8" t="str">
        <f>IFERROR(VLOOKUP(表1[[#This Row],[goods_id]],表3[],2,0),"老款")</f>
        <v>老款</v>
      </c>
      <c r="G3887" s="13">
        <v>1</v>
      </c>
      <c r="H3887" s="3">
        <v>499</v>
      </c>
      <c r="I3887" s="3">
        <v>999</v>
      </c>
      <c r="J38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87" s="13">
        <f>IF(表1[[#This Row],[sale_price]]&lt;表1[[#This Row],[origin_price]],1,0)</f>
        <v>1</v>
      </c>
      <c r="L3887" s="1" t="s">
        <v>6790</v>
      </c>
      <c r="M3887" s="1" t="s">
        <v>6791</v>
      </c>
      <c r="N3887" s="1" t="s">
        <v>12</v>
      </c>
      <c r="O3887" s="1" t="s">
        <v>17</v>
      </c>
    </row>
    <row r="3888" spans="1:15" ht="41" customHeight="1" x14ac:dyDescent="0.2">
      <c r="A3888" s="1" t="s">
        <v>6570</v>
      </c>
      <c r="B3888" s="1" t="s">
        <v>6792</v>
      </c>
      <c r="C3888" s="1" t="s">
        <v>10692</v>
      </c>
      <c r="D3888" s="1" t="s">
        <v>191</v>
      </c>
      <c r="E3888" s="1" t="str">
        <f>IFERROR(VLOOKUP(表1[[#This Row],[goods_id]],表4[],2,0),"无")</f>
        <v>无</v>
      </c>
      <c r="F3888" s="8" t="str">
        <f>IFERROR(VLOOKUP(表1[[#This Row],[goods_id]],表3[],2,0),"老款")</f>
        <v>老款</v>
      </c>
      <c r="G3888" s="13">
        <v>1</v>
      </c>
      <c r="H3888" s="3">
        <v>499</v>
      </c>
      <c r="I3888" s="3">
        <v>999</v>
      </c>
      <c r="J38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88" s="13">
        <f>IF(表1[[#This Row],[sale_price]]&lt;表1[[#This Row],[origin_price]],1,0)</f>
        <v>1</v>
      </c>
      <c r="L3888" s="1" t="s">
        <v>6790</v>
      </c>
      <c r="M3888" s="1" t="s">
        <v>6791</v>
      </c>
      <c r="N3888" s="1" t="s">
        <v>12</v>
      </c>
      <c r="O3888" s="1" t="s">
        <v>17</v>
      </c>
    </row>
    <row r="3889" spans="1:15" ht="41" customHeight="1" x14ac:dyDescent="0.2">
      <c r="A3889" s="1" t="s">
        <v>6570</v>
      </c>
      <c r="B3889" s="1" t="s">
        <v>6793</v>
      </c>
      <c r="C3889" s="1" t="s">
        <v>10693</v>
      </c>
      <c r="D3889" s="1" t="s">
        <v>24</v>
      </c>
      <c r="E3889" s="1" t="str">
        <f>IFERROR(VLOOKUP(表1[[#This Row],[goods_id]],表4[],2,0),"无")</f>
        <v>无</v>
      </c>
      <c r="F3889" s="8" t="str">
        <f>IFERROR(VLOOKUP(表1[[#This Row],[goods_id]],表3[],2,0),"老款")</f>
        <v>老款</v>
      </c>
      <c r="G3889" s="13">
        <v>1</v>
      </c>
      <c r="H3889" s="3">
        <v>2583</v>
      </c>
      <c r="I3889" s="3">
        <v>3690</v>
      </c>
      <c r="J38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9" s="13">
        <f>IF(表1[[#This Row],[sale_price]]&lt;表1[[#This Row],[origin_price]],1,0)</f>
        <v>1</v>
      </c>
      <c r="L3889" s="1" t="s">
        <v>6730</v>
      </c>
      <c r="M3889" s="1" t="s">
        <v>6794</v>
      </c>
      <c r="N3889" s="1" t="s">
        <v>22</v>
      </c>
      <c r="O3889" s="1" t="s">
        <v>82</v>
      </c>
    </row>
    <row r="3890" spans="1:15" ht="41" customHeight="1" x14ac:dyDescent="0.2">
      <c r="A3890" s="1" t="s">
        <v>6570</v>
      </c>
      <c r="B3890" s="1" t="s">
        <v>6795</v>
      </c>
      <c r="C3890" s="1" t="s">
        <v>10694</v>
      </c>
      <c r="D3890" s="1" t="s">
        <v>24</v>
      </c>
      <c r="E3890" s="1" t="str">
        <f>IFERROR(VLOOKUP(表1[[#This Row],[goods_id]],表4[],2,0),"无")</f>
        <v>无</v>
      </c>
      <c r="F3890" s="8" t="str">
        <f>IFERROR(VLOOKUP(表1[[#This Row],[goods_id]],表3[],2,0),"老款")</f>
        <v>老款</v>
      </c>
      <c r="G3890" s="13">
        <v>1</v>
      </c>
      <c r="H3890" s="3">
        <v>399</v>
      </c>
      <c r="I3890" s="3">
        <v>739</v>
      </c>
      <c r="J38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0" s="13">
        <f>IF(表1[[#This Row],[sale_price]]&lt;表1[[#This Row],[origin_price]],1,0)</f>
        <v>1</v>
      </c>
      <c r="L3890" s="4" t="s">
        <v>8111</v>
      </c>
      <c r="M3890" s="1" t="s">
        <v>188</v>
      </c>
      <c r="N3890" s="1" t="s">
        <v>26</v>
      </c>
      <c r="O3890" s="1" t="s">
        <v>17</v>
      </c>
    </row>
    <row r="3891" spans="1:15" ht="41" customHeight="1" x14ac:dyDescent="0.2">
      <c r="A3891" s="1" t="s">
        <v>6570</v>
      </c>
      <c r="B3891" s="1" t="s">
        <v>6796</v>
      </c>
      <c r="C3891" s="1" t="s">
        <v>10694</v>
      </c>
      <c r="D3891" s="1" t="s">
        <v>24</v>
      </c>
      <c r="E3891" s="1" t="str">
        <f>IFERROR(VLOOKUP(表1[[#This Row],[goods_id]],表4[],2,0),"无")</f>
        <v>无</v>
      </c>
      <c r="F3891" s="8" t="str">
        <f>IFERROR(VLOOKUP(表1[[#This Row],[goods_id]],表3[],2,0),"老款")</f>
        <v>老款</v>
      </c>
      <c r="G3891" s="13">
        <v>1</v>
      </c>
      <c r="H3891" s="3">
        <v>399</v>
      </c>
      <c r="I3891" s="3">
        <v>739</v>
      </c>
      <c r="J38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1" s="13">
        <f>IF(表1[[#This Row],[sale_price]]&lt;表1[[#This Row],[origin_price]],1,0)</f>
        <v>1</v>
      </c>
      <c r="L3891" s="4" t="s">
        <v>8112</v>
      </c>
      <c r="M3891" s="1" t="s">
        <v>188</v>
      </c>
      <c r="N3891" s="1" t="s">
        <v>26</v>
      </c>
      <c r="O3891" s="1" t="s">
        <v>17</v>
      </c>
    </row>
    <row r="3892" spans="1:15" ht="41" customHeight="1" x14ac:dyDescent="0.2">
      <c r="A3892" s="1" t="s">
        <v>6570</v>
      </c>
      <c r="B3892" s="1" t="s">
        <v>6797</v>
      </c>
      <c r="C3892" s="1" t="s">
        <v>10694</v>
      </c>
      <c r="D3892" s="1" t="s">
        <v>24</v>
      </c>
      <c r="E3892" s="1" t="str">
        <f>IFERROR(VLOOKUP(表1[[#This Row],[goods_id]],表4[],2,0),"无")</f>
        <v>无</v>
      </c>
      <c r="F3892" s="8" t="str">
        <f>IFERROR(VLOOKUP(表1[[#This Row],[goods_id]],表3[],2,0),"老款")</f>
        <v>老款</v>
      </c>
      <c r="G3892" s="13">
        <v>1</v>
      </c>
      <c r="H3892" s="3">
        <v>399</v>
      </c>
      <c r="I3892" s="3">
        <v>739</v>
      </c>
      <c r="J38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2" s="13">
        <f>IF(表1[[#This Row],[sale_price]]&lt;表1[[#This Row],[origin_price]],1,0)</f>
        <v>1</v>
      </c>
      <c r="L3892" s="4" t="s">
        <v>8113</v>
      </c>
      <c r="M3892" s="1" t="s">
        <v>188</v>
      </c>
      <c r="N3892" s="1" t="s">
        <v>26</v>
      </c>
      <c r="O3892" s="1" t="s">
        <v>17</v>
      </c>
    </row>
    <row r="3893" spans="1:15" ht="41" customHeight="1" x14ac:dyDescent="0.2">
      <c r="A3893" s="1" t="s">
        <v>6570</v>
      </c>
      <c r="B3893" s="1" t="s">
        <v>6798</v>
      </c>
      <c r="C3893" s="1" t="s">
        <v>10695</v>
      </c>
      <c r="D3893" s="1" t="s">
        <v>24</v>
      </c>
      <c r="E3893" s="1" t="str">
        <f>IFERROR(VLOOKUP(表1[[#This Row],[goods_id]],表4[],2,0),"无")</f>
        <v>无</v>
      </c>
      <c r="F3893" s="8" t="str">
        <f>IFERROR(VLOOKUP(表1[[#This Row],[goods_id]],表3[],2,0),"老款")</f>
        <v>老款</v>
      </c>
      <c r="G3893" s="13">
        <v>1</v>
      </c>
      <c r="H3893" s="3">
        <v>399</v>
      </c>
      <c r="I3893" s="3">
        <v>799</v>
      </c>
      <c r="J38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3" s="13">
        <f>IF(表1[[#This Row],[sale_price]]&lt;表1[[#This Row],[origin_price]],1,0)</f>
        <v>1</v>
      </c>
      <c r="L3893" s="4" t="s">
        <v>8109</v>
      </c>
      <c r="M3893" s="1" t="s">
        <v>188</v>
      </c>
      <c r="N3893" s="1" t="s">
        <v>12</v>
      </c>
      <c r="O3893" s="1" t="s">
        <v>13</v>
      </c>
    </row>
    <row r="3894" spans="1:15" ht="41" customHeight="1" x14ac:dyDescent="0.2">
      <c r="A3894" s="1" t="s">
        <v>6570</v>
      </c>
      <c r="B3894" s="1" t="s">
        <v>6799</v>
      </c>
      <c r="C3894" s="1" t="s">
        <v>10696</v>
      </c>
      <c r="D3894" s="1" t="s">
        <v>24</v>
      </c>
      <c r="E3894" s="1" t="str">
        <f>IFERROR(VLOOKUP(表1[[#This Row],[goods_id]],表4[],2,0),"无")</f>
        <v>无</v>
      </c>
      <c r="F3894" s="8" t="str">
        <f>IFERROR(VLOOKUP(表1[[#This Row],[goods_id]],表3[],2,0),"老款")</f>
        <v>老款</v>
      </c>
      <c r="G3894" s="13">
        <v>1</v>
      </c>
      <c r="H3894" s="3">
        <v>899</v>
      </c>
      <c r="I3894" s="3">
        <v>899</v>
      </c>
      <c r="J38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94" s="13">
        <f>IF(表1[[#This Row],[sale_price]]&lt;表1[[#This Row],[origin_price]],1,0)</f>
        <v>0</v>
      </c>
      <c r="L3894" s="4" t="s">
        <v>8114</v>
      </c>
      <c r="M3894" s="1" t="s">
        <v>188</v>
      </c>
      <c r="N3894" s="1" t="s">
        <v>12</v>
      </c>
      <c r="O3894" s="1" t="s">
        <v>17</v>
      </c>
    </row>
    <row r="3895" spans="1:15" ht="41" customHeight="1" x14ac:dyDescent="0.2">
      <c r="A3895" s="1" t="s">
        <v>6570</v>
      </c>
      <c r="B3895" s="1" t="s">
        <v>6800</v>
      </c>
      <c r="C3895" s="1" t="s">
        <v>10697</v>
      </c>
      <c r="D3895" s="1" t="s">
        <v>227</v>
      </c>
      <c r="E3895" s="1" t="str">
        <f>IFERROR(VLOOKUP(表1[[#This Row],[goods_id]],表4[],2,0),"无")</f>
        <v>无</v>
      </c>
      <c r="F3895" s="8" t="str">
        <f>IFERROR(VLOOKUP(表1[[#This Row],[goods_id]],表3[],2,0),"老款")</f>
        <v>老款</v>
      </c>
      <c r="G3895" s="13">
        <v>1</v>
      </c>
      <c r="H3895" s="5">
        <v>1390</v>
      </c>
      <c r="I3895" s="3">
        <v>1390</v>
      </c>
      <c r="J38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95" s="13">
        <f>IF(表1[[#This Row],[sale_price]]&lt;表1[[#This Row],[origin_price]],1,0)</f>
        <v>0</v>
      </c>
      <c r="L3895" s="1" t="s">
        <v>6801</v>
      </c>
      <c r="M3895" s="1" t="s">
        <v>188</v>
      </c>
      <c r="N3895" s="1" t="s">
        <v>12</v>
      </c>
      <c r="O3895" s="1" t="s">
        <v>49</v>
      </c>
    </row>
    <row r="3896" spans="1:15" ht="41" customHeight="1" x14ac:dyDescent="0.2">
      <c r="A3896" s="1" t="s">
        <v>6570</v>
      </c>
      <c r="B3896" s="1" t="s">
        <v>6802</v>
      </c>
      <c r="C3896" s="1" t="s">
        <v>10698</v>
      </c>
      <c r="D3896" s="1" t="s">
        <v>24</v>
      </c>
      <c r="E3896" s="1" t="str">
        <f>IFERROR(VLOOKUP(表1[[#This Row],[goods_id]],表4[],2,0),"无")</f>
        <v>无</v>
      </c>
      <c r="F3896" s="8" t="str">
        <f>IFERROR(VLOOKUP(表1[[#This Row],[goods_id]],表3[],2,0),"老款")</f>
        <v>老款</v>
      </c>
      <c r="G3896" s="13">
        <v>1</v>
      </c>
      <c r="H3896" s="5">
        <v>1690</v>
      </c>
      <c r="I3896" s="3">
        <v>1690</v>
      </c>
      <c r="J38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6" s="13">
        <f>IF(表1[[#This Row],[sale_price]]&lt;表1[[#This Row],[origin_price]],1,0)</f>
        <v>0</v>
      </c>
      <c r="L3896" s="1" t="s">
        <v>6803</v>
      </c>
      <c r="M3896" s="4" t="s">
        <v>8115</v>
      </c>
      <c r="N3896" s="1" t="s">
        <v>12</v>
      </c>
      <c r="O3896" s="1" t="s">
        <v>49</v>
      </c>
    </row>
    <row r="3897" spans="1:15" ht="41" customHeight="1" x14ac:dyDescent="0.2">
      <c r="A3897" s="1" t="s">
        <v>6570</v>
      </c>
      <c r="B3897" s="1" t="s">
        <v>6804</v>
      </c>
      <c r="C3897" s="1" t="s">
        <v>10699</v>
      </c>
      <c r="D3897" s="1" t="s">
        <v>24</v>
      </c>
      <c r="E3897" s="1" t="str">
        <f>IFERROR(VLOOKUP(表1[[#This Row],[goods_id]],表4[],2,0),"无")</f>
        <v>无</v>
      </c>
      <c r="F3897" s="8" t="str">
        <f>IFERROR(VLOOKUP(表1[[#This Row],[goods_id]],表3[],2,0),"老款")</f>
        <v>老款</v>
      </c>
      <c r="G3897" s="13">
        <v>1</v>
      </c>
      <c r="H3897" s="3">
        <v>449</v>
      </c>
      <c r="I3897" s="3">
        <v>899</v>
      </c>
      <c r="J38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97" s="13">
        <f>IF(表1[[#This Row],[sale_price]]&lt;表1[[#This Row],[origin_price]],1,0)</f>
        <v>1</v>
      </c>
      <c r="L3897" s="4" t="s">
        <v>8114</v>
      </c>
      <c r="M3897" s="1" t="s">
        <v>188</v>
      </c>
      <c r="N3897" s="1" t="s">
        <v>12</v>
      </c>
      <c r="O3897" s="1" t="s">
        <v>17</v>
      </c>
    </row>
    <row r="3898" spans="1:15" ht="41" customHeight="1" x14ac:dyDescent="0.2">
      <c r="A3898" s="1" t="s">
        <v>6570</v>
      </c>
      <c r="B3898" s="1" t="s">
        <v>6805</v>
      </c>
      <c r="C3898" s="1" t="s">
        <v>10700</v>
      </c>
      <c r="D3898" s="1" t="s">
        <v>227</v>
      </c>
      <c r="E3898" s="1" t="str">
        <f>IFERROR(VLOOKUP(表1[[#This Row],[goods_id]],表4[],2,0),"无")</f>
        <v>无</v>
      </c>
      <c r="F3898" s="8" t="str">
        <f>IFERROR(VLOOKUP(表1[[#This Row],[goods_id]],表3[],2,0),"老款")</f>
        <v>老款</v>
      </c>
      <c r="G3898" s="13">
        <v>1</v>
      </c>
      <c r="H3898" s="3">
        <v>3213</v>
      </c>
      <c r="I3898" s="3">
        <v>4590</v>
      </c>
      <c r="J38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98" s="13">
        <f>IF(表1[[#This Row],[sale_price]]&lt;表1[[#This Row],[origin_price]],1,0)</f>
        <v>1</v>
      </c>
      <c r="L3898" s="1" t="s">
        <v>6730</v>
      </c>
      <c r="M3898" s="1" t="s">
        <v>6806</v>
      </c>
      <c r="N3898" s="1" t="s">
        <v>22</v>
      </c>
      <c r="O3898" s="1" t="s">
        <v>17</v>
      </c>
    </row>
    <row r="3899" spans="1:15" ht="41" customHeight="1" x14ac:dyDescent="0.2">
      <c r="A3899" s="1" t="s">
        <v>6570</v>
      </c>
      <c r="B3899" s="1" t="s">
        <v>6807</v>
      </c>
      <c r="C3899" s="1" t="s">
        <v>10701</v>
      </c>
      <c r="D3899" s="1" t="s">
        <v>110</v>
      </c>
      <c r="E3899" s="1" t="str">
        <f>IFERROR(VLOOKUP(表1[[#This Row],[goods_id]],表4[],2,0),"无")</f>
        <v>无</v>
      </c>
      <c r="F3899" s="8" t="str">
        <f>IFERROR(VLOOKUP(表1[[#This Row],[goods_id]],表3[],2,0),"老款")</f>
        <v>老款</v>
      </c>
      <c r="G3899" s="13">
        <v>1</v>
      </c>
      <c r="H3899" s="3">
        <v>499</v>
      </c>
      <c r="I3899" s="3">
        <v>999</v>
      </c>
      <c r="J38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99" s="13">
        <f>IF(表1[[#This Row],[sale_price]]&lt;表1[[#This Row],[origin_price]],1,0)</f>
        <v>1</v>
      </c>
      <c r="L3899" s="1" t="s">
        <v>6808</v>
      </c>
      <c r="M3899" s="1" t="s">
        <v>6809</v>
      </c>
      <c r="N3899" s="1" t="s">
        <v>12</v>
      </c>
      <c r="O3899" s="1" t="s">
        <v>49</v>
      </c>
    </row>
    <row r="3900" spans="1:15" ht="41" customHeight="1" x14ac:dyDescent="0.2">
      <c r="A3900" s="1" t="s">
        <v>6570</v>
      </c>
      <c r="B3900" s="1" t="s">
        <v>6810</v>
      </c>
      <c r="C3900" s="1" t="s">
        <v>10701</v>
      </c>
      <c r="D3900" s="1" t="s">
        <v>110</v>
      </c>
      <c r="E3900" s="1" t="str">
        <f>IFERROR(VLOOKUP(表1[[#This Row],[goods_id]],表4[],2,0),"无")</f>
        <v>无</v>
      </c>
      <c r="F3900" s="8" t="str">
        <f>IFERROR(VLOOKUP(表1[[#This Row],[goods_id]],表3[],2,0),"老款")</f>
        <v>老款</v>
      </c>
      <c r="G3900" s="13">
        <v>1</v>
      </c>
      <c r="H3900" s="3">
        <v>499</v>
      </c>
      <c r="I3900" s="3">
        <v>999</v>
      </c>
      <c r="J39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0" s="13">
        <f>IF(表1[[#This Row],[sale_price]]&lt;表1[[#This Row],[origin_price]],1,0)</f>
        <v>1</v>
      </c>
      <c r="L3900" s="1" t="s">
        <v>6808</v>
      </c>
      <c r="M3900" s="1" t="s">
        <v>6809</v>
      </c>
      <c r="N3900" s="1" t="s">
        <v>12</v>
      </c>
      <c r="O3900" s="1" t="s">
        <v>49</v>
      </c>
    </row>
    <row r="3901" spans="1:15" ht="41" customHeight="1" x14ac:dyDescent="0.2">
      <c r="A3901" s="1" t="s">
        <v>6570</v>
      </c>
      <c r="B3901" s="1" t="s">
        <v>6811</v>
      </c>
      <c r="C3901" s="1" t="s">
        <v>10702</v>
      </c>
      <c r="D3901" s="1" t="s">
        <v>24</v>
      </c>
      <c r="E3901" s="1" t="str">
        <f>IFERROR(VLOOKUP(表1[[#This Row],[goods_id]],表4[],2,0),"无")</f>
        <v>无</v>
      </c>
      <c r="F3901" s="8" t="str">
        <f>IFERROR(VLOOKUP(表1[[#This Row],[goods_id]],表3[],2,0),"老款")</f>
        <v>老款</v>
      </c>
      <c r="G3901" s="13">
        <v>1</v>
      </c>
      <c r="H3901" s="3">
        <v>845</v>
      </c>
      <c r="I3901" s="3">
        <v>1690</v>
      </c>
      <c r="J39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01" s="13">
        <f>IF(表1[[#This Row],[sale_price]]&lt;表1[[#This Row],[origin_price]],1,0)</f>
        <v>1</v>
      </c>
      <c r="L3901" s="1" t="s">
        <v>6803</v>
      </c>
      <c r="M3901" s="4" t="s">
        <v>8115</v>
      </c>
      <c r="N3901" s="1" t="s">
        <v>12</v>
      </c>
      <c r="O3901" s="1" t="s">
        <v>49</v>
      </c>
    </row>
    <row r="3902" spans="1:15" ht="41" customHeight="1" x14ac:dyDescent="0.2">
      <c r="A3902" s="1" t="s">
        <v>6570</v>
      </c>
      <c r="B3902" s="1" t="s">
        <v>6812</v>
      </c>
      <c r="C3902" s="1" t="s">
        <v>10703</v>
      </c>
      <c r="D3902" s="1" t="s">
        <v>24</v>
      </c>
      <c r="E3902" s="1" t="str">
        <f>IFERROR(VLOOKUP(表1[[#This Row],[goods_id]],表4[],2,0),"无")</f>
        <v>无</v>
      </c>
      <c r="F3902" s="8" t="str">
        <f>IFERROR(VLOOKUP(表1[[#This Row],[goods_id]],表3[],2,0),"老款")</f>
        <v>老款</v>
      </c>
      <c r="G3902" s="13">
        <v>1</v>
      </c>
      <c r="H3902" s="3">
        <v>845</v>
      </c>
      <c r="I3902" s="3">
        <v>1690</v>
      </c>
      <c r="J39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02" s="13">
        <f>IF(表1[[#This Row],[sale_price]]&lt;表1[[#This Row],[origin_price]],1,0)</f>
        <v>1</v>
      </c>
      <c r="L3902" s="1" t="s">
        <v>6803</v>
      </c>
      <c r="M3902" s="4" t="s">
        <v>8115</v>
      </c>
      <c r="N3902" s="1" t="s">
        <v>12</v>
      </c>
      <c r="O3902" s="1" t="s">
        <v>49</v>
      </c>
    </row>
    <row r="3903" spans="1:15" ht="41" customHeight="1" x14ac:dyDescent="0.2">
      <c r="A3903" s="1" t="s">
        <v>6570</v>
      </c>
      <c r="B3903" s="1" t="s">
        <v>6813</v>
      </c>
      <c r="C3903" s="1" t="s">
        <v>10704</v>
      </c>
      <c r="D3903" s="1" t="s">
        <v>24</v>
      </c>
      <c r="E3903" s="1" t="str">
        <f>IFERROR(VLOOKUP(表1[[#This Row],[goods_id]],表4[],2,0),"无")</f>
        <v>无</v>
      </c>
      <c r="F3903" s="8" t="str">
        <f>IFERROR(VLOOKUP(表1[[#This Row],[goods_id]],表3[],2,0),"老款")</f>
        <v>老款</v>
      </c>
      <c r="G3903" s="13">
        <v>1</v>
      </c>
      <c r="H3903" s="3">
        <v>2653</v>
      </c>
      <c r="I3903" s="3">
        <v>3790</v>
      </c>
      <c r="J39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03" s="13">
        <f>IF(表1[[#This Row],[sale_price]]&lt;表1[[#This Row],[origin_price]],1,0)</f>
        <v>1</v>
      </c>
      <c r="L3903" s="4" t="s">
        <v>8116</v>
      </c>
      <c r="M3903" s="1" t="s">
        <v>6794</v>
      </c>
      <c r="N3903" s="1" t="s">
        <v>22</v>
      </c>
      <c r="O3903" s="1" t="s">
        <v>82</v>
      </c>
    </row>
    <row r="3904" spans="1:15" ht="41" customHeight="1" x14ac:dyDescent="0.2">
      <c r="A3904" s="1" t="s">
        <v>6570</v>
      </c>
      <c r="B3904" s="1" t="s">
        <v>6814</v>
      </c>
      <c r="C3904" s="1" t="s">
        <v>10705</v>
      </c>
      <c r="D3904" s="1" t="s">
        <v>24</v>
      </c>
      <c r="E3904" s="1" t="str">
        <f>IFERROR(VLOOKUP(表1[[#This Row],[goods_id]],表4[],2,0),"无")</f>
        <v>无</v>
      </c>
      <c r="F3904" s="8" t="str">
        <f>IFERROR(VLOOKUP(表1[[#This Row],[goods_id]],表3[],2,0),"老款")</f>
        <v>老款</v>
      </c>
      <c r="G3904" s="13">
        <v>1</v>
      </c>
      <c r="H3904" s="3">
        <v>999</v>
      </c>
      <c r="I3904" s="3">
        <v>999</v>
      </c>
      <c r="J39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4" s="13">
        <f>IF(表1[[#This Row],[sale_price]]&lt;表1[[#This Row],[origin_price]],1,0)</f>
        <v>0</v>
      </c>
      <c r="L3904" s="1" t="s">
        <v>6815</v>
      </c>
      <c r="M3904" s="4" t="s">
        <v>8117</v>
      </c>
      <c r="N3904" s="1" t="s">
        <v>12</v>
      </c>
      <c r="O3904" s="1" t="s">
        <v>17</v>
      </c>
    </row>
    <row r="3905" spans="1:15" ht="41" customHeight="1" x14ac:dyDescent="0.2">
      <c r="A3905" s="1" t="s">
        <v>6570</v>
      </c>
      <c r="B3905" s="1" t="s">
        <v>6816</v>
      </c>
      <c r="C3905" s="1" t="s">
        <v>10705</v>
      </c>
      <c r="D3905" s="1" t="s">
        <v>24</v>
      </c>
      <c r="E3905" s="1" t="str">
        <f>IFERROR(VLOOKUP(表1[[#This Row],[goods_id]],表4[],2,0),"无")</f>
        <v>无</v>
      </c>
      <c r="F3905" s="8" t="str">
        <f>IFERROR(VLOOKUP(表1[[#This Row],[goods_id]],表3[],2,0),"老款")</f>
        <v>老款</v>
      </c>
      <c r="G3905" s="13">
        <v>1</v>
      </c>
      <c r="H3905" s="3">
        <v>999</v>
      </c>
      <c r="I3905" s="3">
        <v>999</v>
      </c>
      <c r="J39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5" s="13">
        <f>IF(表1[[#This Row],[sale_price]]&lt;表1[[#This Row],[origin_price]],1,0)</f>
        <v>0</v>
      </c>
      <c r="L3905" s="1" t="s">
        <v>6815</v>
      </c>
      <c r="M3905" s="4" t="s">
        <v>8117</v>
      </c>
      <c r="N3905" s="1" t="s">
        <v>12</v>
      </c>
      <c r="O3905" s="1" t="s">
        <v>17</v>
      </c>
    </row>
    <row r="3906" spans="1:15" ht="41" customHeight="1" x14ac:dyDescent="0.2">
      <c r="A3906" s="1" t="s">
        <v>6570</v>
      </c>
      <c r="B3906" s="1" t="s">
        <v>6817</v>
      </c>
      <c r="C3906" s="1" t="s">
        <v>10706</v>
      </c>
      <c r="D3906" s="1" t="s">
        <v>24</v>
      </c>
      <c r="E3906" s="1" t="str">
        <f>IFERROR(VLOOKUP(表1[[#This Row],[goods_id]],表4[],2,0),"无")</f>
        <v>无</v>
      </c>
      <c r="F3906" s="8" t="str">
        <f>IFERROR(VLOOKUP(表1[[#This Row],[goods_id]],表3[],2,0),"老款")</f>
        <v>老款</v>
      </c>
      <c r="G3906" s="13">
        <v>1</v>
      </c>
      <c r="H3906" s="3">
        <v>499</v>
      </c>
      <c r="I3906" s="3">
        <v>999</v>
      </c>
      <c r="J39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6" s="13">
        <f>IF(表1[[#This Row],[sale_price]]&lt;表1[[#This Row],[origin_price]],1,0)</f>
        <v>1</v>
      </c>
      <c r="L3906" s="1" t="s">
        <v>6815</v>
      </c>
      <c r="M3906" s="4" t="s">
        <v>8117</v>
      </c>
      <c r="N3906" s="1" t="s">
        <v>12</v>
      </c>
      <c r="O3906" s="1" t="s">
        <v>17</v>
      </c>
    </row>
    <row r="3907" spans="1:15" ht="41" customHeight="1" x14ac:dyDescent="0.2">
      <c r="A3907" s="1" t="s">
        <v>6570</v>
      </c>
      <c r="B3907" s="1" t="s">
        <v>6818</v>
      </c>
      <c r="C3907" s="1" t="s">
        <v>10707</v>
      </c>
      <c r="D3907" s="1" t="s">
        <v>24</v>
      </c>
      <c r="E3907" s="1" t="str">
        <f>IFERROR(VLOOKUP(表1[[#This Row],[goods_id]],表4[],2,0),"无")</f>
        <v>无</v>
      </c>
      <c r="F3907" s="8" t="str">
        <f>IFERROR(VLOOKUP(表1[[#This Row],[goods_id]],表3[],2,0),"老款")</f>
        <v>老款</v>
      </c>
      <c r="G3907" s="13">
        <v>1</v>
      </c>
      <c r="H3907" s="3">
        <v>319</v>
      </c>
      <c r="I3907" s="3">
        <v>799</v>
      </c>
      <c r="J39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07" s="13">
        <f>IF(表1[[#This Row],[sale_price]]&lt;表1[[#This Row],[origin_price]],1,0)</f>
        <v>1</v>
      </c>
      <c r="L3907" s="1" t="s">
        <v>6819</v>
      </c>
      <c r="M3907" s="4" t="s">
        <v>8118</v>
      </c>
      <c r="N3907" s="1" t="s">
        <v>22</v>
      </c>
      <c r="O3907" s="1" t="s">
        <v>49</v>
      </c>
    </row>
    <row r="3908" spans="1:15" ht="41" customHeight="1" x14ac:dyDescent="0.2">
      <c r="A3908" s="1" t="s">
        <v>6570</v>
      </c>
      <c r="B3908" s="1" t="s">
        <v>6820</v>
      </c>
      <c r="C3908" s="1" t="s">
        <v>10708</v>
      </c>
      <c r="D3908" s="1" t="s">
        <v>287</v>
      </c>
      <c r="E3908" s="1" t="str">
        <f>IFERROR(VLOOKUP(表1[[#This Row],[goods_id]],表4[],2,0),"无")</f>
        <v>无</v>
      </c>
      <c r="F3908" s="8" t="str">
        <f>IFERROR(VLOOKUP(表1[[#This Row],[goods_id]],表3[],2,0),"老款")</f>
        <v>老款</v>
      </c>
      <c r="G3908" s="13">
        <v>1</v>
      </c>
      <c r="H3908" s="3">
        <v>399</v>
      </c>
      <c r="I3908" s="3">
        <v>999</v>
      </c>
      <c r="J39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8" s="13">
        <f>IF(表1[[#This Row],[sale_price]]&lt;表1[[#This Row],[origin_price]],1,0)</f>
        <v>1</v>
      </c>
      <c r="L3908" s="1" t="s">
        <v>6821</v>
      </c>
      <c r="M3908" s="4" t="s">
        <v>8119</v>
      </c>
      <c r="N3908" s="1" t="s">
        <v>22</v>
      </c>
      <c r="O3908" s="1" t="s">
        <v>17</v>
      </c>
    </row>
    <row r="3909" spans="1:15" ht="41" customHeight="1" x14ac:dyDescent="0.2">
      <c r="A3909" s="1" t="s">
        <v>6570</v>
      </c>
      <c r="B3909" s="1" t="s">
        <v>6822</v>
      </c>
      <c r="C3909" s="1" t="s">
        <v>10709</v>
      </c>
      <c r="D3909" s="1" t="s">
        <v>28</v>
      </c>
      <c r="E3909" s="1" t="str">
        <f>IFERROR(VLOOKUP(表1[[#This Row],[goods_id]],表4[],2,0),"无")</f>
        <v>无</v>
      </c>
      <c r="F3909" s="8" t="str">
        <f>IFERROR(VLOOKUP(表1[[#This Row],[goods_id]],表3[],2,0),"老款")</f>
        <v>老款</v>
      </c>
      <c r="G3909" s="13">
        <v>1</v>
      </c>
      <c r="H3909" s="3">
        <v>319</v>
      </c>
      <c r="I3909" s="3">
        <v>799</v>
      </c>
      <c r="J39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09" s="13">
        <f>IF(表1[[#This Row],[sale_price]]&lt;表1[[#This Row],[origin_price]],1,0)</f>
        <v>1</v>
      </c>
      <c r="L3909" s="1" t="s">
        <v>6823</v>
      </c>
      <c r="M3909" s="1" t="s">
        <v>6824</v>
      </c>
      <c r="N3909" s="1" t="s">
        <v>12</v>
      </c>
      <c r="O3909" s="1" t="s">
        <v>17</v>
      </c>
    </row>
    <row r="3910" spans="1:15" ht="41" customHeight="1" x14ac:dyDescent="0.2">
      <c r="A3910" s="1" t="s">
        <v>6570</v>
      </c>
      <c r="B3910" s="1" t="s">
        <v>6825</v>
      </c>
      <c r="C3910" s="1" t="s">
        <v>10710</v>
      </c>
      <c r="D3910" s="1" t="s">
        <v>227</v>
      </c>
      <c r="E3910" s="1" t="str">
        <f>IFERROR(VLOOKUP(表1[[#This Row],[goods_id]],表4[],2,0),"无")</f>
        <v>无</v>
      </c>
      <c r="F3910" s="8" t="str">
        <f>IFERROR(VLOOKUP(表1[[#This Row],[goods_id]],表3[],2,0),"老款")</f>
        <v>老款</v>
      </c>
      <c r="G3910" s="13">
        <v>1</v>
      </c>
      <c r="H3910" s="3">
        <v>359</v>
      </c>
      <c r="I3910" s="3">
        <v>899</v>
      </c>
      <c r="J39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10" s="13">
        <f>IF(表1[[#This Row],[sale_price]]&lt;表1[[#This Row],[origin_price]],1,0)</f>
        <v>1</v>
      </c>
      <c r="L3910" s="1" t="s">
        <v>1976</v>
      </c>
      <c r="M3910" s="1" t="s">
        <v>264</v>
      </c>
      <c r="N3910" s="1" t="s">
        <v>12</v>
      </c>
      <c r="O3910" s="1" t="s">
        <v>13</v>
      </c>
    </row>
    <row r="3911" spans="1:15" ht="41" customHeight="1" x14ac:dyDescent="0.2">
      <c r="A3911" s="1" t="s">
        <v>6570</v>
      </c>
      <c r="B3911" s="1" t="s">
        <v>6826</v>
      </c>
      <c r="C3911" s="1" t="s">
        <v>10711</v>
      </c>
      <c r="D3911" s="1" t="s">
        <v>6827</v>
      </c>
      <c r="E3911" s="1" t="str">
        <f>IFERROR(VLOOKUP(表1[[#This Row],[goods_id]],表4[],2,0),"无")</f>
        <v>无</v>
      </c>
      <c r="F3911" s="8" t="str">
        <f>IFERROR(VLOOKUP(表1[[#This Row],[goods_id]],表3[],2,0),"老款")</f>
        <v>老款</v>
      </c>
      <c r="G3911" s="13">
        <v>1</v>
      </c>
      <c r="H3911" s="3">
        <v>319</v>
      </c>
      <c r="I3911" s="3">
        <v>799</v>
      </c>
      <c r="J39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11" s="13">
        <f>IF(表1[[#This Row],[sale_price]]&lt;表1[[#This Row],[origin_price]],1,0)</f>
        <v>1</v>
      </c>
      <c r="L3911" s="1" t="s">
        <v>6828</v>
      </c>
      <c r="M3911" s="1"/>
      <c r="N3911" s="1" t="s">
        <v>12</v>
      </c>
      <c r="O3911" s="1" t="s">
        <v>49</v>
      </c>
    </row>
    <row r="3912" spans="1:15" ht="41" customHeight="1" x14ac:dyDescent="0.2">
      <c r="A3912" s="1" t="s">
        <v>6570</v>
      </c>
      <c r="B3912" s="1" t="s">
        <v>6829</v>
      </c>
      <c r="C3912" s="1" t="s">
        <v>10712</v>
      </c>
      <c r="D3912" s="1" t="s">
        <v>24</v>
      </c>
      <c r="E3912" s="1" t="str">
        <f>IFERROR(VLOOKUP(表1[[#This Row],[goods_id]],表4[],2,0),"无")</f>
        <v>无</v>
      </c>
      <c r="F3912" s="8" t="str">
        <f>IFERROR(VLOOKUP(表1[[#This Row],[goods_id]],表3[],2,0),"老款")</f>
        <v>老款</v>
      </c>
      <c r="G3912" s="13">
        <v>1</v>
      </c>
      <c r="H3912" s="3">
        <v>639</v>
      </c>
      <c r="I3912" s="3">
        <v>639</v>
      </c>
      <c r="J39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12" s="13">
        <f>IF(表1[[#This Row],[sale_price]]&lt;表1[[#This Row],[origin_price]],1,0)</f>
        <v>0</v>
      </c>
      <c r="L3912" s="1" t="s">
        <v>6830</v>
      </c>
      <c r="M3912" s="1" t="s">
        <v>6831</v>
      </c>
      <c r="N3912" s="1" t="s">
        <v>12</v>
      </c>
      <c r="O3912" s="1" t="s">
        <v>49</v>
      </c>
    </row>
    <row r="3913" spans="1:15" ht="41" customHeight="1" x14ac:dyDescent="0.2">
      <c r="A3913" s="1" t="s">
        <v>6570</v>
      </c>
      <c r="B3913" s="1" t="s">
        <v>6832</v>
      </c>
      <c r="C3913" s="1" t="s">
        <v>10713</v>
      </c>
      <c r="D3913" s="1" t="s">
        <v>24</v>
      </c>
      <c r="E3913" s="1" t="str">
        <f>IFERROR(VLOOKUP(表1[[#This Row],[goods_id]],表4[],2,0),"无")</f>
        <v>无</v>
      </c>
      <c r="F3913" s="8" t="str">
        <f>IFERROR(VLOOKUP(表1[[#This Row],[goods_id]],表3[],2,0),"老款")</f>
        <v>老款</v>
      </c>
      <c r="G3913" s="13">
        <v>1</v>
      </c>
      <c r="H3913" s="3">
        <v>255</v>
      </c>
      <c r="I3913" s="3">
        <v>639</v>
      </c>
      <c r="J39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13" s="13">
        <f>IF(表1[[#This Row],[sale_price]]&lt;表1[[#This Row],[origin_price]],1,0)</f>
        <v>1</v>
      </c>
      <c r="L3913" s="1" t="s">
        <v>6830</v>
      </c>
      <c r="M3913" s="1" t="s">
        <v>6833</v>
      </c>
      <c r="N3913" s="1" t="s">
        <v>12</v>
      </c>
      <c r="O3913" s="1" t="s">
        <v>49</v>
      </c>
    </row>
    <row r="3914" spans="1:15" ht="41" customHeight="1" x14ac:dyDescent="0.2">
      <c r="A3914" s="1" t="s">
        <v>6570</v>
      </c>
      <c r="B3914" s="1" t="s">
        <v>6834</v>
      </c>
      <c r="C3914" s="1" t="s">
        <v>10714</v>
      </c>
      <c r="D3914" s="1" t="s">
        <v>227</v>
      </c>
      <c r="E3914" s="1" t="str">
        <f>IFERROR(VLOOKUP(表1[[#This Row],[goods_id]],表4[],2,0),"无")</f>
        <v>无</v>
      </c>
      <c r="F3914" s="8" t="str">
        <f>IFERROR(VLOOKUP(表1[[#This Row],[goods_id]],表3[],2,0),"老款")</f>
        <v>老款</v>
      </c>
      <c r="G3914" s="13">
        <v>1</v>
      </c>
      <c r="H3914" s="3">
        <v>359</v>
      </c>
      <c r="I3914" s="3">
        <v>899</v>
      </c>
      <c r="J39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14" s="13">
        <f>IF(表1[[#This Row],[sale_price]]&lt;表1[[#This Row],[origin_price]],1,0)</f>
        <v>1</v>
      </c>
      <c r="L3914" s="1" t="s">
        <v>6835</v>
      </c>
      <c r="M3914" s="1" t="s">
        <v>6836</v>
      </c>
      <c r="N3914" s="1" t="s">
        <v>22</v>
      </c>
      <c r="O3914" s="1" t="s">
        <v>49</v>
      </c>
    </row>
    <row r="3915" spans="1:15" ht="41" customHeight="1" x14ac:dyDescent="0.2">
      <c r="A3915" s="1" t="s">
        <v>6570</v>
      </c>
      <c r="B3915" s="1" t="s">
        <v>6837</v>
      </c>
      <c r="C3915" s="1" t="s">
        <v>10715</v>
      </c>
      <c r="D3915" s="1" t="s">
        <v>24</v>
      </c>
      <c r="E3915" s="1" t="str">
        <f>IFERROR(VLOOKUP(表1[[#This Row],[goods_id]],表4[],2,0),"无")</f>
        <v>无</v>
      </c>
      <c r="F3915" s="8" t="str">
        <f>IFERROR(VLOOKUP(表1[[#This Row],[goods_id]],表3[],2,0),"老款")</f>
        <v>老款</v>
      </c>
      <c r="G3915" s="13">
        <v>1</v>
      </c>
      <c r="H3915" s="3">
        <v>359</v>
      </c>
      <c r="I3915" s="3">
        <v>899</v>
      </c>
      <c r="J39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15" s="13">
        <f>IF(表1[[#This Row],[sale_price]]&lt;表1[[#This Row],[origin_price]],1,0)</f>
        <v>1</v>
      </c>
      <c r="L3915" s="1" t="s">
        <v>6838</v>
      </c>
      <c r="M3915" s="1" t="s">
        <v>4040</v>
      </c>
      <c r="N3915" s="1" t="s">
        <v>22</v>
      </c>
      <c r="O3915" s="1" t="s">
        <v>49</v>
      </c>
    </row>
    <row r="3916" spans="1:15" ht="41" customHeight="1" x14ac:dyDescent="0.2">
      <c r="A3916" s="1" t="s">
        <v>6570</v>
      </c>
      <c r="B3916" s="1" t="s">
        <v>6839</v>
      </c>
      <c r="C3916" s="1" t="s">
        <v>10715</v>
      </c>
      <c r="D3916" s="1" t="s">
        <v>24</v>
      </c>
      <c r="E3916" s="1" t="str">
        <f>IFERROR(VLOOKUP(表1[[#This Row],[goods_id]],表4[],2,0),"无")</f>
        <v>无</v>
      </c>
      <c r="F3916" s="8" t="str">
        <f>IFERROR(VLOOKUP(表1[[#This Row],[goods_id]],表3[],2,0),"老款")</f>
        <v>老款</v>
      </c>
      <c r="G3916" s="13">
        <v>1</v>
      </c>
      <c r="H3916" s="3">
        <v>359</v>
      </c>
      <c r="I3916" s="3">
        <v>899</v>
      </c>
      <c r="J39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16" s="13">
        <f>IF(表1[[#This Row],[sale_price]]&lt;表1[[#This Row],[origin_price]],1,0)</f>
        <v>1</v>
      </c>
      <c r="L3916" s="1" t="s">
        <v>6838</v>
      </c>
      <c r="M3916" s="1" t="s">
        <v>4040</v>
      </c>
      <c r="N3916" s="1" t="s">
        <v>22</v>
      </c>
      <c r="O3916" s="1" t="s">
        <v>49</v>
      </c>
    </row>
    <row r="3917" spans="1:15" ht="41" customHeight="1" x14ac:dyDescent="0.2">
      <c r="A3917" s="1" t="s">
        <v>6570</v>
      </c>
      <c r="B3917" s="1" t="s">
        <v>6840</v>
      </c>
      <c r="C3917" s="1" t="s">
        <v>10716</v>
      </c>
      <c r="D3917" s="1" t="s">
        <v>191</v>
      </c>
      <c r="E3917" s="1" t="str">
        <f>IFERROR(VLOOKUP(表1[[#This Row],[goods_id]],表4[],2,0),"无")</f>
        <v>无</v>
      </c>
      <c r="F3917" s="8" t="str">
        <f>IFERROR(VLOOKUP(表1[[#This Row],[goods_id]],表3[],2,0),"老款")</f>
        <v>老款</v>
      </c>
      <c r="G3917" s="13">
        <v>1</v>
      </c>
      <c r="H3917" s="3">
        <v>516</v>
      </c>
      <c r="I3917" s="3">
        <v>1290</v>
      </c>
      <c r="J39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17" s="13">
        <f>IF(表1[[#This Row],[sale_price]]&lt;表1[[#This Row],[origin_price]],1,0)</f>
        <v>1</v>
      </c>
      <c r="L3917" s="1" t="s">
        <v>6841</v>
      </c>
      <c r="M3917" s="1" t="s">
        <v>6842</v>
      </c>
      <c r="N3917" s="1" t="s">
        <v>12</v>
      </c>
      <c r="O3917" s="1" t="s">
        <v>49</v>
      </c>
    </row>
    <row r="3918" spans="1:15" ht="41" customHeight="1" x14ac:dyDescent="0.2">
      <c r="A3918" s="1" t="s">
        <v>6570</v>
      </c>
      <c r="B3918" s="1" t="s">
        <v>6843</v>
      </c>
      <c r="C3918" s="1" t="s">
        <v>10717</v>
      </c>
      <c r="D3918" s="1" t="s">
        <v>38</v>
      </c>
      <c r="E3918" s="1" t="str">
        <f>IFERROR(VLOOKUP(表1[[#This Row],[goods_id]],表4[],2,0),"无")</f>
        <v>无</v>
      </c>
      <c r="F3918" s="8" t="str">
        <f>IFERROR(VLOOKUP(表1[[#This Row],[goods_id]],表3[],2,0),"老款")</f>
        <v>老款</v>
      </c>
      <c r="G3918" s="13">
        <v>1</v>
      </c>
      <c r="H3918" s="3">
        <v>596</v>
      </c>
      <c r="I3918" s="3">
        <v>1490</v>
      </c>
      <c r="J39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18" s="13">
        <f>IF(表1[[#This Row],[sale_price]]&lt;表1[[#This Row],[origin_price]],1,0)</f>
        <v>1</v>
      </c>
      <c r="L3918" s="1" t="s">
        <v>6844</v>
      </c>
      <c r="M3918" s="1" t="s">
        <v>6845</v>
      </c>
      <c r="N3918" s="1" t="s">
        <v>22</v>
      </c>
      <c r="O3918" s="1" t="s">
        <v>49</v>
      </c>
    </row>
    <row r="3919" spans="1:15" ht="41" customHeight="1" x14ac:dyDescent="0.2">
      <c r="A3919" s="1" t="s">
        <v>6570</v>
      </c>
      <c r="B3919" s="1" t="s">
        <v>6846</v>
      </c>
      <c r="C3919" s="1" t="s">
        <v>10718</v>
      </c>
      <c r="D3919" s="1" t="s">
        <v>14</v>
      </c>
      <c r="E3919" s="1" t="str">
        <f>IFERROR(VLOOKUP(表1[[#This Row],[goods_id]],表4[],2,0),"无")</f>
        <v>无</v>
      </c>
      <c r="F3919" s="8" t="str">
        <f>IFERROR(VLOOKUP(表1[[#This Row],[goods_id]],表3[],2,0),"老款")</f>
        <v>老款</v>
      </c>
      <c r="G3919" s="13">
        <v>1</v>
      </c>
      <c r="H3919" s="3">
        <v>375</v>
      </c>
      <c r="I3919" s="3">
        <v>939</v>
      </c>
      <c r="J39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19" s="13">
        <f>IF(表1[[#This Row],[sale_price]]&lt;表1[[#This Row],[origin_price]],1,0)</f>
        <v>1</v>
      </c>
      <c r="L3919" s="1" t="s">
        <v>6847</v>
      </c>
      <c r="M3919" s="1" t="s">
        <v>6848</v>
      </c>
      <c r="N3919" s="1" t="s">
        <v>12</v>
      </c>
      <c r="O3919" s="1" t="s">
        <v>17</v>
      </c>
    </row>
    <row r="3920" spans="1:15" ht="41" customHeight="1" x14ac:dyDescent="0.2">
      <c r="A3920" s="1" t="s">
        <v>6570</v>
      </c>
      <c r="B3920" s="1" t="s">
        <v>6849</v>
      </c>
      <c r="C3920" s="1" t="s">
        <v>10719</v>
      </c>
      <c r="D3920" s="1" t="s">
        <v>80</v>
      </c>
      <c r="E3920" s="1" t="str">
        <f>IFERROR(VLOOKUP(表1[[#This Row],[goods_id]],表4[],2,0),"无")</f>
        <v>无</v>
      </c>
      <c r="F3920" s="8" t="str">
        <f>IFERROR(VLOOKUP(表1[[#This Row],[goods_id]],表3[],2,0),"老款")</f>
        <v>老款</v>
      </c>
      <c r="G3920" s="13">
        <v>1</v>
      </c>
      <c r="H3920" s="3">
        <v>507</v>
      </c>
      <c r="I3920" s="3">
        <v>1690</v>
      </c>
      <c r="J39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20" s="13">
        <f>IF(表1[[#This Row],[sale_price]]&lt;表1[[#This Row],[origin_price]],1,0)</f>
        <v>1</v>
      </c>
      <c r="L3920" s="1" t="s">
        <v>6850</v>
      </c>
      <c r="M3920" s="1" t="s">
        <v>6851</v>
      </c>
      <c r="N3920" s="1" t="s">
        <v>22</v>
      </c>
      <c r="O3920" s="1" t="s">
        <v>49</v>
      </c>
    </row>
    <row r="3921" spans="1:15" ht="41" customHeight="1" x14ac:dyDescent="0.2">
      <c r="A3921" s="1" t="s">
        <v>6570</v>
      </c>
      <c r="B3921" s="1" t="s">
        <v>6852</v>
      </c>
      <c r="C3921" s="1" t="s">
        <v>10719</v>
      </c>
      <c r="D3921" s="1" t="s">
        <v>80</v>
      </c>
      <c r="E3921" s="1" t="str">
        <f>IFERROR(VLOOKUP(表1[[#This Row],[goods_id]],表4[],2,0),"无")</f>
        <v>无</v>
      </c>
      <c r="F3921" s="8" t="str">
        <f>IFERROR(VLOOKUP(表1[[#This Row],[goods_id]],表3[],2,0),"老款")</f>
        <v>老款</v>
      </c>
      <c r="G3921" s="13">
        <v>1</v>
      </c>
      <c r="H3921" s="3">
        <v>507</v>
      </c>
      <c r="I3921" s="3">
        <v>1690</v>
      </c>
      <c r="J39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21" s="13">
        <f>IF(表1[[#This Row],[sale_price]]&lt;表1[[#This Row],[origin_price]],1,0)</f>
        <v>1</v>
      </c>
      <c r="L3921" s="1" t="s">
        <v>6850</v>
      </c>
      <c r="M3921" s="1" t="s">
        <v>6853</v>
      </c>
      <c r="N3921" s="1" t="s">
        <v>22</v>
      </c>
      <c r="O3921" s="1" t="s">
        <v>49</v>
      </c>
    </row>
    <row r="3922" spans="1:15" ht="41" customHeight="1" x14ac:dyDescent="0.2">
      <c r="A3922" s="1" t="s">
        <v>6570</v>
      </c>
      <c r="B3922" s="1" t="s">
        <v>6854</v>
      </c>
      <c r="C3922" s="1" t="s">
        <v>10720</v>
      </c>
      <c r="D3922" s="1" t="s">
        <v>24</v>
      </c>
      <c r="E3922" s="1" t="str">
        <f>IFERROR(VLOOKUP(表1[[#This Row],[goods_id]],表4[],2,0),"无")</f>
        <v>无</v>
      </c>
      <c r="F3922" s="8" t="str">
        <f>IFERROR(VLOOKUP(表1[[#This Row],[goods_id]],表3[],2,0),"老款")</f>
        <v>老款</v>
      </c>
      <c r="G3922" s="13">
        <v>1</v>
      </c>
      <c r="H3922" s="3">
        <v>596</v>
      </c>
      <c r="I3922" s="3">
        <v>1490</v>
      </c>
      <c r="J39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22" s="13">
        <f>IF(表1[[#This Row],[sale_price]]&lt;表1[[#This Row],[origin_price]],1,0)</f>
        <v>1</v>
      </c>
      <c r="L3922" s="1" t="s">
        <v>6855</v>
      </c>
      <c r="M3922" s="1" t="s">
        <v>6856</v>
      </c>
      <c r="N3922" s="1" t="s">
        <v>22</v>
      </c>
      <c r="O3922" s="1" t="s">
        <v>49</v>
      </c>
    </row>
    <row r="3923" spans="1:15" ht="41" customHeight="1" x14ac:dyDescent="0.2">
      <c r="A3923" s="1" t="s">
        <v>6570</v>
      </c>
      <c r="B3923" s="1" t="s">
        <v>6857</v>
      </c>
      <c r="C3923" s="1" t="s">
        <v>10721</v>
      </c>
      <c r="D3923" s="1" t="s">
        <v>191</v>
      </c>
      <c r="E3923" s="1" t="str">
        <f>IFERROR(VLOOKUP(表1[[#This Row],[goods_id]],表4[],2,0),"无")</f>
        <v>无</v>
      </c>
      <c r="F3923" s="8" t="str">
        <f>IFERROR(VLOOKUP(表1[[#This Row],[goods_id]],表3[],2,0),"老款")</f>
        <v>老款</v>
      </c>
      <c r="G3923" s="13">
        <v>1</v>
      </c>
      <c r="H3923" s="3">
        <v>676</v>
      </c>
      <c r="I3923" s="3">
        <v>1690</v>
      </c>
      <c r="J39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23" s="13">
        <f>IF(表1[[#This Row],[sale_price]]&lt;表1[[#This Row],[origin_price]],1,0)</f>
        <v>1</v>
      </c>
      <c r="L3923" s="1" t="s">
        <v>7856</v>
      </c>
      <c r="M3923" s="1" t="s">
        <v>6858</v>
      </c>
      <c r="N3923" s="1" t="s">
        <v>12</v>
      </c>
      <c r="O3923" s="1" t="s">
        <v>13</v>
      </c>
    </row>
    <row r="3924" spans="1:15" ht="41" customHeight="1" x14ac:dyDescent="0.2">
      <c r="A3924" s="1" t="s">
        <v>6570</v>
      </c>
      <c r="B3924" s="1" t="s">
        <v>6859</v>
      </c>
      <c r="C3924" s="1" t="s">
        <v>10722</v>
      </c>
      <c r="D3924" s="1" t="s">
        <v>6860</v>
      </c>
      <c r="E3924" s="1" t="str">
        <f>IFERROR(VLOOKUP(表1[[#This Row],[goods_id]],表4[],2,0),"无")</f>
        <v>无</v>
      </c>
      <c r="F3924" s="8" t="str">
        <f>IFERROR(VLOOKUP(表1[[#This Row],[goods_id]],表3[],2,0),"老款")</f>
        <v>老款</v>
      </c>
      <c r="G3924" s="13">
        <v>1</v>
      </c>
      <c r="H3924" s="5">
        <v>1290</v>
      </c>
      <c r="I3924" s="3">
        <v>1290</v>
      </c>
      <c r="J39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24" s="13">
        <f>IF(表1[[#This Row],[sale_price]]&lt;表1[[#This Row],[origin_price]],1,0)</f>
        <v>0</v>
      </c>
      <c r="L3924" s="1" t="s">
        <v>8120</v>
      </c>
      <c r="M3924" s="1" t="s">
        <v>6861</v>
      </c>
      <c r="N3924" s="1" t="s">
        <v>12</v>
      </c>
      <c r="O3924" s="1" t="s">
        <v>49</v>
      </c>
    </row>
    <row r="3925" spans="1:15" ht="41" customHeight="1" x14ac:dyDescent="0.2">
      <c r="A3925" s="1" t="s">
        <v>6570</v>
      </c>
      <c r="B3925" s="1" t="s">
        <v>6862</v>
      </c>
      <c r="C3925" s="1" t="s">
        <v>10723</v>
      </c>
      <c r="D3925" s="1" t="s">
        <v>54</v>
      </c>
      <c r="E3925" s="1" t="str">
        <f>IFERROR(VLOOKUP(表1[[#This Row],[goods_id]],表4[],2,0),"无")</f>
        <v>无</v>
      </c>
      <c r="F3925" s="8" t="str">
        <f>IFERROR(VLOOKUP(表1[[#This Row],[goods_id]],表3[],2,0),"老款")</f>
        <v>老款</v>
      </c>
      <c r="G3925" s="13">
        <v>1</v>
      </c>
      <c r="H3925" s="3">
        <v>899</v>
      </c>
      <c r="I3925" s="3">
        <v>899</v>
      </c>
      <c r="J39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25" s="13">
        <f>IF(表1[[#This Row],[sale_price]]&lt;表1[[#This Row],[origin_price]],1,0)</f>
        <v>0</v>
      </c>
      <c r="L3925" s="1" t="s">
        <v>7233</v>
      </c>
      <c r="M3925" s="1" t="s">
        <v>6863</v>
      </c>
      <c r="N3925" s="1" t="s">
        <v>12</v>
      </c>
      <c r="O3925" s="1" t="s">
        <v>13</v>
      </c>
    </row>
    <row r="3926" spans="1:15" ht="41" customHeight="1" x14ac:dyDescent="0.2">
      <c r="A3926" s="1" t="s">
        <v>6570</v>
      </c>
      <c r="B3926" s="1" t="s">
        <v>6864</v>
      </c>
      <c r="C3926" s="1" t="s">
        <v>10724</v>
      </c>
      <c r="D3926" s="1" t="s">
        <v>164</v>
      </c>
      <c r="E3926" s="1" t="str">
        <f>IFERROR(VLOOKUP(表1[[#This Row],[goods_id]],表4[],2,0),"无")</f>
        <v>无</v>
      </c>
      <c r="F3926" s="8" t="str">
        <f>IFERROR(VLOOKUP(表1[[#This Row],[goods_id]],表3[],2,0),"老款")</f>
        <v>老款</v>
      </c>
      <c r="G3926" s="13">
        <v>1</v>
      </c>
      <c r="H3926" s="3">
        <v>731</v>
      </c>
      <c r="I3926" s="3">
        <v>2090</v>
      </c>
      <c r="J39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26" s="13">
        <f>IF(表1[[#This Row],[sale_price]]&lt;表1[[#This Row],[origin_price]],1,0)</f>
        <v>1</v>
      </c>
      <c r="L3926" s="1" t="s">
        <v>7241</v>
      </c>
      <c r="M3926" s="1" t="s">
        <v>6865</v>
      </c>
      <c r="N3926" s="1" t="s">
        <v>12</v>
      </c>
      <c r="O3926" s="1" t="s">
        <v>49</v>
      </c>
    </row>
    <row r="3927" spans="1:15" ht="41" customHeight="1" x14ac:dyDescent="0.2">
      <c r="A3927" s="1" t="s">
        <v>6570</v>
      </c>
      <c r="B3927" s="1" t="s">
        <v>6866</v>
      </c>
      <c r="C3927" s="1" t="s">
        <v>10725</v>
      </c>
      <c r="D3927" s="1" t="s">
        <v>24</v>
      </c>
      <c r="E3927" s="1" t="str">
        <f>IFERROR(VLOOKUP(表1[[#This Row],[goods_id]],表4[],2,0),"无")</f>
        <v>无</v>
      </c>
      <c r="F3927" s="8" t="str">
        <f>IFERROR(VLOOKUP(表1[[#This Row],[goods_id]],表3[],2,0),"老款")</f>
        <v>老款</v>
      </c>
      <c r="G3927" s="13">
        <v>1</v>
      </c>
      <c r="H3927" s="3">
        <v>477</v>
      </c>
      <c r="I3927" s="3">
        <v>1590</v>
      </c>
      <c r="J39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27" s="13">
        <f>IF(表1[[#This Row],[sale_price]]&lt;表1[[#This Row],[origin_price]],1,0)</f>
        <v>1</v>
      </c>
      <c r="L3927" s="1" t="s">
        <v>7229</v>
      </c>
      <c r="M3927" s="1" t="s">
        <v>6867</v>
      </c>
      <c r="N3927" s="1" t="s">
        <v>12</v>
      </c>
      <c r="O3927" s="1" t="s">
        <v>49</v>
      </c>
    </row>
    <row r="3928" spans="1:15" ht="41" customHeight="1" x14ac:dyDescent="0.2">
      <c r="A3928" s="1" t="s">
        <v>6570</v>
      </c>
      <c r="B3928" s="1" t="s">
        <v>6868</v>
      </c>
      <c r="C3928" s="1" t="s">
        <v>10726</v>
      </c>
      <c r="D3928" s="1" t="s">
        <v>1151</v>
      </c>
      <c r="E3928" s="1" t="str">
        <f>IFERROR(VLOOKUP(表1[[#This Row],[goods_id]],表4[],2,0),"无")</f>
        <v>无</v>
      </c>
      <c r="F3928" s="8" t="str">
        <f>IFERROR(VLOOKUP(表1[[#This Row],[goods_id]],表3[],2,0),"老款")</f>
        <v>老款</v>
      </c>
      <c r="G3928" s="13">
        <v>1</v>
      </c>
      <c r="H3928" s="3">
        <v>451</v>
      </c>
      <c r="I3928" s="3">
        <v>1290</v>
      </c>
      <c r="J39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28" s="13">
        <f>IF(表1[[#This Row],[sale_price]]&lt;表1[[#This Row],[origin_price]],1,0)</f>
        <v>1</v>
      </c>
      <c r="L3928" s="1" t="s">
        <v>7229</v>
      </c>
      <c r="M3928" s="1" t="s">
        <v>6869</v>
      </c>
      <c r="N3928" s="1" t="s">
        <v>12</v>
      </c>
      <c r="O3928" s="1" t="s">
        <v>13</v>
      </c>
    </row>
    <row r="3929" spans="1:15" ht="41" customHeight="1" x14ac:dyDescent="0.2">
      <c r="A3929" s="1" t="s">
        <v>6570</v>
      </c>
      <c r="B3929" s="1" t="s">
        <v>6870</v>
      </c>
      <c r="C3929" s="1" t="s">
        <v>10727</v>
      </c>
      <c r="D3929" s="1" t="s">
        <v>24</v>
      </c>
      <c r="E3929" s="1" t="str">
        <f>IFERROR(VLOOKUP(表1[[#This Row],[goods_id]],表4[],2,0),"无")</f>
        <v>无</v>
      </c>
      <c r="F3929" s="8" t="str">
        <f>IFERROR(VLOOKUP(表1[[#This Row],[goods_id]],表3[],2,0),"老款")</f>
        <v>老款</v>
      </c>
      <c r="G3929" s="13">
        <v>1</v>
      </c>
      <c r="H3929" s="3">
        <v>499</v>
      </c>
      <c r="I3929" s="3">
        <v>1390</v>
      </c>
      <c r="J39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29" s="13">
        <f>IF(表1[[#This Row],[sale_price]]&lt;表1[[#This Row],[origin_price]],1,0)</f>
        <v>1</v>
      </c>
      <c r="L3929" s="1" t="s">
        <v>7863</v>
      </c>
      <c r="M3929" s="1" t="s">
        <v>6871</v>
      </c>
      <c r="N3929" s="1" t="s">
        <v>12</v>
      </c>
      <c r="O3929" s="1" t="s">
        <v>13</v>
      </c>
    </row>
    <row r="3930" spans="1:15" ht="41" customHeight="1" x14ac:dyDescent="0.2">
      <c r="A3930" s="1" t="s">
        <v>6570</v>
      </c>
      <c r="B3930" s="1" t="s">
        <v>6872</v>
      </c>
      <c r="C3930" s="1" t="s">
        <v>10727</v>
      </c>
      <c r="D3930" s="1" t="s">
        <v>24</v>
      </c>
      <c r="E3930" s="1" t="str">
        <f>IFERROR(VLOOKUP(表1[[#This Row],[goods_id]],表4[],2,0),"无")</f>
        <v>无</v>
      </c>
      <c r="F3930" s="8" t="str">
        <f>IFERROR(VLOOKUP(表1[[#This Row],[goods_id]],表3[],2,0),"老款")</f>
        <v>老款</v>
      </c>
      <c r="G3930" s="13">
        <v>1</v>
      </c>
      <c r="H3930" s="3">
        <v>499</v>
      </c>
      <c r="I3930" s="3">
        <v>1390</v>
      </c>
      <c r="J39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0" s="13">
        <f>IF(表1[[#This Row],[sale_price]]&lt;表1[[#This Row],[origin_price]],1,0)</f>
        <v>1</v>
      </c>
      <c r="L3930" s="1" t="s">
        <v>7863</v>
      </c>
      <c r="M3930" s="1" t="s">
        <v>6871</v>
      </c>
      <c r="N3930" s="1" t="s">
        <v>12</v>
      </c>
      <c r="O3930" s="1" t="s">
        <v>13</v>
      </c>
    </row>
    <row r="3931" spans="1:15" ht="41" customHeight="1" x14ac:dyDescent="0.2">
      <c r="A3931" s="1" t="s">
        <v>6570</v>
      </c>
      <c r="B3931" s="1" t="s">
        <v>6873</v>
      </c>
      <c r="C3931" s="1" t="s">
        <v>10723</v>
      </c>
      <c r="D3931" s="1" t="s">
        <v>54</v>
      </c>
      <c r="E3931" s="1" t="str">
        <f>IFERROR(VLOOKUP(表1[[#This Row],[goods_id]],表4[],2,0),"无")</f>
        <v>无</v>
      </c>
      <c r="F3931" s="8" t="str">
        <f>IFERROR(VLOOKUP(表1[[#This Row],[goods_id]],表3[],2,0),"老款")</f>
        <v>老款</v>
      </c>
      <c r="G3931" s="13">
        <v>1</v>
      </c>
      <c r="H3931" s="3">
        <v>399</v>
      </c>
      <c r="I3931" s="3">
        <v>899</v>
      </c>
      <c r="J39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31" s="13">
        <f>IF(表1[[#This Row],[sale_price]]&lt;表1[[#This Row],[origin_price]],1,0)</f>
        <v>1</v>
      </c>
      <c r="L3931" s="1" t="s">
        <v>7233</v>
      </c>
      <c r="M3931" s="1" t="s">
        <v>6863</v>
      </c>
      <c r="N3931" s="1" t="s">
        <v>12</v>
      </c>
      <c r="O3931" s="1" t="s">
        <v>13</v>
      </c>
    </row>
    <row r="3932" spans="1:15" ht="41" customHeight="1" x14ac:dyDescent="0.2">
      <c r="A3932" s="1" t="s">
        <v>6570</v>
      </c>
      <c r="B3932" s="1" t="s">
        <v>6874</v>
      </c>
      <c r="C3932" s="1" t="s">
        <v>10728</v>
      </c>
      <c r="D3932" s="1" t="s">
        <v>24</v>
      </c>
      <c r="E3932" s="1" t="str">
        <f>IFERROR(VLOOKUP(表1[[#This Row],[goods_id]],表4[],2,0),"无")</f>
        <v>无</v>
      </c>
      <c r="F3932" s="8" t="str">
        <f>IFERROR(VLOOKUP(表1[[#This Row],[goods_id]],表3[],2,0),"老款")</f>
        <v>老款</v>
      </c>
      <c r="G3932" s="13">
        <v>1</v>
      </c>
      <c r="H3932" s="3">
        <v>381</v>
      </c>
      <c r="I3932" s="3">
        <v>1090</v>
      </c>
      <c r="J39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2" s="13">
        <f>IF(表1[[#This Row],[sale_price]]&lt;表1[[#This Row],[origin_price]],1,0)</f>
        <v>1</v>
      </c>
      <c r="L3932" s="1" t="s">
        <v>7499</v>
      </c>
      <c r="M3932" s="1" t="s">
        <v>6875</v>
      </c>
      <c r="N3932" s="1" t="s">
        <v>12</v>
      </c>
      <c r="O3932" s="1" t="s">
        <v>49</v>
      </c>
    </row>
    <row r="3933" spans="1:15" ht="41" customHeight="1" x14ac:dyDescent="0.2">
      <c r="A3933" s="1" t="s">
        <v>6570</v>
      </c>
      <c r="B3933" s="1" t="s">
        <v>6876</v>
      </c>
      <c r="C3933" s="1" t="s">
        <v>10728</v>
      </c>
      <c r="D3933" s="1" t="s">
        <v>24</v>
      </c>
      <c r="E3933" s="1" t="str">
        <f>IFERROR(VLOOKUP(表1[[#This Row],[goods_id]],表4[],2,0),"无")</f>
        <v>无</v>
      </c>
      <c r="F3933" s="8" t="str">
        <f>IFERROR(VLOOKUP(表1[[#This Row],[goods_id]],表3[],2,0),"老款")</f>
        <v>老款</v>
      </c>
      <c r="G3933" s="13">
        <v>1</v>
      </c>
      <c r="H3933" s="3">
        <v>381</v>
      </c>
      <c r="I3933" s="3">
        <v>1090</v>
      </c>
      <c r="J39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3" s="13">
        <f>IF(表1[[#This Row],[sale_price]]&lt;表1[[#This Row],[origin_price]],1,0)</f>
        <v>1</v>
      </c>
      <c r="L3933" s="1" t="s">
        <v>7499</v>
      </c>
      <c r="M3933" s="1" t="s">
        <v>6875</v>
      </c>
      <c r="N3933" s="1" t="s">
        <v>12</v>
      </c>
      <c r="O3933" s="1" t="s">
        <v>49</v>
      </c>
    </row>
    <row r="3934" spans="1:15" ht="41" customHeight="1" x14ac:dyDescent="0.2">
      <c r="A3934" s="1" t="s">
        <v>6570</v>
      </c>
      <c r="B3934" s="1" t="s">
        <v>6877</v>
      </c>
      <c r="C3934" s="1" t="s">
        <v>10729</v>
      </c>
      <c r="D3934" s="1" t="s">
        <v>227</v>
      </c>
      <c r="E3934" s="1" t="str">
        <f>IFERROR(VLOOKUP(表1[[#This Row],[goods_id]],表4[],2,0),"无")</f>
        <v>无</v>
      </c>
      <c r="F3934" s="8" t="str">
        <f>IFERROR(VLOOKUP(表1[[#This Row],[goods_id]],表3[],2,0),"老款")</f>
        <v>老款</v>
      </c>
      <c r="G3934" s="13">
        <v>1</v>
      </c>
      <c r="H3934" s="3">
        <v>556</v>
      </c>
      <c r="I3934" s="3">
        <v>1590</v>
      </c>
      <c r="J39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34" s="13">
        <f>IF(表1[[#This Row],[sale_price]]&lt;表1[[#This Row],[origin_price]],1,0)</f>
        <v>1</v>
      </c>
      <c r="L3934" s="1" t="s">
        <v>7241</v>
      </c>
      <c r="M3934" s="1" t="s">
        <v>6878</v>
      </c>
      <c r="N3934" s="1" t="s">
        <v>12</v>
      </c>
      <c r="O3934" s="1" t="s">
        <v>49</v>
      </c>
    </row>
    <row r="3935" spans="1:15" ht="41" customHeight="1" x14ac:dyDescent="0.2">
      <c r="A3935" s="1" t="s">
        <v>6570</v>
      </c>
      <c r="B3935" s="1" t="s">
        <v>6879</v>
      </c>
      <c r="C3935" s="1" t="s">
        <v>10730</v>
      </c>
      <c r="D3935" s="1" t="s">
        <v>622</v>
      </c>
      <c r="E3935" s="1" t="str">
        <f>IFERROR(VLOOKUP(表1[[#This Row],[goods_id]],表4[],2,0),"无")</f>
        <v>无</v>
      </c>
      <c r="F3935" s="8" t="str">
        <f>IFERROR(VLOOKUP(表1[[#This Row],[goods_id]],表3[],2,0),"老款")</f>
        <v>老款</v>
      </c>
      <c r="G3935" s="13">
        <v>1</v>
      </c>
      <c r="H3935" s="3">
        <v>279</v>
      </c>
      <c r="I3935" s="3">
        <v>799</v>
      </c>
      <c r="J39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35" s="13">
        <f>IF(表1[[#This Row],[sale_price]]&lt;表1[[#This Row],[origin_price]],1,0)</f>
        <v>1</v>
      </c>
      <c r="L3935" s="1" t="s">
        <v>7240</v>
      </c>
      <c r="M3935" s="1" t="s">
        <v>6880</v>
      </c>
      <c r="N3935" s="1" t="s">
        <v>12</v>
      </c>
      <c r="O3935" s="1" t="s">
        <v>49</v>
      </c>
    </row>
    <row r="3936" spans="1:15" ht="41" customHeight="1" x14ac:dyDescent="0.2">
      <c r="A3936" s="1" t="s">
        <v>6570</v>
      </c>
      <c r="B3936" s="1" t="s">
        <v>6881</v>
      </c>
      <c r="C3936" s="1" t="s">
        <v>10731</v>
      </c>
      <c r="D3936" s="1" t="s">
        <v>38</v>
      </c>
      <c r="E3936" s="1" t="str">
        <f>IFERROR(VLOOKUP(表1[[#This Row],[goods_id]],表4[],2,0),"无")</f>
        <v>无</v>
      </c>
      <c r="F3936" s="8" t="str">
        <f>IFERROR(VLOOKUP(表1[[#This Row],[goods_id]],表3[],2,0),"老款")</f>
        <v>老款</v>
      </c>
      <c r="G3936" s="13">
        <v>1</v>
      </c>
      <c r="H3936" s="3">
        <v>387</v>
      </c>
      <c r="I3936" s="3">
        <v>1290</v>
      </c>
      <c r="J39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6" s="13">
        <f>IF(表1[[#This Row],[sale_price]]&lt;表1[[#This Row],[origin_price]],1,0)</f>
        <v>1</v>
      </c>
      <c r="L3936" s="1" t="s">
        <v>7242</v>
      </c>
      <c r="M3936" s="1" t="s">
        <v>6882</v>
      </c>
      <c r="N3936" s="1" t="s">
        <v>12</v>
      </c>
      <c r="O3936" s="1" t="s">
        <v>49</v>
      </c>
    </row>
    <row r="3937" spans="1:15" ht="41" customHeight="1" x14ac:dyDescent="0.2">
      <c r="A3937" s="1" t="s">
        <v>6570</v>
      </c>
      <c r="B3937" s="1" t="s">
        <v>6883</v>
      </c>
      <c r="C3937" s="1" t="s">
        <v>10732</v>
      </c>
      <c r="D3937" s="1" t="s">
        <v>2343</v>
      </c>
      <c r="E3937" s="1" t="str">
        <f>IFERROR(VLOOKUP(表1[[#This Row],[goods_id]],表4[],2,0),"无")</f>
        <v>无</v>
      </c>
      <c r="F3937" s="8" t="str">
        <f>IFERROR(VLOOKUP(表1[[#This Row],[goods_id]],表3[],2,0),"老款")</f>
        <v>老款</v>
      </c>
      <c r="G3937" s="13">
        <v>1</v>
      </c>
      <c r="H3937" s="3">
        <v>416</v>
      </c>
      <c r="I3937" s="3">
        <v>1190</v>
      </c>
      <c r="J39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7" s="13">
        <f>IF(表1[[#This Row],[sale_price]]&lt;表1[[#This Row],[origin_price]],1,0)</f>
        <v>1</v>
      </c>
      <c r="L3937" s="1" t="s">
        <v>7221</v>
      </c>
      <c r="M3937" s="1" t="s">
        <v>6884</v>
      </c>
      <c r="N3937" s="1" t="s">
        <v>12</v>
      </c>
      <c r="O3937" s="1" t="s">
        <v>49</v>
      </c>
    </row>
    <row r="3938" spans="1:15" ht="41" customHeight="1" x14ac:dyDescent="0.2">
      <c r="A3938" s="1" t="s">
        <v>6570</v>
      </c>
      <c r="B3938" s="1" t="s">
        <v>6885</v>
      </c>
      <c r="C3938" s="1" t="s">
        <v>10732</v>
      </c>
      <c r="D3938" s="1" t="s">
        <v>2343</v>
      </c>
      <c r="E3938" s="1" t="str">
        <f>IFERROR(VLOOKUP(表1[[#This Row],[goods_id]],表4[],2,0),"无")</f>
        <v>无</v>
      </c>
      <c r="F3938" s="8" t="str">
        <f>IFERROR(VLOOKUP(表1[[#This Row],[goods_id]],表3[],2,0),"老款")</f>
        <v>老款</v>
      </c>
      <c r="G3938" s="13">
        <v>1</v>
      </c>
      <c r="H3938" s="3">
        <v>416</v>
      </c>
      <c r="I3938" s="3">
        <v>1190</v>
      </c>
      <c r="J39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8" s="13">
        <f>IF(表1[[#This Row],[sale_price]]&lt;表1[[#This Row],[origin_price]],1,0)</f>
        <v>1</v>
      </c>
      <c r="L3938" s="1" t="s">
        <v>7221</v>
      </c>
      <c r="M3938" s="1" t="s">
        <v>6884</v>
      </c>
      <c r="N3938" s="1" t="s">
        <v>12</v>
      </c>
      <c r="O3938" s="1" t="s">
        <v>49</v>
      </c>
    </row>
    <row r="3939" spans="1:15" ht="41" customHeight="1" x14ac:dyDescent="0.2">
      <c r="A3939" s="1" t="s">
        <v>6570</v>
      </c>
      <c r="B3939" s="1" t="s">
        <v>6886</v>
      </c>
      <c r="C3939" s="1" t="s">
        <v>10733</v>
      </c>
      <c r="D3939" s="1" t="s">
        <v>28</v>
      </c>
      <c r="E3939" s="1" t="str">
        <f>IFERROR(VLOOKUP(表1[[#This Row],[goods_id]],表4[],2,0),"无")</f>
        <v>无</v>
      </c>
      <c r="F3939" s="8" t="str">
        <f>IFERROR(VLOOKUP(表1[[#This Row],[goods_id]],表3[],2,0),"老款")</f>
        <v>老款</v>
      </c>
      <c r="G3939" s="13">
        <v>1</v>
      </c>
      <c r="H3939" s="3">
        <v>179</v>
      </c>
      <c r="I3939" s="3">
        <v>899</v>
      </c>
      <c r="J39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39" s="13">
        <f>IF(表1[[#This Row],[sale_price]]&lt;表1[[#This Row],[origin_price]],1,0)</f>
        <v>1</v>
      </c>
      <c r="L3939" s="1" t="s">
        <v>7499</v>
      </c>
      <c r="M3939" s="1" t="s">
        <v>6887</v>
      </c>
      <c r="N3939" s="1" t="s">
        <v>12</v>
      </c>
      <c r="O3939" s="1" t="s">
        <v>49</v>
      </c>
    </row>
    <row r="3940" spans="1:15" ht="41" customHeight="1" x14ac:dyDescent="0.2">
      <c r="A3940" s="1" t="s">
        <v>6570</v>
      </c>
      <c r="B3940" s="1" t="s">
        <v>6888</v>
      </c>
      <c r="C3940" s="1" t="s">
        <v>10733</v>
      </c>
      <c r="D3940" s="1" t="s">
        <v>28</v>
      </c>
      <c r="E3940" s="1" t="str">
        <f>IFERROR(VLOOKUP(表1[[#This Row],[goods_id]],表4[],2,0),"无")</f>
        <v>无</v>
      </c>
      <c r="F3940" s="8" t="str">
        <f>IFERROR(VLOOKUP(表1[[#This Row],[goods_id]],表3[],2,0),"老款")</f>
        <v>老款</v>
      </c>
      <c r="G3940" s="13">
        <v>1</v>
      </c>
      <c r="H3940" s="3">
        <v>179</v>
      </c>
      <c r="I3940" s="3">
        <v>899</v>
      </c>
      <c r="J39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40" s="13">
        <f>IF(表1[[#This Row],[sale_price]]&lt;表1[[#This Row],[origin_price]],1,0)</f>
        <v>1</v>
      </c>
      <c r="L3940" s="1" t="s">
        <v>7499</v>
      </c>
      <c r="M3940" s="1" t="s">
        <v>6887</v>
      </c>
      <c r="N3940" s="1" t="s">
        <v>12</v>
      </c>
      <c r="O3940" s="1" t="s">
        <v>49</v>
      </c>
    </row>
    <row r="3941" spans="1:15" ht="41" customHeight="1" x14ac:dyDescent="0.2">
      <c r="A3941" s="1" t="s">
        <v>6570</v>
      </c>
      <c r="B3941" s="1" t="s">
        <v>6889</v>
      </c>
      <c r="C3941" s="1" t="s">
        <v>10734</v>
      </c>
      <c r="D3941" s="1" t="s">
        <v>1182</v>
      </c>
      <c r="E3941" s="1" t="str">
        <f>IFERROR(VLOOKUP(表1[[#This Row],[goods_id]],表4[],2,0),"无")</f>
        <v>无</v>
      </c>
      <c r="F3941" s="8" t="str">
        <f>IFERROR(VLOOKUP(表1[[#This Row],[goods_id]],表3[],2,0),"老款")</f>
        <v>老款</v>
      </c>
      <c r="G3941" s="13">
        <v>1</v>
      </c>
      <c r="H3941" s="3">
        <v>139</v>
      </c>
      <c r="I3941" s="3">
        <v>699</v>
      </c>
      <c r="J39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41" s="13">
        <f>IF(表1[[#This Row],[sale_price]]&lt;表1[[#This Row],[origin_price]],1,0)</f>
        <v>1</v>
      </c>
      <c r="L3941" s="1" t="s">
        <v>7509</v>
      </c>
      <c r="M3941" s="1" t="s">
        <v>6890</v>
      </c>
      <c r="N3941" s="1" t="s">
        <v>12</v>
      </c>
      <c r="O3941" s="1" t="s">
        <v>17</v>
      </c>
    </row>
    <row r="3942" spans="1:15" ht="41" customHeight="1" x14ac:dyDescent="0.2">
      <c r="A3942" s="1" t="s">
        <v>6570</v>
      </c>
      <c r="B3942" s="1" t="s">
        <v>6891</v>
      </c>
      <c r="C3942" s="1" t="s">
        <v>10735</v>
      </c>
      <c r="D3942" s="1" t="s">
        <v>24</v>
      </c>
      <c r="E3942" s="1" t="str">
        <f>IFERROR(VLOOKUP(表1[[#This Row],[goods_id]],表4[],2,0),"无")</f>
        <v>无</v>
      </c>
      <c r="F3942" s="8" t="str">
        <f>IFERROR(VLOOKUP(表1[[#This Row],[goods_id]],表3[],2,0),"老款")</f>
        <v>老款</v>
      </c>
      <c r="G3942" s="13">
        <v>1</v>
      </c>
      <c r="H3942" s="3">
        <v>258</v>
      </c>
      <c r="I3942" s="3">
        <v>1290</v>
      </c>
      <c r="J39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2" s="13">
        <f>IF(表1[[#This Row],[sale_price]]&lt;表1[[#This Row],[origin_price]],1,0)</f>
        <v>1</v>
      </c>
      <c r="L3942" s="1" t="s">
        <v>7242</v>
      </c>
      <c r="M3942" s="1" t="s">
        <v>6892</v>
      </c>
      <c r="N3942" s="1" t="s">
        <v>12</v>
      </c>
      <c r="O3942" s="1" t="s">
        <v>49</v>
      </c>
    </row>
    <row r="3943" spans="1:15" ht="41" customHeight="1" x14ac:dyDescent="0.2">
      <c r="A3943" s="1" t="s">
        <v>6570</v>
      </c>
      <c r="B3943" s="1" t="s">
        <v>6893</v>
      </c>
      <c r="C3943" s="1" t="s">
        <v>10736</v>
      </c>
      <c r="D3943" s="1" t="s">
        <v>38</v>
      </c>
      <c r="E3943" s="1" t="str">
        <f>IFERROR(VLOOKUP(表1[[#This Row],[goods_id]],表4[],2,0),"无")</f>
        <v>无</v>
      </c>
      <c r="F3943" s="8" t="str">
        <f>IFERROR(VLOOKUP(表1[[#This Row],[goods_id]],表3[],2,0),"老款")</f>
        <v>老款</v>
      </c>
      <c r="G3943" s="13">
        <v>1</v>
      </c>
      <c r="H3943" s="3">
        <v>258</v>
      </c>
      <c r="I3943" s="3">
        <v>1290</v>
      </c>
      <c r="J39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3" s="13">
        <f>IF(表1[[#This Row],[sale_price]]&lt;表1[[#This Row],[origin_price]],1,0)</f>
        <v>1</v>
      </c>
      <c r="L3943" s="1" t="s">
        <v>7234</v>
      </c>
      <c r="M3943" s="1" t="s">
        <v>6894</v>
      </c>
      <c r="N3943" s="1" t="s">
        <v>12</v>
      </c>
      <c r="O3943" s="1" t="s">
        <v>49</v>
      </c>
    </row>
    <row r="3944" spans="1:15" ht="41" customHeight="1" x14ac:dyDescent="0.2">
      <c r="A3944" s="1" t="s">
        <v>6570</v>
      </c>
      <c r="B3944" s="1" t="s">
        <v>6895</v>
      </c>
      <c r="C3944" s="1" t="s">
        <v>10737</v>
      </c>
      <c r="D3944" s="1" t="s">
        <v>622</v>
      </c>
      <c r="E3944" s="1" t="str">
        <f>IFERROR(VLOOKUP(表1[[#This Row],[goods_id]],表4[],2,0),"无")</f>
        <v>无</v>
      </c>
      <c r="F3944" s="8" t="str">
        <f>IFERROR(VLOOKUP(表1[[#This Row],[goods_id]],表3[],2,0),"老款")</f>
        <v>老款</v>
      </c>
      <c r="G3944" s="13">
        <v>1</v>
      </c>
      <c r="H3944" s="3">
        <v>278</v>
      </c>
      <c r="I3944" s="3">
        <v>1390</v>
      </c>
      <c r="J39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4" s="13">
        <f>IF(表1[[#This Row],[sale_price]]&lt;表1[[#This Row],[origin_price]],1,0)</f>
        <v>1</v>
      </c>
      <c r="L3944" s="1" t="s">
        <v>7229</v>
      </c>
      <c r="M3944" s="1" t="s">
        <v>6896</v>
      </c>
      <c r="N3944" s="1" t="s">
        <v>12</v>
      </c>
      <c r="O3944" s="1" t="s">
        <v>49</v>
      </c>
    </row>
    <row r="3945" spans="1:15" ht="41" customHeight="1" x14ac:dyDescent="0.2">
      <c r="A3945" s="1" t="s">
        <v>6570</v>
      </c>
      <c r="B3945" s="1" t="s">
        <v>6897</v>
      </c>
      <c r="C3945" s="1" t="s">
        <v>10738</v>
      </c>
      <c r="D3945" s="1" t="s">
        <v>191</v>
      </c>
      <c r="E3945" s="1" t="str">
        <f>IFERROR(VLOOKUP(表1[[#This Row],[goods_id]],表4[],2,0),"无")</f>
        <v>无</v>
      </c>
      <c r="F3945" s="8" t="str">
        <f>IFERROR(VLOOKUP(表1[[#This Row],[goods_id]],表3[],2,0),"老款")</f>
        <v>老款</v>
      </c>
      <c r="G3945" s="13">
        <v>1</v>
      </c>
      <c r="H3945" s="3">
        <v>338</v>
      </c>
      <c r="I3945" s="3">
        <v>1690</v>
      </c>
      <c r="J39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45" s="13">
        <f>IF(表1[[#This Row],[sale_price]]&lt;表1[[#This Row],[origin_price]],1,0)</f>
        <v>1</v>
      </c>
      <c r="L3945" s="1" t="s">
        <v>8121</v>
      </c>
      <c r="M3945" s="1" t="s">
        <v>6898</v>
      </c>
      <c r="N3945" s="1" t="s">
        <v>12</v>
      </c>
      <c r="O3945" s="1" t="s">
        <v>49</v>
      </c>
    </row>
    <row r="3946" spans="1:15" ht="41" customHeight="1" x14ac:dyDescent="0.2">
      <c r="A3946" s="1" t="s">
        <v>6570</v>
      </c>
      <c r="B3946" s="1" t="s">
        <v>6899</v>
      </c>
      <c r="C3946" s="1" t="s">
        <v>10739</v>
      </c>
      <c r="D3946" s="1" t="s">
        <v>622</v>
      </c>
      <c r="E3946" s="1" t="str">
        <f>IFERROR(VLOOKUP(表1[[#This Row],[goods_id]],表4[],2,0),"无")</f>
        <v>无</v>
      </c>
      <c r="F3946" s="8" t="str">
        <f>IFERROR(VLOOKUP(表1[[#This Row],[goods_id]],表3[],2,0),"老款")</f>
        <v>老款</v>
      </c>
      <c r="G3946" s="13">
        <v>1</v>
      </c>
      <c r="H3946" s="3">
        <v>258</v>
      </c>
      <c r="I3946" s="3">
        <v>1290</v>
      </c>
      <c r="J39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6" s="13">
        <f>IF(表1[[#This Row],[sale_price]]&lt;表1[[#This Row],[origin_price]],1,0)</f>
        <v>1</v>
      </c>
      <c r="L3946" s="1" t="s">
        <v>7223</v>
      </c>
      <c r="M3946" s="1" t="s">
        <v>6900</v>
      </c>
      <c r="N3946" s="1" t="s">
        <v>12</v>
      </c>
      <c r="O3946" s="1" t="s">
        <v>49</v>
      </c>
    </row>
    <row r="3947" spans="1:15" ht="41" customHeight="1" x14ac:dyDescent="0.2">
      <c r="A3947" s="1" t="s">
        <v>6570</v>
      </c>
      <c r="B3947" s="1" t="s">
        <v>6901</v>
      </c>
      <c r="C3947" s="1" t="s">
        <v>10740</v>
      </c>
      <c r="D3947" s="1" t="s">
        <v>6860</v>
      </c>
      <c r="E3947" s="1" t="str">
        <f>IFERROR(VLOOKUP(表1[[#This Row],[goods_id]],表4[],2,0),"无")</f>
        <v>无</v>
      </c>
      <c r="F3947" s="8" t="str">
        <f>IFERROR(VLOOKUP(表1[[#This Row],[goods_id]],表3[],2,0),"老款")</f>
        <v>老款</v>
      </c>
      <c r="G3947" s="13">
        <v>1</v>
      </c>
      <c r="H3947" s="3">
        <v>258</v>
      </c>
      <c r="I3947" s="3">
        <v>1290</v>
      </c>
      <c r="J39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7" s="13">
        <f>IF(表1[[#This Row],[sale_price]]&lt;表1[[#This Row],[origin_price]],1,0)</f>
        <v>1</v>
      </c>
      <c r="L3947" s="1" t="s">
        <v>8122</v>
      </c>
      <c r="M3947" s="1" t="s">
        <v>6902</v>
      </c>
      <c r="N3947" s="1" t="s">
        <v>12</v>
      </c>
      <c r="O3947" s="1" t="s">
        <v>13</v>
      </c>
    </row>
    <row r="3948" spans="1:15" ht="41" customHeight="1" x14ac:dyDescent="0.2">
      <c r="A3948" s="1" t="s">
        <v>6570</v>
      </c>
      <c r="B3948" s="1" t="s">
        <v>6903</v>
      </c>
      <c r="C3948" s="1" t="s">
        <v>10741</v>
      </c>
      <c r="D3948" s="1" t="s">
        <v>1265</v>
      </c>
      <c r="E3948" s="1" t="str">
        <f>IFERROR(VLOOKUP(表1[[#This Row],[goods_id]],表4[],2,0),"无")</f>
        <v>无</v>
      </c>
      <c r="F3948" s="8" t="str">
        <f>IFERROR(VLOOKUP(表1[[#This Row],[goods_id]],表3[],2,0),"老款")</f>
        <v>老款</v>
      </c>
      <c r="G3948" s="13">
        <v>1</v>
      </c>
      <c r="H3948" s="3">
        <v>298</v>
      </c>
      <c r="I3948" s="3">
        <v>1490</v>
      </c>
      <c r="J39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8" s="13">
        <f>IF(表1[[#This Row],[sale_price]]&lt;表1[[#This Row],[origin_price]],1,0)</f>
        <v>1</v>
      </c>
      <c r="L3948" s="1" t="s">
        <v>8123</v>
      </c>
      <c r="M3948" s="1" t="s">
        <v>6904</v>
      </c>
      <c r="N3948" s="1" t="s">
        <v>12</v>
      </c>
      <c r="O3948" s="1" t="s">
        <v>13</v>
      </c>
    </row>
    <row r="3949" spans="1:15" ht="41" customHeight="1" x14ac:dyDescent="0.2">
      <c r="A3949" s="1" t="s">
        <v>6570</v>
      </c>
      <c r="B3949" s="1" t="s">
        <v>6905</v>
      </c>
      <c r="C3949" s="1" t="s">
        <v>10742</v>
      </c>
      <c r="D3949" s="1" t="s">
        <v>5989</v>
      </c>
      <c r="E3949" s="1" t="str">
        <f>IFERROR(VLOOKUP(表1[[#This Row],[goods_id]],表4[],2,0),"无")</f>
        <v>无</v>
      </c>
      <c r="F3949" s="8" t="str">
        <f>IFERROR(VLOOKUP(表1[[#This Row],[goods_id]],表3[],2,0),"老款")</f>
        <v>老款</v>
      </c>
      <c r="G3949" s="13">
        <v>1</v>
      </c>
      <c r="H3949" s="3">
        <v>299</v>
      </c>
      <c r="I3949" s="3">
        <v>999</v>
      </c>
      <c r="J39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49" s="13">
        <f>IF(表1[[#This Row],[sale_price]]&lt;表1[[#This Row],[origin_price]],1,0)</f>
        <v>1</v>
      </c>
      <c r="L3949" s="1" t="s">
        <v>7223</v>
      </c>
      <c r="M3949" s="1" t="s">
        <v>6906</v>
      </c>
      <c r="N3949" s="1" t="s">
        <v>12</v>
      </c>
      <c r="O3949" s="1" t="s">
        <v>13</v>
      </c>
    </row>
    <row r="3950" spans="1:15" ht="41" customHeight="1" x14ac:dyDescent="0.2">
      <c r="A3950" s="1" t="s">
        <v>6907</v>
      </c>
      <c r="B3950" s="1" t="s">
        <v>6908</v>
      </c>
      <c r="C3950" s="1" t="s">
        <v>10743</v>
      </c>
      <c r="D3950" s="1" t="s">
        <v>20</v>
      </c>
      <c r="E3950" s="1" t="str">
        <f>IFERROR(VLOOKUP(表1[[#This Row],[goods_id]],表4[],2,0),"无")</f>
        <v>无</v>
      </c>
      <c r="F3950" s="8" t="str">
        <f>IFERROR(VLOOKUP(表1[[#This Row],[goods_id]],表3[],2,0),"老款")</f>
        <v>老款</v>
      </c>
      <c r="G3950" s="13">
        <v>1</v>
      </c>
      <c r="H3950" s="5">
        <v>1790</v>
      </c>
      <c r="I3950" s="3">
        <v>1790</v>
      </c>
      <c r="J39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0" s="13">
        <f>IF(表1[[#This Row],[sale_price]]&lt;表1[[#This Row],[origin_price]],1,0)</f>
        <v>0</v>
      </c>
      <c r="L3950" s="1" t="s">
        <v>6909</v>
      </c>
      <c r="M3950" s="4" t="s">
        <v>8124</v>
      </c>
      <c r="N3950" s="1" t="s">
        <v>12</v>
      </c>
      <c r="O3950" s="1" t="s">
        <v>13</v>
      </c>
    </row>
    <row r="3951" spans="1:15" ht="41" customHeight="1" x14ac:dyDescent="0.2">
      <c r="A3951" s="1" t="s">
        <v>6907</v>
      </c>
      <c r="B3951" s="1" t="s">
        <v>6910</v>
      </c>
      <c r="C3951" s="1" t="s">
        <v>10744</v>
      </c>
      <c r="D3951" s="1" t="s">
        <v>6911</v>
      </c>
      <c r="E3951" s="1" t="str">
        <f>IFERROR(VLOOKUP(表1[[#This Row],[goods_id]],表4[],2,0),"无")</f>
        <v>无</v>
      </c>
      <c r="F3951" s="8" t="str">
        <f>IFERROR(VLOOKUP(表1[[#This Row],[goods_id]],表3[],2,0),"老款")</f>
        <v>老款</v>
      </c>
      <c r="G3951" s="13">
        <v>1</v>
      </c>
      <c r="H3951" s="5">
        <v>1990</v>
      </c>
      <c r="I3951" s="3">
        <v>1990</v>
      </c>
      <c r="J39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1" s="13">
        <f>IF(表1[[#This Row],[sale_price]]&lt;表1[[#This Row],[origin_price]],1,0)</f>
        <v>0</v>
      </c>
      <c r="L3951" s="1" t="s">
        <v>6912</v>
      </c>
      <c r="M3951" s="4" t="s">
        <v>8125</v>
      </c>
      <c r="N3951" s="1" t="s">
        <v>12</v>
      </c>
      <c r="O3951" s="1" t="s">
        <v>49</v>
      </c>
    </row>
    <row r="3952" spans="1:15" ht="41" customHeight="1" x14ac:dyDescent="0.2">
      <c r="A3952" s="1" t="s">
        <v>6907</v>
      </c>
      <c r="B3952" s="1" t="s">
        <v>6913</v>
      </c>
      <c r="C3952" s="1" t="s">
        <v>10745</v>
      </c>
      <c r="D3952" s="1" t="s">
        <v>24</v>
      </c>
      <c r="E3952" s="1" t="str">
        <f>IFERROR(VLOOKUP(表1[[#This Row],[goods_id]],表4[],2,0),"无")</f>
        <v>无</v>
      </c>
      <c r="F3952" s="8">
        <f>IFERROR(VLOOKUP(表1[[#This Row],[goods_id]],表3[],2,0),"老款")</f>
        <v>43348</v>
      </c>
      <c r="G3952" s="13">
        <v>1</v>
      </c>
      <c r="H3952" s="5">
        <v>1590</v>
      </c>
      <c r="I3952" s="3">
        <v>1590</v>
      </c>
      <c r="J39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2" s="13">
        <f>IF(表1[[#This Row],[sale_price]]&lt;表1[[#This Row],[origin_price]],1,0)</f>
        <v>0</v>
      </c>
      <c r="L3952" s="1" t="s">
        <v>6914</v>
      </c>
      <c r="M3952" s="4" t="s">
        <v>8126</v>
      </c>
      <c r="N3952" s="1" t="s">
        <v>12</v>
      </c>
      <c r="O3952" s="1" t="s">
        <v>17</v>
      </c>
    </row>
    <row r="3953" spans="1:15" ht="41" customHeight="1" x14ac:dyDescent="0.2">
      <c r="A3953" s="1" t="s">
        <v>6907</v>
      </c>
      <c r="B3953" s="1" t="s">
        <v>6915</v>
      </c>
      <c r="C3953" s="1" t="s">
        <v>10745</v>
      </c>
      <c r="D3953" s="1" t="s">
        <v>24</v>
      </c>
      <c r="E3953" s="1" t="str">
        <f>IFERROR(VLOOKUP(表1[[#This Row],[goods_id]],表4[],2,0),"无")</f>
        <v>无</v>
      </c>
      <c r="F3953" s="8">
        <f>IFERROR(VLOOKUP(表1[[#This Row],[goods_id]],表3[],2,0),"老款")</f>
        <v>43348</v>
      </c>
      <c r="G3953" s="13">
        <v>1</v>
      </c>
      <c r="H3953" s="5">
        <v>1590</v>
      </c>
      <c r="I3953" s="3">
        <v>1590</v>
      </c>
      <c r="J395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3" s="13">
        <f>IF(表1[[#This Row],[sale_price]]&lt;表1[[#This Row],[origin_price]],1,0)</f>
        <v>0</v>
      </c>
      <c r="L3953" s="1" t="s">
        <v>6914</v>
      </c>
      <c r="M3953" s="4" t="s">
        <v>8127</v>
      </c>
      <c r="N3953" s="1" t="s">
        <v>12</v>
      </c>
      <c r="O3953" s="1" t="s">
        <v>17</v>
      </c>
    </row>
    <row r="3954" spans="1:15" ht="41" customHeight="1" x14ac:dyDescent="0.2">
      <c r="A3954" s="1" t="s">
        <v>6907</v>
      </c>
      <c r="B3954" s="1" t="s">
        <v>6916</v>
      </c>
      <c r="C3954" s="1" t="s">
        <v>10746</v>
      </c>
      <c r="D3954" s="1" t="s">
        <v>24</v>
      </c>
      <c r="E3954" s="1" t="str">
        <f>IFERROR(VLOOKUP(表1[[#This Row],[goods_id]],表4[],2,0),"无")</f>
        <v>无</v>
      </c>
      <c r="F3954" s="8">
        <f>IFERROR(VLOOKUP(表1[[#This Row],[goods_id]],表3[],2,0),"老款")</f>
        <v>43348</v>
      </c>
      <c r="G3954" s="13">
        <v>1</v>
      </c>
      <c r="H3954" s="5">
        <v>1890</v>
      </c>
      <c r="I3954" s="3">
        <v>1890</v>
      </c>
      <c r="J39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4" s="13">
        <f>IF(表1[[#This Row],[sale_price]]&lt;表1[[#This Row],[origin_price]],1,0)</f>
        <v>0</v>
      </c>
      <c r="L3954" s="1" t="s">
        <v>6917</v>
      </c>
      <c r="M3954" s="4" t="s">
        <v>8128</v>
      </c>
      <c r="N3954" s="1" t="s">
        <v>22</v>
      </c>
      <c r="O3954" s="1" t="s">
        <v>13</v>
      </c>
    </row>
    <row r="3955" spans="1:15" ht="41" customHeight="1" x14ac:dyDescent="0.2">
      <c r="A3955" s="1" t="s">
        <v>6907</v>
      </c>
      <c r="B3955" s="1" t="s">
        <v>6918</v>
      </c>
      <c r="C3955" s="1" t="s">
        <v>10746</v>
      </c>
      <c r="D3955" s="1" t="s">
        <v>24</v>
      </c>
      <c r="E3955" s="1" t="str">
        <f>IFERROR(VLOOKUP(表1[[#This Row],[goods_id]],表4[],2,0),"无")</f>
        <v>无</v>
      </c>
      <c r="F3955" s="8">
        <f>IFERROR(VLOOKUP(表1[[#This Row],[goods_id]],表3[],2,0),"老款")</f>
        <v>43348</v>
      </c>
      <c r="G3955" s="13">
        <v>1</v>
      </c>
      <c r="H3955" s="5">
        <v>1890</v>
      </c>
      <c r="I3955" s="3">
        <v>1890</v>
      </c>
      <c r="J39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5" s="13">
        <f>IF(表1[[#This Row],[sale_price]]&lt;表1[[#This Row],[origin_price]],1,0)</f>
        <v>0</v>
      </c>
      <c r="L3955" s="1" t="s">
        <v>6917</v>
      </c>
      <c r="M3955" s="4" t="s">
        <v>8128</v>
      </c>
      <c r="N3955" s="1" t="s">
        <v>22</v>
      </c>
      <c r="O3955" s="1" t="s">
        <v>13</v>
      </c>
    </row>
    <row r="3956" spans="1:15" ht="41" customHeight="1" x14ac:dyDescent="0.2">
      <c r="A3956" s="1" t="s">
        <v>6907</v>
      </c>
      <c r="B3956" s="1" t="s">
        <v>6919</v>
      </c>
      <c r="C3956" s="1" t="s">
        <v>10747</v>
      </c>
      <c r="D3956" s="1" t="s">
        <v>24</v>
      </c>
      <c r="E3956" s="1" t="str">
        <f>IFERROR(VLOOKUP(表1[[#This Row],[goods_id]],表4[],2,0),"无")</f>
        <v>无</v>
      </c>
      <c r="F3956" s="8">
        <f>IFERROR(VLOOKUP(表1[[#This Row],[goods_id]],表3[],2,0),"老款")</f>
        <v>43348</v>
      </c>
      <c r="G3956" s="13">
        <v>1</v>
      </c>
      <c r="H3956" s="5">
        <v>2190</v>
      </c>
      <c r="I3956" s="3">
        <v>2190</v>
      </c>
      <c r="J39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56" s="13">
        <f>IF(表1[[#This Row],[sale_price]]&lt;表1[[#This Row],[origin_price]],1,0)</f>
        <v>0</v>
      </c>
      <c r="L3956" s="1" t="s">
        <v>6920</v>
      </c>
      <c r="M3956" s="4" t="s">
        <v>8129</v>
      </c>
      <c r="N3956" s="1" t="s">
        <v>22</v>
      </c>
      <c r="O3956" s="1" t="s">
        <v>49</v>
      </c>
    </row>
    <row r="3957" spans="1:15" ht="41" customHeight="1" x14ac:dyDescent="0.2">
      <c r="A3957" s="1" t="s">
        <v>6907</v>
      </c>
      <c r="B3957" s="1" t="s">
        <v>6921</v>
      </c>
      <c r="C3957" s="1" t="s">
        <v>10748</v>
      </c>
      <c r="D3957" s="1" t="s">
        <v>59</v>
      </c>
      <c r="E3957" s="1" t="str">
        <f>IFERROR(VLOOKUP(表1[[#This Row],[goods_id]],表4[],2,0),"无")</f>
        <v>无</v>
      </c>
      <c r="F3957" s="8" t="str">
        <f>IFERROR(VLOOKUP(表1[[#This Row],[goods_id]],表3[],2,0),"老款")</f>
        <v>老款</v>
      </c>
      <c r="G3957" s="13">
        <v>1</v>
      </c>
      <c r="H3957" s="5">
        <v>2190</v>
      </c>
      <c r="I3957" s="3">
        <v>2190</v>
      </c>
      <c r="J39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57" s="13">
        <f>IF(表1[[#This Row],[sale_price]]&lt;表1[[#This Row],[origin_price]],1,0)</f>
        <v>0</v>
      </c>
      <c r="L3957" s="1" t="s">
        <v>8130</v>
      </c>
      <c r="M3957" s="1" t="s">
        <v>188</v>
      </c>
      <c r="N3957" s="1" t="s">
        <v>22</v>
      </c>
      <c r="O3957" s="1" t="s">
        <v>49</v>
      </c>
    </row>
    <row r="3958" spans="1:15" ht="41" customHeight="1" x14ac:dyDescent="0.2">
      <c r="A3958" s="1" t="s">
        <v>6907</v>
      </c>
      <c r="B3958" s="1" t="s">
        <v>6922</v>
      </c>
      <c r="C3958" s="1" t="s">
        <v>10748</v>
      </c>
      <c r="D3958" s="1" t="s">
        <v>59</v>
      </c>
      <c r="E3958" s="1" t="str">
        <f>IFERROR(VLOOKUP(表1[[#This Row],[goods_id]],表4[],2,0),"无")</f>
        <v>无</v>
      </c>
      <c r="F3958" s="8" t="str">
        <f>IFERROR(VLOOKUP(表1[[#This Row],[goods_id]],表3[],2,0),"老款")</f>
        <v>老款</v>
      </c>
      <c r="G3958" s="13">
        <v>1</v>
      </c>
      <c r="H3958" s="5">
        <v>2190</v>
      </c>
      <c r="I3958" s="3">
        <v>2190</v>
      </c>
      <c r="J39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58" s="13">
        <f>IF(表1[[#This Row],[sale_price]]&lt;表1[[#This Row],[origin_price]],1,0)</f>
        <v>0</v>
      </c>
      <c r="L3958" s="1" t="s">
        <v>8131</v>
      </c>
      <c r="M3958" s="1" t="s">
        <v>188</v>
      </c>
      <c r="N3958" s="1" t="s">
        <v>22</v>
      </c>
      <c r="O3958" s="1" t="s">
        <v>49</v>
      </c>
    </row>
    <row r="3959" spans="1:15" ht="41" customHeight="1" x14ac:dyDescent="0.2">
      <c r="A3959" s="1" t="s">
        <v>6907</v>
      </c>
      <c r="B3959" s="1" t="s">
        <v>6923</v>
      </c>
      <c r="C3959" s="1" t="s">
        <v>10749</v>
      </c>
      <c r="D3959" s="1" t="s">
        <v>3196</v>
      </c>
      <c r="E3959" s="1" t="str">
        <f>IFERROR(VLOOKUP(表1[[#This Row],[goods_id]],表4[],2,0),"无")</f>
        <v>无</v>
      </c>
      <c r="F3959" s="8" t="str">
        <f>IFERROR(VLOOKUP(表1[[#This Row],[goods_id]],表3[],2,0),"老款")</f>
        <v>老款</v>
      </c>
      <c r="G3959" s="13">
        <v>1</v>
      </c>
      <c r="H3959" s="5">
        <v>1590</v>
      </c>
      <c r="I3959" s="3">
        <v>1590</v>
      </c>
      <c r="J39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59" s="13">
        <f>IF(表1[[#This Row],[sale_price]]&lt;表1[[#This Row],[origin_price]],1,0)</f>
        <v>0</v>
      </c>
      <c r="L3959" s="4" t="s">
        <v>8132</v>
      </c>
      <c r="M3959" s="1" t="s">
        <v>188</v>
      </c>
      <c r="N3959" s="1" t="s">
        <v>12</v>
      </c>
      <c r="O3959" s="1" t="s">
        <v>17</v>
      </c>
    </row>
    <row r="3960" spans="1:15" ht="41" customHeight="1" x14ac:dyDescent="0.2">
      <c r="A3960" s="1" t="s">
        <v>6907</v>
      </c>
      <c r="B3960" s="1" t="s">
        <v>6924</v>
      </c>
      <c r="C3960" s="1" t="s">
        <v>10749</v>
      </c>
      <c r="D3960" s="1" t="s">
        <v>3196</v>
      </c>
      <c r="E3960" s="1" t="str">
        <f>IFERROR(VLOOKUP(表1[[#This Row],[goods_id]],表4[],2,0),"无")</f>
        <v>无</v>
      </c>
      <c r="F3960" s="8" t="str">
        <f>IFERROR(VLOOKUP(表1[[#This Row],[goods_id]],表3[],2,0),"老款")</f>
        <v>老款</v>
      </c>
      <c r="G3960" s="13">
        <v>1</v>
      </c>
      <c r="H3960" s="5">
        <v>1590</v>
      </c>
      <c r="I3960" s="3">
        <v>1590</v>
      </c>
      <c r="J39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60" s="13">
        <f>IF(表1[[#This Row],[sale_price]]&lt;表1[[#This Row],[origin_price]],1,0)</f>
        <v>0</v>
      </c>
      <c r="L3960" s="4" t="s">
        <v>8133</v>
      </c>
      <c r="M3960" s="1" t="s">
        <v>188</v>
      </c>
      <c r="N3960" s="1" t="s">
        <v>12</v>
      </c>
      <c r="O3960" s="1" t="s">
        <v>17</v>
      </c>
    </row>
    <row r="3961" spans="1:15" ht="41" customHeight="1" x14ac:dyDescent="0.2">
      <c r="A3961" s="1" t="s">
        <v>6907</v>
      </c>
      <c r="B3961" s="1" t="s">
        <v>6925</v>
      </c>
      <c r="C3961" s="1" t="s">
        <v>10750</v>
      </c>
      <c r="D3961" s="1" t="s">
        <v>28</v>
      </c>
      <c r="E3961" s="1" t="str">
        <f>IFERROR(VLOOKUP(表1[[#This Row],[goods_id]],表4[],2,0),"无")</f>
        <v>无</v>
      </c>
      <c r="F3961" s="8" t="str">
        <f>IFERROR(VLOOKUP(表1[[#This Row],[goods_id]],表3[],2,0),"老款")</f>
        <v>老款</v>
      </c>
      <c r="G3961" s="13">
        <v>1</v>
      </c>
      <c r="H3961" s="5">
        <v>1690</v>
      </c>
      <c r="I3961" s="3">
        <v>1690</v>
      </c>
      <c r="J396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61" s="13">
        <f>IF(表1[[#This Row],[sale_price]]&lt;表1[[#This Row],[origin_price]],1,0)</f>
        <v>0</v>
      </c>
      <c r="L3961" s="1" t="s">
        <v>6926</v>
      </c>
      <c r="M3961" s="4" t="s">
        <v>8134</v>
      </c>
      <c r="N3961" s="1" t="s">
        <v>12</v>
      </c>
      <c r="O3961" s="1" t="s">
        <v>13</v>
      </c>
    </row>
    <row r="3962" spans="1:15" ht="41" customHeight="1" x14ac:dyDescent="0.2">
      <c r="A3962" s="1" t="s">
        <v>6907</v>
      </c>
      <c r="B3962" s="1" t="s">
        <v>6927</v>
      </c>
      <c r="C3962" s="1" t="s">
        <v>10750</v>
      </c>
      <c r="D3962" s="1" t="s">
        <v>28</v>
      </c>
      <c r="E3962" s="1" t="str">
        <f>IFERROR(VLOOKUP(表1[[#This Row],[goods_id]],表4[],2,0),"无")</f>
        <v>无</v>
      </c>
      <c r="F3962" s="8" t="str">
        <f>IFERROR(VLOOKUP(表1[[#This Row],[goods_id]],表3[],2,0),"老款")</f>
        <v>老款</v>
      </c>
      <c r="G3962" s="13">
        <v>1</v>
      </c>
      <c r="H3962" s="5">
        <v>1690</v>
      </c>
      <c r="I3962" s="3">
        <v>1690</v>
      </c>
      <c r="J396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62" s="13">
        <f>IF(表1[[#This Row],[sale_price]]&lt;表1[[#This Row],[origin_price]],1,0)</f>
        <v>0</v>
      </c>
      <c r="L3962" s="1" t="s">
        <v>6926</v>
      </c>
      <c r="M3962" s="4" t="s">
        <v>8134</v>
      </c>
      <c r="N3962" s="1" t="s">
        <v>12</v>
      </c>
      <c r="O3962" s="1" t="s">
        <v>13</v>
      </c>
    </row>
    <row r="3963" spans="1:15" ht="41" customHeight="1" x14ac:dyDescent="0.2">
      <c r="A3963" s="1" t="s">
        <v>6907</v>
      </c>
      <c r="B3963" s="1" t="s">
        <v>6928</v>
      </c>
      <c r="C3963" s="1" t="s">
        <v>10751</v>
      </c>
      <c r="D3963" s="1" t="s">
        <v>1127</v>
      </c>
      <c r="E3963" s="1" t="str">
        <f>IFERROR(VLOOKUP(表1[[#This Row],[goods_id]],表4[],2,0),"无")</f>
        <v>无</v>
      </c>
      <c r="F3963" s="8" t="str">
        <f>IFERROR(VLOOKUP(表1[[#This Row],[goods_id]],表3[],2,0),"老款")</f>
        <v>老款</v>
      </c>
      <c r="G3963" s="13">
        <v>1</v>
      </c>
      <c r="H3963" s="3">
        <v>2890</v>
      </c>
      <c r="I3963" s="3">
        <v>2890</v>
      </c>
      <c r="J396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3" s="13">
        <f>IF(表1[[#This Row],[sale_price]]&lt;表1[[#This Row],[origin_price]],1,0)</f>
        <v>0</v>
      </c>
      <c r="L3963" s="4" t="s">
        <v>8087</v>
      </c>
      <c r="M3963" s="1" t="s">
        <v>188</v>
      </c>
      <c r="N3963" s="1" t="s">
        <v>22</v>
      </c>
      <c r="O3963" s="1" t="s">
        <v>49</v>
      </c>
    </row>
    <row r="3964" spans="1:15" ht="41" customHeight="1" x14ac:dyDescent="0.2">
      <c r="A3964" s="1" t="s">
        <v>6907</v>
      </c>
      <c r="B3964" s="1" t="s">
        <v>6929</v>
      </c>
      <c r="C3964" s="1" t="s">
        <v>10751</v>
      </c>
      <c r="D3964" s="1" t="s">
        <v>1127</v>
      </c>
      <c r="E3964" s="1" t="str">
        <f>IFERROR(VLOOKUP(表1[[#This Row],[goods_id]],表4[],2,0),"无")</f>
        <v>无</v>
      </c>
      <c r="F3964" s="8" t="str">
        <f>IFERROR(VLOOKUP(表1[[#This Row],[goods_id]],表3[],2,0),"老款")</f>
        <v>老款</v>
      </c>
      <c r="G3964" s="13">
        <v>1</v>
      </c>
      <c r="H3964" s="3">
        <v>2890</v>
      </c>
      <c r="I3964" s="3">
        <v>2890</v>
      </c>
      <c r="J396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4" s="13">
        <f>IF(表1[[#This Row],[sale_price]]&lt;表1[[#This Row],[origin_price]],1,0)</f>
        <v>0</v>
      </c>
      <c r="L3964" s="4" t="s">
        <v>8087</v>
      </c>
      <c r="M3964" s="1" t="s">
        <v>188</v>
      </c>
      <c r="N3964" s="1" t="s">
        <v>22</v>
      </c>
      <c r="O3964" s="1" t="s">
        <v>49</v>
      </c>
    </row>
    <row r="3965" spans="1:15" ht="41" customHeight="1" x14ac:dyDescent="0.2">
      <c r="A3965" s="1" t="s">
        <v>6907</v>
      </c>
      <c r="B3965" s="1" t="s">
        <v>6930</v>
      </c>
      <c r="C3965" s="1" t="s">
        <v>10752</v>
      </c>
      <c r="D3965" s="1" t="s">
        <v>80</v>
      </c>
      <c r="E3965" s="1" t="str">
        <f>IFERROR(VLOOKUP(表1[[#This Row],[goods_id]],表4[],2,0),"无")</f>
        <v>无</v>
      </c>
      <c r="F3965" s="8" t="str">
        <f>IFERROR(VLOOKUP(表1[[#This Row],[goods_id]],表3[],2,0),"老款")</f>
        <v>老款</v>
      </c>
      <c r="G3965" s="13">
        <v>1</v>
      </c>
      <c r="H3965" s="3">
        <v>1090</v>
      </c>
      <c r="I3965" s="3">
        <v>2090</v>
      </c>
      <c r="J396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5" s="13">
        <f>IF(表1[[#This Row],[sale_price]]&lt;表1[[#This Row],[origin_price]],1,0)</f>
        <v>1</v>
      </c>
      <c r="L3965" s="4" t="s">
        <v>8135</v>
      </c>
      <c r="M3965" s="1" t="s">
        <v>188</v>
      </c>
      <c r="N3965" s="1" t="s">
        <v>12</v>
      </c>
      <c r="O3965" s="1" t="s">
        <v>49</v>
      </c>
    </row>
    <row r="3966" spans="1:15" ht="41" customHeight="1" x14ac:dyDescent="0.2">
      <c r="A3966" s="1" t="s">
        <v>6907</v>
      </c>
      <c r="B3966" s="1" t="s">
        <v>6931</v>
      </c>
      <c r="C3966" s="1" t="s">
        <v>10753</v>
      </c>
      <c r="D3966" s="1" t="s">
        <v>458</v>
      </c>
      <c r="E3966" s="1" t="str">
        <f>IFERROR(VLOOKUP(表1[[#This Row],[goods_id]],表4[],2,0),"无")</f>
        <v>无</v>
      </c>
      <c r="F3966" s="8" t="str">
        <f>IFERROR(VLOOKUP(表1[[#This Row],[goods_id]],表3[],2,0),"老款")</f>
        <v>老款</v>
      </c>
      <c r="G3966" s="13">
        <v>1</v>
      </c>
      <c r="H3966" s="3">
        <v>1345</v>
      </c>
      <c r="I3966" s="3">
        <v>2690</v>
      </c>
      <c r="J396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6" s="13">
        <f>IF(表1[[#This Row],[sale_price]]&lt;表1[[#This Row],[origin_price]],1,0)</f>
        <v>1</v>
      </c>
      <c r="L3966" s="4" t="s">
        <v>8136</v>
      </c>
      <c r="M3966" s="1" t="s">
        <v>188</v>
      </c>
      <c r="N3966" s="1" t="s">
        <v>12</v>
      </c>
      <c r="O3966" s="1" t="s">
        <v>49</v>
      </c>
    </row>
    <row r="3967" spans="1:15" ht="41" customHeight="1" x14ac:dyDescent="0.2">
      <c r="A3967" s="1" t="s">
        <v>6907</v>
      </c>
      <c r="B3967" s="1" t="s">
        <v>6932</v>
      </c>
      <c r="C3967" s="1" t="s">
        <v>10754</v>
      </c>
      <c r="D3967" s="1" t="s">
        <v>24</v>
      </c>
      <c r="E3967" s="1" t="str">
        <f>IFERROR(VLOOKUP(表1[[#This Row],[goods_id]],表4[],2,0),"无")</f>
        <v>无</v>
      </c>
      <c r="F3967" s="8" t="str">
        <f>IFERROR(VLOOKUP(表1[[#This Row],[goods_id]],表3[],2,0),"老款")</f>
        <v>老款</v>
      </c>
      <c r="G3967" s="13">
        <v>1</v>
      </c>
      <c r="H3967" s="3">
        <v>2290</v>
      </c>
      <c r="I3967" s="3">
        <v>2290</v>
      </c>
      <c r="J396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7" s="13">
        <f>IF(表1[[#This Row],[sale_price]]&lt;表1[[#This Row],[origin_price]],1,0)</f>
        <v>0</v>
      </c>
      <c r="L3967" s="4" t="s">
        <v>8137</v>
      </c>
      <c r="M3967" s="1" t="s">
        <v>188</v>
      </c>
      <c r="N3967" s="1" t="s">
        <v>12</v>
      </c>
      <c r="O3967" s="1" t="s">
        <v>49</v>
      </c>
    </row>
    <row r="3968" spans="1:15" ht="41" customHeight="1" x14ac:dyDescent="0.2">
      <c r="A3968" s="1" t="s">
        <v>6907</v>
      </c>
      <c r="B3968" s="1" t="s">
        <v>6933</v>
      </c>
      <c r="C3968" s="1" t="s">
        <v>10755</v>
      </c>
      <c r="D3968" s="1" t="s">
        <v>24</v>
      </c>
      <c r="E3968" s="1" t="str">
        <f>IFERROR(VLOOKUP(表1[[#This Row],[goods_id]],表4[],2,0),"无")</f>
        <v>无</v>
      </c>
      <c r="F3968" s="8" t="str">
        <f>IFERROR(VLOOKUP(表1[[#This Row],[goods_id]],表3[],2,0),"老款")</f>
        <v>老款</v>
      </c>
      <c r="G3968" s="13">
        <v>1</v>
      </c>
      <c r="H3968" s="3">
        <v>1190</v>
      </c>
      <c r="I3968" s="3">
        <v>2290</v>
      </c>
      <c r="J396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8" s="13">
        <f>IF(表1[[#This Row],[sale_price]]&lt;表1[[#This Row],[origin_price]],1,0)</f>
        <v>1</v>
      </c>
      <c r="L3968" s="4" t="s">
        <v>8138</v>
      </c>
      <c r="M3968" s="1" t="s">
        <v>188</v>
      </c>
      <c r="N3968" s="1" t="s">
        <v>12</v>
      </c>
      <c r="O3968" s="1" t="s">
        <v>49</v>
      </c>
    </row>
    <row r="3969" spans="1:15" ht="41" customHeight="1" x14ac:dyDescent="0.2">
      <c r="A3969" s="1" t="s">
        <v>6907</v>
      </c>
      <c r="B3969" s="1" t="s">
        <v>6934</v>
      </c>
      <c r="C3969" s="1" t="s">
        <v>10756</v>
      </c>
      <c r="D3969" s="1" t="s">
        <v>5620</v>
      </c>
      <c r="E3969" s="1" t="str">
        <f>IFERROR(VLOOKUP(表1[[#This Row],[goods_id]],表4[],2,0),"无")</f>
        <v>无</v>
      </c>
      <c r="F3969" s="8" t="str">
        <f>IFERROR(VLOOKUP(表1[[#This Row],[goods_id]],表3[],2,0),"老款")</f>
        <v>老款</v>
      </c>
      <c r="G3969" s="13">
        <v>1</v>
      </c>
      <c r="H3969" s="3">
        <v>1390</v>
      </c>
      <c r="I3969" s="3">
        <v>2590</v>
      </c>
      <c r="J396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69" s="13">
        <f>IF(表1[[#This Row],[sale_price]]&lt;表1[[#This Row],[origin_price]],1,0)</f>
        <v>1</v>
      </c>
      <c r="L3969" s="4" t="s">
        <v>8139</v>
      </c>
      <c r="M3969" s="1" t="s">
        <v>188</v>
      </c>
      <c r="N3969" s="1" t="s">
        <v>22</v>
      </c>
      <c r="O3969" s="1" t="s">
        <v>49</v>
      </c>
    </row>
    <row r="3970" spans="1:15" ht="41" customHeight="1" x14ac:dyDescent="0.2">
      <c r="A3970" s="1" t="s">
        <v>6907</v>
      </c>
      <c r="B3970" s="1" t="s">
        <v>6935</v>
      </c>
      <c r="C3970" s="1" t="s">
        <v>10757</v>
      </c>
      <c r="D3970" s="1" t="s">
        <v>5620</v>
      </c>
      <c r="E3970" s="1" t="str">
        <f>IFERROR(VLOOKUP(表1[[#This Row],[goods_id]],表4[],2,0),"无")</f>
        <v>无</v>
      </c>
      <c r="F3970" s="8" t="str">
        <f>IFERROR(VLOOKUP(表1[[#This Row],[goods_id]],表3[],2,0),"老款")</f>
        <v>老款</v>
      </c>
      <c r="G3970" s="13">
        <v>1</v>
      </c>
      <c r="H3970" s="3">
        <v>1695</v>
      </c>
      <c r="I3970" s="3">
        <v>3390</v>
      </c>
      <c r="J397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0" s="13">
        <f>IF(表1[[#This Row],[sale_price]]&lt;表1[[#This Row],[origin_price]],1,0)</f>
        <v>1</v>
      </c>
      <c r="L3970" s="4" t="s">
        <v>8140</v>
      </c>
      <c r="M3970" s="1" t="s">
        <v>188</v>
      </c>
      <c r="N3970" s="1" t="s">
        <v>12</v>
      </c>
      <c r="O3970" s="1" t="s">
        <v>49</v>
      </c>
    </row>
    <row r="3971" spans="1:15" ht="41" customHeight="1" x14ac:dyDescent="0.2">
      <c r="A3971" s="1" t="s">
        <v>6907</v>
      </c>
      <c r="B3971" s="1" t="s">
        <v>6936</v>
      </c>
      <c r="C3971" s="1" t="s">
        <v>10758</v>
      </c>
      <c r="D3971" s="1" t="s">
        <v>80</v>
      </c>
      <c r="E3971" s="1" t="str">
        <f>IFERROR(VLOOKUP(表1[[#This Row],[goods_id]],表4[],2,0),"无")</f>
        <v>无</v>
      </c>
      <c r="F3971" s="8" t="str">
        <f>IFERROR(VLOOKUP(表1[[#This Row],[goods_id]],表3[],2,0),"老款")</f>
        <v>老款</v>
      </c>
      <c r="G3971" s="13">
        <v>1</v>
      </c>
      <c r="H3971" s="3">
        <v>899</v>
      </c>
      <c r="I3971" s="3">
        <v>1590</v>
      </c>
      <c r="J397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71" s="13">
        <f>IF(表1[[#This Row],[sale_price]]&lt;表1[[#This Row],[origin_price]],1,0)</f>
        <v>1</v>
      </c>
      <c r="L3971" s="1" t="s">
        <v>6937</v>
      </c>
      <c r="M3971" s="4" t="s">
        <v>8141</v>
      </c>
      <c r="N3971" s="1" t="s">
        <v>22</v>
      </c>
      <c r="O3971" s="1" t="s">
        <v>49</v>
      </c>
    </row>
    <row r="3972" spans="1:15" ht="41" customHeight="1" x14ac:dyDescent="0.2">
      <c r="A3972" s="1" t="s">
        <v>6907</v>
      </c>
      <c r="B3972" s="1" t="s">
        <v>6938</v>
      </c>
      <c r="C3972" s="1" t="s">
        <v>10759</v>
      </c>
      <c r="D3972" s="1" t="s">
        <v>24</v>
      </c>
      <c r="E3972" s="1" t="str">
        <f>IFERROR(VLOOKUP(表1[[#This Row],[goods_id]],表4[],2,0),"无")</f>
        <v>无</v>
      </c>
      <c r="F3972" s="8" t="str">
        <f>IFERROR(VLOOKUP(表1[[#This Row],[goods_id]],表3[],2,0),"老款")</f>
        <v>老款</v>
      </c>
      <c r="G3972" s="13">
        <v>1</v>
      </c>
      <c r="H3972" s="5">
        <v>1590</v>
      </c>
      <c r="I3972" s="3">
        <v>1590</v>
      </c>
      <c r="J397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72" s="13">
        <f>IF(表1[[#This Row],[sale_price]]&lt;表1[[#This Row],[origin_price]],1,0)</f>
        <v>0</v>
      </c>
      <c r="L3972" s="4" t="s">
        <v>8142</v>
      </c>
      <c r="M3972" s="1" t="s">
        <v>188</v>
      </c>
      <c r="N3972" s="1" t="s">
        <v>12</v>
      </c>
      <c r="O3972" s="1" t="s">
        <v>49</v>
      </c>
    </row>
    <row r="3973" spans="1:15" ht="41" customHeight="1" x14ac:dyDescent="0.2">
      <c r="A3973" s="1" t="s">
        <v>6907</v>
      </c>
      <c r="B3973" s="1" t="s">
        <v>6939</v>
      </c>
      <c r="C3973" s="1" t="s">
        <v>10760</v>
      </c>
      <c r="D3973" s="1" t="s">
        <v>24</v>
      </c>
      <c r="E3973" s="1" t="str">
        <f>IFERROR(VLOOKUP(表1[[#This Row],[goods_id]],表4[],2,0),"无")</f>
        <v>无</v>
      </c>
      <c r="F3973" s="8" t="str">
        <f>IFERROR(VLOOKUP(表1[[#This Row],[goods_id]],表3[],2,0),"老款")</f>
        <v>老款</v>
      </c>
      <c r="G3973" s="13">
        <v>1</v>
      </c>
      <c r="H3973" s="3">
        <v>999</v>
      </c>
      <c r="I3973" s="3">
        <v>1590</v>
      </c>
      <c r="J397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73" s="13">
        <f>IF(表1[[#This Row],[sale_price]]&lt;表1[[#This Row],[origin_price]],1,0)</f>
        <v>1</v>
      </c>
      <c r="L3973" s="4" t="s">
        <v>8143</v>
      </c>
      <c r="M3973" s="1" t="s">
        <v>188</v>
      </c>
      <c r="N3973" s="1" t="s">
        <v>12</v>
      </c>
      <c r="O3973" s="1" t="s">
        <v>49</v>
      </c>
    </row>
    <row r="3974" spans="1:15" ht="41" customHeight="1" x14ac:dyDescent="0.2">
      <c r="A3974" s="1" t="s">
        <v>6907</v>
      </c>
      <c r="B3974" s="1" t="s">
        <v>6940</v>
      </c>
      <c r="C3974" s="1" t="s">
        <v>10761</v>
      </c>
      <c r="D3974" s="1" t="s">
        <v>119</v>
      </c>
      <c r="E3974" s="1" t="str">
        <f>IFERROR(VLOOKUP(表1[[#This Row],[goods_id]],表4[],2,0),"无")</f>
        <v>无</v>
      </c>
      <c r="F3974" s="8" t="str">
        <f>IFERROR(VLOOKUP(表1[[#This Row],[goods_id]],表3[],2,0),"老款")</f>
        <v>老款</v>
      </c>
      <c r="G3974" s="13">
        <v>1</v>
      </c>
      <c r="H3974" s="3">
        <v>895</v>
      </c>
      <c r="I3974" s="3">
        <v>1790</v>
      </c>
      <c r="J397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74" s="13">
        <f>IF(表1[[#This Row],[sale_price]]&lt;表1[[#This Row],[origin_price]],1,0)</f>
        <v>1</v>
      </c>
      <c r="L3974" s="4" t="s">
        <v>8144</v>
      </c>
      <c r="M3974" s="1" t="s">
        <v>188</v>
      </c>
      <c r="N3974" s="1" t="s">
        <v>12</v>
      </c>
      <c r="O3974" s="1" t="s">
        <v>13</v>
      </c>
    </row>
    <row r="3975" spans="1:15" ht="41" customHeight="1" x14ac:dyDescent="0.2">
      <c r="A3975" s="1" t="s">
        <v>6907</v>
      </c>
      <c r="B3975" s="1" t="s">
        <v>6941</v>
      </c>
      <c r="C3975" s="1" t="s">
        <v>10762</v>
      </c>
      <c r="D3975" s="1" t="s">
        <v>857</v>
      </c>
      <c r="E3975" s="1" t="str">
        <f>IFERROR(VLOOKUP(表1[[#This Row],[goods_id]],表4[],2,0),"无")</f>
        <v>无</v>
      </c>
      <c r="F3975" s="8" t="str">
        <f>IFERROR(VLOOKUP(表1[[#This Row],[goods_id]],表3[],2,0),"老款")</f>
        <v>老款</v>
      </c>
      <c r="G3975" s="13">
        <v>1</v>
      </c>
      <c r="H3975" s="3">
        <v>1095</v>
      </c>
      <c r="I3975" s="3">
        <v>2190</v>
      </c>
      <c r="J397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5" s="13">
        <f>IF(表1[[#This Row],[sale_price]]&lt;表1[[#This Row],[origin_price]],1,0)</f>
        <v>1</v>
      </c>
      <c r="L3975" s="1"/>
      <c r="M3975" s="4" t="s">
        <v>8145</v>
      </c>
      <c r="N3975" s="1" t="s">
        <v>12</v>
      </c>
      <c r="O3975" s="1" t="s">
        <v>49</v>
      </c>
    </row>
    <row r="3976" spans="1:15" ht="41" customHeight="1" x14ac:dyDescent="0.2">
      <c r="A3976" s="1" t="s">
        <v>6907</v>
      </c>
      <c r="B3976" s="1" t="s">
        <v>6942</v>
      </c>
      <c r="C3976" s="1" t="s">
        <v>10762</v>
      </c>
      <c r="D3976" s="1" t="s">
        <v>857</v>
      </c>
      <c r="E3976" s="1" t="str">
        <f>IFERROR(VLOOKUP(表1[[#This Row],[goods_id]],表4[],2,0),"无")</f>
        <v>无</v>
      </c>
      <c r="F3976" s="8" t="str">
        <f>IFERROR(VLOOKUP(表1[[#This Row],[goods_id]],表3[],2,0),"老款")</f>
        <v>老款</v>
      </c>
      <c r="G3976" s="13">
        <v>1</v>
      </c>
      <c r="H3976" s="3">
        <v>1095</v>
      </c>
      <c r="I3976" s="3">
        <v>2190</v>
      </c>
      <c r="J397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6" s="13">
        <f>IF(表1[[#This Row],[sale_price]]&lt;表1[[#This Row],[origin_price]],1,0)</f>
        <v>1</v>
      </c>
      <c r="L3976" s="1"/>
      <c r="M3976" s="4" t="s">
        <v>8146</v>
      </c>
      <c r="N3976" s="1" t="s">
        <v>12</v>
      </c>
      <c r="O3976" s="1" t="s">
        <v>49</v>
      </c>
    </row>
    <row r="3977" spans="1:15" ht="41" customHeight="1" x14ac:dyDescent="0.2">
      <c r="A3977" s="1" t="s">
        <v>6907</v>
      </c>
      <c r="B3977" s="1" t="s">
        <v>6943</v>
      </c>
      <c r="C3977" s="1" t="s">
        <v>10763</v>
      </c>
      <c r="D3977" s="1" t="s">
        <v>14</v>
      </c>
      <c r="E3977" s="1" t="str">
        <f>IFERROR(VLOOKUP(表1[[#This Row],[goods_id]],表4[],2,0),"无")</f>
        <v>无</v>
      </c>
      <c r="F3977" s="8" t="str">
        <f>IFERROR(VLOOKUP(表1[[#This Row],[goods_id]],表3[],2,0),"老款")</f>
        <v>老款</v>
      </c>
      <c r="G3977" s="13">
        <v>1</v>
      </c>
      <c r="H3977" s="3">
        <v>1495</v>
      </c>
      <c r="I3977" s="3">
        <v>2990</v>
      </c>
      <c r="J397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7" s="13">
        <f>IF(表1[[#This Row],[sale_price]]&lt;表1[[#This Row],[origin_price]],1,0)</f>
        <v>1</v>
      </c>
      <c r="L3977" s="1" t="s">
        <v>8147</v>
      </c>
      <c r="M3977" s="1" t="s">
        <v>188</v>
      </c>
      <c r="N3977" s="1" t="s">
        <v>12</v>
      </c>
      <c r="O3977" s="1" t="s">
        <v>49</v>
      </c>
    </row>
    <row r="3978" spans="1:15" ht="41" customHeight="1" x14ac:dyDescent="0.2">
      <c r="A3978" s="1" t="s">
        <v>6907</v>
      </c>
      <c r="B3978" s="1" t="s">
        <v>6944</v>
      </c>
      <c r="C3978" s="1" t="s">
        <v>10764</v>
      </c>
      <c r="D3978" s="1" t="s">
        <v>191</v>
      </c>
      <c r="E3978" s="1" t="str">
        <f>IFERROR(VLOOKUP(表1[[#This Row],[goods_id]],表4[],2,0),"无")</f>
        <v>无</v>
      </c>
      <c r="F3978" s="8" t="str">
        <f>IFERROR(VLOOKUP(表1[[#This Row],[goods_id]],表3[],2,0),"老款")</f>
        <v>老款</v>
      </c>
      <c r="G3978" s="13">
        <v>1</v>
      </c>
      <c r="H3978" s="3">
        <v>1345</v>
      </c>
      <c r="I3978" s="3">
        <v>2690</v>
      </c>
      <c r="J397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8" s="13">
        <f>IF(表1[[#This Row],[sale_price]]&lt;表1[[#This Row],[origin_price]],1,0)</f>
        <v>1</v>
      </c>
      <c r="L3978" s="4" t="s">
        <v>8148</v>
      </c>
      <c r="M3978" s="1" t="s">
        <v>188</v>
      </c>
      <c r="N3978" s="1" t="s">
        <v>22</v>
      </c>
      <c r="O3978" s="1" t="s">
        <v>49</v>
      </c>
    </row>
    <row r="3979" spans="1:15" ht="41" customHeight="1" x14ac:dyDescent="0.2">
      <c r="A3979" s="1" t="s">
        <v>6907</v>
      </c>
      <c r="B3979" s="1" t="s">
        <v>6945</v>
      </c>
      <c r="C3979" s="1" t="s">
        <v>10765</v>
      </c>
      <c r="D3979" s="1" t="s">
        <v>799</v>
      </c>
      <c r="E3979" s="1" t="str">
        <f>IFERROR(VLOOKUP(表1[[#This Row],[goods_id]],表4[],2,0),"无")</f>
        <v>无</v>
      </c>
      <c r="F3979" s="8" t="str">
        <f>IFERROR(VLOOKUP(表1[[#This Row],[goods_id]],表3[],2,0),"老款")</f>
        <v>老款</v>
      </c>
      <c r="G3979" s="13">
        <v>1</v>
      </c>
      <c r="H3979" s="3">
        <v>1229</v>
      </c>
      <c r="I3979" s="3">
        <v>2190</v>
      </c>
      <c r="J397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79" s="13">
        <f>IF(表1[[#This Row],[sale_price]]&lt;表1[[#This Row],[origin_price]],1,0)</f>
        <v>1</v>
      </c>
      <c r="L3979" s="4" t="s">
        <v>8149</v>
      </c>
      <c r="M3979" s="1" t="s">
        <v>188</v>
      </c>
      <c r="N3979" s="1" t="s">
        <v>12</v>
      </c>
      <c r="O3979" s="1" t="s">
        <v>49</v>
      </c>
    </row>
    <row r="3980" spans="1:15" ht="41" customHeight="1" x14ac:dyDescent="0.2">
      <c r="A3980" s="1" t="s">
        <v>6907</v>
      </c>
      <c r="B3980" s="1" t="s">
        <v>6946</v>
      </c>
      <c r="C3980" s="1" t="s">
        <v>10766</v>
      </c>
      <c r="D3980" s="1" t="s">
        <v>1127</v>
      </c>
      <c r="E3980" s="1" t="str">
        <f>IFERROR(VLOOKUP(表1[[#This Row],[goods_id]],表4[],2,0),"无")</f>
        <v>无</v>
      </c>
      <c r="F3980" s="8" t="str">
        <f>IFERROR(VLOOKUP(表1[[#This Row],[goods_id]],表3[],2,0),"老款")</f>
        <v>老款</v>
      </c>
      <c r="G3980" s="13">
        <v>1</v>
      </c>
      <c r="H3980" s="3">
        <v>869</v>
      </c>
      <c r="I3980" s="3">
        <v>1390</v>
      </c>
      <c r="J398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80" s="13">
        <f>IF(表1[[#This Row],[sale_price]]&lt;表1[[#This Row],[origin_price]],1,0)</f>
        <v>1</v>
      </c>
      <c r="L3980" s="4" t="s">
        <v>8150</v>
      </c>
      <c r="M3980" s="1" t="s">
        <v>188</v>
      </c>
      <c r="N3980" s="1" t="s">
        <v>12</v>
      </c>
      <c r="O3980" s="1" t="s">
        <v>49</v>
      </c>
    </row>
    <row r="3981" spans="1:15" ht="41" customHeight="1" x14ac:dyDescent="0.2">
      <c r="A3981" s="1" t="s">
        <v>6907</v>
      </c>
      <c r="B3981" s="1" t="s">
        <v>6947</v>
      </c>
      <c r="C3981" s="1" t="s">
        <v>10767</v>
      </c>
      <c r="D3981" s="1" t="s">
        <v>191</v>
      </c>
      <c r="E3981" s="1" t="str">
        <f>IFERROR(VLOOKUP(表1[[#This Row],[goods_id]],表4[],2,0),"无")</f>
        <v>无</v>
      </c>
      <c r="F3981" s="8" t="str">
        <f>IFERROR(VLOOKUP(表1[[#This Row],[goods_id]],表3[],2,0),"老款")</f>
        <v>老款</v>
      </c>
      <c r="G3981" s="13">
        <v>1</v>
      </c>
      <c r="H3981" s="3">
        <v>1490</v>
      </c>
      <c r="I3981" s="3">
        <v>2790</v>
      </c>
      <c r="J398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81" s="13">
        <f>IF(表1[[#This Row],[sale_price]]&lt;表1[[#This Row],[origin_price]],1,0)</f>
        <v>1</v>
      </c>
      <c r="L3981" s="4" t="s">
        <v>8151</v>
      </c>
      <c r="M3981" s="1" t="s">
        <v>188</v>
      </c>
      <c r="N3981" s="1" t="s">
        <v>12</v>
      </c>
      <c r="O3981" s="1" t="s">
        <v>49</v>
      </c>
    </row>
    <row r="3982" spans="1:15" ht="41" customHeight="1" x14ac:dyDescent="0.2">
      <c r="A3982" s="1" t="s">
        <v>6907</v>
      </c>
      <c r="B3982" s="1" t="s">
        <v>6948</v>
      </c>
      <c r="C3982" s="1" t="s">
        <v>10768</v>
      </c>
      <c r="D3982" s="1" t="s">
        <v>6949</v>
      </c>
      <c r="E3982" s="1" t="str">
        <f>IFERROR(VLOOKUP(表1[[#This Row],[goods_id]],表4[],2,0),"无")</f>
        <v>无</v>
      </c>
      <c r="F3982" s="8" t="str">
        <f>IFERROR(VLOOKUP(表1[[#This Row],[goods_id]],表3[],2,0),"老款")</f>
        <v>老款</v>
      </c>
      <c r="G3982" s="13">
        <v>1</v>
      </c>
      <c r="H3982" s="3">
        <v>695</v>
      </c>
      <c r="I3982" s="3">
        <v>1390</v>
      </c>
      <c r="J398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82" s="13">
        <f>IF(表1[[#This Row],[sale_price]]&lt;表1[[#This Row],[origin_price]],1,0)</f>
        <v>1</v>
      </c>
      <c r="L3982" s="4" t="s">
        <v>8152</v>
      </c>
      <c r="M3982" s="1" t="s">
        <v>188</v>
      </c>
      <c r="N3982" s="1" t="s">
        <v>12</v>
      </c>
      <c r="O3982" s="1" t="s">
        <v>17</v>
      </c>
    </row>
    <row r="3983" spans="1:15" ht="41" customHeight="1" x14ac:dyDescent="0.2">
      <c r="A3983" s="1" t="s">
        <v>6907</v>
      </c>
      <c r="B3983" s="1" t="s">
        <v>6950</v>
      </c>
      <c r="C3983" s="1" t="s">
        <v>10769</v>
      </c>
      <c r="D3983" s="1" t="s">
        <v>5441</v>
      </c>
      <c r="E3983" s="1" t="str">
        <f>IFERROR(VLOOKUP(表1[[#This Row],[goods_id]],表4[],2,0),"无")</f>
        <v>无</v>
      </c>
      <c r="F3983" s="8" t="str">
        <f>IFERROR(VLOOKUP(表1[[#This Row],[goods_id]],表3[],2,0),"老款")</f>
        <v>老款</v>
      </c>
      <c r="G3983" s="13">
        <v>1</v>
      </c>
      <c r="H3983" s="3">
        <v>945</v>
      </c>
      <c r="I3983" s="3">
        <v>1890</v>
      </c>
      <c r="J398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83" s="13">
        <f>IF(表1[[#This Row],[sale_price]]&lt;表1[[#This Row],[origin_price]],1,0)</f>
        <v>1</v>
      </c>
      <c r="L3983" s="4" t="s">
        <v>8153</v>
      </c>
      <c r="M3983" s="1" t="s">
        <v>188</v>
      </c>
      <c r="N3983" s="1" t="s">
        <v>12</v>
      </c>
      <c r="O3983" s="1" t="s">
        <v>17</v>
      </c>
    </row>
    <row r="3984" spans="1:15" ht="41" customHeight="1" x14ac:dyDescent="0.2">
      <c r="A3984" s="1" t="s">
        <v>6907</v>
      </c>
      <c r="B3984" s="1" t="s">
        <v>6951</v>
      </c>
      <c r="C3984" s="1" t="s">
        <v>10769</v>
      </c>
      <c r="D3984" s="1" t="s">
        <v>5441</v>
      </c>
      <c r="E3984" s="1" t="str">
        <f>IFERROR(VLOOKUP(表1[[#This Row],[goods_id]],表4[],2,0),"无")</f>
        <v>无</v>
      </c>
      <c r="F3984" s="8" t="str">
        <f>IFERROR(VLOOKUP(表1[[#This Row],[goods_id]],表3[],2,0),"老款")</f>
        <v>老款</v>
      </c>
      <c r="G3984" s="13">
        <v>1</v>
      </c>
      <c r="H3984" s="3">
        <v>945</v>
      </c>
      <c r="I3984" s="3">
        <v>1890</v>
      </c>
      <c r="J398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84" s="13">
        <f>IF(表1[[#This Row],[sale_price]]&lt;表1[[#This Row],[origin_price]],1,0)</f>
        <v>1</v>
      </c>
      <c r="L3984" s="4" t="s">
        <v>8154</v>
      </c>
      <c r="M3984" s="1" t="s">
        <v>188</v>
      </c>
      <c r="N3984" s="1" t="s">
        <v>12</v>
      </c>
      <c r="O3984" s="1" t="s">
        <v>17</v>
      </c>
    </row>
    <row r="3985" spans="1:15" ht="41" customHeight="1" x14ac:dyDescent="0.2">
      <c r="A3985" s="1" t="s">
        <v>6907</v>
      </c>
      <c r="B3985" s="1" t="s">
        <v>6952</v>
      </c>
      <c r="C3985" s="1" t="s">
        <v>10770</v>
      </c>
      <c r="D3985" s="1" t="s">
        <v>191</v>
      </c>
      <c r="E3985" s="1" t="str">
        <f>IFERROR(VLOOKUP(表1[[#This Row],[goods_id]],表4[],2,0),"无")</f>
        <v>无</v>
      </c>
      <c r="F3985" s="8" t="str">
        <f>IFERROR(VLOOKUP(表1[[#This Row],[goods_id]],表3[],2,0),"老款")</f>
        <v>老款</v>
      </c>
      <c r="G3985" s="13">
        <v>1</v>
      </c>
      <c r="H3985" s="3">
        <v>999</v>
      </c>
      <c r="I3985" s="3">
        <v>1890</v>
      </c>
      <c r="J398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85" s="13">
        <f>IF(表1[[#This Row],[sale_price]]&lt;表1[[#This Row],[origin_price]],1,0)</f>
        <v>1</v>
      </c>
      <c r="L3985" s="4" t="s">
        <v>8155</v>
      </c>
      <c r="M3985" s="1" t="s">
        <v>188</v>
      </c>
      <c r="N3985" s="1" t="s">
        <v>22</v>
      </c>
      <c r="O3985" s="1" t="s">
        <v>49</v>
      </c>
    </row>
    <row r="3986" spans="1:15" ht="41" customHeight="1" x14ac:dyDescent="0.2">
      <c r="A3986" s="1" t="s">
        <v>6907</v>
      </c>
      <c r="B3986" s="1" t="s">
        <v>6953</v>
      </c>
      <c r="C3986" s="1" t="s">
        <v>10771</v>
      </c>
      <c r="D3986" s="1" t="s">
        <v>24</v>
      </c>
      <c r="E3986" s="1" t="str">
        <f>IFERROR(VLOOKUP(表1[[#This Row],[goods_id]],表4[],2,0),"无")</f>
        <v>无</v>
      </c>
      <c r="F3986" s="8" t="str">
        <f>IFERROR(VLOOKUP(表1[[#This Row],[goods_id]],表3[],2,0),"老款")</f>
        <v>老款</v>
      </c>
      <c r="G3986" s="13">
        <v>1</v>
      </c>
      <c r="H3986" s="5">
        <v>1590</v>
      </c>
      <c r="I3986" s="3">
        <v>1590</v>
      </c>
      <c r="J398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86" s="13">
        <f>IF(表1[[#This Row],[sale_price]]&lt;表1[[#This Row],[origin_price]],1,0)</f>
        <v>0</v>
      </c>
      <c r="L3986" s="4" t="s">
        <v>8156</v>
      </c>
      <c r="M3986" s="1" t="s">
        <v>188</v>
      </c>
      <c r="N3986" s="1" t="s">
        <v>12</v>
      </c>
      <c r="O3986" s="1" t="s">
        <v>17</v>
      </c>
    </row>
    <row r="3987" spans="1:15" ht="41" customHeight="1" x14ac:dyDescent="0.2">
      <c r="A3987" s="1" t="s">
        <v>6907</v>
      </c>
      <c r="B3987" s="1" t="s">
        <v>6954</v>
      </c>
      <c r="C3987" s="1" t="s">
        <v>10772</v>
      </c>
      <c r="D3987" s="1" t="s">
        <v>54</v>
      </c>
      <c r="E3987" s="1" t="str">
        <f>IFERROR(VLOOKUP(表1[[#This Row],[goods_id]],表4[],2,0),"无")</f>
        <v>无</v>
      </c>
      <c r="F3987" s="8" t="str">
        <f>IFERROR(VLOOKUP(表1[[#This Row],[goods_id]],表3[],2,0),"老款")</f>
        <v>老款</v>
      </c>
      <c r="G3987" s="13">
        <v>1</v>
      </c>
      <c r="H3987" s="3">
        <v>1390</v>
      </c>
      <c r="I3987" s="3">
        <v>2690</v>
      </c>
      <c r="J398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987" s="13">
        <f>IF(表1[[#This Row],[sale_price]]&lt;表1[[#This Row],[origin_price]],1,0)</f>
        <v>1</v>
      </c>
      <c r="L3987" s="1" t="s">
        <v>8157</v>
      </c>
      <c r="M3987" s="1" t="s">
        <v>188</v>
      </c>
      <c r="N3987" s="1" t="s">
        <v>12</v>
      </c>
      <c r="O3987" s="1" t="s">
        <v>49</v>
      </c>
    </row>
    <row r="3988" spans="1:15" ht="41" customHeight="1" x14ac:dyDescent="0.2">
      <c r="A3988" s="1" t="s">
        <v>6907</v>
      </c>
      <c r="B3988" s="1" t="s">
        <v>6955</v>
      </c>
      <c r="C3988" s="1" t="s">
        <v>10773</v>
      </c>
      <c r="D3988" s="1" t="s">
        <v>458</v>
      </c>
      <c r="E3988" s="1" t="str">
        <f>IFERROR(VLOOKUP(表1[[#This Row],[goods_id]],表4[],2,0),"无")</f>
        <v>无</v>
      </c>
      <c r="F3988" s="8" t="str">
        <f>IFERROR(VLOOKUP(表1[[#This Row],[goods_id]],表3[],2,0),"老款")</f>
        <v>老款</v>
      </c>
      <c r="G3988" s="13">
        <v>1</v>
      </c>
      <c r="H3988" s="3">
        <v>845</v>
      </c>
      <c r="I3988" s="3">
        <v>1690</v>
      </c>
      <c r="J398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88" s="13">
        <f>IF(表1[[#This Row],[sale_price]]&lt;表1[[#This Row],[origin_price]],1,0)</f>
        <v>1</v>
      </c>
      <c r="L3988" s="4" t="s">
        <v>8158</v>
      </c>
      <c r="M3988" s="1" t="s">
        <v>188</v>
      </c>
      <c r="N3988" s="1" t="s">
        <v>22</v>
      </c>
      <c r="O3988" s="1" t="s">
        <v>49</v>
      </c>
    </row>
    <row r="3989" spans="1:15" ht="41" customHeight="1" x14ac:dyDescent="0.2">
      <c r="A3989" s="1" t="s">
        <v>6907</v>
      </c>
      <c r="B3989" s="1" t="s">
        <v>6956</v>
      </c>
      <c r="C3989" s="1" t="s">
        <v>10774</v>
      </c>
      <c r="D3989" s="1" t="s">
        <v>14</v>
      </c>
      <c r="E3989" s="1" t="str">
        <f>IFERROR(VLOOKUP(表1[[#This Row],[goods_id]],表4[],2,0),"无")</f>
        <v>无</v>
      </c>
      <c r="F3989" s="8" t="str">
        <f>IFERROR(VLOOKUP(表1[[#This Row],[goods_id]],表3[],2,0),"老款")</f>
        <v>老款</v>
      </c>
      <c r="G3989" s="13">
        <v>1</v>
      </c>
      <c r="H3989" s="3">
        <v>745</v>
      </c>
      <c r="I3989" s="3">
        <v>1490</v>
      </c>
      <c r="J398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89" s="13">
        <f>IF(表1[[#This Row],[sale_price]]&lt;表1[[#This Row],[origin_price]],1,0)</f>
        <v>1</v>
      </c>
      <c r="L3989" s="4" t="s">
        <v>8159</v>
      </c>
      <c r="M3989" s="1" t="s">
        <v>188</v>
      </c>
      <c r="N3989" s="1" t="s">
        <v>12</v>
      </c>
      <c r="O3989" s="1" t="s">
        <v>17</v>
      </c>
    </row>
    <row r="3990" spans="1:15" ht="41" customHeight="1" x14ac:dyDescent="0.2">
      <c r="A3990" s="1" t="s">
        <v>6907</v>
      </c>
      <c r="B3990" s="1" t="s">
        <v>6956</v>
      </c>
      <c r="C3990" s="1" t="s">
        <v>10774</v>
      </c>
      <c r="D3990" s="1" t="s">
        <v>14</v>
      </c>
      <c r="E3990" s="1" t="str">
        <f>IFERROR(VLOOKUP(表1[[#This Row],[goods_id]],表4[],2,0),"无")</f>
        <v>无</v>
      </c>
      <c r="F3990" s="8" t="str">
        <f>IFERROR(VLOOKUP(表1[[#This Row],[goods_id]],表3[],2,0),"老款")</f>
        <v>老款</v>
      </c>
      <c r="G3990" s="13">
        <v>1</v>
      </c>
      <c r="H3990" s="3">
        <v>745</v>
      </c>
      <c r="I3990" s="3">
        <v>1490</v>
      </c>
      <c r="J399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0" s="13">
        <f>IF(表1[[#This Row],[sale_price]]&lt;表1[[#This Row],[origin_price]],1,0)</f>
        <v>1</v>
      </c>
      <c r="L3990" s="4" t="s">
        <v>8159</v>
      </c>
      <c r="M3990" s="1" t="s">
        <v>188</v>
      </c>
      <c r="N3990" s="1" t="s">
        <v>12</v>
      </c>
      <c r="O3990" s="1" t="s">
        <v>17</v>
      </c>
    </row>
    <row r="3991" spans="1:15" ht="41" customHeight="1" x14ac:dyDescent="0.2">
      <c r="A3991" s="1" t="s">
        <v>6907</v>
      </c>
      <c r="B3991" s="1" t="s">
        <v>6957</v>
      </c>
      <c r="C3991" s="1" t="s">
        <v>10775</v>
      </c>
      <c r="D3991" s="1" t="s">
        <v>24</v>
      </c>
      <c r="E3991" s="1" t="str">
        <f>IFERROR(VLOOKUP(表1[[#This Row],[goods_id]],表4[],2,0),"无")</f>
        <v>无</v>
      </c>
      <c r="F3991" s="8" t="str">
        <f>IFERROR(VLOOKUP(表1[[#This Row],[goods_id]],表3[],2,0),"老款")</f>
        <v>老款</v>
      </c>
      <c r="G3991" s="13">
        <v>1</v>
      </c>
      <c r="H3991" s="3">
        <v>869</v>
      </c>
      <c r="I3991" s="3">
        <v>1590</v>
      </c>
      <c r="J399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91" s="13">
        <f>IF(表1[[#This Row],[sale_price]]&lt;表1[[#This Row],[origin_price]],1,0)</f>
        <v>1</v>
      </c>
      <c r="L3991" s="4" t="s">
        <v>8160</v>
      </c>
      <c r="M3991" s="1" t="s">
        <v>188</v>
      </c>
      <c r="N3991" s="1" t="s">
        <v>12</v>
      </c>
      <c r="O3991" s="1" t="s">
        <v>17</v>
      </c>
    </row>
    <row r="3992" spans="1:15" ht="41" customHeight="1" x14ac:dyDescent="0.2">
      <c r="A3992" s="1" t="s">
        <v>6907</v>
      </c>
      <c r="B3992" s="1" t="s">
        <v>6958</v>
      </c>
      <c r="C3992" s="1" t="s">
        <v>10776</v>
      </c>
      <c r="D3992" s="1" t="s">
        <v>24</v>
      </c>
      <c r="E3992" s="1" t="str">
        <f>IFERROR(VLOOKUP(表1[[#This Row],[goods_id]],表4[],2,0),"无")</f>
        <v>无</v>
      </c>
      <c r="F3992" s="8" t="str">
        <f>IFERROR(VLOOKUP(表1[[#This Row],[goods_id]],表3[],2,0),"老款")</f>
        <v>老款</v>
      </c>
      <c r="G3992" s="13">
        <v>1</v>
      </c>
      <c r="H3992" s="5">
        <v>1290</v>
      </c>
      <c r="I3992" s="3">
        <v>1290</v>
      </c>
      <c r="J399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2" s="13">
        <f>IF(表1[[#This Row],[sale_price]]&lt;表1[[#This Row],[origin_price]],1,0)</f>
        <v>0</v>
      </c>
      <c r="L3992" s="4" t="s">
        <v>8161</v>
      </c>
      <c r="M3992" s="1" t="s">
        <v>188</v>
      </c>
      <c r="N3992" s="1" t="s">
        <v>22</v>
      </c>
      <c r="O3992" s="1" t="s">
        <v>49</v>
      </c>
    </row>
    <row r="3993" spans="1:15" ht="41" customHeight="1" x14ac:dyDescent="0.2">
      <c r="A3993" s="1" t="s">
        <v>6907</v>
      </c>
      <c r="B3993" s="1" t="s">
        <v>6959</v>
      </c>
      <c r="C3993" s="1" t="s">
        <v>10777</v>
      </c>
      <c r="D3993" s="1" t="s">
        <v>24</v>
      </c>
      <c r="E3993" s="1" t="str">
        <f>IFERROR(VLOOKUP(表1[[#This Row],[goods_id]],表4[],2,0),"无")</f>
        <v>无</v>
      </c>
      <c r="F3993" s="8" t="str">
        <f>IFERROR(VLOOKUP(表1[[#This Row],[goods_id]],表3[],2,0),"老款")</f>
        <v>老款</v>
      </c>
      <c r="G3993" s="13">
        <v>1</v>
      </c>
      <c r="H3993" s="3">
        <v>649</v>
      </c>
      <c r="I3993" s="3">
        <v>1290</v>
      </c>
      <c r="J399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3" s="13">
        <f>IF(表1[[#This Row],[sale_price]]&lt;表1[[#This Row],[origin_price]],1,0)</f>
        <v>1</v>
      </c>
      <c r="L3993" s="4" t="s">
        <v>8161</v>
      </c>
      <c r="M3993" s="1" t="s">
        <v>188</v>
      </c>
      <c r="N3993" s="1" t="s">
        <v>22</v>
      </c>
      <c r="O3993" s="1" t="s">
        <v>49</v>
      </c>
    </row>
    <row r="3994" spans="1:15" ht="41" customHeight="1" x14ac:dyDescent="0.2">
      <c r="A3994" s="1" t="s">
        <v>6907</v>
      </c>
      <c r="B3994" s="1" t="s">
        <v>6960</v>
      </c>
      <c r="C3994" s="1" t="s">
        <v>10778</v>
      </c>
      <c r="D3994" s="1" t="s">
        <v>5186</v>
      </c>
      <c r="E3994" s="1" t="str">
        <f>IFERROR(VLOOKUP(表1[[#This Row],[goods_id]],表4[],2,0),"无")</f>
        <v>无</v>
      </c>
      <c r="F3994" s="8" t="str">
        <f>IFERROR(VLOOKUP(表1[[#This Row],[goods_id]],表3[],2,0),"老款")</f>
        <v>老款</v>
      </c>
      <c r="G3994" s="13">
        <v>1</v>
      </c>
      <c r="H3994" s="3">
        <v>676</v>
      </c>
      <c r="I3994" s="3">
        <v>1690</v>
      </c>
      <c r="J399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94" s="13">
        <f>IF(表1[[#This Row],[sale_price]]&lt;表1[[#This Row],[origin_price]],1,0)</f>
        <v>1</v>
      </c>
      <c r="L3994" s="1" t="s">
        <v>8162</v>
      </c>
      <c r="M3994" s="1" t="s">
        <v>6961</v>
      </c>
      <c r="N3994" s="1" t="s">
        <v>12</v>
      </c>
      <c r="O3994" s="1" t="s">
        <v>49</v>
      </c>
    </row>
    <row r="3995" spans="1:15" ht="41" customHeight="1" x14ac:dyDescent="0.2">
      <c r="A3995" s="1" t="s">
        <v>6907</v>
      </c>
      <c r="B3995" s="1" t="s">
        <v>6962</v>
      </c>
      <c r="C3995" s="1" t="s">
        <v>10779</v>
      </c>
      <c r="D3995" s="1" t="s">
        <v>80</v>
      </c>
      <c r="E3995" s="1" t="str">
        <f>IFERROR(VLOOKUP(表1[[#This Row],[goods_id]],表4[],2,0),"无")</f>
        <v>无</v>
      </c>
      <c r="F3995" s="8" t="str">
        <f>IFERROR(VLOOKUP(表1[[#This Row],[goods_id]],表3[],2,0),"老款")</f>
        <v>老款</v>
      </c>
      <c r="G3995" s="13">
        <v>1</v>
      </c>
      <c r="H3995" s="3">
        <v>516</v>
      </c>
      <c r="I3995" s="3">
        <v>1290</v>
      </c>
      <c r="J399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5" s="13">
        <f>IF(表1[[#This Row],[sale_price]]&lt;表1[[#This Row],[origin_price]],1,0)</f>
        <v>1</v>
      </c>
      <c r="L3995" s="1" t="s">
        <v>7509</v>
      </c>
      <c r="M3995" s="1" t="s">
        <v>6963</v>
      </c>
      <c r="N3995" s="1" t="s">
        <v>12</v>
      </c>
      <c r="O3995" s="1" t="s">
        <v>49</v>
      </c>
    </row>
    <row r="3996" spans="1:15" ht="41" customHeight="1" x14ac:dyDescent="0.2">
      <c r="A3996" s="1" t="s">
        <v>6907</v>
      </c>
      <c r="B3996" s="1" t="s">
        <v>6964</v>
      </c>
      <c r="C3996" s="1" t="s">
        <v>10780</v>
      </c>
      <c r="D3996" s="1" t="s">
        <v>24</v>
      </c>
      <c r="E3996" s="1" t="str">
        <f>IFERROR(VLOOKUP(表1[[#This Row],[goods_id]],表4[],2,0),"无")</f>
        <v>无</v>
      </c>
      <c r="F3996" s="8" t="str">
        <f>IFERROR(VLOOKUP(表1[[#This Row],[goods_id]],表3[],2,0),"老款")</f>
        <v>老款</v>
      </c>
      <c r="G3996" s="13">
        <v>1</v>
      </c>
      <c r="H3996" s="3">
        <v>556</v>
      </c>
      <c r="I3996" s="3">
        <v>1390</v>
      </c>
      <c r="J399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6" s="13">
        <f>IF(表1[[#This Row],[sale_price]]&lt;表1[[#This Row],[origin_price]],1,0)</f>
        <v>1</v>
      </c>
      <c r="L3996" s="1" t="s">
        <v>7240</v>
      </c>
      <c r="M3996" s="1" t="s">
        <v>6965</v>
      </c>
      <c r="N3996" s="1" t="s">
        <v>12</v>
      </c>
      <c r="O3996" s="1" t="s">
        <v>49</v>
      </c>
    </row>
    <row r="3997" spans="1:15" ht="41" customHeight="1" x14ac:dyDescent="0.2">
      <c r="A3997" s="1" t="s">
        <v>6907</v>
      </c>
      <c r="B3997" s="1" t="s">
        <v>6966</v>
      </c>
      <c r="C3997" s="1" t="s">
        <v>10780</v>
      </c>
      <c r="D3997" s="1" t="s">
        <v>24</v>
      </c>
      <c r="E3997" s="1" t="str">
        <f>IFERROR(VLOOKUP(表1[[#This Row],[goods_id]],表4[],2,0),"无")</f>
        <v>无</v>
      </c>
      <c r="F3997" s="8" t="str">
        <f>IFERROR(VLOOKUP(表1[[#This Row],[goods_id]],表3[],2,0),"老款")</f>
        <v>老款</v>
      </c>
      <c r="G3997" s="13">
        <v>1</v>
      </c>
      <c r="H3997" s="3">
        <v>556</v>
      </c>
      <c r="I3997" s="3">
        <v>1390</v>
      </c>
      <c r="J399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7" s="13">
        <f>IF(表1[[#This Row],[sale_price]]&lt;表1[[#This Row],[origin_price]],1,0)</f>
        <v>1</v>
      </c>
      <c r="L3997" s="1" t="s">
        <v>7240</v>
      </c>
      <c r="M3997" s="1" t="s">
        <v>6965</v>
      </c>
      <c r="N3997" s="1" t="s">
        <v>12</v>
      </c>
      <c r="O3997" s="1" t="s">
        <v>49</v>
      </c>
    </row>
    <row r="3998" spans="1:15" ht="41" customHeight="1" x14ac:dyDescent="0.2">
      <c r="A3998" s="1" t="s">
        <v>6907</v>
      </c>
      <c r="B3998" s="1" t="s">
        <v>6967</v>
      </c>
      <c r="C3998" s="1" t="s">
        <v>10781</v>
      </c>
      <c r="D3998" s="1" t="s">
        <v>59</v>
      </c>
      <c r="E3998" s="1" t="str">
        <f>IFERROR(VLOOKUP(表1[[#This Row],[goods_id]],表4[],2,0),"无")</f>
        <v>无</v>
      </c>
      <c r="F3998" s="8" t="str">
        <f>IFERROR(VLOOKUP(表1[[#This Row],[goods_id]],表3[],2,0),"老款")</f>
        <v>老款</v>
      </c>
      <c r="G3998" s="13">
        <v>1</v>
      </c>
      <c r="H3998" s="3">
        <v>676</v>
      </c>
      <c r="I3998" s="3">
        <v>1690</v>
      </c>
      <c r="J399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98" s="13">
        <f>IF(表1[[#This Row],[sale_price]]&lt;表1[[#This Row],[origin_price]],1,0)</f>
        <v>1</v>
      </c>
      <c r="L3998" s="1" t="s">
        <v>7232</v>
      </c>
      <c r="M3998" s="1" t="s">
        <v>6968</v>
      </c>
      <c r="N3998" s="1" t="s">
        <v>12</v>
      </c>
      <c r="O3998" s="1" t="s">
        <v>13</v>
      </c>
    </row>
    <row r="3999" spans="1:15" ht="41" customHeight="1" x14ac:dyDescent="0.2">
      <c r="A3999" s="1" t="s">
        <v>6907</v>
      </c>
      <c r="B3999" s="1" t="s">
        <v>6969</v>
      </c>
      <c r="C3999" s="1" t="s">
        <v>10782</v>
      </c>
      <c r="D3999" s="1" t="s">
        <v>59</v>
      </c>
      <c r="E3999" s="1" t="str">
        <f>IFERROR(VLOOKUP(表1[[#This Row],[goods_id]],表4[],2,0),"无")</f>
        <v>无</v>
      </c>
      <c r="F3999" s="8" t="str">
        <f>IFERROR(VLOOKUP(表1[[#This Row],[goods_id]],表3[],2,0),"老款")</f>
        <v>老款</v>
      </c>
      <c r="G3999" s="13">
        <v>1</v>
      </c>
      <c r="H3999" s="3">
        <v>636</v>
      </c>
      <c r="I3999" s="3">
        <v>1590</v>
      </c>
      <c r="J399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99" s="13">
        <f>IF(表1[[#This Row],[sale_price]]&lt;表1[[#This Row],[origin_price]],1,0)</f>
        <v>1</v>
      </c>
      <c r="L3999" s="1" t="s">
        <v>7223</v>
      </c>
      <c r="M3999" s="1" t="s">
        <v>6970</v>
      </c>
      <c r="N3999" s="1" t="s">
        <v>12</v>
      </c>
      <c r="O3999" s="1" t="s">
        <v>49</v>
      </c>
    </row>
    <row r="4000" spans="1:15" ht="41" customHeight="1" x14ac:dyDescent="0.2">
      <c r="A4000" s="1" t="s">
        <v>6907</v>
      </c>
      <c r="B4000" s="1" t="s">
        <v>6971</v>
      </c>
      <c r="C4000" s="1" t="s">
        <v>10783</v>
      </c>
      <c r="D4000" s="1" t="s">
        <v>80</v>
      </c>
      <c r="E4000" s="1" t="str">
        <f>IFERROR(VLOOKUP(表1[[#This Row],[goods_id]],表4[],2,0),"无")</f>
        <v>无</v>
      </c>
      <c r="F4000" s="8" t="str">
        <f>IFERROR(VLOOKUP(表1[[#This Row],[goods_id]],表3[],2,0),"老款")</f>
        <v>老款</v>
      </c>
      <c r="G4000" s="13">
        <v>1</v>
      </c>
      <c r="H4000" s="3">
        <v>1476</v>
      </c>
      <c r="I4000" s="3">
        <v>3690</v>
      </c>
      <c r="J400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00" s="13">
        <f>IF(表1[[#This Row],[sale_price]]&lt;表1[[#This Row],[origin_price]],1,0)</f>
        <v>1</v>
      </c>
      <c r="L4000" s="1" t="s">
        <v>7242</v>
      </c>
      <c r="M4000" s="1" t="s">
        <v>6972</v>
      </c>
      <c r="N4000" s="1" t="s">
        <v>12</v>
      </c>
      <c r="O4000" s="1" t="s">
        <v>49</v>
      </c>
    </row>
    <row r="4001" spans="1:15" ht="41" customHeight="1" x14ac:dyDescent="0.2">
      <c r="A4001" s="1" t="s">
        <v>6907</v>
      </c>
      <c r="B4001" s="1" t="s">
        <v>6973</v>
      </c>
      <c r="C4001" s="1" t="s">
        <v>10784</v>
      </c>
      <c r="D4001" s="1" t="s">
        <v>24</v>
      </c>
      <c r="E4001" s="1" t="str">
        <f>IFERROR(VLOOKUP(表1[[#This Row],[goods_id]],表4[],2,0),"无")</f>
        <v>无</v>
      </c>
      <c r="F4001" s="8" t="str">
        <f>IFERROR(VLOOKUP(表1[[#This Row],[goods_id]],表3[],2,0),"老款")</f>
        <v>老款</v>
      </c>
      <c r="G4001" s="13">
        <v>1</v>
      </c>
      <c r="H4001" s="3">
        <v>567</v>
      </c>
      <c r="I4001" s="3">
        <v>1890</v>
      </c>
      <c r="J400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01" s="13">
        <f>IF(表1[[#This Row],[sale_price]]&lt;表1[[#This Row],[origin_price]],1,0)</f>
        <v>1</v>
      </c>
      <c r="L4001" s="1" t="s">
        <v>7217</v>
      </c>
      <c r="M4001" s="1" t="s">
        <v>6974</v>
      </c>
      <c r="N4001" s="1" t="s">
        <v>12</v>
      </c>
      <c r="O4001" s="1" t="s">
        <v>49</v>
      </c>
    </row>
    <row r="4002" spans="1:15" ht="41" customHeight="1" x14ac:dyDescent="0.2">
      <c r="A4002" s="1" t="s">
        <v>6907</v>
      </c>
      <c r="B4002" s="1" t="s">
        <v>6975</v>
      </c>
      <c r="C4002" s="1" t="s">
        <v>10784</v>
      </c>
      <c r="D4002" s="1" t="s">
        <v>24</v>
      </c>
      <c r="E4002" s="1" t="str">
        <f>IFERROR(VLOOKUP(表1[[#This Row],[goods_id]],表4[],2,0),"无")</f>
        <v>无</v>
      </c>
      <c r="F4002" s="8" t="str">
        <f>IFERROR(VLOOKUP(表1[[#This Row],[goods_id]],表3[],2,0),"老款")</f>
        <v>老款</v>
      </c>
      <c r="G4002" s="13">
        <v>1</v>
      </c>
      <c r="H4002" s="3">
        <v>567</v>
      </c>
      <c r="I4002" s="3">
        <v>1890</v>
      </c>
      <c r="J400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02" s="13">
        <f>IF(表1[[#This Row],[sale_price]]&lt;表1[[#This Row],[origin_price]],1,0)</f>
        <v>1</v>
      </c>
      <c r="L4002" s="1" t="s">
        <v>7217</v>
      </c>
      <c r="M4002" s="1" t="s">
        <v>6974</v>
      </c>
      <c r="N4002" s="1" t="s">
        <v>12</v>
      </c>
      <c r="O4002" s="1" t="s">
        <v>49</v>
      </c>
    </row>
    <row r="4003" spans="1:15" ht="41" customHeight="1" x14ac:dyDescent="0.2">
      <c r="A4003" s="1" t="s">
        <v>6907</v>
      </c>
      <c r="B4003" s="1" t="s">
        <v>6976</v>
      </c>
      <c r="C4003" s="1" t="s">
        <v>10785</v>
      </c>
      <c r="D4003" s="1" t="s">
        <v>24</v>
      </c>
      <c r="E4003" s="1" t="str">
        <f>IFERROR(VLOOKUP(表1[[#This Row],[goods_id]],表4[],2,0),"无")</f>
        <v>无</v>
      </c>
      <c r="F4003" s="8" t="str">
        <f>IFERROR(VLOOKUP(表1[[#This Row],[goods_id]],表3[],2,0),"老款")</f>
        <v>老款</v>
      </c>
      <c r="G4003" s="13">
        <v>1</v>
      </c>
      <c r="H4003" s="3">
        <v>956</v>
      </c>
      <c r="I4003" s="3">
        <v>2390</v>
      </c>
      <c r="J400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03" s="13">
        <f>IF(表1[[#This Row],[sale_price]]&lt;表1[[#This Row],[origin_price]],1,0)</f>
        <v>1</v>
      </c>
      <c r="L4003" s="1" t="s">
        <v>7241</v>
      </c>
      <c r="M4003" s="1" t="s">
        <v>6977</v>
      </c>
      <c r="N4003" s="1" t="s">
        <v>22</v>
      </c>
      <c r="O4003" s="1" t="s">
        <v>49</v>
      </c>
    </row>
    <row r="4004" spans="1:15" ht="41" customHeight="1" x14ac:dyDescent="0.2">
      <c r="A4004" s="1" t="s">
        <v>6907</v>
      </c>
      <c r="B4004" s="1" t="s">
        <v>6978</v>
      </c>
      <c r="C4004" s="1" t="s">
        <v>10786</v>
      </c>
      <c r="D4004" s="1" t="s">
        <v>6827</v>
      </c>
      <c r="E4004" s="1" t="str">
        <f>IFERROR(VLOOKUP(表1[[#This Row],[goods_id]],表4[],2,0),"无")</f>
        <v>无</v>
      </c>
      <c r="F4004" s="8" t="str">
        <f>IFERROR(VLOOKUP(表1[[#This Row],[goods_id]],表3[],2,0),"老款")</f>
        <v>老款</v>
      </c>
      <c r="G4004" s="13">
        <v>1</v>
      </c>
      <c r="H4004" s="3">
        <v>756</v>
      </c>
      <c r="I4004" s="3">
        <v>1890</v>
      </c>
      <c r="J400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04" s="13">
        <f>IF(表1[[#This Row],[sale_price]]&lt;表1[[#This Row],[origin_price]],1,0)</f>
        <v>1</v>
      </c>
      <c r="L4004" s="1" t="s">
        <v>7232</v>
      </c>
      <c r="M4004" s="1" t="s">
        <v>6979</v>
      </c>
      <c r="N4004" s="1" t="s">
        <v>12</v>
      </c>
      <c r="O4004" s="1" t="s">
        <v>13</v>
      </c>
    </row>
    <row r="4005" spans="1:15" ht="41" customHeight="1" x14ac:dyDescent="0.2">
      <c r="A4005" s="1" t="s">
        <v>6907</v>
      </c>
      <c r="B4005" s="1" t="s">
        <v>6980</v>
      </c>
      <c r="C4005" s="1" t="s">
        <v>10787</v>
      </c>
      <c r="D4005" s="1" t="s">
        <v>119</v>
      </c>
      <c r="E4005" s="1" t="str">
        <f>IFERROR(VLOOKUP(表1[[#This Row],[goods_id]],表4[],2,0),"无")</f>
        <v>无</v>
      </c>
      <c r="F4005" s="8" t="str">
        <f>IFERROR(VLOOKUP(表1[[#This Row],[goods_id]],表3[],2,0),"老款")</f>
        <v>老款</v>
      </c>
      <c r="G4005" s="13">
        <v>1</v>
      </c>
      <c r="H4005" s="3">
        <v>996</v>
      </c>
      <c r="I4005" s="3">
        <v>2490</v>
      </c>
      <c r="J400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05" s="13">
        <f>IF(表1[[#This Row],[sale_price]]&lt;表1[[#This Row],[origin_price]],1,0)</f>
        <v>1</v>
      </c>
      <c r="L4005" s="1" t="s">
        <v>7234</v>
      </c>
      <c r="M4005" s="1" t="s">
        <v>6981</v>
      </c>
      <c r="N4005" s="1" t="s">
        <v>12</v>
      </c>
      <c r="O4005" s="1" t="s">
        <v>49</v>
      </c>
    </row>
    <row r="4006" spans="1:15" ht="41" customHeight="1" x14ac:dyDescent="0.2">
      <c r="A4006" s="1" t="s">
        <v>6907</v>
      </c>
      <c r="B4006" s="1" t="s">
        <v>6982</v>
      </c>
      <c r="C4006" s="1" t="s">
        <v>10788</v>
      </c>
      <c r="D4006" s="1" t="s">
        <v>24</v>
      </c>
      <c r="E4006" s="1" t="str">
        <f>IFERROR(VLOOKUP(表1[[#This Row],[goods_id]],表4[],2,0),"无")</f>
        <v>无</v>
      </c>
      <c r="F4006" s="8" t="str">
        <f>IFERROR(VLOOKUP(表1[[#This Row],[goods_id]],表3[],2,0),"老款")</f>
        <v>老款</v>
      </c>
      <c r="G4006" s="13">
        <v>1</v>
      </c>
      <c r="H4006" s="3">
        <v>899</v>
      </c>
      <c r="I4006" s="3">
        <v>2690</v>
      </c>
      <c r="J400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06" s="13">
        <f>IF(表1[[#This Row],[sale_price]]&lt;表1[[#This Row],[origin_price]],1,0)</f>
        <v>1</v>
      </c>
      <c r="L4006" s="1" t="s">
        <v>7229</v>
      </c>
      <c r="M4006" s="1" t="s">
        <v>6983</v>
      </c>
      <c r="N4006" s="1" t="s">
        <v>12</v>
      </c>
      <c r="O4006" s="1" t="s">
        <v>49</v>
      </c>
    </row>
    <row r="4007" spans="1:15" ht="41" customHeight="1" x14ac:dyDescent="0.2">
      <c r="A4007" s="1" t="s">
        <v>6907</v>
      </c>
      <c r="B4007" s="1" t="s">
        <v>6984</v>
      </c>
      <c r="C4007" s="1" t="s">
        <v>10788</v>
      </c>
      <c r="D4007" s="1" t="s">
        <v>24</v>
      </c>
      <c r="E4007" s="1" t="str">
        <f>IFERROR(VLOOKUP(表1[[#This Row],[goods_id]],表4[],2,0),"无")</f>
        <v>无</v>
      </c>
      <c r="F4007" s="8" t="str">
        <f>IFERROR(VLOOKUP(表1[[#This Row],[goods_id]],表3[],2,0),"老款")</f>
        <v>老款</v>
      </c>
      <c r="G4007" s="13">
        <v>1</v>
      </c>
      <c r="H4007" s="3">
        <v>899</v>
      </c>
      <c r="I4007" s="3">
        <v>2690</v>
      </c>
      <c r="J400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07" s="13">
        <f>IF(表1[[#This Row],[sale_price]]&lt;表1[[#This Row],[origin_price]],1,0)</f>
        <v>1</v>
      </c>
      <c r="L4007" s="1" t="s">
        <v>7229</v>
      </c>
      <c r="M4007" s="1" t="s">
        <v>6983</v>
      </c>
      <c r="N4007" s="1" t="s">
        <v>12</v>
      </c>
      <c r="O4007" s="1" t="s">
        <v>49</v>
      </c>
    </row>
    <row r="4008" spans="1:15" ht="41" customHeight="1" x14ac:dyDescent="0.2">
      <c r="A4008" s="1" t="s">
        <v>6907</v>
      </c>
      <c r="B4008" s="1" t="s">
        <v>6985</v>
      </c>
      <c r="C4008" s="1" t="s">
        <v>10789</v>
      </c>
      <c r="D4008" s="1" t="s">
        <v>119</v>
      </c>
      <c r="E4008" s="1" t="str">
        <f>IFERROR(VLOOKUP(表1[[#This Row],[goods_id]],表4[],2,0),"无")</f>
        <v>无</v>
      </c>
      <c r="F4008" s="8" t="str">
        <f>IFERROR(VLOOKUP(表1[[#This Row],[goods_id]],表3[],2,0),"老款")</f>
        <v>老款</v>
      </c>
      <c r="G4008" s="13">
        <v>1</v>
      </c>
      <c r="H4008" s="3">
        <v>567</v>
      </c>
      <c r="I4008" s="3">
        <v>1890</v>
      </c>
      <c r="J400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08" s="13">
        <f>IF(表1[[#This Row],[sale_price]]&lt;表1[[#This Row],[origin_price]],1,0)</f>
        <v>1</v>
      </c>
      <c r="L4008" s="1" t="s">
        <v>7210</v>
      </c>
      <c r="M4008" s="1" t="s">
        <v>6986</v>
      </c>
      <c r="N4008" s="1" t="s">
        <v>12</v>
      </c>
      <c r="O4008" s="1" t="s">
        <v>49</v>
      </c>
    </row>
    <row r="4009" spans="1:15" ht="41" customHeight="1" x14ac:dyDescent="0.2">
      <c r="A4009" s="1" t="s">
        <v>6907</v>
      </c>
      <c r="B4009" s="1" t="s">
        <v>6987</v>
      </c>
      <c r="C4009" s="1" t="s">
        <v>10789</v>
      </c>
      <c r="D4009" s="1" t="s">
        <v>119</v>
      </c>
      <c r="E4009" s="1" t="str">
        <f>IFERROR(VLOOKUP(表1[[#This Row],[goods_id]],表4[],2,0),"无")</f>
        <v>无</v>
      </c>
      <c r="F4009" s="8" t="str">
        <f>IFERROR(VLOOKUP(表1[[#This Row],[goods_id]],表3[],2,0),"老款")</f>
        <v>老款</v>
      </c>
      <c r="G4009" s="13">
        <v>1</v>
      </c>
      <c r="H4009" s="3">
        <v>567</v>
      </c>
      <c r="I4009" s="3">
        <v>1890</v>
      </c>
      <c r="J400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09" s="13">
        <f>IF(表1[[#This Row],[sale_price]]&lt;表1[[#This Row],[origin_price]],1,0)</f>
        <v>1</v>
      </c>
      <c r="L4009" s="1" t="s">
        <v>7210</v>
      </c>
      <c r="M4009" s="1" t="s">
        <v>6986</v>
      </c>
      <c r="N4009" s="1" t="s">
        <v>12</v>
      </c>
      <c r="O4009" s="1" t="s">
        <v>49</v>
      </c>
    </row>
    <row r="4010" spans="1:15" ht="41" customHeight="1" x14ac:dyDescent="0.2">
      <c r="A4010" s="1" t="s">
        <v>6907</v>
      </c>
      <c r="B4010" s="1" t="s">
        <v>6988</v>
      </c>
      <c r="C4010" s="1" t="s">
        <v>10751</v>
      </c>
      <c r="D4010" s="1" t="s">
        <v>80</v>
      </c>
      <c r="E4010" s="1" t="str">
        <f>IFERROR(VLOOKUP(表1[[#This Row],[goods_id]],表4[],2,0),"无")</f>
        <v>无</v>
      </c>
      <c r="F4010" s="8" t="str">
        <f>IFERROR(VLOOKUP(表1[[#This Row],[goods_id]],表3[],2,0),"老款")</f>
        <v>老款</v>
      </c>
      <c r="G4010" s="13">
        <v>1</v>
      </c>
      <c r="H4010" s="3">
        <v>597</v>
      </c>
      <c r="I4010" s="3">
        <v>1990</v>
      </c>
      <c r="J401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0" s="13">
        <f>IF(表1[[#This Row],[sale_price]]&lt;表1[[#This Row],[origin_price]],1,0)</f>
        <v>1</v>
      </c>
      <c r="L4010" s="1" t="s">
        <v>7865</v>
      </c>
      <c r="M4010" s="1" t="s">
        <v>6989</v>
      </c>
      <c r="N4010" s="1" t="s">
        <v>12</v>
      </c>
      <c r="O4010" s="1" t="s">
        <v>49</v>
      </c>
    </row>
    <row r="4011" spans="1:15" ht="41" customHeight="1" x14ac:dyDescent="0.2">
      <c r="A4011" s="1" t="s">
        <v>6907</v>
      </c>
      <c r="B4011" s="1" t="s">
        <v>6990</v>
      </c>
      <c r="C4011" s="1" t="s">
        <v>10790</v>
      </c>
      <c r="D4011" s="1" t="s">
        <v>80</v>
      </c>
      <c r="E4011" s="1" t="str">
        <f>IFERROR(VLOOKUP(表1[[#This Row],[goods_id]],表4[],2,0),"无")</f>
        <v>无</v>
      </c>
      <c r="F4011" s="8" t="str">
        <f>IFERROR(VLOOKUP(表1[[#This Row],[goods_id]],表3[],2,0),"老款")</f>
        <v>老款</v>
      </c>
      <c r="G4011" s="13">
        <v>1</v>
      </c>
      <c r="H4011" s="3">
        <v>597</v>
      </c>
      <c r="I4011" s="3">
        <v>1990</v>
      </c>
      <c r="J401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1" s="13">
        <f>IF(表1[[#This Row],[sale_price]]&lt;表1[[#This Row],[origin_price]],1,0)</f>
        <v>1</v>
      </c>
      <c r="L4011" s="1" t="s">
        <v>7865</v>
      </c>
      <c r="M4011" s="1" t="s">
        <v>6989</v>
      </c>
      <c r="N4011" s="1" t="s">
        <v>12</v>
      </c>
      <c r="O4011" s="1" t="s">
        <v>49</v>
      </c>
    </row>
    <row r="4012" spans="1:15" ht="41" customHeight="1" x14ac:dyDescent="0.2">
      <c r="A4012" s="1" t="s">
        <v>6907</v>
      </c>
      <c r="B4012" s="1" t="s">
        <v>6991</v>
      </c>
      <c r="C4012" s="1" t="s">
        <v>10791</v>
      </c>
      <c r="D4012" s="1" t="s">
        <v>24</v>
      </c>
      <c r="E4012" s="1" t="str">
        <f>IFERROR(VLOOKUP(表1[[#This Row],[goods_id]],表4[],2,0),"无")</f>
        <v>无</v>
      </c>
      <c r="F4012" s="8" t="str">
        <f>IFERROR(VLOOKUP(表1[[#This Row],[goods_id]],表3[],2,0),"老款")</f>
        <v>老款</v>
      </c>
      <c r="G4012" s="13">
        <v>1</v>
      </c>
      <c r="H4012" s="3">
        <v>699</v>
      </c>
      <c r="I4012" s="3">
        <v>1890</v>
      </c>
      <c r="J401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2" s="13">
        <f>IF(表1[[#This Row],[sale_price]]&lt;表1[[#This Row],[origin_price]],1,0)</f>
        <v>1</v>
      </c>
      <c r="L4012" s="1" t="s">
        <v>7685</v>
      </c>
      <c r="M4012" s="1" t="s">
        <v>6992</v>
      </c>
      <c r="N4012" s="1" t="s">
        <v>22</v>
      </c>
      <c r="O4012" s="1" t="s">
        <v>49</v>
      </c>
    </row>
    <row r="4013" spans="1:15" ht="41" customHeight="1" x14ac:dyDescent="0.2">
      <c r="A4013" s="1" t="s">
        <v>6907</v>
      </c>
      <c r="B4013" s="1" t="s">
        <v>6993</v>
      </c>
      <c r="C4013" s="1" t="s">
        <v>10791</v>
      </c>
      <c r="D4013" s="1" t="s">
        <v>24</v>
      </c>
      <c r="E4013" s="1" t="str">
        <f>IFERROR(VLOOKUP(表1[[#This Row],[goods_id]],表4[],2,0),"无")</f>
        <v>无</v>
      </c>
      <c r="F4013" s="8" t="str">
        <f>IFERROR(VLOOKUP(表1[[#This Row],[goods_id]],表3[],2,0),"老款")</f>
        <v>老款</v>
      </c>
      <c r="G4013" s="13">
        <v>1</v>
      </c>
      <c r="H4013" s="3">
        <v>699</v>
      </c>
      <c r="I4013" s="3">
        <v>1890</v>
      </c>
      <c r="J401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3" s="13">
        <f>IF(表1[[#This Row],[sale_price]]&lt;表1[[#This Row],[origin_price]],1,0)</f>
        <v>1</v>
      </c>
      <c r="L4013" s="1" t="s">
        <v>7685</v>
      </c>
      <c r="M4013" s="1" t="s">
        <v>6992</v>
      </c>
      <c r="N4013" s="1" t="s">
        <v>22</v>
      </c>
      <c r="O4013" s="1" t="s">
        <v>49</v>
      </c>
    </row>
    <row r="4014" spans="1:15" ht="41" customHeight="1" x14ac:dyDescent="0.2">
      <c r="A4014" s="1" t="s">
        <v>6907</v>
      </c>
      <c r="B4014" s="1" t="s">
        <v>6994</v>
      </c>
      <c r="C4014" s="1" t="s">
        <v>10792</v>
      </c>
      <c r="D4014" s="1" t="s">
        <v>6827</v>
      </c>
      <c r="E4014" s="1" t="str">
        <f>IFERROR(VLOOKUP(表1[[#This Row],[goods_id]],表4[],2,0),"无")</f>
        <v>无</v>
      </c>
      <c r="F4014" s="8" t="str">
        <f>IFERROR(VLOOKUP(表1[[#This Row],[goods_id]],表3[],2,0),"老款")</f>
        <v>老款</v>
      </c>
      <c r="G4014" s="13">
        <v>1</v>
      </c>
      <c r="H4014" s="3">
        <v>521</v>
      </c>
      <c r="I4014" s="3">
        <v>1490</v>
      </c>
      <c r="J401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14" s="13">
        <f>IF(表1[[#This Row],[sale_price]]&lt;表1[[#This Row],[origin_price]],1,0)</f>
        <v>1</v>
      </c>
      <c r="L4014" s="1" t="s">
        <v>7237</v>
      </c>
      <c r="M4014" s="1" t="s">
        <v>6995</v>
      </c>
      <c r="N4014" s="1" t="s">
        <v>12</v>
      </c>
      <c r="O4014" s="1" t="s">
        <v>49</v>
      </c>
    </row>
    <row r="4015" spans="1:15" ht="41" customHeight="1" x14ac:dyDescent="0.2">
      <c r="A4015" s="1" t="s">
        <v>6907</v>
      </c>
      <c r="B4015" s="1" t="s">
        <v>6996</v>
      </c>
      <c r="C4015" s="1" t="s">
        <v>10793</v>
      </c>
      <c r="D4015" s="1" t="s">
        <v>24</v>
      </c>
      <c r="E4015" s="1" t="str">
        <f>IFERROR(VLOOKUP(表1[[#This Row],[goods_id]],表4[],2,0),"无")</f>
        <v>无</v>
      </c>
      <c r="F4015" s="8" t="str">
        <f>IFERROR(VLOOKUP(表1[[#This Row],[goods_id]],表3[],2,0),"老款")</f>
        <v>老款</v>
      </c>
      <c r="G4015" s="13">
        <v>1</v>
      </c>
      <c r="H4015" s="3">
        <v>599</v>
      </c>
      <c r="I4015" s="3">
        <v>1690</v>
      </c>
      <c r="J401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5" s="13">
        <f>IF(表1[[#This Row],[sale_price]]&lt;表1[[#This Row],[origin_price]],1,0)</f>
        <v>1</v>
      </c>
      <c r="L4015" s="1" t="s">
        <v>8163</v>
      </c>
      <c r="M4015" s="1" t="s">
        <v>6997</v>
      </c>
      <c r="N4015" s="1" t="s">
        <v>12</v>
      </c>
      <c r="O4015" s="1" t="s">
        <v>49</v>
      </c>
    </row>
    <row r="4016" spans="1:15" ht="41" customHeight="1" x14ac:dyDescent="0.2">
      <c r="A4016" s="1" t="s">
        <v>6907</v>
      </c>
      <c r="B4016" s="1" t="s">
        <v>6998</v>
      </c>
      <c r="C4016" s="1" t="s">
        <v>10793</v>
      </c>
      <c r="D4016" s="1" t="s">
        <v>24</v>
      </c>
      <c r="E4016" s="1" t="str">
        <f>IFERROR(VLOOKUP(表1[[#This Row],[goods_id]],表4[],2,0),"无")</f>
        <v>无</v>
      </c>
      <c r="F4016" s="8" t="str">
        <f>IFERROR(VLOOKUP(表1[[#This Row],[goods_id]],表3[],2,0),"老款")</f>
        <v>老款</v>
      </c>
      <c r="G4016" s="13">
        <v>1</v>
      </c>
      <c r="H4016" s="3">
        <v>599</v>
      </c>
      <c r="I4016" s="3">
        <v>1690</v>
      </c>
      <c r="J401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6" s="13">
        <f>IF(表1[[#This Row],[sale_price]]&lt;表1[[#This Row],[origin_price]],1,0)</f>
        <v>1</v>
      </c>
      <c r="L4016" s="1" t="s">
        <v>8163</v>
      </c>
      <c r="M4016" s="1" t="s">
        <v>6997</v>
      </c>
      <c r="N4016" s="1" t="s">
        <v>12</v>
      </c>
      <c r="O4016" s="1" t="s">
        <v>49</v>
      </c>
    </row>
    <row r="4017" spans="1:15" ht="41" customHeight="1" x14ac:dyDescent="0.2">
      <c r="A4017" s="1" t="s">
        <v>6907</v>
      </c>
      <c r="B4017" s="1" t="s">
        <v>6999</v>
      </c>
      <c r="C4017" s="1" t="s">
        <v>10794</v>
      </c>
      <c r="D4017" s="1" t="s">
        <v>59</v>
      </c>
      <c r="E4017" s="1" t="str">
        <f>IFERROR(VLOOKUP(表1[[#This Row],[goods_id]],表4[],2,0),"无")</f>
        <v>无</v>
      </c>
      <c r="F4017" s="8" t="str">
        <f>IFERROR(VLOOKUP(表1[[#This Row],[goods_id]],表3[],2,0),"老款")</f>
        <v>老款</v>
      </c>
      <c r="G4017" s="13">
        <v>1</v>
      </c>
      <c r="H4017" s="3">
        <v>941</v>
      </c>
      <c r="I4017" s="3">
        <v>2690</v>
      </c>
      <c r="J401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17" s="13">
        <f>IF(表1[[#This Row],[sale_price]]&lt;表1[[#This Row],[origin_price]],1,0)</f>
        <v>1</v>
      </c>
      <c r="L4017" s="1" t="s">
        <v>7215</v>
      </c>
      <c r="M4017" s="1" t="s">
        <v>7000</v>
      </c>
      <c r="N4017" s="1" t="s">
        <v>12</v>
      </c>
      <c r="O4017" s="1" t="s">
        <v>49</v>
      </c>
    </row>
    <row r="4018" spans="1:15" ht="41" customHeight="1" x14ac:dyDescent="0.2">
      <c r="A4018" s="1" t="s">
        <v>6907</v>
      </c>
      <c r="B4018" s="1" t="s">
        <v>7001</v>
      </c>
      <c r="C4018" s="1" t="s">
        <v>10795</v>
      </c>
      <c r="D4018" s="1" t="s">
        <v>24</v>
      </c>
      <c r="E4018" s="1" t="str">
        <f>IFERROR(VLOOKUP(表1[[#This Row],[goods_id]],表4[],2,0),"无")</f>
        <v>无</v>
      </c>
      <c r="F4018" s="8" t="str">
        <f>IFERROR(VLOOKUP(表1[[#This Row],[goods_id]],表3[],2,0),"老款")</f>
        <v>老款</v>
      </c>
      <c r="G4018" s="13">
        <v>1</v>
      </c>
      <c r="H4018" s="3">
        <v>699</v>
      </c>
      <c r="I4018" s="3">
        <v>1690</v>
      </c>
      <c r="J401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8" s="13">
        <f>IF(表1[[#This Row],[sale_price]]&lt;表1[[#This Row],[origin_price]],1,0)</f>
        <v>1</v>
      </c>
      <c r="L4018" s="1" t="s">
        <v>7242</v>
      </c>
      <c r="M4018" s="1" t="s">
        <v>7002</v>
      </c>
      <c r="N4018" s="1" t="s">
        <v>22</v>
      </c>
      <c r="O4018" s="1" t="s">
        <v>49</v>
      </c>
    </row>
    <row r="4019" spans="1:15" ht="41" customHeight="1" x14ac:dyDescent="0.2">
      <c r="A4019" s="1" t="s">
        <v>6907</v>
      </c>
      <c r="B4019" s="1" t="s">
        <v>7003</v>
      </c>
      <c r="C4019" s="1" t="s">
        <v>10796</v>
      </c>
      <c r="D4019" s="1" t="s">
        <v>24</v>
      </c>
      <c r="E4019" s="1" t="str">
        <f>IFERROR(VLOOKUP(表1[[#This Row],[goods_id]],表4[],2,0),"无")</f>
        <v>无</v>
      </c>
      <c r="F4019" s="8" t="str">
        <f>IFERROR(VLOOKUP(表1[[#This Row],[goods_id]],表3[],2,0),"老款")</f>
        <v>老款</v>
      </c>
      <c r="G4019" s="13">
        <v>1</v>
      </c>
      <c r="H4019" s="3">
        <v>699</v>
      </c>
      <c r="I4019" s="3">
        <v>1690</v>
      </c>
      <c r="J401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19" s="13">
        <f>IF(表1[[#This Row],[sale_price]]&lt;表1[[#This Row],[origin_price]],1,0)</f>
        <v>1</v>
      </c>
      <c r="L4019" s="1" t="s">
        <v>7242</v>
      </c>
      <c r="M4019" s="1" t="s">
        <v>7002</v>
      </c>
      <c r="N4019" s="1" t="s">
        <v>22</v>
      </c>
      <c r="O4019" s="1" t="s">
        <v>49</v>
      </c>
    </row>
    <row r="4020" spans="1:15" ht="41" customHeight="1" x14ac:dyDescent="0.2">
      <c r="A4020" s="1" t="s">
        <v>6907</v>
      </c>
      <c r="B4020" s="1" t="s">
        <v>7004</v>
      </c>
      <c r="C4020" s="1" t="s">
        <v>10796</v>
      </c>
      <c r="D4020" s="1" t="s">
        <v>24</v>
      </c>
      <c r="E4020" s="1" t="str">
        <f>IFERROR(VLOOKUP(表1[[#This Row],[goods_id]],表4[],2,0),"无")</f>
        <v>无</v>
      </c>
      <c r="F4020" s="8" t="str">
        <f>IFERROR(VLOOKUP(表1[[#This Row],[goods_id]],表3[],2,0),"老款")</f>
        <v>老款</v>
      </c>
      <c r="G4020" s="13">
        <v>1</v>
      </c>
      <c r="H4020" s="3">
        <v>699</v>
      </c>
      <c r="I4020" s="3">
        <v>1690</v>
      </c>
      <c r="J402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20" s="13">
        <f>IF(表1[[#This Row],[sale_price]]&lt;表1[[#This Row],[origin_price]],1,0)</f>
        <v>1</v>
      </c>
      <c r="L4020" s="1" t="s">
        <v>7242</v>
      </c>
      <c r="M4020" s="1" t="s">
        <v>7002</v>
      </c>
      <c r="N4020" s="1" t="s">
        <v>22</v>
      </c>
      <c r="O4020" s="1" t="s">
        <v>49</v>
      </c>
    </row>
    <row r="4021" spans="1:15" ht="41" customHeight="1" x14ac:dyDescent="0.2">
      <c r="A4021" s="1" t="s">
        <v>6907</v>
      </c>
      <c r="B4021" s="1" t="s">
        <v>7005</v>
      </c>
      <c r="C4021" s="1" t="s">
        <v>10797</v>
      </c>
      <c r="D4021" s="1" t="s">
        <v>24</v>
      </c>
      <c r="E4021" s="1" t="str">
        <f>IFERROR(VLOOKUP(表1[[#This Row],[goods_id]],表4[],2,0),"无")</f>
        <v>无</v>
      </c>
      <c r="F4021" s="8" t="str">
        <f>IFERROR(VLOOKUP(表1[[#This Row],[goods_id]],表3[],2,0),"老款")</f>
        <v>老款</v>
      </c>
      <c r="G4021" s="13">
        <v>1</v>
      </c>
      <c r="H4021" s="3">
        <v>696</v>
      </c>
      <c r="I4021" s="3">
        <v>1990</v>
      </c>
      <c r="J402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21" s="13">
        <f>IF(表1[[#This Row],[sale_price]]&lt;表1[[#This Row],[origin_price]],1,0)</f>
        <v>1</v>
      </c>
      <c r="L4021" s="1" t="s">
        <v>7510</v>
      </c>
      <c r="M4021" s="1" t="s">
        <v>7006</v>
      </c>
      <c r="N4021" s="1" t="s">
        <v>12</v>
      </c>
      <c r="O4021" s="1" t="s">
        <v>49</v>
      </c>
    </row>
    <row r="4022" spans="1:15" ht="41" customHeight="1" x14ac:dyDescent="0.2">
      <c r="A4022" s="1" t="s">
        <v>6907</v>
      </c>
      <c r="B4022" s="1" t="s">
        <v>7007</v>
      </c>
      <c r="C4022" s="1" t="s">
        <v>10797</v>
      </c>
      <c r="D4022" s="1" t="s">
        <v>24</v>
      </c>
      <c r="E4022" s="1" t="str">
        <f>IFERROR(VLOOKUP(表1[[#This Row],[goods_id]],表4[],2,0),"无")</f>
        <v>无</v>
      </c>
      <c r="F4022" s="8" t="str">
        <f>IFERROR(VLOOKUP(表1[[#This Row],[goods_id]],表3[],2,0),"老款")</f>
        <v>老款</v>
      </c>
      <c r="G4022" s="13">
        <v>1</v>
      </c>
      <c r="H4022" s="3">
        <v>696</v>
      </c>
      <c r="I4022" s="3">
        <v>1990</v>
      </c>
      <c r="J402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22" s="13">
        <f>IF(表1[[#This Row],[sale_price]]&lt;表1[[#This Row],[origin_price]],1,0)</f>
        <v>1</v>
      </c>
      <c r="L4022" s="1" t="s">
        <v>7510</v>
      </c>
      <c r="M4022" s="1" t="s">
        <v>7006</v>
      </c>
      <c r="N4022" s="1" t="s">
        <v>12</v>
      </c>
      <c r="O4022" s="1" t="s">
        <v>49</v>
      </c>
    </row>
    <row r="4023" spans="1:15" ht="41" customHeight="1" x14ac:dyDescent="0.2">
      <c r="A4023" s="1" t="s">
        <v>6907</v>
      </c>
      <c r="B4023" s="1" t="s">
        <v>7008</v>
      </c>
      <c r="C4023" s="1" t="s">
        <v>10798</v>
      </c>
      <c r="D4023" s="1" t="s">
        <v>1127</v>
      </c>
      <c r="E4023" s="1" t="str">
        <f>IFERROR(VLOOKUP(表1[[#This Row],[goods_id]],表4[],2,0),"无")</f>
        <v>无</v>
      </c>
      <c r="F4023" s="8" t="str">
        <f>IFERROR(VLOOKUP(表1[[#This Row],[goods_id]],表3[],2,0),"老款")</f>
        <v>老款</v>
      </c>
      <c r="G4023" s="13">
        <v>1</v>
      </c>
      <c r="H4023" s="3">
        <v>639</v>
      </c>
      <c r="I4023" s="3">
        <v>1490</v>
      </c>
      <c r="J402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3" s="13">
        <f>IF(表1[[#This Row],[sale_price]]&lt;表1[[#This Row],[origin_price]],1,0)</f>
        <v>1</v>
      </c>
      <c r="L4023" s="1" t="s">
        <v>7232</v>
      </c>
      <c r="M4023" s="1" t="s">
        <v>7009</v>
      </c>
      <c r="N4023" s="1" t="s">
        <v>12</v>
      </c>
      <c r="O4023" s="1" t="s">
        <v>49</v>
      </c>
    </row>
    <row r="4024" spans="1:15" ht="41" customHeight="1" x14ac:dyDescent="0.2">
      <c r="A4024" s="1" t="s">
        <v>6907</v>
      </c>
      <c r="B4024" s="1" t="s">
        <v>7010</v>
      </c>
      <c r="C4024" s="1" t="s">
        <v>10798</v>
      </c>
      <c r="D4024" s="1" t="s">
        <v>1127</v>
      </c>
      <c r="E4024" s="1" t="str">
        <f>IFERROR(VLOOKUP(表1[[#This Row],[goods_id]],表4[],2,0),"无")</f>
        <v>无</v>
      </c>
      <c r="F4024" s="8" t="str">
        <f>IFERROR(VLOOKUP(表1[[#This Row],[goods_id]],表3[],2,0),"老款")</f>
        <v>老款</v>
      </c>
      <c r="G4024" s="13">
        <v>1</v>
      </c>
      <c r="H4024" s="3">
        <v>639</v>
      </c>
      <c r="I4024" s="3">
        <v>1490</v>
      </c>
      <c r="J402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4" s="13">
        <f>IF(表1[[#This Row],[sale_price]]&lt;表1[[#This Row],[origin_price]],1,0)</f>
        <v>1</v>
      </c>
      <c r="L4024" s="1" t="s">
        <v>7232</v>
      </c>
      <c r="M4024" s="1" t="s">
        <v>7009</v>
      </c>
      <c r="N4024" s="1" t="s">
        <v>12</v>
      </c>
      <c r="O4024" s="1" t="s">
        <v>49</v>
      </c>
    </row>
    <row r="4025" spans="1:15" ht="41" customHeight="1" x14ac:dyDescent="0.2">
      <c r="A4025" s="1" t="s">
        <v>6907</v>
      </c>
      <c r="B4025" s="1" t="s">
        <v>7011</v>
      </c>
      <c r="C4025" s="1" t="s">
        <v>10799</v>
      </c>
      <c r="D4025" s="1" t="s">
        <v>458</v>
      </c>
      <c r="E4025" s="1" t="str">
        <f>IFERROR(VLOOKUP(表1[[#This Row],[goods_id]],表4[],2,0),"无")</f>
        <v>无</v>
      </c>
      <c r="F4025" s="8" t="str">
        <f>IFERROR(VLOOKUP(表1[[#This Row],[goods_id]],表3[],2,0),"老款")</f>
        <v>老款</v>
      </c>
      <c r="G4025" s="13">
        <v>1</v>
      </c>
      <c r="H4025" s="3">
        <v>591</v>
      </c>
      <c r="I4025" s="3">
        <v>1690</v>
      </c>
      <c r="J402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25" s="13">
        <f>IF(表1[[#This Row],[sale_price]]&lt;表1[[#This Row],[origin_price]],1,0)</f>
        <v>1</v>
      </c>
      <c r="L4025" s="1" t="s">
        <v>7507</v>
      </c>
      <c r="M4025" s="1" t="s">
        <v>7012</v>
      </c>
      <c r="N4025" s="1" t="s">
        <v>12</v>
      </c>
      <c r="O4025" s="1" t="s">
        <v>49</v>
      </c>
    </row>
    <row r="4026" spans="1:15" ht="41" customHeight="1" x14ac:dyDescent="0.2">
      <c r="A4026" s="1" t="s">
        <v>6907</v>
      </c>
      <c r="B4026" s="1" t="s">
        <v>7013</v>
      </c>
      <c r="C4026" s="1" t="s">
        <v>10800</v>
      </c>
      <c r="D4026" s="1" t="s">
        <v>80</v>
      </c>
      <c r="E4026" s="1" t="str">
        <f>IFERROR(VLOOKUP(表1[[#This Row],[goods_id]],表4[],2,0),"无")</f>
        <v>无</v>
      </c>
      <c r="F4026" s="8" t="str">
        <f>IFERROR(VLOOKUP(表1[[#This Row],[goods_id]],表3[],2,0),"老款")</f>
        <v>老款</v>
      </c>
      <c r="G4026" s="13">
        <v>1</v>
      </c>
      <c r="H4026" s="3">
        <v>699</v>
      </c>
      <c r="I4026" s="3">
        <v>1390</v>
      </c>
      <c r="J402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6" s="13">
        <f>IF(表1[[#This Row],[sale_price]]&lt;表1[[#This Row],[origin_price]],1,0)</f>
        <v>1</v>
      </c>
      <c r="L4026" s="1" t="s">
        <v>8164</v>
      </c>
      <c r="M4026" s="1" t="s">
        <v>7014</v>
      </c>
      <c r="N4026" s="1" t="s">
        <v>12</v>
      </c>
      <c r="O4026" s="1" t="s">
        <v>49</v>
      </c>
    </row>
    <row r="4027" spans="1:15" ht="41" customHeight="1" x14ac:dyDescent="0.2">
      <c r="A4027" s="1" t="s">
        <v>6907</v>
      </c>
      <c r="B4027" s="1" t="s">
        <v>7015</v>
      </c>
      <c r="C4027" s="1" t="s">
        <v>10800</v>
      </c>
      <c r="D4027" s="1" t="s">
        <v>80</v>
      </c>
      <c r="E4027" s="1" t="str">
        <f>IFERROR(VLOOKUP(表1[[#This Row],[goods_id]],表4[],2,0),"无")</f>
        <v>无</v>
      </c>
      <c r="F4027" s="8" t="str">
        <f>IFERROR(VLOOKUP(表1[[#This Row],[goods_id]],表3[],2,0),"老款")</f>
        <v>老款</v>
      </c>
      <c r="G4027" s="13">
        <v>1</v>
      </c>
      <c r="H4027" s="3">
        <v>699</v>
      </c>
      <c r="I4027" s="3">
        <v>1390</v>
      </c>
      <c r="J402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7" s="13">
        <f>IF(表1[[#This Row],[sale_price]]&lt;表1[[#This Row],[origin_price]],1,0)</f>
        <v>1</v>
      </c>
      <c r="L4027" s="1" t="s">
        <v>8164</v>
      </c>
      <c r="M4027" s="1" t="s">
        <v>7014</v>
      </c>
      <c r="N4027" s="1" t="s">
        <v>12</v>
      </c>
      <c r="O4027" s="1" t="s">
        <v>49</v>
      </c>
    </row>
    <row r="4028" spans="1:15" ht="41" customHeight="1" x14ac:dyDescent="0.2">
      <c r="A4028" s="1" t="s">
        <v>6907</v>
      </c>
      <c r="B4028" s="1" t="s">
        <v>7016</v>
      </c>
      <c r="C4028" s="1" t="s">
        <v>10801</v>
      </c>
      <c r="D4028" s="1" t="s">
        <v>857</v>
      </c>
      <c r="E4028" s="1" t="str">
        <f>IFERROR(VLOOKUP(表1[[#This Row],[goods_id]],表4[],2,0),"无")</f>
        <v>无</v>
      </c>
      <c r="F4028" s="8" t="str">
        <f>IFERROR(VLOOKUP(表1[[#This Row],[goods_id]],表3[],2,0),"老款")</f>
        <v>老款</v>
      </c>
      <c r="G4028" s="13">
        <v>1</v>
      </c>
      <c r="H4028" s="3">
        <v>447</v>
      </c>
      <c r="I4028" s="3">
        <v>1490</v>
      </c>
      <c r="J402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8" s="13">
        <f>IF(表1[[#This Row],[sale_price]]&lt;表1[[#This Row],[origin_price]],1,0)</f>
        <v>1</v>
      </c>
      <c r="L4028" s="1" t="s">
        <v>7634</v>
      </c>
      <c r="M4028" s="1" t="s">
        <v>7017</v>
      </c>
      <c r="N4028" s="1" t="s">
        <v>12</v>
      </c>
      <c r="O4028" s="1" t="s">
        <v>49</v>
      </c>
    </row>
    <row r="4029" spans="1:15" ht="41" customHeight="1" x14ac:dyDescent="0.2">
      <c r="A4029" s="1" t="s">
        <v>6907</v>
      </c>
      <c r="B4029" s="1" t="s">
        <v>7018</v>
      </c>
      <c r="C4029" s="1" t="s">
        <v>10802</v>
      </c>
      <c r="D4029" s="1" t="s">
        <v>857</v>
      </c>
      <c r="E4029" s="1" t="str">
        <f>IFERROR(VLOOKUP(表1[[#This Row],[goods_id]],表4[],2,0),"无")</f>
        <v>无</v>
      </c>
      <c r="F4029" s="8" t="str">
        <f>IFERROR(VLOOKUP(表1[[#This Row],[goods_id]],表3[],2,0),"老款")</f>
        <v>老款</v>
      </c>
      <c r="G4029" s="13">
        <v>1</v>
      </c>
      <c r="H4029" s="3">
        <v>447</v>
      </c>
      <c r="I4029" s="3">
        <v>1490</v>
      </c>
      <c r="J402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29" s="13">
        <f>IF(表1[[#This Row],[sale_price]]&lt;表1[[#This Row],[origin_price]],1,0)</f>
        <v>1</v>
      </c>
      <c r="L4029" s="1" t="s">
        <v>7634</v>
      </c>
      <c r="M4029" s="1" t="s">
        <v>7017</v>
      </c>
      <c r="N4029" s="1" t="s">
        <v>12</v>
      </c>
      <c r="O4029" s="1" t="s">
        <v>49</v>
      </c>
    </row>
    <row r="4030" spans="1:15" ht="41" customHeight="1" x14ac:dyDescent="0.2">
      <c r="A4030" s="1" t="s">
        <v>6907</v>
      </c>
      <c r="B4030" s="1" t="s">
        <v>7019</v>
      </c>
      <c r="C4030" s="1" t="s">
        <v>10803</v>
      </c>
      <c r="D4030" s="1" t="s">
        <v>59</v>
      </c>
      <c r="E4030" s="1" t="str">
        <f>IFERROR(VLOOKUP(表1[[#This Row],[goods_id]],表4[],2,0),"无")</f>
        <v>无</v>
      </c>
      <c r="F4030" s="8" t="str">
        <f>IFERROR(VLOOKUP(表1[[#This Row],[goods_id]],表3[],2,0),"老款")</f>
        <v>老款</v>
      </c>
      <c r="G4030" s="13">
        <v>1</v>
      </c>
      <c r="H4030" s="3">
        <v>499</v>
      </c>
      <c r="I4030" s="3">
        <v>1390</v>
      </c>
      <c r="J403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30" s="13">
        <f>IF(表1[[#This Row],[sale_price]]&lt;表1[[#This Row],[origin_price]],1,0)</f>
        <v>1</v>
      </c>
      <c r="L4030" s="1" t="s">
        <v>7632</v>
      </c>
      <c r="M4030" s="1" t="s">
        <v>7020</v>
      </c>
      <c r="N4030" s="1" t="s">
        <v>12</v>
      </c>
      <c r="O4030" s="1" t="s">
        <v>49</v>
      </c>
    </row>
    <row r="4031" spans="1:15" ht="41" customHeight="1" x14ac:dyDescent="0.2">
      <c r="A4031" s="1" t="s">
        <v>7021</v>
      </c>
      <c r="B4031" s="1" t="s">
        <v>7022</v>
      </c>
      <c r="C4031" s="4" t="s">
        <v>10804</v>
      </c>
      <c r="D4031" s="1" t="s">
        <v>24</v>
      </c>
      <c r="E4031" s="1" t="str">
        <f>IFERROR(VLOOKUP(表1[[#This Row],[goods_id]],表4[],2,0),"无")</f>
        <v>无</v>
      </c>
      <c r="F4031" s="8" t="str">
        <f>IFERROR(VLOOKUP(表1[[#This Row],[goods_id]],表3[],2,0),"老款")</f>
        <v>老款</v>
      </c>
      <c r="G4031" s="13">
        <v>1</v>
      </c>
      <c r="H4031" s="5">
        <v>1790</v>
      </c>
      <c r="I4031" s="3">
        <v>1790</v>
      </c>
      <c r="J403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31" s="13">
        <f>IF(表1[[#This Row],[sale_price]]&lt;表1[[#This Row],[origin_price]],1,0)</f>
        <v>0</v>
      </c>
      <c r="L4031" s="1" t="s">
        <v>7023</v>
      </c>
      <c r="M4031" s="1" t="s">
        <v>7024</v>
      </c>
      <c r="N4031" s="1" t="s">
        <v>12</v>
      </c>
      <c r="O4031" s="1" t="s">
        <v>49</v>
      </c>
    </row>
    <row r="4032" spans="1:15" ht="41" customHeight="1" x14ac:dyDescent="0.2">
      <c r="A4032" s="1" t="s">
        <v>7021</v>
      </c>
      <c r="B4032" s="1" t="s">
        <v>7025</v>
      </c>
      <c r="C4032" s="4" t="s">
        <v>10804</v>
      </c>
      <c r="D4032" s="1" t="s">
        <v>24</v>
      </c>
      <c r="E4032" s="1" t="str">
        <f>IFERROR(VLOOKUP(表1[[#This Row],[goods_id]],表4[],2,0),"无")</f>
        <v>无</v>
      </c>
      <c r="F4032" s="8" t="str">
        <f>IFERROR(VLOOKUP(表1[[#This Row],[goods_id]],表3[],2,0),"老款")</f>
        <v>老款</v>
      </c>
      <c r="G4032" s="13">
        <v>1</v>
      </c>
      <c r="H4032" s="5">
        <v>1790</v>
      </c>
      <c r="I4032" s="3">
        <v>1790</v>
      </c>
      <c r="J403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32" s="13">
        <f>IF(表1[[#This Row],[sale_price]]&lt;表1[[#This Row],[origin_price]],1,0)</f>
        <v>0</v>
      </c>
      <c r="L4032" s="1" t="s">
        <v>7023</v>
      </c>
      <c r="M4032" s="1" t="s">
        <v>7026</v>
      </c>
      <c r="N4032" s="1" t="s">
        <v>12</v>
      </c>
      <c r="O4032" s="1" t="s">
        <v>49</v>
      </c>
    </row>
    <row r="4033" spans="1:15" ht="41" customHeight="1" x14ac:dyDescent="0.2">
      <c r="A4033" s="1" t="s">
        <v>7021</v>
      </c>
      <c r="B4033" s="1" t="s">
        <v>7027</v>
      </c>
      <c r="C4033" s="1" t="s">
        <v>10805</v>
      </c>
      <c r="D4033" s="1" t="s">
        <v>1887</v>
      </c>
      <c r="E4033" s="1" t="str">
        <f>IFERROR(VLOOKUP(表1[[#This Row],[goods_id]],表4[],2,0),"无")</f>
        <v>无</v>
      </c>
      <c r="F4033" s="8" t="str">
        <f>IFERROR(VLOOKUP(表1[[#This Row],[goods_id]],表3[],2,0),"老款")</f>
        <v>老款</v>
      </c>
      <c r="G4033" s="13">
        <v>1</v>
      </c>
      <c r="H4033" s="5">
        <v>1990</v>
      </c>
      <c r="I4033" s="3">
        <v>1990</v>
      </c>
      <c r="J403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33" s="13">
        <f>IF(表1[[#This Row],[sale_price]]&lt;表1[[#This Row],[origin_price]],1,0)</f>
        <v>0</v>
      </c>
      <c r="L4033" s="1" t="s">
        <v>7028</v>
      </c>
      <c r="M4033" s="1" t="s">
        <v>7029</v>
      </c>
      <c r="N4033" s="1" t="s">
        <v>12</v>
      </c>
      <c r="O4033" s="1" t="s">
        <v>13</v>
      </c>
    </row>
    <row r="4034" spans="1:15" ht="41" customHeight="1" x14ac:dyDescent="0.2">
      <c r="A4034" s="1" t="s">
        <v>7021</v>
      </c>
      <c r="B4034" s="1" t="s">
        <v>7030</v>
      </c>
      <c r="C4034" s="1" t="s">
        <v>10805</v>
      </c>
      <c r="D4034" s="1" t="s">
        <v>1887</v>
      </c>
      <c r="E4034" s="1" t="str">
        <f>IFERROR(VLOOKUP(表1[[#This Row],[goods_id]],表4[],2,0),"无")</f>
        <v>无</v>
      </c>
      <c r="F4034" s="8" t="str">
        <f>IFERROR(VLOOKUP(表1[[#This Row],[goods_id]],表3[],2,0),"老款")</f>
        <v>老款</v>
      </c>
      <c r="G4034" s="13">
        <v>1</v>
      </c>
      <c r="H4034" s="5">
        <v>1990</v>
      </c>
      <c r="I4034" s="3">
        <v>1990</v>
      </c>
      <c r="J403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34" s="13">
        <f>IF(表1[[#This Row],[sale_price]]&lt;表1[[#This Row],[origin_price]],1,0)</f>
        <v>0</v>
      </c>
      <c r="L4034" s="1" t="s">
        <v>7028</v>
      </c>
      <c r="M4034" s="1" t="s">
        <v>7031</v>
      </c>
      <c r="N4034" s="1" t="s">
        <v>12</v>
      </c>
      <c r="O4034" s="1" t="s">
        <v>13</v>
      </c>
    </row>
    <row r="4035" spans="1:15" ht="41" customHeight="1" x14ac:dyDescent="0.2">
      <c r="A4035" s="1" t="s">
        <v>7021</v>
      </c>
      <c r="B4035" s="1" t="s">
        <v>7032</v>
      </c>
      <c r="C4035" s="1" t="s">
        <v>10806</v>
      </c>
      <c r="D4035" s="1" t="s">
        <v>24</v>
      </c>
      <c r="E4035" s="1" t="str">
        <f>IFERROR(VLOOKUP(表1[[#This Row],[goods_id]],表4[],2,0),"无")</f>
        <v>无</v>
      </c>
      <c r="F4035" s="8" t="str">
        <f>IFERROR(VLOOKUP(表1[[#This Row],[goods_id]],表3[],2,0),"老款")</f>
        <v>老款</v>
      </c>
      <c r="G4035" s="13">
        <v>1</v>
      </c>
      <c r="H4035" s="5">
        <v>1990</v>
      </c>
      <c r="I4035" s="3">
        <v>1990</v>
      </c>
      <c r="J403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35" s="13">
        <f>IF(表1[[#This Row],[sale_price]]&lt;表1[[#This Row],[origin_price]],1,0)</f>
        <v>0</v>
      </c>
      <c r="L4035" s="1" t="s">
        <v>7033</v>
      </c>
      <c r="M4035" s="1" t="s">
        <v>7034</v>
      </c>
      <c r="N4035" s="1" t="s">
        <v>12</v>
      </c>
      <c r="O4035" s="1" t="s">
        <v>17</v>
      </c>
    </row>
    <row r="4036" spans="1:15" ht="41" customHeight="1" x14ac:dyDescent="0.2">
      <c r="A4036" s="1" t="s">
        <v>7021</v>
      </c>
      <c r="B4036" s="1" t="s">
        <v>7035</v>
      </c>
      <c r="C4036" s="1" t="s">
        <v>10807</v>
      </c>
      <c r="D4036" s="1" t="s">
        <v>24</v>
      </c>
      <c r="E4036" s="1" t="str">
        <f>IFERROR(VLOOKUP(表1[[#This Row],[goods_id]],表4[],2,0),"无")</f>
        <v>无</v>
      </c>
      <c r="F4036" s="8">
        <f>IFERROR(VLOOKUP(表1[[#This Row],[goods_id]],表3[],2,0),"老款")</f>
        <v>43355</v>
      </c>
      <c r="G4036" s="13">
        <v>1</v>
      </c>
      <c r="H4036" s="5">
        <v>1090</v>
      </c>
      <c r="I4036" s="3">
        <v>1090</v>
      </c>
      <c r="J403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36" s="13">
        <f>IF(表1[[#This Row],[sale_price]]&lt;表1[[#This Row],[origin_price]],1,0)</f>
        <v>0</v>
      </c>
      <c r="L4036" s="1" t="s">
        <v>7036</v>
      </c>
      <c r="M4036" s="1" t="s">
        <v>7037</v>
      </c>
      <c r="N4036" s="1" t="s">
        <v>12</v>
      </c>
      <c r="O4036" s="1" t="s">
        <v>17</v>
      </c>
    </row>
    <row r="4037" spans="1:15" ht="41" customHeight="1" x14ac:dyDescent="0.2">
      <c r="A4037" s="1" t="s">
        <v>7021</v>
      </c>
      <c r="B4037" s="1" t="s">
        <v>7038</v>
      </c>
      <c r="C4037" s="1" t="s">
        <v>10807</v>
      </c>
      <c r="D4037" s="1" t="s">
        <v>24</v>
      </c>
      <c r="E4037" s="1" t="str">
        <f>IFERROR(VLOOKUP(表1[[#This Row],[goods_id]],表4[],2,0),"无")</f>
        <v>无</v>
      </c>
      <c r="F4037" s="8">
        <f>IFERROR(VLOOKUP(表1[[#This Row],[goods_id]],表3[],2,0),"老款")</f>
        <v>43355</v>
      </c>
      <c r="G4037" s="13">
        <v>1</v>
      </c>
      <c r="H4037" s="5">
        <v>1090</v>
      </c>
      <c r="I4037" s="3">
        <v>1090</v>
      </c>
      <c r="J403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37" s="13">
        <f>IF(表1[[#This Row],[sale_price]]&lt;表1[[#This Row],[origin_price]],1,0)</f>
        <v>0</v>
      </c>
      <c r="L4037" s="1" t="s">
        <v>7036</v>
      </c>
      <c r="M4037" s="1" t="s">
        <v>7039</v>
      </c>
      <c r="N4037" s="1" t="s">
        <v>12</v>
      </c>
      <c r="O4037" s="1" t="s">
        <v>17</v>
      </c>
    </row>
    <row r="4038" spans="1:15" ht="41" customHeight="1" x14ac:dyDescent="0.2">
      <c r="A4038" s="1" t="s">
        <v>7021</v>
      </c>
      <c r="B4038" s="1" t="s">
        <v>7040</v>
      </c>
      <c r="C4038" s="1" t="s">
        <v>10807</v>
      </c>
      <c r="D4038" s="1" t="s">
        <v>24</v>
      </c>
      <c r="E4038" s="1" t="str">
        <f>IFERROR(VLOOKUP(表1[[#This Row],[goods_id]],表4[],2,0),"无")</f>
        <v>无</v>
      </c>
      <c r="F4038" s="8">
        <f>IFERROR(VLOOKUP(表1[[#This Row],[goods_id]],表3[],2,0),"老款")</f>
        <v>43355</v>
      </c>
      <c r="G4038" s="13">
        <v>1</v>
      </c>
      <c r="H4038" s="5">
        <v>1090</v>
      </c>
      <c r="I4038" s="3">
        <v>1090</v>
      </c>
      <c r="J403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38" s="13">
        <f>IF(表1[[#This Row],[sale_price]]&lt;表1[[#This Row],[origin_price]],1,0)</f>
        <v>0</v>
      </c>
      <c r="L4038" s="1" t="s">
        <v>7036</v>
      </c>
      <c r="M4038" s="1" t="s">
        <v>7039</v>
      </c>
      <c r="N4038" s="1" t="s">
        <v>12</v>
      </c>
      <c r="O4038" s="1" t="s">
        <v>17</v>
      </c>
    </row>
    <row r="4039" spans="1:15" ht="41" customHeight="1" x14ac:dyDescent="0.2">
      <c r="A4039" s="1" t="s">
        <v>7021</v>
      </c>
      <c r="B4039" s="1" t="s">
        <v>7041</v>
      </c>
      <c r="C4039" s="1" t="s">
        <v>10808</v>
      </c>
      <c r="D4039" s="1" t="s">
        <v>24</v>
      </c>
      <c r="E4039" s="1" t="str">
        <f>IFERROR(VLOOKUP(表1[[#This Row],[goods_id]],表4[],2,0),"无")</f>
        <v>无</v>
      </c>
      <c r="F4039" s="8" t="str">
        <f>IFERROR(VLOOKUP(表1[[#This Row],[goods_id]],表3[],2,0),"老款")</f>
        <v>老款</v>
      </c>
      <c r="G4039" s="13">
        <v>1</v>
      </c>
      <c r="H4039" s="3">
        <v>1395</v>
      </c>
      <c r="I4039" s="3">
        <v>2790</v>
      </c>
      <c r="J403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39" s="13">
        <f>IF(表1[[#This Row],[sale_price]]&lt;表1[[#This Row],[origin_price]],1,0)</f>
        <v>1</v>
      </c>
      <c r="L4039" s="1"/>
      <c r="M4039" s="1" t="s">
        <v>7042</v>
      </c>
      <c r="N4039" s="1" t="s">
        <v>12</v>
      </c>
      <c r="O4039" s="1" t="s">
        <v>13</v>
      </c>
    </row>
    <row r="4040" spans="1:15" ht="41" customHeight="1" x14ac:dyDescent="0.2">
      <c r="A4040" s="1" t="s">
        <v>7021</v>
      </c>
      <c r="B4040" s="1" t="s">
        <v>7043</v>
      </c>
      <c r="C4040" s="1" t="s">
        <v>10808</v>
      </c>
      <c r="D4040" s="1" t="s">
        <v>24</v>
      </c>
      <c r="E4040" s="1" t="str">
        <f>IFERROR(VLOOKUP(表1[[#This Row],[goods_id]],表4[],2,0),"无")</f>
        <v>无</v>
      </c>
      <c r="F4040" s="8" t="str">
        <f>IFERROR(VLOOKUP(表1[[#This Row],[goods_id]],表3[],2,0),"老款")</f>
        <v>老款</v>
      </c>
      <c r="G4040" s="13">
        <v>1</v>
      </c>
      <c r="H4040" s="3">
        <v>1395</v>
      </c>
      <c r="I4040" s="3">
        <v>2790</v>
      </c>
      <c r="J404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40" s="13">
        <f>IF(表1[[#This Row],[sale_price]]&lt;表1[[#This Row],[origin_price]],1,0)</f>
        <v>1</v>
      </c>
      <c r="L4040" s="1"/>
      <c r="M4040" s="1" t="s">
        <v>7042</v>
      </c>
      <c r="N4040" s="1" t="s">
        <v>12</v>
      </c>
      <c r="O4040" s="1" t="s">
        <v>13</v>
      </c>
    </row>
    <row r="4041" spans="1:15" ht="41" customHeight="1" x14ac:dyDescent="0.2">
      <c r="A4041" s="1" t="s">
        <v>7021</v>
      </c>
      <c r="B4041" s="1" t="s">
        <v>7044</v>
      </c>
      <c r="C4041" s="1" t="s">
        <v>10809</v>
      </c>
      <c r="D4041" s="1" t="s">
        <v>38</v>
      </c>
      <c r="E4041" s="1" t="str">
        <f>IFERROR(VLOOKUP(表1[[#This Row],[goods_id]],表4[],2,0),"无")</f>
        <v>无</v>
      </c>
      <c r="F4041" s="8" t="str">
        <f>IFERROR(VLOOKUP(表1[[#This Row],[goods_id]],表3[],2,0),"老款")</f>
        <v>老款</v>
      </c>
      <c r="G4041" s="13">
        <v>1</v>
      </c>
      <c r="H4041" s="3">
        <v>1345</v>
      </c>
      <c r="I4041" s="3">
        <v>2690</v>
      </c>
      <c r="J404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41" s="13">
        <f>IF(表1[[#This Row],[sale_price]]&lt;表1[[#This Row],[origin_price]],1,0)</f>
        <v>1</v>
      </c>
      <c r="L4041" s="1" t="s">
        <v>7045</v>
      </c>
      <c r="M4041" s="4" t="s">
        <v>8165</v>
      </c>
      <c r="N4041" s="1" t="s">
        <v>12</v>
      </c>
      <c r="O4041" s="1" t="s">
        <v>49</v>
      </c>
    </row>
    <row r="4042" spans="1:15" ht="41" customHeight="1" x14ac:dyDescent="0.2">
      <c r="A4042" s="1" t="s">
        <v>7021</v>
      </c>
      <c r="B4042" s="1" t="s">
        <v>7046</v>
      </c>
      <c r="C4042" s="1" t="s">
        <v>10809</v>
      </c>
      <c r="D4042" s="1" t="s">
        <v>38</v>
      </c>
      <c r="E4042" s="1" t="str">
        <f>IFERROR(VLOOKUP(表1[[#This Row],[goods_id]],表4[],2,0),"无")</f>
        <v>无</v>
      </c>
      <c r="F4042" s="8" t="str">
        <f>IFERROR(VLOOKUP(表1[[#This Row],[goods_id]],表3[],2,0),"老款")</f>
        <v>老款</v>
      </c>
      <c r="G4042" s="13">
        <v>1</v>
      </c>
      <c r="H4042" s="3">
        <v>1345</v>
      </c>
      <c r="I4042" s="3">
        <v>2690</v>
      </c>
      <c r="J404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42" s="13">
        <f>IF(表1[[#This Row],[sale_price]]&lt;表1[[#This Row],[origin_price]],1,0)</f>
        <v>1</v>
      </c>
      <c r="L4042" s="1" t="s">
        <v>7045</v>
      </c>
      <c r="M4042" s="4" t="s">
        <v>8166</v>
      </c>
      <c r="N4042" s="1" t="s">
        <v>12</v>
      </c>
      <c r="O4042" s="1" t="s">
        <v>49</v>
      </c>
    </row>
    <row r="4043" spans="1:15" ht="41" customHeight="1" x14ac:dyDescent="0.2">
      <c r="A4043" s="1" t="s">
        <v>7021</v>
      </c>
      <c r="B4043" s="1" t="s">
        <v>7047</v>
      </c>
      <c r="C4043" s="1" t="s">
        <v>10810</v>
      </c>
      <c r="D4043" s="1" t="s">
        <v>1727</v>
      </c>
      <c r="E4043" s="1" t="str">
        <f>IFERROR(VLOOKUP(表1[[#This Row],[goods_id]],表4[],2,0),"无")</f>
        <v>无</v>
      </c>
      <c r="F4043" s="8" t="str">
        <f>IFERROR(VLOOKUP(表1[[#This Row],[goods_id]],表3[],2,0),"老款")</f>
        <v>老款</v>
      </c>
      <c r="G4043" s="13">
        <v>1</v>
      </c>
      <c r="H4043" s="3">
        <v>999</v>
      </c>
      <c r="I4043" s="3">
        <v>1990</v>
      </c>
      <c r="J4043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3" s="13">
        <f>IF(表1[[#This Row],[sale_price]]&lt;表1[[#This Row],[origin_price]],1,0)</f>
        <v>1</v>
      </c>
      <c r="L4043" s="1" t="s">
        <v>7045</v>
      </c>
      <c r="M4043" s="1" t="s">
        <v>7048</v>
      </c>
      <c r="N4043" s="1" t="s">
        <v>12</v>
      </c>
      <c r="O4043" s="1" t="s">
        <v>13</v>
      </c>
    </row>
    <row r="4044" spans="1:15" ht="41" customHeight="1" x14ac:dyDescent="0.2">
      <c r="A4044" s="1" t="s">
        <v>7021</v>
      </c>
      <c r="B4044" s="1" t="s">
        <v>7049</v>
      </c>
      <c r="C4044" s="1" t="s">
        <v>10811</v>
      </c>
      <c r="D4044" s="1" t="s">
        <v>96</v>
      </c>
      <c r="E4044" s="1" t="str">
        <f>IFERROR(VLOOKUP(表1[[#This Row],[goods_id]],表4[],2,0),"无")</f>
        <v>无</v>
      </c>
      <c r="F4044" s="8" t="str">
        <f>IFERROR(VLOOKUP(表1[[#This Row],[goods_id]],表3[],2,0),"老款")</f>
        <v>老款</v>
      </c>
      <c r="G4044" s="13">
        <v>1</v>
      </c>
      <c r="H4044" s="3">
        <v>1295</v>
      </c>
      <c r="I4044" s="3">
        <v>2590</v>
      </c>
      <c r="J404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44" s="13">
        <f>IF(表1[[#This Row],[sale_price]]&lt;表1[[#This Row],[origin_price]],1,0)</f>
        <v>1</v>
      </c>
      <c r="L4044" s="1" t="s">
        <v>7045</v>
      </c>
      <c r="M4044" s="1" t="s">
        <v>7050</v>
      </c>
      <c r="N4044" s="1" t="s">
        <v>12</v>
      </c>
      <c r="O4044" s="1" t="s">
        <v>49</v>
      </c>
    </row>
    <row r="4045" spans="1:15" ht="41" customHeight="1" x14ac:dyDescent="0.2">
      <c r="A4045" s="1" t="s">
        <v>7021</v>
      </c>
      <c r="B4045" s="1" t="s">
        <v>7051</v>
      </c>
      <c r="C4045" s="1" t="s">
        <v>10812</v>
      </c>
      <c r="D4045" s="1" t="s">
        <v>14</v>
      </c>
      <c r="E4045" s="1" t="str">
        <f>IFERROR(VLOOKUP(表1[[#This Row],[goods_id]],表4[],2,0),"无")</f>
        <v>无</v>
      </c>
      <c r="F4045" s="8" t="str">
        <f>IFERROR(VLOOKUP(表1[[#This Row],[goods_id]],表3[],2,0),"老款")</f>
        <v>老款</v>
      </c>
      <c r="G4045" s="13">
        <v>1</v>
      </c>
      <c r="H4045" s="3">
        <v>845</v>
      </c>
      <c r="I4045" s="3">
        <v>1690</v>
      </c>
      <c r="J404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5" s="13">
        <f>IF(表1[[#This Row],[sale_price]]&lt;表1[[#This Row],[origin_price]],1,0)</f>
        <v>1</v>
      </c>
      <c r="L4045" s="1" t="s">
        <v>7045</v>
      </c>
      <c r="M4045" s="1" t="s">
        <v>7052</v>
      </c>
      <c r="N4045" s="1" t="s">
        <v>12</v>
      </c>
      <c r="O4045" s="1" t="s">
        <v>17</v>
      </c>
    </row>
    <row r="4046" spans="1:15" ht="41" customHeight="1" x14ac:dyDescent="0.2">
      <c r="A4046" s="1" t="s">
        <v>7021</v>
      </c>
      <c r="B4046" s="1" t="s">
        <v>7053</v>
      </c>
      <c r="C4046" s="1" t="s">
        <v>10813</v>
      </c>
      <c r="D4046" s="1" t="s">
        <v>24</v>
      </c>
      <c r="E4046" s="1" t="str">
        <f>IFERROR(VLOOKUP(表1[[#This Row],[goods_id]],表4[],2,0),"无")</f>
        <v>无</v>
      </c>
      <c r="F4046" s="8" t="str">
        <f>IFERROR(VLOOKUP(表1[[#This Row],[goods_id]],表3[],2,0),"老款")</f>
        <v>老款</v>
      </c>
      <c r="G4046" s="13">
        <v>1</v>
      </c>
      <c r="H4046" s="3">
        <v>945</v>
      </c>
      <c r="I4046" s="3">
        <v>1890</v>
      </c>
      <c r="J404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6" s="13">
        <f>IF(表1[[#This Row],[sale_price]]&lt;表1[[#This Row],[origin_price]],1,0)</f>
        <v>1</v>
      </c>
      <c r="L4046" s="1" t="s">
        <v>7045</v>
      </c>
      <c r="M4046" s="4" t="s">
        <v>8167</v>
      </c>
      <c r="N4046" s="1" t="s">
        <v>12</v>
      </c>
      <c r="O4046" s="1" t="s">
        <v>13</v>
      </c>
    </row>
    <row r="4047" spans="1:15" ht="41" customHeight="1" x14ac:dyDescent="0.2">
      <c r="A4047" s="1" t="s">
        <v>7021</v>
      </c>
      <c r="B4047" s="1" t="s">
        <v>7054</v>
      </c>
      <c r="C4047" s="1" t="s">
        <v>10813</v>
      </c>
      <c r="D4047" s="1" t="s">
        <v>24</v>
      </c>
      <c r="E4047" s="1" t="str">
        <f>IFERROR(VLOOKUP(表1[[#This Row],[goods_id]],表4[],2,0),"无")</f>
        <v>无</v>
      </c>
      <c r="F4047" s="8" t="str">
        <f>IFERROR(VLOOKUP(表1[[#This Row],[goods_id]],表3[],2,0),"老款")</f>
        <v>老款</v>
      </c>
      <c r="G4047" s="13">
        <v>1</v>
      </c>
      <c r="H4047" s="3">
        <v>945</v>
      </c>
      <c r="I4047" s="3">
        <v>1890</v>
      </c>
      <c r="J404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7" s="13">
        <f>IF(表1[[#This Row],[sale_price]]&lt;表1[[#This Row],[origin_price]],1,0)</f>
        <v>1</v>
      </c>
      <c r="L4047" s="1" t="s">
        <v>7045</v>
      </c>
      <c r="M4047" s="4" t="s">
        <v>8168</v>
      </c>
      <c r="N4047" s="1" t="s">
        <v>12</v>
      </c>
      <c r="O4047" s="1" t="s">
        <v>13</v>
      </c>
    </row>
    <row r="4048" spans="1:15" ht="41" customHeight="1" x14ac:dyDescent="0.2">
      <c r="A4048" s="1" t="s">
        <v>7021</v>
      </c>
      <c r="B4048" s="1" t="s">
        <v>7055</v>
      </c>
      <c r="C4048" s="1" t="s">
        <v>10813</v>
      </c>
      <c r="D4048" s="1" t="s">
        <v>24</v>
      </c>
      <c r="E4048" s="1" t="str">
        <f>IFERROR(VLOOKUP(表1[[#This Row],[goods_id]],表4[],2,0),"无")</f>
        <v>无</v>
      </c>
      <c r="F4048" s="8" t="str">
        <f>IFERROR(VLOOKUP(表1[[#This Row],[goods_id]],表3[],2,0),"老款")</f>
        <v>老款</v>
      </c>
      <c r="G4048" s="13">
        <v>1</v>
      </c>
      <c r="H4048" s="3">
        <v>945</v>
      </c>
      <c r="I4048" s="3">
        <v>1890</v>
      </c>
      <c r="J404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8" s="13">
        <f>IF(表1[[#This Row],[sale_price]]&lt;表1[[#This Row],[origin_price]],1,0)</f>
        <v>1</v>
      </c>
      <c r="L4048" s="1" t="s">
        <v>7045</v>
      </c>
      <c r="M4048" s="4" t="s">
        <v>8168</v>
      </c>
      <c r="N4048" s="1" t="s">
        <v>12</v>
      </c>
      <c r="O4048" s="1" t="s">
        <v>13</v>
      </c>
    </row>
    <row r="4049" spans="1:15" ht="41" customHeight="1" x14ac:dyDescent="0.2">
      <c r="A4049" s="1" t="s">
        <v>7021</v>
      </c>
      <c r="B4049" s="1" t="s">
        <v>7056</v>
      </c>
      <c r="C4049" s="1" t="s">
        <v>10814</v>
      </c>
      <c r="D4049" s="1" t="s">
        <v>69</v>
      </c>
      <c r="E4049" s="1" t="str">
        <f>IFERROR(VLOOKUP(表1[[#This Row],[goods_id]],表4[],2,0),"无")</f>
        <v>无</v>
      </c>
      <c r="F4049" s="8" t="str">
        <f>IFERROR(VLOOKUP(表1[[#This Row],[goods_id]],表3[],2,0),"老款")</f>
        <v>老款</v>
      </c>
      <c r="G4049" s="13">
        <v>1</v>
      </c>
      <c r="H4049" s="3">
        <v>1090</v>
      </c>
      <c r="I4049" s="3">
        <v>1890</v>
      </c>
      <c r="J404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9" s="13">
        <f>IF(表1[[#This Row],[sale_price]]&lt;表1[[#This Row],[origin_price]],1,0)</f>
        <v>1</v>
      </c>
      <c r="L4049" s="1" t="s">
        <v>7045</v>
      </c>
      <c r="M4049" s="1" t="s">
        <v>7057</v>
      </c>
      <c r="N4049" s="1" t="s">
        <v>12</v>
      </c>
      <c r="O4049" s="1" t="s">
        <v>49</v>
      </c>
    </row>
    <row r="4050" spans="1:15" ht="41" customHeight="1" x14ac:dyDescent="0.2">
      <c r="A4050" s="1" t="s">
        <v>7021</v>
      </c>
      <c r="B4050" s="1" t="s">
        <v>7058</v>
      </c>
      <c r="C4050" s="1" t="s">
        <v>10814</v>
      </c>
      <c r="D4050" s="1" t="s">
        <v>69</v>
      </c>
      <c r="E4050" s="1" t="str">
        <f>IFERROR(VLOOKUP(表1[[#This Row],[goods_id]],表4[],2,0),"无")</f>
        <v>无</v>
      </c>
      <c r="F4050" s="8" t="str">
        <f>IFERROR(VLOOKUP(表1[[#This Row],[goods_id]],表3[],2,0),"老款")</f>
        <v>老款</v>
      </c>
      <c r="G4050" s="13">
        <v>1</v>
      </c>
      <c r="H4050" s="3">
        <v>1090</v>
      </c>
      <c r="I4050" s="3">
        <v>1890</v>
      </c>
      <c r="J405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0" s="13">
        <f>IF(表1[[#This Row],[sale_price]]&lt;表1[[#This Row],[origin_price]],1,0)</f>
        <v>1</v>
      </c>
      <c r="L4050" s="1" t="s">
        <v>7045</v>
      </c>
      <c r="M4050" s="1" t="s">
        <v>7059</v>
      </c>
      <c r="N4050" s="1" t="s">
        <v>12</v>
      </c>
      <c r="O4050" s="1" t="s">
        <v>49</v>
      </c>
    </row>
    <row r="4051" spans="1:15" ht="41" customHeight="1" x14ac:dyDescent="0.2">
      <c r="A4051" s="1" t="s">
        <v>7021</v>
      </c>
      <c r="B4051" s="1" t="s">
        <v>7060</v>
      </c>
      <c r="C4051" s="1" t="s">
        <v>10815</v>
      </c>
      <c r="D4051" s="1" t="s">
        <v>24</v>
      </c>
      <c r="E4051" s="1" t="str">
        <f>IFERROR(VLOOKUP(表1[[#This Row],[goods_id]],表4[],2,0),"无")</f>
        <v>无</v>
      </c>
      <c r="F4051" s="8" t="str">
        <f>IFERROR(VLOOKUP(表1[[#This Row],[goods_id]],表3[],2,0),"老款")</f>
        <v>老款</v>
      </c>
      <c r="G4051" s="13">
        <v>1</v>
      </c>
      <c r="H4051" s="3">
        <v>1345</v>
      </c>
      <c r="I4051" s="3">
        <v>2690</v>
      </c>
      <c r="J4051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51" s="13">
        <f>IF(表1[[#This Row],[sale_price]]&lt;表1[[#This Row],[origin_price]],1,0)</f>
        <v>1</v>
      </c>
      <c r="L4051" s="1" t="s">
        <v>7045</v>
      </c>
      <c r="M4051" s="1" t="s">
        <v>7061</v>
      </c>
      <c r="N4051" s="1" t="s">
        <v>12</v>
      </c>
      <c r="O4051" s="1" t="s">
        <v>49</v>
      </c>
    </row>
    <row r="4052" spans="1:15" ht="41" customHeight="1" x14ac:dyDescent="0.2">
      <c r="A4052" s="1" t="s">
        <v>7021</v>
      </c>
      <c r="B4052" s="1" t="s">
        <v>7062</v>
      </c>
      <c r="C4052" s="1" t="s">
        <v>10816</v>
      </c>
      <c r="D4052" s="1" t="s">
        <v>11</v>
      </c>
      <c r="E4052" s="1" t="str">
        <f>IFERROR(VLOOKUP(表1[[#This Row],[goods_id]],表4[],2,0),"无")</f>
        <v>无</v>
      </c>
      <c r="F4052" s="8" t="str">
        <f>IFERROR(VLOOKUP(表1[[#This Row],[goods_id]],表3[],2,0),"老款")</f>
        <v>老款</v>
      </c>
      <c r="G4052" s="13">
        <v>1</v>
      </c>
      <c r="H4052" s="3">
        <v>1690</v>
      </c>
      <c r="I4052" s="3">
        <v>2690</v>
      </c>
      <c r="J4052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52" s="13">
        <f>IF(表1[[#This Row],[sale_price]]&lt;表1[[#This Row],[origin_price]],1,0)</f>
        <v>1</v>
      </c>
      <c r="L4052" s="1" t="s">
        <v>7063</v>
      </c>
      <c r="M4052" s="1" t="s">
        <v>10825</v>
      </c>
      <c r="N4052" s="1" t="s">
        <v>12</v>
      </c>
      <c r="O4052" s="1" t="s">
        <v>49</v>
      </c>
    </row>
    <row r="4053" spans="1:15" ht="41" customHeight="1" x14ac:dyDescent="0.2">
      <c r="A4053" s="1" t="s">
        <v>7021</v>
      </c>
      <c r="B4053" s="1" t="s">
        <v>7064</v>
      </c>
      <c r="C4053" s="1" t="s">
        <v>10817</v>
      </c>
      <c r="D4053" s="1" t="s">
        <v>191</v>
      </c>
      <c r="E4053" s="1" t="str">
        <f>IFERROR(VLOOKUP(表1[[#This Row],[goods_id]],表4[],2,0),"无")</f>
        <v>无</v>
      </c>
      <c r="F4053" s="8" t="str">
        <f>IFERROR(VLOOKUP(表1[[#This Row],[goods_id]],表3[],2,0),"老款")</f>
        <v>老款</v>
      </c>
      <c r="G4053" s="13">
        <v>1</v>
      </c>
      <c r="H4053" s="3">
        <v>995</v>
      </c>
      <c r="I4053" s="6">
        <v>1990</v>
      </c>
      <c r="J4053" s="14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3" s="16">
        <f>IF(表1[[#This Row],[sale_price]]&lt;表1[[#This Row],[origin_price]],1,0)</f>
        <v>1</v>
      </c>
      <c r="L4053" s="1" t="s">
        <v>7045</v>
      </c>
      <c r="M4053" s="4" t="s">
        <v>8169</v>
      </c>
      <c r="N4053" s="1" t="s">
        <v>12</v>
      </c>
      <c r="O4053" s="1" t="s">
        <v>13</v>
      </c>
    </row>
    <row r="4054" spans="1:15" ht="41" customHeight="1" x14ac:dyDescent="0.2">
      <c r="A4054" s="1" t="s">
        <v>7021</v>
      </c>
      <c r="B4054" s="1" t="s">
        <v>7065</v>
      </c>
      <c r="C4054" s="1" t="s">
        <v>10818</v>
      </c>
      <c r="D4054" s="1" t="s">
        <v>96</v>
      </c>
      <c r="E4054" s="1" t="str">
        <f>IFERROR(VLOOKUP(表1[[#This Row],[goods_id]],表4[],2,0),"无")</f>
        <v>无</v>
      </c>
      <c r="F4054" s="8" t="str">
        <f>IFERROR(VLOOKUP(表1[[#This Row],[goods_id]],表3[],2,0),"老款")</f>
        <v>老款</v>
      </c>
      <c r="G4054" s="13">
        <v>1</v>
      </c>
      <c r="H4054" s="3">
        <v>895</v>
      </c>
      <c r="I4054" s="3">
        <v>1790</v>
      </c>
      <c r="J4054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4" s="13">
        <f>IF(表1[[#This Row],[sale_price]]&lt;表1[[#This Row],[origin_price]],1,0)</f>
        <v>1</v>
      </c>
      <c r="L4054" s="1" t="s">
        <v>10824</v>
      </c>
      <c r="M4054" s="4" t="s">
        <v>8170</v>
      </c>
      <c r="N4054" s="1" t="s">
        <v>12</v>
      </c>
      <c r="O4054" s="1" t="s">
        <v>17</v>
      </c>
    </row>
    <row r="4055" spans="1:15" ht="41" customHeight="1" x14ac:dyDescent="0.2">
      <c r="A4055" s="1" t="s">
        <v>7021</v>
      </c>
      <c r="B4055" s="1" t="s">
        <v>7066</v>
      </c>
      <c r="C4055" s="1" t="s">
        <v>10818</v>
      </c>
      <c r="D4055" s="1" t="s">
        <v>96</v>
      </c>
      <c r="E4055" s="1" t="str">
        <f>IFERROR(VLOOKUP(表1[[#This Row],[goods_id]],表4[],2,0),"无")</f>
        <v>无</v>
      </c>
      <c r="F4055" s="8" t="str">
        <f>IFERROR(VLOOKUP(表1[[#This Row],[goods_id]],表3[],2,0),"老款")</f>
        <v>老款</v>
      </c>
      <c r="G4055" s="13">
        <v>1</v>
      </c>
      <c r="H4055" s="3">
        <v>895</v>
      </c>
      <c r="I4055" s="3">
        <v>1790</v>
      </c>
      <c r="J4055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5" s="13">
        <f>IF(表1[[#This Row],[sale_price]]&lt;表1[[#This Row],[origin_price]],1,0)</f>
        <v>1</v>
      </c>
      <c r="L4055" s="1" t="s">
        <v>7045</v>
      </c>
      <c r="M4055" s="4" t="s">
        <v>8171</v>
      </c>
      <c r="N4055" s="1" t="s">
        <v>12</v>
      </c>
      <c r="O4055" s="1" t="s">
        <v>17</v>
      </c>
    </row>
    <row r="4056" spans="1:15" ht="41" customHeight="1" x14ac:dyDescent="0.2">
      <c r="A4056" s="1" t="s">
        <v>7021</v>
      </c>
      <c r="B4056" s="1" t="s">
        <v>7067</v>
      </c>
      <c r="C4056" s="1" t="s">
        <v>10819</v>
      </c>
      <c r="D4056" s="1" t="s">
        <v>24</v>
      </c>
      <c r="E4056" s="1" t="str">
        <f>IFERROR(VLOOKUP(表1[[#This Row],[goods_id]],表4[],2,0),"无")</f>
        <v>无</v>
      </c>
      <c r="F4056" s="8" t="str">
        <f>IFERROR(VLOOKUP(表1[[#This Row],[goods_id]],表3[],2,0),"老款")</f>
        <v>老款</v>
      </c>
      <c r="G4056" s="13">
        <v>1</v>
      </c>
      <c r="H4056" s="3">
        <v>799</v>
      </c>
      <c r="I4056" s="3">
        <v>1590</v>
      </c>
      <c r="J4056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6" s="13">
        <f>IF(表1[[#This Row],[sale_price]]&lt;表1[[#This Row],[origin_price]],1,0)</f>
        <v>1</v>
      </c>
      <c r="L4056" s="1" t="s">
        <v>7045</v>
      </c>
      <c r="M4056" s="1" t="s">
        <v>7068</v>
      </c>
      <c r="N4056" s="1" t="s">
        <v>12</v>
      </c>
      <c r="O4056" s="1" t="s">
        <v>17</v>
      </c>
    </row>
    <row r="4057" spans="1:15" ht="41" customHeight="1" x14ac:dyDescent="0.2">
      <c r="A4057" s="1" t="s">
        <v>7021</v>
      </c>
      <c r="B4057" s="1" t="s">
        <v>7069</v>
      </c>
      <c r="C4057" s="1" t="s">
        <v>10819</v>
      </c>
      <c r="D4057" s="1" t="s">
        <v>24</v>
      </c>
      <c r="E4057" s="1" t="str">
        <f>IFERROR(VLOOKUP(表1[[#This Row],[goods_id]],表4[],2,0),"无")</f>
        <v>无</v>
      </c>
      <c r="F4057" s="8" t="str">
        <f>IFERROR(VLOOKUP(表1[[#This Row],[goods_id]],表3[],2,0),"老款")</f>
        <v>老款</v>
      </c>
      <c r="G4057" s="13">
        <v>1</v>
      </c>
      <c r="H4057" s="3">
        <v>799</v>
      </c>
      <c r="I4057" s="3">
        <v>1590</v>
      </c>
      <c r="J4057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7" s="13">
        <f>IF(表1[[#This Row],[sale_price]]&lt;表1[[#This Row],[origin_price]],1,0)</f>
        <v>1</v>
      </c>
      <c r="L4057" s="1" t="s">
        <v>7045</v>
      </c>
      <c r="M4057" s="1" t="s">
        <v>7070</v>
      </c>
      <c r="N4057" s="1" t="s">
        <v>12</v>
      </c>
      <c r="O4057" s="1" t="s">
        <v>17</v>
      </c>
    </row>
    <row r="4058" spans="1:15" ht="41" customHeight="1" x14ac:dyDescent="0.2">
      <c r="A4058" s="1" t="s">
        <v>7021</v>
      </c>
      <c r="B4058" s="1" t="s">
        <v>7071</v>
      </c>
      <c r="C4058" s="1" t="s">
        <v>10820</v>
      </c>
      <c r="D4058" s="1" t="s">
        <v>191</v>
      </c>
      <c r="E4058" s="1" t="str">
        <f>IFERROR(VLOOKUP(表1[[#This Row],[goods_id]],表4[],2,0),"无")</f>
        <v>无</v>
      </c>
      <c r="F4058" s="8" t="str">
        <f>IFERROR(VLOOKUP(表1[[#This Row],[goods_id]],表3[],2,0),"老款")</f>
        <v>老款</v>
      </c>
      <c r="G4058" s="13">
        <v>1</v>
      </c>
      <c r="H4058" s="3">
        <v>469</v>
      </c>
      <c r="I4058" s="3">
        <v>939</v>
      </c>
      <c r="J4058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58" s="13">
        <f>IF(表1[[#This Row],[sale_price]]&lt;表1[[#This Row],[origin_price]],1,0)</f>
        <v>1</v>
      </c>
      <c r="L4058" s="1" t="s">
        <v>7045</v>
      </c>
      <c r="M4058" s="1" t="s">
        <v>7072</v>
      </c>
      <c r="N4058" s="1" t="s">
        <v>12</v>
      </c>
      <c r="O4058" s="1" t="s">
        <v>17</v>
      </c>
    </row>
    <row r="4059" spans="1:15" ht="41" customHeight="1" x14ac:dyDescent="0.2">
      <c r="A4059" s="1" t="s">
        <v>7021</v>
      </c>
      <c r="B4059" s="1" t="s">
        <v>7073</v>
      </c>
      <c r="C4059" s="1" t="s">
        <v>10821</v>
      </c>
      <c r="D4059" s="1" t="s">
        <v>119</v>
      </c>
      <c r="E4059" s="1" t="str">
        <f>IFERROR(VLOOKUP(表1[[#This Row],[goods_id]],表4[],2,0),"无")</f>
        <v>无</v>
      </c>
      <c r="F4059" s="8" t="str">
        <f>IFERROR(VLOOKUP(表1[[#This Row],[goods_id]],表3[],2,0),"老款")</f>
        <v>老款</v>
      </c>
      <c r="G4059" s="13">
        <v>1</v>
      </c>
      <c r="H4059" s="3">
        <v>1036</v>
      </c>
      <c r="I4059" s="3">
        <v>2590</v>
      </c>
      <c r="J4059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59" s="13">
        <f>IF(表1[[#This Row],[sale_price]]&lt;表1[[#This Row],[origin_price]],1,0)</f>
        <v>1</v>
      </c>
      <c r="L4059" s="1" t="s">
        <v>7241</v>
      </c>
      <c r="M4059" s="1" t="s">
        <v>7074</v>
      </c>
      <c r="N4059" s="1" t="s">
        <v>12</v>
      </c>
      <c r="O4059" s="1" t="s">
        <v>49</v>
      </c>
    </row>
    <row r="4060" spans="1:15" ht="41" customHeight="1" x14ac:dyDescent="0.2">
      <c r="A4060" s="1" t="s">
        <v>7021</v>
      </c>
      <c r="B4060" s="1" t="s">
        <v>7075</v>
      </c>
      <c r="C4060" s="1" t="s">
        <v>10822</v>
      </c>
      <c r="D4060" s="1" t="s">
        <v>24</v>
      </c>
      <c r="E4060" s="1" t="str">
        <f>IFERROR(VLOOKUP(表1[[#This Row],[goods_id]],表4[],2,0),"无")</f>
        <v>无</v>
      </c>
      <c r="F4060" s="8" t="str">
        <f>IFERROR(VLOOKUP(表1[[#This Row],[goods_id]],表3[],2,0),"老款")</f>
        <v>老款</v>
      </c>
      <c r="G4060" s="13">
        <v>1</v>
      </c>
      <c r="H4060" s="3">
        <v>1036</v>
      </c>
      <c r="I4060" s="3">
        <v>2590</v>
      </c>
      <c r="J4060" s="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4060" s="13">
        <f>IF(表1[[#This Row],[sale_price]]&lt;表1[[#This Row],[origin_price]],1,0)</f>
        <v>1</v>
      </c>
      <c r="L4060" s="1" t="s">
        <v>7507</v>
      </c>
      <c r="M4060" s="1" t="s">
        <v>7076</v>
      </c>
      <c r="N4060" s="1" t="s">
        <v>12</v>
      </c>
      <c r="O4060" s="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showGridLines="0" workbookViewId="0">
      <selection activeCell="B13" sqref="B13"/>
    </sheetView>
  </sheetViews>
  <sheetFormatPr baseColWidth="10" defaultRowHeight="18" x14ac:dyDescent="0.2"/>
  <cols>
    <col min="1" max="1" width="18.125" style="7" customWidth="1"/>
    <col min="2" max="2" width="14.875" customWidth="1"/>
  </cols>
  <sheetData>
    <row r="1" spans="1:2" ht="30" customHeight="1" x14ac:dyDescent="0.2">
      <c r="A1" s="9" t="s">
        <v>1</v>
      </c>
      <c r="B1" s="2" t="s">
        <v>10830</v>
      </c>
    </row>
    <row r="2" spans="1:2" x14ac:dyDescent="0.2">
      <c r="A2" s="10" t="s">
        <v>10831</v>
      </c>
      <c r="B2" s="11">
        <v>43362</v>
      </c>
    </row>
    <row r="3" spans="1:2" x14ac:dyDescent="0.2">
      <c r="A3" s="10" t="s">
        <v>10832</v>
      </c>
      <c r="B3" s="11">
        <v>43362</v>
      </c>
    </row>
    <row r="4" spans="1:2" x14ac:dyDescent="0.2">
      <c r="A4" s="10" t="s">
        <v>10833</v>
      </c>
      <c r="B4" s="11">
        <v>43362</v>
      </c>
    </row>
    <row r="5" spans="1:2" x14ac:dyDescent="0.2">
      <c r="A5" s="10" t="s">
        <v>10834</v>
      </c>
      <c r="B5" s="11">
        <v>43362</v>
      </c>
    </row>
    <row r="6" spans="1:2" x14ac:dyDescent="0.2">
      <c r="A6" s="10" t="s">
        <v>10835</v>
      </c>
      <c r="B6" s="11">
        <v>43362</v>
      </c>
    </row>
    <row r="7" spans="1:2" x14ac:dyDescent="0.2">
      <c r="A7" s="10" t="s">
        <v>3265</v>
      </c>
      <c r="B7" s="11">
        <v>43362</v>
      </c>
    </row>
    <row r="8" spans="1:2" x14ac:dyDescent="0.2">
      <c r="A8" s="10" t="s">
        <v>3267</v>
      </c>
      <c r="B8" s="11">
        <v>43362</v>
      </c>
    </row>
    <row r="9" spans="1:2" x14ac:dyDescent="0.2">
      <c r="A9" s="10" t="s">
        <v>3268</v>
      </c>
      <c r="B9" s="11">
        <v>43362</v>
      </c>
    </row>
    <row r="10" spans="1:2" x14ac:dyDescent="0.2">
      <c r="A10" s="10" t="s">
        <v>3271</v>
      </c>
      <c r="B10" s="11">
        <v>43362</v>
      </c>
    </row>
    <row r="11" spans="1:2" x14ac:dyDescent="0.2">
      <c r="A11" s="10" t="s">
        <v>3273</v>
      </c>
      <c r="B11" s="11">
        <v>43362</v>
      </c>
    </row>
    <row r="12" spans="1:2" x14ac:dyDescent="0.2">
      <c r="A12" s="10" t="s">
        <v>3277</v>
      </c>
      <c r="B12" s="11">
        <v>43362</v>
      </c>
    </row>
    <row r="13" spans="1:2" x14ac:dyDescent="0.2">
      <c r="A13" s="10" t="s">
        <v>3278</v>
      </c>
      <c r="B13" s="11">
        <v>43362</v>
      </c>
    </row>
    <row r="14" spans="1:2" x14ac:dyDescent="0.2">
      <c r="A14" s="10" t="s">
        <v>1312</v>
      </c>
      <c r="B14" s="11">
        <v>43362</v>
      </c>
    </row>
    <row r="15" spans="1:2" x14ac:dyDescent="0.2">
      <c r="A15" s="10" t="s">
        <v>1313</v>
      </c>
      <c r="B15" s="11">
        <v>43362</v>
      </c>
    </row>
    <row r="16" spans="1:2" x14ac:dyDescent="0.2">
      <c r="A16" s="10" t="s">
        <v>1315</v>
      </c>
      <c r="B16" s="11">
        <v>43362</v>
      </c>
    </row>
    <row r="17" spans="1:2" x14ac:dyDescent="0.2">
      <c r="A17" s="10" t="s">
        <v>1316</v>
      </c>
      <c r="B17" s="11">
        <v>43362</v>
      </c>
    </row>
    <row r="18" spans="1:2" x14ac:dyDescent="0.2">
      <c r="A18" s="10" t="s">
        <v>1317</v>
      </c>
      <c r="B18" s="11">
        <v>43362</v>
      </c>
    </row>
    <row r="19" spans="1:2" x14ac:dyDescent="0.2">
      <c r="A19" s="10" t="s">
        <v>1319</v>
      </c>
      <c r="B19" s="11">
        <v>43362</v>
      </c>
    </row>
    <row r="20" spans="1:2" x14ac:dyDescent="0.2">
      <c r="A20" s="10" t="s">
        <v>10836</v>
      </c>
      <c r="B20" s="11">
        <v>43362</v>
      </c>
    </row>
    <row r="21" spans="1:2" x14ac:dyDescent="0.2">
      <c r="A21" s="10" t="s">
        <v>10837</v>
      </c>
      <c r="B21" s="11">
        <v>43362</v>
      </c>
    </row>
    <row r="22" spans="1:2" x14ac:dyDescent="0.2">
      <c r="A22" s="10" t="s">
        <v>10838</v>
      </c>
      <c r="B22" s="11">
        <v>43362</v>
      </c>
    </row>
    <row r="23" spans="1:2" x14ac:dyDescent="0.2">
      <c r="A23" s="10" t="s">
        <v>10839</v>
      </c>
      <c r="B23" s="11">
        <v>43362</v>
      </c>
    </row>
    <row r="24" spans="1:2" x14ac:dyDescent="0.2">
      <c r="A24" s="10" t="s">
        <v>10840</v>
      </c>
      <c r="B24" s="11">
        <v>43362</v>
      </c>
    </row>
    <row r="25" spans="1:2" x14ac:dyDescent="0.2">
      <c r="A25" s="10" t="s">
        <v>10841</v>
      </c>
      <c r="B25" s="11">
        <v>43362</v>
      </c>
    </row>
    <row r="26" spans="1:2" x14ac:dyDescent="0.2">
      <c r="A26" s="10" t="s">
        <v>10842</v>
      </c>
      <c r="B26" s="11">
        <v>43362</v>
      </c>
    </row>
    <row r="27" spans="1:2" x14ac:dyDescent="0.2">
      <c r="A27" s="10" t="s">
        <v>2197</v>
      </c>
      <c r="B27" s="11">
        <v>43362</v>
      </c>
    </row>
    <row r="28" spans="1:2" x14ac:dyDescent="0.2">
      <c r="A28" s="10" t="s">
        <v>2200</v>
      </c>
      <c r="B28" s="11">
        <v>43362</v>
      </c>
    </row>
    <row r="29" spans="1:2" x14ac:dyDescent="0.2">
      <c r="A29" s="10" t="s">
        <v>2201</v>
      </c>
      <c r="B29" s="11">
        <v>43362</v>
      </c>
    </row>
    <row r="30" spans="1:2" x14ac:dyDescent="0.2">
      <c r="A30" s="10" t="s">
        <v>2202</v>
      </c>
      <c r="B30" s="11">
        <v>43362</v>
      </c>
    </row>
    <row r="31" spans="1:2" x14ac:dyDescent="0.2">
      <c r="A31" s="10" t="s">
        <v>1307</v>
      </c>
      <c r="B31" s="11">
        <v>43362</v>
      </c>
    </row>
    <row r="32" spans="1:2" x14ac:dyDescent="0.2">
      <c r="A32" s="10" t="s">
        <v>3279</v>
      </c>
      <c r="B32" s="11">
        <v>43362</v>
      </c>
    </row>
    <row r="33" spans="1:2" x14ac:dyDescent="0.2">
      <c r="A33" s="10" t="s">
        <v>3282</v>
      </c>
      <c r="B33" s="11">
        <v>43362</v>
      </c>
    </row>
    <row r="34" spans="1:2" x14ac:dyDescent="0.2">
      <c r="A34" s="10" t="s">
        <v>2193</v>
      </c>
      <c r="B34" s="11">
        <v>43362</v>
      </c>
    </row>
    <row r="35" spans="1:2" x14ac:dyDescent="0.2">
      <c r="A35" s="10" t="s">
        <v>2196</v>
      </c>
      <c r="B35" s="11">
        <v>43362</v>
      </c>
    </row>
    <row r="36" spans="1:2" x14ac:dyDescent="0.2">
      <c r="A36" s="10" t="s">
        <v>10843</v>
      </c>
      <c r="B36" s="11">
        <v>43362</v>
      </c>
    </row>
    <row r="37" spans="1:2" x14ac:dyDescent="0.2">
      <c r="A37" s="10" t="s">
        <v>10844</v>
      </c>
      <c r="B37" s="11">
        <v>43362</v>
      </c>
    </row>
    <row r="38" spans="1:2" x14ac:dyDescent="0.2">
      <c r="A38" s="10" t="s">
        <v>1320</v>
      </c>
      <c r="B38" s="11">
        <v>43362</v>
      </c>
    </row>
    <row r="39" spans="1:2" x14ac:dyDescent="0.2">
      <c r="A39" s="10" t="s">
        <v>6571</v>
      </c>
      <c r="B39" s="11">
        <v>43362</v>
      </c>
    </row>
    <row r="40" spans="1:2" x14ac:dyDescent="0.2">
      <c r="A40" s="10" t="s">
        <v>1309</v>
      </c>
      <c r="B40" s="11">
        <v>43362</v>
      </c>
    </row>
    <row r="41" spans="1:2" x14ac:dyDescent="0.2">
      <c r="A41" s="10" t="s">
        <v>1311</v>
      </c>
      <c r="B41" s="11">
        <v>43362</v>
      </c>
    </row>
    <row r="42" spans="1:2" x14ac:dyDescent="0.2">
      <c r="A42" s="10" t="s">
        <v>2201</v>
      </c>
      <c r="B42" s="11">
        <v>43362</v>
      </c>
    </row>
    <row r="43" spans="1:2" x14ac:dyDescent="0.2">
      <c r="A43" s="10" t="s">
        <v>2202</v>
      </c>
      <c r="B43" s="11">
        <v>43362</v>
      </c>
    </row>
    <row r="44" spans="1:2" x14ac:dyDescent="0.2">
      <c r="A44" s="10" t="s">
        <v>1307</v>
      </c>
      <c r="B44" s="11">
        <v>43362</v>
      </c>
    </row>
    <row r="45" spans="1:2" x14ac:dyDescent="0.2">
      <c r="A45" s="10" t="s">
        <v>1309</v>
      </c>
      <c r="B45" s="11">
        <v>43362</v>
      </c>
    </row>
    <row r="46" spans="1:2" x14ac:dyDescent="0.2">
      <c r="A46" s="10" t="s">
        <v>1311</v>
      </c>
      <c r="B46" s="11">
        <v>43362</v>
      </c>
    </row>
    <row r="47" spans="1:2" x14ac:dyDescent="0.2">
      <c r="A47" s="10" t="s">
        <v>1312</v>
      </c>
      <c r="B47" s="11">
        <v>43362</v>
      </c>
    </row>
    <row r="48" spans="1:2" x14ac:dyDescent="0.2">
      <c r="A48" s="10" t="s">
        <v>1313</v>
      </c>
      <c r="B48" s="11">
        <v>43362</v>
      </c>
    </row>
    <row r="49" spans="1:2" x14ac:dyDescent="0.2">
      <c r="A49" s="10" t="s">
        <v>5421</v>
      </c>
      <c r="B49" s="11">
        <v>43362</v>
      </c>
    </row>
    <row r="50" spans="1:2" x14ac:dyDescent="0.2">
      <c r="A50" s="10" t="s">
        <v>5422</v>
      </c>
      <c r="B50" s="11">
        <v>43362</v>
      </c>
    </row>
    <row r="51" spans="1:2" x14ac:dyDescent="0.2">
      <c r="A51" s="10" t="s">
        <v>5424</v>
      </c>
      <c r="B51" s="11">
        <v>43362</v>
      </c>
    </row>
    <row r="52" spans="1:2" x14ac:dyDescent="0.2">
      <c r="A52" s="10" t="s">
        <v>5428</v>
      </c>
      <c r="B52" s="11">
        <v>43362</v>
      </c>
    </row>
    <row r="53" spans="1:2" x14ac:dyDescent="0.2">
      <c r="A53" s="10" t="s">
        <v>5431</v>
      </c>
      <c r="B53" s="11">
        <v>43362</v>
      </c>
    </row>
    <row r="54" spans="1:2" x14ac:dyDescent="0.2">
      <c r="A54" s="10" t="s">
        <v>5433</v>
      </c>
      <c r="B54" s="11">
        <v>43362</v>
      </c>
    </row>
    <row r="55" spans="1:2" x14ac:dyDescent="0.2">
      <c r="A55" s="10" t="s">
        <v>5435</v>
      </c>
      <c r="B55" s="11">
        <v>43362</v>
      </c>
    </row>
    <row r="56" spans="1:2" x14ac:dyDescent="0.2">
      <c r="A56" s="10" t="s">
        <v>5436</v>
      </c>
      <c r="B56" s="11">
        <v>43362</v>
      </c>
    </row>
    <row r="57" spans="1:2" x14ac:dyDescent="0.2">
      <c r="A57" s="10" t="s">
        <v>5425</v>
      </c>
      <c r="B57" s="11">
        <v>43362</v>
      </c>
    </row>
    <row r="58" spans="1:2" x14ac:dyDescent="0.2">
      <c r="A58" s="10" t="s">
        <v>5427</v>
      </c>
      <c r="B58" s="11">
        <v>43362</v>
      </c>
    </row>
    <row r="59" spans="1:2" x14ac:dyDescent="0.2">
      <c r="A59" s="10" t="s">
        <v>4300</v>
      </c>
      <c r="B59" s="11">
        <v>43362</v>
      </c>
    </row>
    <row r="60" spans="1:2" x14ac:dyDescent="0.2">
      <c r="A60" s="10" t="s">
        <v>4302</v>
      </c>
      <c r="B60" s="11">
        <v>43362</v>
      </c>
    </row>
    <row r="61" spans="1:2" x14ac:dyDescent="0.2">
      <c r="A61" s="10" t="s">
        <v>4304</v>
      </c>
      <c r="B61" s="11">
        <v>43362</v>
      </c>
    </row>
    <row r="62" spans="1:2" x14ac:dyDescent="0.2">
      <c r="A62" s="10" t="s">
        <v>1315</v>
      </c>
      <c r="B62" s="11">
        <v>43362</v>
      </c>
    </row>
    <row r="63" spans="1:2" x14ac:dyDescent="0.2">
      <c r="A63" s="10" t="s">
        <v>1316</v>
      </c>
      <c r="B63" s="11">
        <v>43362</v>
      </c>
    </row>
    <row r="64" spans="1:2" x14ac:dyDescent="0.2">
      <c r="A64" s="10" t="s">
        <v>1317</v>
      </c>
      <c r="B64" s="11">
        <v>43362</v>
      </c>
    </row>
    <row r="65" spans="1:2" x14ac:dyDescent="0.2">
      <c r="A65" s="10" t="s">
        <v>1319</v>
      </c>
      <c r="B65" s="11">
        <v>43362</v>
      </c>
    </row>
    <row r="66" spans="1:2" x14ac:dyDescent="0.2">
      <c r="A66" s="10" t="s">
        <v>1320</v>
      </c>
      <c r="B66" s="11">
        <v>43362</v>
      </c>
    </row>
    <row r="67" spans="1:2" x14ac:dyDescent="0.2">
      <c r="A67" s="10" t="s">
        <v>6571</v>
      </c>
      <c r="B67" s="11">
        <v>43362</v>
      </c>
    </row>
    <row r="68" spans="1:2" x14ac:dyDescent="0.2">
      <c r="A68" s="10" t="s">
        <v>5417</v>
      </c>
      <c r="B68" s="11">
        <v>43362</v>
      </c>
    </row>
    <row r="69" spans="1:2" x14ac:dyDescent="0.2">
      <c r="A69" s="10" t="s">
        <v>4306</v>
      </c>
      <c r="B69" s="11">
        <v>43362</v>
      </c>
    </row>
    <row r="70" spans="1:2" x14ac:dyDescent="0.2">
      <c r="A70" s="10" t="s">
        <v>4307</v>
      </c>
      <c r="B70" s="11">
        <v>43362</v>
      </c>
    </row>
    <row r="71" spans="1:2" x14ac:dyDescent="0.2">
      <c r="A71" s="10" t="s">
        <v>4310</v>
      </c>
      <c r="B71" s="11">
        <v>43362</v>
      </c>
    </row>
    <row r="72" spans="1:2" x14ac:dyDescent="0.2">
      <c r="A72" s="10" t="s">
        <v>4312</v>
      </c>
      <c r="B72" s="11">
        <v>43362</v>
      </c>
    </row>
    <row r="73" spans="1:2" x14ac:dyDescent="0.2">
      <c r="A73" s="10" t="s">
        <v>4313</v>
      </c>
      <c r="B73" s="11">
        <v>43362</v>
      </c>
    </row>
    <row r="74" spans="1:2" x14ac:dyDescent="0.2">
      <c r="A74" s="10" t="s">
        <v>3283</v>
      </c>
      <c r="B74" s="11">
        <v>43355</v>
      </c>
    </row>
    <row r="75" spans="1:2" x14ac:dyDescent="0.2">
      <c r="A75" s="10" t="s">
        <v>3285</v>
      </c>
      <c r="B75" s="11">
        <v>43355</v>
      </c>
    </row>
    <row r="76" spans="1:2" x14ac:dyDescent="0.2">
      <c r="A76" s="10" t="s">
        <v>27</v>
      </c>
      <c r="B76" s="11">
        <v>43355</v>
      </c>
    </row>
    <row r="77" spans="1:2" x14ac:dyDescent="0.2">
      <c r="A77" s="10" t="s">
        <v>3286</v>
      </c>
      <c r="B77" s="11">
        <v>43355</v>
      </c>
    </row>
    <row r="78" spans="1:2" x14ac:dyDescent="0.2">
      <c r="A78" s="10" t="s">
        <v>3288</v>
      </c>
      <c r="B78" s="11">
        <v>43355</v>
      </c>
    </row>
    <row r="79" spans="1:2" x14ac:dyDescent="0.2">
      <c r="A79" s="10" t="s">
        <v>3289</v>
      </c>
      <c r="B79" s="11">
        <v>43355</v>
      </c>
    </row>
    <row r="80" spans="1:2" x14ac:dyDescent="0.2">
      <c r="A80" s="10" t="s">
        <v>2223</v>
      </c>
      <c r="B80" s="11">
        <v>43355</v>
      </c>
    </row>
    <row r="81" spans="1:2" x14ac:dyDescent="0.2">
      <c r="A81" s="10" t="s">
        <v>2225</v>
      </c>
      <c r="B81" s="11">
        <v>43355</v>
      </c>
    </row>
    <row r="82" spans="1:2" x14ac:dyDescent="0.2">
      <c r="A82" s="10" t="s">
        <v>2226</v>
      </c>
      <c r="B82" s="11">
        <v>43355</v>
      </c>
    </row>
    <row r="83" spans="1:2" x14ac:dyDescent="0.2">
      <c r="A83" s="10" t="s">
        <v>2228</v>
      </c>
      <c r="B83" s="11">
        <v>43355</v>
      </c>
    </row>
    <row r="84" spans="1:2" x14ac:dyDescent="0.2">
      <c r="A84" s="10" t="s">
        <v>2229</v>
      </c>
      <c r="B84" s="11">
        <v>43355</v>
      </c>
    </row>
    <row r="85" spans="1:2" x14ac:dyDescent="0.2">
      <c r="A85" s="10" t="s">
        <v>2231</v>
      </c>
      <c r="B85" s="11">
        <v>43355</v>
      </c>
    </row>
    <row r="86" spans="1:2" x14ac:dyDescent="0.2">
      <c r="A86" s="10" t="s">
        <v>1339</v>
      </c>
      <c r="B86" s="11">
        <v>43355</v>
      </c>
    </row>
    <row r="87" spans="1:2" x14ac:dyDescent="0.2">
      <c r="A87" s="10" t="s">
        <v>1341</v>
      </c>
      <c r="B87" s="11">
        <v>43355</v>
      </c>
    </row>
    <row r="88" spans="1:2" x14ac:dyDescent="0.2">
      <c r="A88" s="10" t="s">
        <v>1348</v>
      </c>
      <c r="B88" s="11">
        <v>43355</v>
      </c>
    </row>
    <row r="89" spans="1:2" x14ac:dyDescent="0.2">
      <c r="A89" s="10" t="s">
        <v>1349</v>
      </c>
      <c r="B89" s="11">
        <v>43355</v>
      </c>
    </row>
    <row r="90" spans="1:2" x14ac:dyDescent="0.2">
      <c r="A90" s="10" t="s">
        <v>1351</v>
      </c>
      <c r="B90" s="11">
        <v>43355</v>
      </c>
    </row>
    <row r="91" spans="1:2" x14ac:dyDescent="0.2">
      <c r="A91" s="10" t="s">
        <v>1352</v>
      </c>
      <c r="B91" s="11">
        <v>43355</v>
      </c>
    </row>
    <row r="92" spans="1:2" x14ac:dyDescent="0.2">
      <c r="A92" s="10" t="s">
        <v>1354</v>
      </c>
      <c r="B92" s="11">
        <v>43355</v>
      </c>
    </row>
    <row r="93" spans="1:2" x14ac:dyDescent="0.2">
      <c r="A93" s="10" t="s">
        <v>1343</v>
      </c>
      <c r="B93" s="11">
        <v>43355</v>
      </c>
    </row>
    <row r="94" spans="1:2" x14ac:dyDescent="0.2">
      <c r="A94" s="10" t="s">
        <v>1345</v>
      </c>
      <c r="B94" s="11">
        <v>43355</v>
      </c>
    </row>
    <row r="95" spans="1:2" x14ac:dyDescent="0.2">
      <c r="A95" s="10" t="s">
        <v>1346</v>
      </c>
      <c r="B95" s="11">
        <v>43355</v>
      </c>
    </row>
    <row r="96" spans="1:2" x14ac:dyDescent="0.2">
      <c r="A96" s="10" t="s">
        <v>1355</v>
      </c>
      <c r="B96" s="11">
        <v>43355</v>
      </c>
    </row>
    <row r="97" spans="1:2" x14ac:dyDescent="0.2">
      <c r="A97" s="10" t="s">
        <v>1357</v>
      </c>
      <c r="B97" s="11">
        <v>43355</v>
      </c>
    </row>
    <row r="98" spans="1:2" x14ac:dyDescent="0.2">
      <c r="A98" s="10" t="s">
        <v>6578</v>
      </c>
      <c r="B98" s="11">
        <v>43355</v>
      </c>
    </row>
    <row r="99" spans="1:2" x14ac:dyDescent="0.2">
      <c r="A99" s="10" t="s">
        <v>6580</v>
      </c>
      <c r="B99" s="11">
        <v>43355</v>
      </c>
    </row>
    <row r="100" spans="1:2" x14ac:dyDescent="0.2">
      <c r="A100" s="10" t="s">
        <v>6582</v>
      </c>
      <c r="B100" s="11">
        <v>43355</v>
      </c>
    </row>
    <row r="101" spans="1:2" x14ac:dyDescent="0.2">
      <c r="A101" s="10" t="s">
        <v>6573</v>
      </c>
      <c r="B101" s="11">
        <v>43355</v>
      </c>
    </row>
    <row r="102" spans="1:2" x14ac:dyDescent="0.2">
      <c r="A102" s="10" t="s">
        <v>6575</v>
      </c>
      <c r="B102" s="11">
        <v>43355</v>
      </c>
    </row>
    <row r="103" spans="1:2" x14ac:dyDescent="0.2">
      <c r="A103" s="10" t="s">
        <v>6584</v>
      </c>
      <c r="B103" s="11">
        <v>43355</v>
      </c>
    </row>
    <row r="104" spans="1:2" x14ac:dyDescent="0.2">
      <c r="A104" s="10" t="s">
        <v>5447</v>
      </c>
      <c r="B104" s="11">
        <v>43355</v>
      </c>
    </row>
    <row r="105" spans="1:2" x14ac:dyDescent="0.2">
      <c r="A105" s="10" t="s">
        <v>5451</v>
      </c>
      <c r="B105" s="11">
        <v>43355</v>
      </c>
    </row>
    <row r="106" spans="1:2" x14ac:dyDescent="0.2">
      <c r="A106" s="10" t="s">
        <v>5453</v>
      </c>
      <c r="B106" s="11">
        <v>43355</v>
      </c>
    </row>
    <row r="107" spans="1:2" x14ac:dyDescent="0.2">
      <c r="A107" s="10" t="s">
        <v>5449</v>
      </c>
      <c r="B107" s="11">
        <v>43355</v>
      </c>
    </row>
    <row r="108" spans="1:2" x14ac:dyDescent="0.2">
      <c r="A108" s="10" t="s">
        <v>4323</v>
      </c>
      <c r="B108" s="11">
        <v>43355</v>
      </c>
    </row>
    <row r="109" spans="1:2" x14ac:dyDescent="0.2">
      <c r="A109" s="10" t="s">
        <v>4325</v>
      </c>
      <c r="B109" s="11">
        <v>43355</v>
      </c>
    </row>
    <row r="110" spans="1:2" x14ac:dyDescent="0.2">
      <c r="A110" s="10" t="s">
        <v>4326</v>
      </c>
      <c r="B110" s="11">
        <v>43355</v>
      </c>
    </row>
    <row r="111" spans="1:2" x14ac:dyDescent="0.2">
      <c r="A111" s="10" t="s">
        <v>7040</v>
      </c>
      <c r="B111" s="11">
        <v>43355</v>
      </c>
    </row>
    <row r="112" spans="1:2" x14ac:dyDescent="0.2">
      <c r="A112" s="10" t="s">
        <v>10845</v>
      </c>
      <c r="B112" s="11">
        <v>43355</v>
      </c>
    </row>
    <row r="113" spans="1:2" x14ac:dyDescent="0.2">
      <c r="A113" s="10" t="s">
        <v>10846</v>
      </c>
      <c r="B113" s="11">
        <v>43355</v>
      </c>
    </row>
    <row r="114" spans="1:2" x14ac:dyDescent="0.2">
      <c r="A114" s="10" t="s">
        <v>10847</v>
      </c>
      <c r="B114" s="11">
        <v>43355</v>
      </c>
    </row>
    <row r="115" spans="1:2" x14ac:dyDescent="0.2">
      <c r="A115" s="10" t="s">
        <v>10848</v>
      </c>
      <c r="B115" s="11">
        <v>43355</v>
      </c>
    </row>
    <row r="116" spans="1:2" x14ac:dyDescent="0.2">
      <c r="A116" s="10" t="s">
        <v>10849</v>
      </c>
      <c r="B116" s="11">
        <v>43355</v>
      </c>
    </row>
    <row r="117" spans="1:2" x14ac:dyDescent="0.2">
      <c r="A117" s="10" t="s">
        <v>5455</v>
      </c>
      <c r="B117" s="11">
        <v>43355</v>
      </c>
    </row>
    <row r="118" spans="1:2" x14ac:dyDescent="0.2">
      <c r="A118" s="10" t="s">
        <v>7035</v>
      </c>
      <c r="B118" s="11">
        <v>43355</v>
      </c>
    </row>
    <row r="119" spans="1:2" x14ac:dyDescent="0.2">
      <c r="A119" s="10" t="s">
        <v>7038</v>
      </c>
      <c r="B119" s="11">
        <v>43355</v>
      </c>
    </row>
    <row r="120" spans="1:2" x14ac:dyDescent="0.2">
      <c r="A120" s="10" t="s">
        <v>2204</v>
      </c>
      <c r="B120" s="11">
        <v>43348</v>
      </c>
    </row>
    <row r="121" spans="1:2" x14ac:dyDescent="0.2">
      <c r="A121" s="10" t="s">
        <v>2206</v>
      </c>
      <c r="B121" s="11">
        <v>43348</v>
      </c>
    </row>
    <row r="122" spans="1:2" x14ac:dyDescent="0.2">
      <c r="A122" s="10" t="s">
        <v>2207</v>
      </c>
      <c r="B122" s="11">
        <v>43348</v>
      </c>
    </row>
    <row r="123" spans="1:2" x14ac:dyDescent="0.2">
      <c r="A123" s="10" t="s">
        <v>2209</v>
      </c>
      <c r="B123" s="11">
        <v>43348</v>
      </c>
    </row>
    <row r="124" spans="1:2" x14ac:dyDescent="0.2">
      <c r="A124" s="10" t="s">
        <v>2210</v>
      </c>
      <c r="B124" s="11">
        <v>43348</v>
      </c>
    </row>
    <row r="125" spans="1:2" x14ac:dyDescent="0.2">
      <c r="A125" s="10" t="s">
        <v>2212</v>
      </c>
      <c r="B125" s="11">
        <v>43348</v>
      </c>
    </row>
    <row r="126" spans="1:2" x14ac:dyDescent="0.2">
      <c r="A126" s="10" t="s">
        <v>2213</v>
      </c>
      <c r="B126" s="11">
        <v>43348</v>
      </c>
    </row>
    <row r="127" spans="1:2" x14ac:dyDescent="0.2">
      <c r="A127" s="10" t="s">
        <v>2215</v>
      </c>
      <c r="B127" s="11">
        <v>43348</v>
      </c>
    </row>
    <row r="128" spans="1:2" x14ac:dyDescent="0.2">
      <c r="A128" s="10" t="s">
        <v>2216</v>
      </c>
      <c r="B128" s="11">
        <v>43348</v>
      </c>
    </row>
    <row r="129" spans="1:2" x14ac:dyDescent="0.2">
      <c r="A129" s="10" t="s">
        <v>2218</v>
      </c>
      <c r="B129" s="11">
        <v>43348</v>
      </c>
    </row>
    <row r="130" spans="1:2" x14ac:dyDescent="0.2">
      <c r="A130" s="10" t="s">
        <v>5445</v>
      </c>
      <c r="B130" s="11">
        <v>43348</v>
      </c>
    </row>
    <row r="131" spans="1:2" x14ac:dyDescent="0.2">
      <c r="A131" s="10" t="s">
        <v>4318</v>
      </c>
      <c r="B131" s="11">
        <v>43348</v>
      </c>
    </row>
    <row r="132" spans="1:2" x14ac:dyDescent="0.2">
      <c r="A132" s="10" t="s">
        <v>4320</v>
      </c>
      <c r="B132" s="11">
        <v>43348</v>
      </c>
    </row>
    <row r="133" spans="1:2" x14ac:dyDescent="0.2">
      <c r="A133" s="10" t="s">
        <v>4322</v>
      </c>
      <c r="B133" s="11">
        <v>43348</v>
      </c>
    </row>
    <row r="134" spans="1:2" x14ac:dyDescent="0.2">
      <c r="A134" s="10" t="s">
        <v>23</v>
      </c>
      <c r="B134" s="11">
        <v>43348</v>
      </c>
    </row>
    <row r="135" spans="1:2" x14ac:dyDescent="0.2">
      <c r="A135" s="10" t="s">
        <v>1329</v>
      </c>
      <c r="B135" s="11">
        <v>43348</v>
      </c>
    </row>
    <row r="136" spans="1:2" x14ac:dyDescent="0.2">
      <c r="A136" s="10" t="s">
        <v>1331</v>
      </c>
      <c r="B136" s="11">
        <v>43348</v>
      </c>
    </row>
    <row r="137" spans="1:2" x14ac:dyDescent="0.2">
      <c r="A137" s="10" t="s">
        <v>1332</v>
      </c>
      <c r="B137" s="11">
        <v>43348</v>
      </c>
    </row>
    <row r="138" spans="1:2" x14ac:dyDescent="0.2">
      <c r="A138" s="10" t="s">
        <v>1334</v>
      </c>
      <c r="B138" s="11">
        <v>43348</v>
      </c>
    </row>
    <row r="139" spans="1:2" x14ac:dyDescent="0.2">
      <c r="A139" s="10" t="s">
        <v>1336</v>
      </c>
      <c r="B139" s="11">
        <v>43348</v>
      </c>
    </row>
    <row r="140" spans="1:2" x14ac:dyDescent="0.2">
      <c r="A140" s="10" t="s">
        <v>1338</v>
      </c>
      <c r="B140" s="11">
        <v>43348</v>
      </c>
    </row>
    <row r="141" spans="1:2" x14ac:dyDescent="0.2">
      <c r="A141" s="10" t="s">
        <v>5438</v>
      </c>
      <c r="B141" s="11">
        <v>43348</v>
      </c>
    </row>
    <row r="142" spans="1:2" x14ac:dyDescent="0.2">
      <c r="A142" s="10" t="s">
        <v>2220</v>
      </c>
      <c r="B142" s="11">
        <v>43348</v>
      </c>
    </row>
    <row r="143" spans="1:2" x14ac:dyDescent="0.2">
      <c r="A143" s="10" t="s">
        <v>2222</v>
      </c>
      <c r="B143" s="11">
        <v>43348</v>
      </c>
    </row>
    <row r="144" spans="1:2" x14ac:dyDescent="0.2">
      <c r="A144" s="10" t="s">
        <v>1321</v>
      </c>
      <c r="B144" s="11">
        <v>43348</v>
      </c>
    </row>
    <row r="145" spans="1:2" x14ac:dyDescent="0.2">
      <c r="A145" s="10" t="s">
        <v>1323</v>
      </c>
      <c r="B145" s="11">
        <v>43348</v>
      </c>
    </row>
    <row r="146" spans="1:2" x14ac:dyDescent="0.2">
      <c r="A146" s="10" t="s">
        <v>1325</v>
      </c>
      <c r="B146" s="11">
        <v>43348</v>
      </c>
    </row>
    <row r="147" spans="1:2" x14ac:dyDescent="0.2">
      <c r="A147" s="10" t="s">
        <v>1326</v>
      </c>
      <c r="B147" s="11">
        <v>43348</v>
      </c>
    </row>
    <row r="148" spans="1:2" x14ac:dyDescent="0.2">
      <c r="A148" s="10" t="s">
        <v>1328</v>
      </c>
      <c r="B148" s="11">
        <v>43348</v>
      </c>
    </row>
    <row r="149" spans="1:2" x14ac:dyDescent="0.2">
      <c r="A149" s="10" t="s">
        <v>6913</v>
      </c>
      <c r="B149" s="11">
        <v>43348</v>
      </c>
    </row>
    <row r="150" spans="1:2" x14ac:dyDescent="0.2">
      <c r="A150" s="10" t="s">
        <v>6915</v>
      </c>
      <c r="B150" s="11">
        <v>43348</v>
      </c>
    </row>
    <row r="151" spans="1:2" x14ac:dyDescent="0.2">
      <c r="A151" s="10" t="s">
        <v>5440</v>
      </c>
      <c r="B151" s="11">
        <v>43348</v>
      </c>
    </row>
    <row r="152" spans="1:2" x14ac:dyDescent="0.2">
      <c r="A152" s="10" t="s">
        <v>5444</v>
      </c>
      <c r="B152" s="11">
        <v>43348</v>
      </c>
    </row>
    <row r="153" spans="1:2" x14ac:dyDescent="0.2">
      <c r="A153" s="10" t="s">
        <v>6919</v>
      </c>
      <c r="B153" s="11">
        <v>43348</v>
      </c>
    </row>
    <row r="154" spans="1:2" x14ac:dyDescent="0.2">
      <c r="A154" s="10" t="s">
        <v>6916</v>
      </c>
      <c r="B154" s="11">
        <v>43348</v>
      </c>
    </row>
    <row r="155" spans="1:2" x14ac:dyDescent="0.2">
      <c r="A155" s="10" t="s">
        <v>6918</v>
      </c>
      <c r="B155" s="11">
        <v>43348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workbookViewId="0">
      <selection activeCell="B5" sqref="B5"/>
    </sheetView>
  </sheetViews>
  <sheetFormatPr baseColWidth="10" defaultRowHeight="18" x14ac:dyDescent="0.2"/>
  <cols>
    <col min="1" max="1" width="19.625" customWidth="1"/>
    <col min="2" max="2" width="12.875" customWidth="1"/>
  </cols>
  <sheetData>
    <row r="1" spans="1:2" x14ac:dyDescent="0.2">
      <c r="A1" s="12" t="s">
        <v>1</v>
      </c>
      <c r="B1" s="12" t="s">
        <v>10850</v>
      </c>
    </row>
    <row r="2" spans="1:2" x14ac:dyDescent="0.2">
      <c r="A2" s="12" t="s">
        <v>242</v>
      </c>
      <c r="B2" s="12" t="s">
        <v>10851</v>
      </c>
    </row>
    <row r="3" spans="1:2" x14ac:dyDescent="0.2">
      <c r="A3" s="12" t="s">
        <v>269</v>
      </c>
      <c r="B3" s="12" t="s">
        <v>10851</v>
      </c>
    </row>
    <row r="4" spans="1:2" x14ac:dyDescent="0.2">
      <c r="A4" s="12" t="s">
        <v>1559</v>
      </c>
      <c r="B4" s="12" t="s">
        <v>10851</v>
      </c>
    </row>
    <row r="5" spans="1:2" x14ac:dyDescent="0.2">
      <c r="A5" s="12" t="s">
        <v>316</v>
      </c>
      <c r="B5" s="12" t="s">
        <v>10851</v>
      </c>
    </row>
    <row r="6" spans="1:2" x14ac:dyDescent="0.2">
      <c r="A6" s="12" t="s">
        <v>294</v>
      </c>
      <c r="B6" s="12" t="s">
        <v>10851</v>
      </c>
    </row>
    <row r="7" spans="1:2" x14ac:dyDescent="0.2">
      <c r="A7" s="12" t="s">
        <v>318</v>
      </c>
      <c r="B7" s="12" t="s">
        <v>10851</v>
      </c>
    </row>
    <row r="8" spans="1:2" x14ac:dyDescent="0.2">
      <c r="A8" s="12" t="s">
        <v>320</v>
      </c>
      <c r="B8" s="12" t="s">
        <v>10851</v>
      </c>
    </row>
    <row r="9" spans="1:2" x14ac:dyDescent="0.2">
      <c r="A9" s="12" t="s">
        <v>323</v>
      </c>
      <c r="B9" s="12" t="s">
        <v>10851</v>
      </c>
    </row>
    <row r="10" spans="1:2" x14ac:dyDescent="0.2">
      <c r="A10" s="12" t="s">
        <v>374</v>
      </c>
      <c r="B10" s="12" t="s">
        <v>10851</v>
      </c>
    </row>
    <row r="11" spans="1:2" x14ac:dyDescent="0.2">
      <c r="A11" s="12" t="s">
        <v>376</v>
      </c>
      <c r="B11" s="12" t="s">
        <v>10851</v>
      </c>
    </row>
    <row r="12" spans="1:2" x14ac:dyDescent="0.2">
      <c r="A12" s="12" t="s">
        <v>386</v>
      </c>
      <c r="B12" s="12" t="s">
        <v>10851</v>
      </c>
    </row>
    <row r="13" spans="1:2" x14ac:dyDescent="0.2">
      <c r="A13" s="12" t="s">
        <v>348</v>
      </c>
      <c r="B13" s="12" t="s">
        <v>10851</v>
      </c>
    </row>
    <row r="14" spans="1:2" x14ac:dyDescent="0.2">
      <c r="A14" s="12" t="s">
        <v>351</v>
      </c>
      <c r="B14" s="12" t="s">
        <v>10851</v>
      </c>
    </row>
    <row r="15" spans="1:2" x14ac:dyDescent="0.2">
      <c r="A15" s="12" t="s">
        <v>352</v>
      </c>
      <c r="B15" s="12" t="s">
        <v>10851</v>
      </c>
    </row>
    <row r="16" spans="1:2" x14ac:dyDescent="0.2">
      <c r="A16" s="12" t="s">
        <v>354</v>
      </c>
      <c r="B16" s="12" t="s">
        <v>10851</v>
      </c>
    </row>
    <row r="17" spans="1:2" x14ac:dyDescent="0.2">
      <c r="A17" s="12" t="s">
        <v>363</v>
      </c>
      <c r="B17" s="12" t="s">
        <v>10851</v>
      </c>
    </row>
    <row r="18" spans="1:2" x14ac:dyDescent="0.2">
      <c r="A18" s="12" t="s">
        <v>342</v>
      </c>
      <c r="B18" s="12" t="s">
        <v>10851</v>
      </c>
    </row>
    <row r="19" spans="1:2" x14ac:dyDescent="0.2">
      <c r="A19" s="12" t="s">
        <v>334</v>
      </c>
      <c r="B19" s="12" t="s">
        <v>10851</v>
      </c>
    </row>
    <row r="20" spans="1:2" x14ac:dyDescent="0.2">
      <c r="A20" s="12" t="s">
        <v>337</v>
      </c>
      <c r="B20" s="12" t="s">
        <v>10851</v>
      </c>
    </row>
    <row r="21" spans="1:2" x14ac:dyDescent="0.2">
      <c r="A21" s="12" t="s">
        <v>401</v>
      </c>
      <c r="B21" s="12" t="s">
        <v>10851</v>
      </c>
    </row>
    <row r="22" spans="1:2" x14ac:dyDescent="0.2">
      <c r="A22" s="12" t="s">
        <v>404</v>
      </c>
      <c r="B22" s="12" t="s">
        <v>10851</v>
      </c>
    </row>
    <row r="23" spans="1:2" x14ac:dyDescent="0.2">
      <c r="A23" s="12" t="s">
        <v>417</v>
      </c>
      <c r="B23" s="12" t="s">
        <v>10851</v>
      </c>
    </row>
    <row r="24" spans="1:2" x14ac:dyDescent="0.2">
      <c r="A24" s="12" t="s">
        <v>425</v>
      </c>
      <c r="B24" s="12" t="s">
        <v>10851</v>
      </c>
    </row>
    <row r="25" spans="1:2" x14ac:dyDescent="0.2">
      <c r="A25" s="12" t="s">
        <v>443</v>
      </c>
      <c r="B25" s="12" t="s">
        <v>10851</v>
      </c>
    </row>
    <row r="26" spans="1:2" x14ac:dyDescent="0.2">
      <c r="A26" s="12" t="s">
        <v>446</v>
      </c>
      <c r="B26" s="12" t="s">
        <v>10851</v>
      </c>
    </row>
    <row r="27" spans="1:2" x14ac:dyDescent="0.2">
      <c r="A27" s="12" t="s">
        <v>471</v>
      </c>
      <c r="B27" s="12" t="s">
        <v>10851</v>
      </c>
    </row>
    <row r="28" spans="1:2" x14ac:dyDescent="0.2">
      <c r="A28" s="12" t="s">
        <v>475</v>
      </c>
      <c r="B28" s="12" t="s">
        <v>10851</v>
      </c>
    </row>
    <row r="29" spans="1:2" x14ac:dyDescent="0.2">
      <c r="A29" s="12" t="s">
        <v>476</v>
      </c>
      <c r="B29" s="12" t="s">
        <v>10851</v>
      </c>
    </row>
    <row r="30" spans="1:2" x14ac:dyDescent="0.2">
      <c r="A30" s="12" t="s">
        <v>483</v>
      </c>
      <c r="B30" s="12" t="s">
        <v>10851</v>
      </c>
    </row>
    <row r="31" spans="1:2" x14ac:dyDescent="0.2">
      <c r="A31" s="12" t="s">
        <v>498</v>
      </c>
      <c r="B31" s="12" t="s">
        <v>10851</v>
      </c>
    </row>
    <row r="32" spans="1:2" x14ac:dyDescent="0.2">
      <c r="A32" s="12" t="s">
        <v>244</v>
      </c>
      <c r="B32" s="12" t="s">
        <v>10852</v>
      </c>
    </row>
    <row r="33" spans="1:2" x14ac:dyDescent="0.2">
      <c r="A33" s="12" t="s">
        <v>246</v>
      </c>
      <c r="B33" s="12" t="s">
        <v>10852</v>
      </c>
    </row>
    <row r="34" spans="1:2" x14ac:dyDescent="0.2">
      <c r="A34" s="12" t="s">
        <v>250</v>
      </c>
      <c r="B34" s="12" t="s">
        <v>10852</v>
      </c>
    </row>
    <row r="35" spans="1:2" x14ac:dyDescent="0.2">
      <c r="A35" s="12" t="s">
        <v>252</v>
      </c>
      <c r="B35" s="12" t="s">
        <v>10852</v>
      </c>
    </row>
    <row r="36" spans="1:2" x14ac:dyDescent="0.2">
      <c r="A36" s="12" t="s">
        <v>1567</v>
      </c>
      <c r="B36" s="12" t="s">
        <v>10852</v>
      </c>
    </row>
    <row r="37" spans="1:2" x14ac:dyDescent="0.2">
      <c r="A37" s="12" t="s">
        <v>271</v>
      </c>
      <c r="B37" s="12" t="s">
        <v>10852</v>
      </c>
    </row>
    <row r="38" spans="1:2" x14ac:dyDescent="0.2">
      <c r="A38" s="12" t="s">
        <v>274</v>
      </c>
      <c r="B38" s="12" t="s">
        <v>10852</v>
      </c>
    </row>
    <row r="39" spans="1:2" x14ac:dyDescent="0.2">
      <c r="A39" s="12" t="s">
        <v>307</v>
      </c>
      <c r="B39" s="12" t="s">
        <v>10852</v>
      </c>
    </row>
    <row r="40" spans="1:2" x14ac:dyDescent="0.2">
      <c r="A40" s="12" t="s">
        <v>309</v>
      </c>
      <c r="B40" s="12" t="s">
        <v>10852</v>
      </c>
    </row>
    <row r="41" spans="1:2" x14ac:dyDescent="0.2">
      <c r="A41" s="12" t="s">
        <v>1572</v>
      </c>
      <c r="B41" s="12" t="s">
        <v>10852</v>
      </c>
    </row>
    <row r="42" spans="1:2" x14ac:dyDescent="0.2">
      <c r="A42" s="12" t="s">
        <v>325</v>
      </c>
      <c r="B42" s="12" t="s">
        <v>10852</v>
      </c>
    </row>
    <row r="43" spans="1:2" x14ac:dyDescent="0.2">
      <c r="A43" s="12" t="s">
        <v>371</v>
      </c>
      <c r="B43" s="12" t="s">
        <v>10852</v>
      </c>
    </row>
    <row r="44" spans="1:2" x14ac:dyDescent="0.2">
      <c r="A44" s="12" t="s">
        <v>373</v>
      </c>
      <c r="B44" s="12" t="s">
        <v>10852</v>
      </c>
    </row>
    <row r="45" spans="1:2" x14ac:dyDescent="0.2">
      <c r="A45" s="12" t="s">
        <v>377</v>
      </c>
      <c r="B45" s="12" t="s">
        <v>10852</v>
      </c>
    </row>
    <row r="46" spans="1:2" x14ac:dyDescent="0.2">
      <c r="A46" s="12" t="s">
        <v>379</v>
      </c>
      <c r="B46" s="12" t="s">
        <v>10852</v>
      </c>
    </row>
    <row r="47" spans="1:2" x14ac:dyDescent="0.2">
      <c r="A47" s="12" t="s">
        <v>384</v>
      </c>
      <c r="B47" s="12" t="s">
        <v>10852</v>
      </c>
    </row>
    <row r="48" spans="1:2" x14ac:dyDescent="0.2">
      <c r="A48" s="12" t="s">
        <v>382</v>
      </c>
      <c r="B48" s="12" t="s">
        <v>10852</v>
      </c>
    </row>
    <row r="49" spans="1:2" x14ac:dyDescent="0.2">
      <c r="A49" s="12" t="s">
        <v>359</v>
      </c>
      <c r="B49" s="12" t="s">
        <v>10852</v>
      </c>
    </row>
    <row r="50" spans="1:2" x14ac:dyDescent="0.2">
      <c r="A50" s="12" t="s">
        <v>362</v>
      </c>
      <c r="B50" s="12" t="s">
        <v>10852</v>
      </c>
    </row>
    <row r="51" spans="1:2" x14ac:dyDescent="0.2">
      <c r="A51" s="12" t="s">
        <v>387</v>
      </c>
      <c r="B51" s="12" t="s">
        <v>10852</v>
      </c>
    </row>
    <row r="52" spans="1:2" x14ac:dyDescent="0.2">
      <c r="A52" s="12" t="s">
        <v>393</v>
      </c>
      <c r="B52" s="12" t="s">
        <v>10852</v>
      </c>
    </row>
    <row r="53" spans="1:2" x14ac:dyDescent="0.2">
      <c r="A53" s="12" t="s">
        <v>408</v>
      </c>
      <c r="B53" s="12" t="s">
        <v>10852</v>
      </c>
    </row>
    <row r="54" spans="1:2" x14ac:dyDescent="0.2">
      <c r="A54" s="12" t="s">
        <v>410</v>
      </c>
      <c r="B54" s="12" t="s">
        <v>10852</v>
      </c>
    </row>
    <row r="55" spans="1:2" x14ac:dyDescent="0.2">
      <c r="A55" s="12" t="s">
        <v>432</v>
      </c>
      <c r="B55" s="12" t="s">
        <v>10852</v>
      </c>
    </row>
    <row r="56" spans="1:2" x14ac:dyDescent="0.2">
      <c r="A56" s="12" t="s">
        <v>434</v>
      </c>
      <c r="B56" s="12" t="s">
        <v>10852</v>
      </c>
    </row>
    <row r="57" spans="1:2" x14ac:dyDescent="0.2">
      <c r="A57" s="12" t="s">
        <v>456</v>
      </c>
      <c r="B57" s="12" t="s">
        <v>10852</v>
      </c>
    </row>
    <row r="58" spans="1:2" x14ac:dyDescent="0.2">
      <c r="A58" s="12" t="s">
        <v>10853</v>
      </c>
      <c r="B58" s="12" t="s">
        <v>10852</v>
      </c>
    </row>
    <row r="59" spans="1:2" x14ac:dyDescent="0.2">
      <c r="A59" s="12" t="s">
        <v>468</v>
      </c>
      <c r="B59" s="12" t="s">
        <v>10852</v>
      </c>
    </row>
    <row r="60" spans="1:2" x14ac:dyDescent="0.2">
      <c r="A60" s="12" t="s">
        <v>469</v>
      </c>
      <c r="B60" s="12" t="s">
        <v>10852</v>
      </c>
    </row>
    <row r="61" spans="1:2" x14ac:dyDescent="0.2">
      <c r="A61" s="12" t="s">
        <v>482</v>
      </c>
      <c r="B61" s="12" t="s">
        <v>10852</v>
      </c>
    </row>
    <row r="62" spans="1:2" x14ac:dyDescent="0.2">
      <c r="A62" s="12" t="s">
        <v>480</v>
      </c>
      <c r="B62" s="12" t="s">
        <v>10852</v>
      </c>
    </row>
    <row r="63" spans="1:2" x14ac:dyDescent="0.2">
      <c r="A63" s="12" t="s">
        <v>481</v>
      </c>
      <c r="B63" s="12" t="s">
        <v>10852</v>
      </c>
    </row>
    <row r="64" spans="1:2" x14ac:dyDescent="0.2">
      <c r="A64" s="12" t="s">
        <v>464</v>
      </c>
      <c r="B64" s="12" t="s">
        <v>10852</v>
      </c>
    </row>
    <row r="65" spans="1:2" x14ac:dyDescent="0.2">
      <c r="A65" s="12" t="s">
        <v>465</v>
      </c>
      <c r="B65" s="12" t="s">
        <v>10852</v>
      </c>
    </row>
    <row r="66" spans="1:2" x14ac:dyDescent="0.2">
      <c r="A66" s="12" t="s">
        <v>496</v>
      </c>
      <c r="B66" s="12" t="s">
        <v>10852</v>
      </c>
    </row>
    <row r="67" spans="1:2" x14ac:dyDescent="0.2">
      <c r="A67" s="12" t="s">
        <v>497</v>
      </c>
      <c r="B67" s="12" t="s">
        <v>10852</v>
      </c>
    </row>
    <row r="68" spans="1:2" x14ac:dyDescent="0.2">
      <c r="A68" s="12" t="s">
        <v>486</v>
      </c>
      <c r="B68" s="12" t="s">
        <v>10852</v>
      </c>
    </row>
    <row r="69" spans="1:2" x14ac:dyDescent="0.2">
      <c r="A69" s="12" t="s">
        <v>487</v>
      </c>
      <c r="B69" s="12" t="s">
        <v>10852</v>
      </c>
    </row>
    <row r="70" spans="1:2" x14ac:dyDescent="0.2">
      <c r="A70" s="12" t="s">
        <v>511</v>
      </c>
      <c r="B70" s="12" t="s">
        <v>10852</v>
      </c>
    </row>
    <row r="71" spans="1:2" x14ac:dyDescent="0.2">
      <c r="A71" s="12" t="s">
        <v>515</v>
      </c>
      <c r="B71" s="12" t="s">
        <v>10852</v>
      </c>
    </row>
    <row r="72" spans="1:2" x14ac:dyDescent="0.2">
      <c r="A72" s="12" t="s">
        <v>516</v>
      </c>
      <c r="B72" s="12" t="s">
        <v>10852</v>
      </c>
    </row>
    <row r="73" spans="1:2" x14ac:dyDescent="0.2">
      <c r="A73" s="12" t="s">
        <v>517</v>
      </c>
      <c r="B73" s="12" t="s">
        <v>10852</v>
      </c>
    </row>
    <row r="74" spans="1:2" x14ac:dyDescent="0.2">
      <c r="A74" s="12" t="s">
        <v>512</v>
      </c>
      <c r="B74" s="12" t="s">
        <v>10852</v>
      </c>
    </row>
    <row r="75" spans="1:2" x14ac:dyDescent="0.2">
      <c r="A75" s="12" t="s">
        <v>520</v>
      </c>
      <c r="B75" s="12" t="s">
        <v>10852</v>
      </c>
    </row>
    <row r="76" spans="1:2" x14ac:dyDescent="0.2">
      <c r="A76" s="12" t="s">
        <v>521</v>
      </c>
      <c r="B76" s="12" t="s">
        <v>10852</v>
      </c>
    </row>
    <row r="77" spans="1:2" x14ac:dyDescent="0.2">
      <c r="A77" s="12" t="s">
        <v>297</v>
      </c>
      <c r="B77" s="12" t="s">
        <v>10854</v>
      </c>
    </row>
    <row r="78" spans="1:2" x14ac:dyDescent="0.2">
      <c r="A78" s="12" t="s">
        <v>299</v>
      </c>
      <c r="B78" s="12" t="s">
        <v>10854</v>
      </c>
    </row>
    <row r="79" spans="1:2" x14ac:dyDescent="0.2">
      <c r="A79" s="12" t="s">
        <v>304</v>
      </c>
      <c r="B79" s="12" t="s">
        <v>10854</v>
      </c>
    </row>
    <row r="80" spans="1:2" x14ac:dyDescent="0.2">
      <c r="A80" s="12" t="s">
        <v>306</v>
      </c>
      <c r="B80" s="12" t="s">
        <v>10854</v>
      </c>
    </row>
    <row r="81" spans="1:2" x14ac:dyDescent="0.2">
      <c r="A81" s="12" t="s">
        <v>330</v>
      </c>
      <c r="B81" s="12" t="s">
        <v>10854</v>
      </c>
    </row>
    <row r="82" spans="1:2" x14ac:dyDescent="0.2">
      <c r="A82" s="12" t="s">
        <v>332</v>
      </c>
      <c r="B82" s="12" t="s">
        <v>10854</v>
      </c>
    </row>
    <row r="83" spans="1:2" x14ac:dyDescent="0.2">
      <c r="A83" s="12" t="s">
        <v>380</v>
      </c>
      <c r="B83" s="12" t="s">
        <v>10854</v>
      </c>
    </row>
    <row r="84" spans="1:2" x14ac:dyDescent="0.2">
      <c r="A84" s="12" t="s">
        <v>355</v>
      </c>
      <c r="B84" s="12" t="s">
        <v>10854</v>
      </c>
    </row>
    <row r="85" spans="1:2" x14ac:dyDescent="0.2">
      <c r="A85" s="12" t="s">
        <v>358</v>
      </c>
      <c r="B85" s="12" t="s">
        <v>10854</v>
      </c>
    </row>
    <row r="86" spans="1:2" x14ac:dyDescent="0.2">
      <c r="A86" s="12" t="s">
        <v>365</v>
      </c>
      <c r="B86" s="12" t="s">
        <v>10854</v>
      </c>
    </row>
    <row r="87" spans="1:2" x14ac:dyDescent="0.2">
      <c r="A87" s="12" t="s">
        <v>368</v>
      </c>
      <c r="B87" s="12" t="s">
        <v>10854</v>
      </c>
    </row>
    <row r="88" spans="1:2" x14ac:dyDescent="0.2">
      <c r="A88" s="12" t="s">
        <v>369</v>
      </c>
      <c r="B88" s="12" t="s">
        <v>10854</v>
      </c>
    </row>
    <row r="89" spans="1:2" x14ac:dyDescent="0.2">
      <c r="A89" s="12" t="s">
        <v>391</v>
      </c>
      <c r="B89" s="12" t="s">
        <v>10854</v>
      </c>
    </row>
    <row r="90" spans="1:2" x14ac:dyDescent="0.2">
      <c r="A90" s="12" t="s">
        <v>400</v>
      </c>
      <c r="B90" s="12" t="s">
        <v>10854</v>
      </c>
    </row>
    <row r="91" spans="1:2" x14ac:dyDescent="0.2">
      <c r="A91" s="12" t="s">
        <v>397</v>
      </c>
      <c r="B91" s="12" t="s">
        <v>10854</v>
      </c>
    </row>
    <row r="92" spans="1:2" x14ac:dyDescent="0.2">
      <c r="A92" s="12" t="s">
        <v>399</v>
      </c>
      <c r="B92" s="12" t="s">
        <v>10854</v>
      </c>
    </row>
    <row r="93" spans="1:2" x14ac:dyDescent="0.2">
      <c r="A93" s="12" t="s">
        <v>413</v>
      </c>
      <c r="B93" s="12" t="s">
        <v>10854</v>
      </c>
    </row>
    <row r="94" spans="1:2" x14ac:dyDescent="0.2">
      <c r="A94" s="12" t="s">
        <v>416</v>
      </c>
      <c r="B94" s="12" t="s">
        <v>10854</v>
      </c>
    </row>
    <row r="95" spans="1:2" x14ac:dyDescent="0.2">
      <c r="A95" s="12" t="s">
        <v>427</v>
      </c>
      <c r="B95" s="12" t="s">
        <v>10854</v>
      </c>
    </row>
    <row r="96" spans="1:2" x14ac:dyDescent="0.2">
      <c r="A96" s="12" t="s">
        <v>429</v>
      </c>
      <c r="B96" s="12" t="s">
        <v>10854</v>
      </c>
    </row>
    <row r="97" spans="1:2" x14ac:dyDescent="0.2">
      <c r="A97" s="12" t="s">
        <v>430</v>
      </c>
      <c r="B97" s="12" t="s">
        <v>10854</v>
      </c>
    </row>
    <row r="98" spans="1:2" x14ac:dyDescent="0.2">
      <c r="A98" s="12" t="s">
        <v>435</v>
      </c>
      <c r="B98" s="12" t="s">
        <v>10854</v>
      </c>
    </row>
    <row r="99" spans="1:2" x14ac:dyDescent="0.2">
      <c r="A99" s="12" t="s">
        <v>451</v>
      </c>
      <c r="B99" s="12" t="s">
        <v>10854</v>
      </c>
    </row>
    <row r="100" spans="1:2" x14ac:dyDescent="0.2">
      <c r="A100" s="12" t="s">
        <v>466</v>
      </c>
      <c r="B100" s="12" t="s">
        <v>10854</v>
      </c>
    </row>
    <row r="101" spans="1:2" x14ac:dyDescent="0.2">
      <c r="A101" s="12" t="s">
        <v>470</v>
      </c>
      <c r="B101" s="12" t="s">
        <v>10854</v>
      </c>
    </row>
    <row r="102" spans="1:2" x14ac:dyDescent="0.2">
      <c r="A102" s="12" t="s">
        <v>477</v>
      </c>
      <c r="B102" s="12" t="s">
        <v>10854</v>
      </c>
    </row>
    <row r="103" spans="1:2" x14ac:dyDescent="0.2">
      <c r="A103" s="12" t="s">
        <v>479</v>
      </c>
      <c r="B103" s="12" t="s">
        <v>10854</v>
      </c>
    </row>
    <row r="104" spans="1:2" x14ac:dyDescent="0.2">
      <c r="A104" s="12" t="s">
        <v>485</v>
      </c>
      <c r="B104" s="12" t="s">
        <v>10854</v>
      </c>
    </row>
    <row r="105" spans="1:2" x14ac:dyDescent="0.2">
      <c r="A105" s="12" t="s">
        <v>492</v>
      </c>
      <c r="B105" s="12" t="s">
        <v>10854</v>
      </c>
    </row>
    <row r="106" spans="1:2" x14ac:dyDescent="0.2">
      <c r="A106" s="12" t="s">
        <v>493</v>
      </c>
      <c r="B106" s="12" t="s">
        <v>10854</v>
      </c>
    </row>
    <row r="107" spans="1:2" x14ac:dyDescent="0.2">
      <c r="A107" s="12" t="s">
        <v>494</v>
      </c>
      <c r="B107" s="12" t="s">
        <v>10854</v>
      </c>
    </row>
    <row r="108" spans="1:2" x14ac:dyDescent="0.2">
      <c r="A108" s="12" t="s">
        <v>495</v>
      </c>
      <c r="B108" s="12" t="s">
        <v>10854</v>
      </c>
    </row>
    <row r="109" spans="1:2" x14ac:dyDescent="0.2">
      <c r="A109" s="12" t="s">
        <v>499</v>
      </c>
      <c r="B109" s="12" t="s">
        <v>10854</v>
      </c>
    </row>
    <row r="110" spans="1:2" x14ac:dyDescent="0.2">
      <c r="A110" s="12" t="s">
        <v>513</v>
      </c>
      <c r="B110" s="12" t="s">
        <v>10854</v>
      </c>
    </row>
    <row r="111" spans="1:2" x14ac:dyDescent="0.2">
      <c r="A111" s="12" t="s">
        <v>514</v>
      </c>
      <c r="B111" s="12" t="s">
        <v>10854</v>
      </c>
    </row>
    <row r="112" spans="1:2" x14ac:dyDescent="0.2">
      <c r="A112" s="12" t="s">
        <v>247</v>
      </c>
      <c r="B112" s="12" t="s">
        <v>10855</v>
      </c>
    </row>
    <row r="113" spans="1:2" x14ac:dyDescent="0.2">
      <c r="A113" s="12" t="s">
        <v>278</v>
      </c>
      <c r="B113" s="12" t="s">
        <v>10855</v>
      </c>
    </row>
    <row r="114" spans="1:2" x14ac:dyDescent="0.2">
      <c r="A114" s="12" t="s">
        <v>281</v>
      </c>
      <c r="B114" s="12" t="s">
        <v>10855</v>
      </c>
    </row>
    <row r="115" spans="1:2" x14ac:dyDescent="0.2">
      <c r="A115" s="12" t="s">
        <v>283</v>
      </c>
      <c r="B115" s="12" t="s">
        <v>10855</v>
      </c>
    </row>
    <row r="116" spans="1:2" x14ac:dyDescent="0.2">
      <c r="A116" s="12" t="s">
        <v>285</v>
      </c>
      <c r="B116" s="12" t="s">
        <v>10855</v>
      </c>
    </row>
    <row r="117" spans="1:2" x14ac:dyDescent="0.2">
      <c r="A117" s="12" t="s">
        <v>327</v>
      </c>
      <c r="B117" s="12" t="s">
        <v>10855</v>
      </c>
    </row>
    <row r="118" spans="1:2" x14ac:dyDescent="0.2">
      <c r="A118" s="12" t="s">
        <v>338</v>
      </c>
      <c r="B118" s="12" t="s">
        <v>10855</v>
      </c>
    </row>
    <row r="119" spans="1:2" x14ac:dyDescent="0.2">
      <c r="A119" s="12" t="s">
        <v>341</v>
      </c>
      <c r="B119" s="12" t="s">
        <v>10855</v>
      </c>
    </row>
    <row r="120" spans="1:2" x14ac:dyDescent="0.2">
      <c r="A120" s="12" t="s">
        <v>394</v>
      </c>
      <c r="B120" s="12" t="s">
        <v>10855</v>
      </c>
    </row>
    <row r="121" spans="1:2" x14ac:dyDescent="0.2">
      <c r="A121" s="12" t="s">
        <v>405</v>
      </c>
      <c r="B121" s="12" t="s">
        <v>10855</v>
      </c>
    </row>
    <row r="122" spans="1:2" x14ac:dyDescent="0.2">
      <c r="A122" s="12" t="s">
        <v>407</v>
      </c>
      <c r="B122" s="12" t="s">
        <v>10855</v>
      </c>
    </row>
    <row r="123" spans="1:2" x14ac:dyDescent="0.2">
      <c r="A123" s="12" t="s">
        <v>439</v>
      </c>
      <c r="B123" s="12" t="s">
        <v>10855</v>
      </c>
    </row>
    <row r="124" spans="1:2" x14ac:dyDescent="0.2">
      <c r="A124" s="12" t="s">
        <v>436</v>
      </c>
      <c r="B124" s="12" t="s">
        <v>10855</v>
      </c>
    </row>
    <row r="125" spans="1:2" x14ac:dyDescent="0.2">
      <c r="A125" s="12" t="s">
        <v>10856</v>
      </c>
      <c r="B125" s="12" t="s">
        <v>10855</v>
      </c>
    </row>
    <row r="126" spans="1:2" x14ac:dyDescent="0.2">
      <c r="A126" s="12" t="s">
        <v>10857</v>
      </c>
      <c r="B126" s="12" t="s">
        <v>10855</v>
      </c>
    </row>
    <row r="127" spans="1:2" x14ac:dyDescent="0.2">
      <c r="A127" s="12" t="s">
        <v>484</v>
      </c>
      <c r="B127" s="12" t="s">
        <v>10855</v>
      </c>
    </row>
    <row r="128" spans="1:2" x14ac:dyDescent="0.2">
      <c r="A128" s="12" t="s">
        <v>10858</v>
      </c>
      <c r="B128" s="12" t="s">
        <v>10855</v>
      </c>
    </row>
    <row r="129" spans="1:2" x14ac:dyDescent="0.2">
      <c r="A129" s="12" t="s">
        <v>509</v>
      </c>
      <c r="B129" s="12" t="s">
        <v>10855</v>
      </c>
    </row>
    <row r="130" spans="1:2" x14ac:dyDescent="0.2">
      <c r="A130" s="12" t="s">
        <v>253</v>
      </c>
      <c r="B130" s="12" t="s">
        <v>10859</v>
      </c>
    </row>
    <row r="131" spans="1:2" x14ac:dyDescent="0.2">
      <c r="A131" s="12" t="s">
        <v>260</v>
      </c>
      <c r="B131" s="12" t="s">
        <v>10859</v>
      </c>
    </row>
    <row r="132" spans="1:2" x14ac:dyDescent="0.2">
      <c r="A132" s="12" t="s">
        <v>267</v>
      </c>
      <c r="B132" s="12" t="s">
        <v>10859</v>
      </c>
    </row>
    <row r="133" spans="1:2" x14ac:dyDescent="0.2">
      <c r="A133" s="12" t="s">
        <v>268</v>
      </c>
      <c r="B133" s="12" t="s">
        <v>10859</v>
      </c>
    </row>
    <row r="134" spans="1:2" x14ac:dyDescent="0.2">
      <c r="A134" s="12" t="s">
        <v>258</v>
      </c>
      <c r="B134" s="12" t="s">
        <v>10859</v>
      </c>
    </row>
    <row r="135" spans="1:2" x14ac:dyDescent="0.2">
      <c r="A135" s="12" t="s">
        <v>275</v>
      </c>
      <c r="B135" s="12" t="s">
        <v>10859</v>
      </c>
    </row>
    <row r="136" spans="1:2" x14ac:dyDescent="0.2">
      <c r="A136" s="12" t="s">
        <v>277</v>
      </c>
      <c r="B136" s="12" t="s">
        <v>10859</v>
      </c>
    </row>
    <row r="137" spans="1:2" x14ac:dyDescent="0.2">
      <c r="A137" s="12" t="s">
        <v>310</v>
      </c>
      <c r="B137" s="12" t="s">
        <v>10859</v>
      </c>
    </row>
    <row r="138" spans="1:2" x14ac:dyDescent="0.2">
      <c r="A138" s="12" t="s">
        <v>312</v>
      </c>
      <c r="B138" s="12" t="s">
        <v>10859</v>
      </c>
    </row>
    <row r="139" spans="1:2" x14ac:dyDescent="0.2">
      <c r="A139" s="12" t="s">
        <v>313</v>
      </c>
      <c r="B139" s="12" t="s">
        <v>10859</v>
      </c>
    </row>
    <row r="140" spans="1:2" x14ac:dyDescent="0.2">
      <c r="A140" s="12" t="s">
        <v>315</v>
      </c>
      <c r="B140" s="12" t="s">
        <v>10859</v>
      </c>
    </row>
    <row r="141" spans="1:2" x14ac:dyDescent="0.2">
      <c r="A141" s="12" t="s">
        <v>290</v>
      </c>
      <c r="B141" s="12" t="s">
        <v>10859</v>
      </c>
    </row>
    <row r="142" spans="1:2" x14ac:dyDescent="0.2">
      <c r="A142" s="12" t="s">
        <v>293</v>
      </c>
      <c r="B142" s="12" t="s">
        <v>10859</v>
      </c>
    </row>
    <row r="143" spans="1:2" x14ac:dyDescent="0.2">
      <c r="A143" s="12" t="s">
        <v>347</v>
      </c>
      <c r="B143" s="12" t="s">
        <v>10859</v>
      </c>
    </row>
    <row r="144" spans="1:2" x14ac:dyDescent="0.2">
      <c r="A144" s="12" t="s">
        <v>344</v>
      </c>
      <c r="B144" s="12" t="s">
        <v>10859</v>
      </c>
    </row>
    <row r="145" spans="1:2" x14ac:dyDescent="0.2">
      <c r="A145" s="12" t="s">
        <v>447</v>
      </c>
      <c r="B145" s="12" t="s">
        <v>10859</v>
      </c>
    </row>
    <row r="146" spans="1:2" x14ac:dyDescent="0.2">
      <c r="A146" s="12" t="s">
        <v>453</v>
      </c>
      <c r="B146" s="12" t="s">
        <v>10859</v>
      </c>
    </row>
    <row r="147" spans="1:2" x14ac:dyDescent="0.2">
      <c r="A147" s="12" t="s">
        <v>455</v>
      </c>
      <c r="B147" s="12" t="s">
        <v>10859</v>
      </c>
    </row>
    <row r="148" spans="1:2" x14ac:dyDescent="0.2">
      <c r="A148" s="12" t="s">
        <v>450</v>
      </c>
      <c r="B148" s="12" t="s">
        <v>10859</v>
      </c>
    </row>
    <row r="149" spans="1:2" x14ac:dyDescent="0.2">
      <c r="A149" s="12" t="s">
        <v>10860</v>
      </c>
      <c r="B149" s="12" t="s">
        <v>10859</v>
      </c>
    </row>
    <row r="150" spans="1:2" x14ac:dyDescent="0.2">
      <c r="A150" s="12" t="s">
        <v>10861</v>
      </c>
      <c r="B150" s="12" t="s">
        <v>10859</v>
      </c>
    </row>
    <row r="151" spans="1:2" x14ac:dyDescent="0.2">
      <c r="A151" s="12" t="s">
        <v>474</v>
      </c>
      <c r="B151" s="12" t="s">
        <v>10859</v>
      </c>
    </row>
    <row r="152" spans="1:2" x14ac:dyDescent="0.2">
      <c r="A152" s="12" t="s">
        <v>473</v>
      </c>
      <c r="B152" s="12" t="s">
        <v>10859</v>
      </c>
    </row>
    <row r="153" spans="1:2" x14ac:dyDescent="0.2">
      <c r="A153" s="12" t="s">
        <v>518</v>
      </c>
      <c r="B153" s="12" t="s">
        <v>10859</v>
      </c>
    </row>
    <row r="154" spans="1:2" x14ac:dyDescent="0.2">
      <c r="A154" s="12" t="s">
        <v>519</v>
      </c>
      <c r="B154" s="12" t="s">
        <v>10859</v>
      </c>
    </row>
    <row r="155" spans="1:2" x14ac:dyDescent="0.2">
      <c r="A155" s="12" t="s">
        <v>2379</v>
      </c>
      <c r="B155" s="12" t="s">
        <v>10862</v>
      </c>
    </row>
    <row r="156" spans="1:2" x14ac:dyDescent="0.2">
      <c r="A156" s="12" t="s">
        <v>2381</v>
      </c>
      <c r="B156" s="12" t="s">
        <v>10862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2018-09-20T03:41:43Z</dcterms:created>
  <dcterms:modified xsi:type="dcterms:W3CDTF">2018-09-21T07:27:50Z</dcterms:modified>
</cp:coreProperties>
</file>