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940" yWindow="460" windowWidth="28800" windowHeight="15940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 calcMode="autoNoTable" concurrentCalc="0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1" i="2" l="1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comments1.xml><?xml version="1.0" encoding="utf-8"?>
<comments xmlns="http://schemas.openxmlformats.org/spreadsheetml/2006/main">
  <authors>
    <author>yunshan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yunshan:</t>
        </r>
        <r>
          <rPr>
            <sz val="9"/>
            <color indexed="81"/>
            <rFont val="宋体"/>
            <family val="3"/>
            <charset val="134"/>
          </rPr>
          <t xml:space="preserve">
指</t>
        </r>
      </text>
    </comment>
  </commentList>
</comments>
</file>

<file path=xl/sharedStrings.xml><?xml version="1.0" encoding="utf-8"?>
<sst xmlns="http://schemas.openxmlformats.org/spreadsheetml/2006/main" count="8880" uniqueCount="4150">
  <si>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</si>
  <si>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</si>
  <si>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</si>
  <si>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</si>
  <si>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</si>
  <si>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</si>
  <si>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</si>
  <si>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</si>
  <si>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</si>
  <si>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</si>
  <si>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</si>
  <si>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</si>
  <si>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</si>
  <si>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</si>
  <si>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</si>
  <si>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</si>
  <si>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</si>
  <si>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</si>
  <si>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</si>
  <si>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</si>
  <si>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</si>
  <si>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</si>
  <si>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</si>
  <si>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</si>
  <si>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</si>
  <si>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</si>
  <si>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</si>
  <si>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</si>
  <si>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</si>
  <si>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</si>
  <si>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</si>
  <si>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</si>
  <si>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</si>
  <si>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</si>
  <si>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</si>
  <si>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</si>
  <si>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</si>
  <si>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</si>
  <si>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</si>
  <si>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</si>
  <si>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</si>
  <si>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</si>
  <si>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</si>
  <si>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</si>
  <si>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</si>
  <si>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</si>
  <si>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</si>
  <si>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</si>
  <si>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</si>
  <si>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</si>
  <si>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</si>
  <si>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</si>
  <si>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</si>
  <si>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</si>
  <si>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</si>
  <si>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</si>
  <si>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</si>
  <si>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</si>
  <si>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</si>
  <si>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</si>
  <si>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</si>
  <si>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</si>
  <si>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</si>
  <si>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</si>
  <si>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</si>
  <si>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</si>
  <si>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</si>
  <si>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</si>
  <si>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</si>
  <si>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</si>
  <si>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</si>
  <si>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</si>
  <si>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</si>
  <si>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</si>
  <si>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</si>
  <si>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</si>
  <si>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</si>
  <si>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</si>
  <si>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</si>
  <si>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</si>
  <si>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</si>
  <si>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</si>
  <si>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</si>
  <si>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</si>
  <si>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</si>
  <si>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</si>
  <si>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</si>
  <si>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</si>
  <si>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</si>
  <si>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</si>
  <si>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</si>
  <si>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</si>
  <si>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</si>
  <si>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</si>
  <si>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</si>
  <si>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</si>
  <si>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</si>
  <si>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</si>
  <si>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</si>
  <si>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</si>
  <si>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</si>
  <si>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</si>
  <si>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</si>
  <si>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</si>
  <si>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</si>
  <si>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</si>
  <si>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</si>
  <si>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</si>
  <si>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</si>
  <si>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</si>
  <si>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</si>
  <si>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</si>
  <si>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</si>
  <si>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</si>
  <si>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</si>
  <si>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</si>
  <si>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</si>
  <si>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</si>
  <si>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</si>
  <si>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</si>
  <si>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</si>
  <si>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</si>
  <si>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</si>
  <si>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</si>
  <si>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</si>
  <si>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</si>
  <si>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</si>
  <si>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</si>
  <si>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</si>
  <si>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</si>
  <si>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</si>
  <si>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</si>
  <si>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</si>
  <si>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</si>
  <si>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</si>
  <si>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</si>
  <si>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</si>
  <si>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</si>
  <si>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</si>
  <si>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</si>
  <si>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</si>
  <si>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</si>
  <si>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</si>
  <si>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</si>
  <si>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</si>
  <si>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</si>
  <si>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</si>
  <si>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</si>
  <si>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</si>
  <si>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</si>
  <si>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</si>
  <si>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</si>
  <si>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</si>
  <si>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</si>
  <si>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</si>
  <si>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</si>
  <si>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</si>
  <si>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</si>
  <si>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</si>
  <si>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</si>
  <si>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</si>
  <si>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</si>
  <si>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</si>
  <si>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</si>
  <si>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</si>
  <si>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</si>
  <si>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</si>
  <si>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</si>
  <si>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</si>
  <si>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</si>
  <si>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</si>
  <si>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</si>
  <si>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</si>
  <si>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</si>
  <si>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</si>
  <si>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</si>
  <si>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</si>
  <si>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</si>
  <si>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</si>
  <si>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</si>
  <si>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</si>
  <si>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</si>
  <si>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</si>
  <si>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</si>
  <si>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</si>
  <si>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</si>
  <si>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</si>
  <si>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</si>
  <si>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</si>
  <si>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</si>
  <si>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</si>
  <si>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</si>
  <si>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</si>
  <si>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</si>
  <si>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</si>
  <si>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</si>
  <si>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</si>
  <si>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</si>
  <si>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</si>
  <si>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</si>
  <si>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</si>
  <si>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</si>
  <si>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</si>
  <si>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</si>
  <si>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</si>
  <si>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</si>
  <si>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</si>
  <si>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</si>
  <si>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</si>
  <si>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</si>
  <si>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</si>
  <si>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</si>
  <si>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</si>
  <si>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</si>
  <si>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</si>
  <si>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</si>
  <si>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</si>
  <si>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</si>
  <si>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</si>
  <si>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</si>
  <si>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</si>
  <si>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</si>
  <si>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</si>
  <si>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</si>
  <si>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</si>
  <si>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</si>
  <si>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</si>
  <si>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</si>
  <si>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</si>
  <si>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</si>
  <si>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</si>
  <si>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</si>
  <si>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</si>
  <si>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</si>
  <si>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</si>
  <si>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</si>
  <si>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</si>
  <si>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</si>
  <si>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</si>
  <si>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</si>
  <si>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</si>
  <si>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</si>
  <si>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</si>
  <si>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</si>
  <si>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</si>
  <si>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</si>
  <si>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</si>
  <si>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</si>
  <si>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</si>
  <si>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</si>
  <si>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</si>
  <si>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</si>
  <si>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</si>
  <si>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</si>
  <si>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</si>
  <si>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</si>
  <si>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</si>
  <si>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</si>
  <si>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</si>
  <si>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</si>
  <si>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</si>
  <si>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</si>
  <si>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</si>
  <si>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</si>
  <si>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</si>
  <si>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</si>
  <si>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</si>
  <si>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</si>
  <si>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</si>
  <si>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</si>
  <si>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</si>
  <si>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</si>
  <si>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</si>
  <si>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</si>
  <si>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</si>
  <si>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</si>
  <si>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</si>
  <si>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</si>
  <si>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</si>
  <si>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</si>
  <si>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</si>
  <si>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</si>
  <si>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</si>
  <si>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</si>
  <si>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</si>
  <si>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</si>
  <si>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</si>
  <si>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</si>
  <si>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</si>
  <si>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</si>
  <si>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</si>
  <si>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</si>
  <si>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</si>
  <si>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</si>
  <si>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</si>
  <si>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</si>
  <si>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</si>
  <si>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</si>
  <si>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</si>
  <si>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</si>
  <si>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</si>
  <si>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</si>
  <si>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</si>
  <si>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</si>
  <si>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</si>
  <si>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</si>
  <si>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</si>
  <si>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</si>
  <si>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</si>
  <si>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</si>
  <si>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</si>
  <si>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</si>
  <si>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</si>
  <si>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</si>
  <si>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</si>
  <si>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</si>
  <si>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</si>
  <si>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</si>
  <si>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</si>
  <si>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</si>
  <si>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</si>
  <si>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</si>
  <si>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</si>
  <si>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</si>
  <si>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</si>
  <si>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</si>
  <si>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</si>
  <si>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</si>
  <si>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</si>
  <si>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</si>
  <si>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</si>
  <si>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</si>
  <si>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</si>
  <si>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</si>
  <si>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</si>
  <si>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</si>
  <si>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</si>
  <si>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</si>
  <si>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</si>
  <si>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</si>
  <si>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</si>
  <si>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</si>
  <si>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</si>
  <si>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</si>
  <si>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</si>
  <si>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</si>
  <si>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</si>
  <si>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</si>
  <si>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</si>
  <si>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</si>
  <si>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</si>
  <si>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</si>
  <si>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</si>
  <si>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</si>
  <si>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</si>
  <si>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</si>
  <si>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</si>
  <si>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</si>
  <si>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</si>
  <si>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</si>
  <si>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</si>
  <si>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</si>
  <si>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</si>
  <si>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</si>
  <si>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</si>
  <si>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</si>
  <si>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</si>
  <si>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</si>
  <si>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</si>
  <si>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</si>
  <si>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</si>
  <si>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</si>
  <si>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</si>
  <si>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</si>
  <si>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</si>
  <si>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</si>
  <si>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</si>
  <si>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</si>
  <si>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</si>
  <si>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</si>
  <si>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</si>
  <si>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</si>
  <si>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</si>
  <si>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</si>
  <si>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</si>
  <si>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</si>
  <si>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</si>
  <si>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</si>
  <si>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</si>
  <si>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</si>
  <si>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</si>
  <si>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</si>
  <si>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</si>
  <si>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</si>
  <si>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</si>
  <si>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</si>
  <si>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</si>
  <si>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</si>
  <si>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</si>
  <si>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</si>
  <si>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</si>
  <si>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</si>
  <si>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</si>
  <si>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</si>
  <si>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</si>
  <si>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</si>
  <si>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</si>
  <si>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</si>
  <si>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</si>
  <si>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</si>
  <si>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</si>
  <si>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</si>
  <si>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</si>
  <si>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</si>
  <si>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</si>
  <si>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</si>
  <si>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</si>
  <si>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</si>
  <si>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</si>
  <si>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</si>
  <si>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</si>
  <si>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</si>
  <si>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</si>
  <si>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</si>
  <si>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</si>
  <si>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</si>
  <si>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</si>
  <si>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</si>
  <si>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</si>
  <si>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</si>
  <si>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</si>
  <si>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</si>
  <si>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</si>
  <si>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</si>
  <si>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</si>
  <si>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</si>
  <si>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</si>
  <si>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</si>
  <si>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</si>
  <si>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</si>
  <si>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</si>
  <si>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</si>
  <si>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</si>
  <si>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</si>
  <si>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</si>
  <si>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</si>
  <si>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</si>
  <si>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</si>
  <si>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</si>
  <si>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</si>
  <si>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</si>
  <si>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</si>
  <si>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</si>
  <si>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</si>
  <si>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</si>
  <si>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</si>
  <si>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</si>
  <si>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</si>
  <si>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</si>
  <si>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</si>
  <si>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</si>
  <si>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</si>
  <si>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</si>
  <si>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</si>
  <si>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</si>
  <si>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</si>
  <si>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</si>
  <si>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</si>
  <si>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</si>
  <si>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</si>
  <si>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</si>
  <si>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</si>
  <si>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</si>
  <si>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</si>
  <si>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</si>
  <si>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</si>
  <si>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</si>
  <si>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</si>
  <si>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</si>
  <si>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</si>
  <si>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</si>
  <si>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</si>
  <si>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</si>
  <si>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</si>
  <si>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</si>
  <si>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</si>
  <si>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</si>
  <si>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</si>
  <si>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</si>
  <si>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</si>
  <si>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</si>
  <si>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</si>
  <si>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</si>
  <si>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</si>
  <si>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</si>
  <si>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</si>
  <si>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</si>
  <si>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</si>
  <si>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</si>
  <si>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</si>
  <si>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</si>
  <si>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</si>
  <si>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</si>
  <si>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</si>
  <si>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</si>
  <si>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</si>
  <si>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</si>
  <si>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</si>
  <si>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</si>
  <si>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</si>
  <si>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</si>
  <si>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</si>
  <si>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</si>
  <si>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</si>
  <si>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</si>
  <si>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</si>
  <si>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</si>
  <si>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</si>
  <si>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</si>
  <si>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</si>
  <si>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</si>
  <si>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</si>
  <si>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</si>
  <si>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</si>
  <si>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</si>
  <si>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</si>
  <si>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</si>
  <si>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</si>
  <si>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</si>
  <si>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</si>
  <si>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</si>
  <si>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</si>
  <si>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</si>
  <si>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</si>
  <si>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</si>
  <si>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</si>
  <si>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</si>
  <si>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</si>
  <si>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</si>
  <si>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</si>
  <si>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</si>
  <si>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</si>
  <si>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</si>
  <si>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</si>
  <si>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</si>
  <si>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</si>
  <si>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</si>
  <si>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</si>
  <si>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</si>
  <si>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</si>
  <si>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</si>
  <si>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</si>
  <si>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</si>
  <si>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</si>
  <si>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</si>
  <si>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</si>
  <si>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</si>
  <si>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</si>
  <si>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</si>
  <si>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</si>
  <si>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</si>
  <si>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</si>
  <si>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</si>
  <si>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</si>
  <si>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</si>
  <si>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</si>
  <si>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</si>
  <si>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</si>
  <si>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</si>
  <si>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</si>
  <si>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</si>
  <si>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</si>
  <si>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</si>
  <si>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</si>
  <si>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</si>
  <si>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</si>
  <si>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</si>
  <si>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</si>
  <si>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</si>
  <si>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</si>
  <si>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</si>
  <si>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</si>
  <si>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</si>
  <si>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</si>
  <si>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</si>
  <si>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</si>
  <si>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</si>
  <si>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</si>
  <si>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</si>
  <si>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</si>
  <si>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</si>
  <si>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</si>
  <si>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</si>
  <si>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</si>
  <si>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</si>
  <si>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</si>
  <si>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</si>
  <si>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</si>
  <si>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</si>
  <si>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</si>
  <si>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</si>
  <si>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</si>
  <si>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</si>
  <si>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</si>
  <si>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</si>
  <si>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</si>
  <si>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</si>
  <si>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</si>
  <si>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</si>
  <si>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</si>
  <si>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</si>
  <si>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</si>
  <si>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</si>
  <si>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</si>
  <si>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</si>
  <si>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</si>
  <si>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</si>
  <si>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</si>
  <si>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</si>
  <si>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</si>
  <si>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</si>
  <si>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</si>
  <si>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</si>
  <si>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</si>
  <si>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</si>
  <si>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</si>
  <si>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</si>
  <si>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</si>
  <si>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</si>
  <si>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</si>
  <si>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</si>
  <si>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</si>
  <si>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</si>
  <si>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</si>
  <si>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</si>
  <si>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</si>
  <si>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</si>
  <si>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</si>
  <si>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</si>
  <si>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</si>
  <si>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</si>
  <si>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</si>
  <si>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</si>
  <si>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</si>
  <si>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</si>
  <si>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</si>
  <si>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</si>
  <si>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</si>
  <si>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</si>
  <si>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</si>
  <si>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</si>
  <si>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</si>
  <si>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</si>
  <si>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</si>
  <si>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</si>
  <si>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</si>
  <si>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</si>
  <si>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</si>
  <si>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</si>
  <si>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</si>
  <si>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</si>
  <si>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</si>
  <si>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</si>
  <si>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</si>
  <si>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</si>
  <si>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</si>
  <si>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</si>
  <si>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</si>
  <si>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</si>
  <si>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</si>
  <si>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</si>
  <si>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</si>
  <si>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</si>
  <si>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</si>
  <si>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</si>
  <si>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</si>
  <si>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</si>
  <si>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</si>
  <si>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</si>
  <si>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</si>
  <si>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</si>
  <si>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</si>
  <si>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</si>
  <si>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</si>
  <si>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</si>
  <si>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</si>
  <si>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</si>
  <si>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</si>
  <si>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</si>
  <si>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</si>
  <si>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</si>
  <si>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</si>
  <si>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</si>
  <si>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</si>
  <si>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</si>
  <si>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</si>
  <si>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</si>
  <si>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</si>
  <si>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</si>
  <si>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</si>
  <si>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</si>
  <si>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</si>
  <si>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</si>
  <si>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</si>
  <si>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</si>
  <si>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</si>
  <si>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</si>
  <si>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</si>
  <si>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</si>
  <si>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</si>
  <si>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</si>
  <si>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</si>
  <si>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</si>
  <si>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</si>
  <si>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</si>
  <si>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</si>
  <si>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</si>
  <si>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</si>
  <si>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</si>
  <si>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</si>
  <si>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</si>
  <si>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</si>
  <si>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</si>
  <si>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</si>
  <si>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</si>
  <si>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</si>
  <si>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</si>
  <si>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</si>
  <si>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</si>
  <si>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</si>
  <si>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</si>
  <si>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</si>
  <si>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</si>
  <si>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</si>
  <si>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</si>
  <si>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</si>
  <si>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</si>
  <si>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</si>
  <si>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</si>
  <si>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</si>
  <si>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</si>
  <si>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</si>
  <si>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</si>
  <si>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</si>
  <si>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</si>
  <si>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</si>
  <si>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</si>
  <si>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</si>
  <si>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</si>
  <si>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</si>
  <si>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</si>
  <si>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</si>
  <si>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</si>
  <si>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</si>
  <si>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</si>
  <si>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</si>
  <si>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</si>
  <si>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</si>
  <si>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</si>
  <si>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</si>
  <si>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</si>
  <si>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</si>
  <si>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</si>
  <si>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</si>
  <si>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</si>
  <si>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</si>
  <si>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</si>
  <si>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</si>
  <si>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</si>
  <si>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</si>
  <si>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</si>
  <si>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</si>
  <si>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</si>
  <si>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</si>
  <si>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</si>
  <si>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</si>
  <si>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</si>
  <si>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</si>
  <si>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</si>
  <si>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</si>
  <si>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</si>
  <si>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</si>
  <si>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</si>
  <si>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</si>
  <si>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</si>
  <si>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</si>
  <si>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</si>
  <si>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</si>
  <si>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</si>
  <si>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</si>
  <si>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</si>
  <si>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</si>
  <si>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</si>
  <si>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</si>
  <si>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</si>
  <si>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</si>
  <si>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</si>
  <si>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</si>
  <si>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</si>
  <si>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</si>
  <si>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</si>
  <si>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</si>
  <si>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</si>
  <si>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</si>
  <si>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</si>
  <si>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</si>
  <si>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</si>
  <si>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</si>
  <si>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</si>
  <si>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</si>
  <si>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</si>
  <si>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</si>
  <si>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</si>
  <si>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</si>
  <si>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</si>
  <si>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</si>
  <si>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</si>
  <si>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</si>
  <si>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</si>
  <si>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</si>
  <si>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</si>
  <si>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</si>
  <si>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</si>
  <si>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</si>
  <si>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</si>
  <si>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</si>
  <si>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</si>
  <si>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</si>
  <si>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</si>
  <si>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</si>
  <si>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</si>
  <si>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</si>
  <si>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</si>
  <si>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</si>
  <si>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</si>
  <si>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</si>
  <si>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</si>
  <si>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</si>
  <si>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</si>
  <si>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</si>
  <si>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</si>
  <si>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</si>
  <si>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</si>
  <si>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</si>
  <si>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</si>
  <si>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</si>
  <si>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</si>
  <si>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</si>
  <si>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</si>
  <si>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</si>
  <si>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</si>
  <si>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</si>
  <si>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</si>
  <si>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</si>
  <si>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</si>
  <si>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</si>
  <si>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</si>
  <si>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</si>
  <si>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</si>
  <si>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</si>
  <si>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</si>
  <si>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</si>
  <si>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</si>
  <si>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</si>
  <si>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</si>
  <si>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</si>
  <si>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</si>
  <si>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</si>
  <si>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</si>
  <si>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</si>
  <si>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</si>
  <si>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</si>
  <si>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</si>
  <si>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</si>
  <si>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</si>
  <si>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</si>
  <si>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</si>
  <si>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</si>
  <si>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</si>
  <si>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</si>
  <si>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</si>
  <si>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</si>
  <si>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</si>
  <si>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</si>
  <si>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</si>
  <si>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</si>
  <si>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</si>
  <si>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</si>
  <si>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</si>
  <si>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</si>
  <si>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</si>
  <si>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</si>
  <si>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</si>
  <si>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</si>
  <si>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</si>
  <si>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</si>
  <si>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</si>
  <si>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</si>
  <si>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</si>
  <si>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</si>
  <si>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</si>
  <si>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</si>
  <si>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</si>
  <si>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</si>
  <si>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</si>
  <si>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</si>
  <si>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</si>
  <si>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</si>
  <si>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</si>
  <si>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</si>
  <si>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</si>
  <si>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</si>
  <si>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</si>
  <si>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</si>
  <si>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</si>
  <si>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</si>
  <si>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</si>
  <si>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</si>
  <si>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</si>
  <si>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</si>
  <si>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</si>
  <si>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</si>
  <si>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</si>
  <si>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</si>
  <si>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</si>
  <si>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</si>
  <si>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</si>
  <si>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</si>
  <si>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</si>
  <si>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</si>
  <si>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</si>
  <si>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</si>
  <si>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</si>
  <si>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</si>
  <si>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</si>
  <si>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</si>
  <si>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</si>
  <si>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</si>
  <si>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</si>
  <si>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</si>
  <si>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</si>
  <si>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</si>
  <si>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</si>
  <si>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</si>
  <si>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</si>
  <si>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</si>
  <si>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</si>
  <si>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</si>
  <si>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</si>
  <si>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</si>
  <si>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</si>
  <si>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</si>
  <si>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</si>
  <si>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</si>
  <si>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</si>
  <si>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</si>
  <si>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</si>
  <si>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</si>
  <si>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</si>
  <si>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</si>
  <si>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</si>
  <si>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</si>
  <si>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</si>
  <si>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</si>
  <si>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</si>
  <si>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</si>
  <si>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</si>
  <si>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</si>
  <si>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</si>
  <si>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</si>
  <si>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</si>
  <si>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</si>
  <si>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</si>
  <si>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</si>
  <si>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</si>
  <si>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</si>
  <si>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</si>
  <si>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</si>
  <si>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</si>
  <si>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</si>
  <si>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</si>
  <si>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</si>
  <si>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</si>
  <si>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</si>
  <si>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</si>
  <si>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</si>
  <si>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</si>
  <si>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</si>
  <si>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</si>
  <si>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</si>
  <si>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</si>
  <si>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</si>
  <si>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</si>
  <si>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</si>
  <si>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</si>
  <si>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</si>
  <si>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</si>
  <si>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</si>
  <si>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</si>
  <si>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</si>
  <si>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</si>
  <si>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</si>
  <si>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</si>
  <si>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</si>
  <si>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</si>
  <si>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</si>
  <si>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</si>
  <si>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</si>
  <si>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</si>
  <si>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</si>
  <si>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</si>
  <si>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</si>
  <si>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</si>
  <si>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</si>
  <si>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</si>
  <si>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</si>
  <si>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</si>
  <si>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</si>
  <si>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</si>
  <si>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</si>
  <si>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</si>
  <si>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</si>
  <si>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</si>
  <si>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</si>
  <si>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</si>
  <si>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</si>
  <si>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</si>
  <si>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</si>
  <si>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</si>
  <si>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</si>
  <si>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</si>
  <si>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</si>
  <si>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</si>
  <si>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</si>
  <si>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</si>
  <si>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</si>
  <si>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</si>
  <si>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</si>
  <si>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</si>
  <si>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</si>
  <si>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</si>
  <si>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</si>
  <si>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</si>
  <si>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</si>
  <si>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</si>
  <si>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</si>
  <si>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</si>
  <si>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</si>
  <si>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</si>
  <si>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</si>
  <si>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</si>
  <si>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</si>
  <si>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</si>
  <si>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</si>
  <si>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</si>
  <si>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</si>
  <si>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</si>
  <si>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</si>
  <si>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</si>
  <si>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</si>
  <si>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</si>
  <si>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</si>
  <si>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</si>
  <si>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</si>
  <si>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</si>
  <si>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</si>
  <si>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</si>
  <si>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</si>
  <si>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</si>
  <si>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</si>
  <si>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</si>
  <si>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</si>
  <si>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</si>
  <si>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</si>
  <si>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</si>
  <si>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</si>
  <si>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</si>
  <si>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</si>
  <si>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</si>
  <si>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</si>
  <si>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</si>
  <si>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</si>
  <si>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</si>
  <si>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</si>
  <si>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</si>
  <si>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</si>
  <si>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</si>
  <si>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</si>
  <si>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</si>
  <si>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</si>
  <si>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</si>
  <si>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</si>
  <si>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</si>
  <si>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</si>
  <si>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</si>
  <si>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</si>
  <si>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</si>
  <si>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</si>
  <si>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</si>
  <si>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</si>
  <si>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</si>
  <si>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</si>
  <si>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</si>
  <si>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</si>
  <si>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</si>
  <si>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</si>
  <si>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</si>
  <si>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</si>
  <si>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</si>
  <si>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</si>
  <si>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</si>
  <si>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</si>
  <si>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</si>
  <si>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</si>
  <si>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</si>
  <si>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</si>
  <si>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</si>
  <si>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</si>
  <si>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</si>
  <si>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</si>
  <si>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</si>
  <si>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</si>
  <si>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</si>
  <si>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</si>
  <si>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</si>
  <si>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</si>
  <si>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</si>
  <si>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</si>
  <si>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</si>
  <si>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</si>
  <si>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</si>
  <si>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</si>
  <si>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</si>
  <si>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</si>
  <si>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</si>
  <si>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</si>
  <si>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</si>
  <si>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</si>
  <si>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</si>
  <si>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</si>
  <si>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</si>
  <si>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</si>
  <si>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</si>
  <si>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</si>
  <si>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</si>
  <si>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</si>
  <si>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</si>
  <si>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</si>
  <si>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</si>
  <si>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</si>
  <si>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</si>
  <si>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</si>
  <si>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</si>
  <si>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</si>
  <si>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</si>
  <si>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</si>
  <si>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</si>
  <si>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</si>
  <si>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</si>
  <si>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</si>
  <si>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</si>
  <si>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</si>
  <si>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</si>
  <si>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</si>
  <si>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</si>
  <si>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</si>
  <si>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</si>
  <si>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</si>
  <si>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</si>
  <si>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</si>
  <si>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</si>
  <si>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</si>
  <si>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</si>
  <si>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</si>
  <si>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</si>
  <si>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</si>
  <si>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</si>
  <si>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</si>
  <si>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</si>
  <si>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</si>
  <si>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</si>
  <si>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</si>
  <si>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</si>
  <si>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</si>
  <si>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</si>
  <si>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</si>
  <si>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</si>
  <si>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</si>
  <si>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</si>
  <si>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</si>
  <si>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</si>
  <si>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</si>
  <si>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</si>
  <si>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</si>
  <si>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</si>
  <si>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</si>
  <si>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</si>
  <si>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</si>
  <si>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</si>
  <si>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</si>
  <si>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</si>
  <si>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</si>
  <si>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</si>
  <si>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</si>
  <si>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</si>
  <si>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</si>
  <si>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</si>
  <si>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</si>
  <si>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</si>
  <si>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</si>
  <si>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</si>
  <si>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</si>
  <si>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</si>
  <si>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</si>
  <si>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</si>
  <si>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</si>
  <si>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</si>
  <si>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</si>
  <si>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</si>
  <si>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</si>
  <si>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</si>
  <si>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</si>
  <si>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</si>
  <si>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</si>
  <si>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</si>
  <si>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</si>
  <si>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</si>
  <si>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</si>
  <si>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</si>
  <si>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</si>
  <si>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</si>
  <si>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</si>
  <si>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</si>
  <si>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</si>
  <si>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</si>
  <si>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</si>
  <si>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</si>
  <si>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</si>
  <si>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</si>
  <si>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</si>
  <si>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</si>
  <si>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</si>
  <si>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</si>
  <si>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</si>
  <si>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</si>
  <si>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</si>
  <si>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</si>
  <si>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</si>
  <si>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</si>
  <si>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</si>
  <si>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</si>
  <si>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</si>
  <si>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</si>
  <si>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</si>
  <si>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</si>
  <si>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</si>
  <si>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</si>
  <si>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</si>
  <si>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</si>
  <si>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</si>
  <si>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</si>
  <si>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</si>
  <si>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</si>
  <si>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</si>
  <si>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</si>
  <si>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</si>
  <si>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</si>
  <si>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</si>
  <si>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</si>
  <si>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</si>
  <si>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</si>
  <si>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</si>
  <si>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</si>
  <si>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</si>
  <si>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</si>
  <si>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</si>
  <si>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</si>
  <si>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</si>
  <si>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</si>
  <si>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</si>
  <si>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</si>
  <si>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</si>
  <si>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</si>
  <si>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</si>
  <si>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</si>
  <si>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</si>
  <si>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</si>
  <si>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</si>
  <si>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</si>
  <si>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</si>
  <si>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</si>
  <si>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</si>
  <si>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</si>
  <si>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</si>
  <si>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</si>
  <si>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</si>
  <si>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</si>
  <si>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</si>
  <si>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</si>
  <si>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</si>
  <si>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</si>
  <si>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</si>
  <si>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</si>
  <si>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</si>
  <si>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</si>
  <si>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</si>
  <si>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</si>
  <si>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</si>
  <si>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</si>
  <si>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</si>
  <si>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</si>
  <si>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</si>
  <si>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</si>
  <si>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</si>
  <si>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</si>
  <si>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</si>
  <si>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</si>
  <si>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</si>
  <si>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</si>
  <si>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</si>
  <si>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</si>
  <si>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</si>
  <si>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</si>
  <si>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</si>
  <si>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</si>
  <si>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</si>
  <si>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</si>
  <si>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</si>
  <si>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</si>
  <si>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</si>
  <si>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</si>
  <si>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</si>
  <si>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</si>
  <si>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</si>
  <si>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</si>
  <si>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</si>
  <si>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</si>
  <si>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</si>
  <si>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</si>
  <si>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</si>
  <si>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</si>
  <si>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</si>
  <si>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</si>
  <si>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</si>
  <si>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</si>
  <si>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</si>
  <si>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</si>
  <si>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</si>
  <si>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</si>
  <si>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</si>
  <si>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</si>
  <si>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</si>
  <si>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</si>
  <si>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</si>
  <si>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</si>
  <si>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</si>
  <si>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</si>
  <si>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</si>
  <si>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</si>
  <si>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</si>
  <si>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</si>
  <si>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</si>
  <si>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</si>
  <si>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</si>
  <si>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</si>
  <si>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</si>
  <si>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</si>
  <si>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</si>
  <si>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</si>
  <si>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</si>
  <si>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</si>
  <si>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</si>
  <si>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</si>
  <si>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</si>
  <si>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</si>
  <si>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</si>
  <si>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</si>
  <si>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</si>
  <si>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</si>
  <si>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</si>
  <si>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</si>
  <si>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</si>
  <si>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</si>
  <si>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</si>
  <si>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</si>
  <si>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</si>
  <si>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</si>
  <si>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</si>
  <si>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</si>
  <si>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</si>
  <si>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</si>
  <si>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</si>
  <si>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</si>
  <si>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</si>
  <si>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</si>
  <si>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</si>
  <si>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</si>
  <si>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</si>
  <si>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</si>
  <si>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</si>
  <si>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</si>
  <si>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</si>
  <si>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</si>
  <si>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</si>
  <si>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</si>
  <si>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</si>
  <si>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</si>
  <si>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</si>
  <si>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</si>
  <si>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</si>
  <si>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</si>
  <si>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</si>
  <si>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</si>
  <si>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</si>
  <si>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</si>
  <si>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</si>
  <si>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</si>
  <si>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</si>
  <si>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</si>
  <si>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</si>
  <si>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</si>
  <si>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</si>
  <si>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</si>
  <si>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</si>
  <si>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</si>
  <si>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</si>
  <si>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</si>
  <si>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</si>
  <si>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</si>
  <si>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</si>
  <si>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</si>
  <si>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</si>
  <si>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</si>
  <si>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</si>
  <si>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</si>
  <si>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</si>
  <si>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</si>
  <si>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</si>
  <si>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</si>
  <si>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</si>
  <si>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</si>
  <si>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</si>
  <si>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</si>
  <si>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</si>
  <si>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</si>
  <si>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</si>
  <si>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</si>
  <si>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</si>
  <si>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</si>
  <si>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</si>
  <si>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</si>
  <si>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</si>
  <si>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</si>
  <si>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</si>
  <si>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</si>
  <si>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</si>
  <si>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</si>
  <si>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</si>
  <si>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</si>
  <si>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</si>
  <si>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</si>
  <si>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</si>
  <si>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</si>
  <si>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</si>
  <si>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</si>
  <si>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</si>
  <si>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</si>
  <si>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</si>
  <si>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</si>
  <si>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</si>
  <si>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</si>
  <si>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</si>
  <si>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</si>
  <si>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</si>
  <si>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</si>
  <si>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</si>
  <si>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</si>
  <si>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</si>
  <si>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</si>
  <si>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</si>
  <si>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</si>
  <si>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</si>
  <si>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</si>
  <si>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</si>
  <si>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</si>
  <si>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</si>
  <si>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</si>
  <si>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</si>
  <si>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</si>
  <si>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</si>
  <si>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</si>
  <si>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</si>
  <si>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</si>
  <si>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</si>
  <si>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</si>
  <si>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</si>
  <si>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</si>
  <si>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</si>
  <si>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</si>
  <si>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</si>
  <si>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</si>
  <si>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</si>
  <si>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</si>
  <si>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</si>
  <si>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</si>
  <si>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</si>
  <si>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</si>
  <si>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</si>
  <si>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</si>
  <si>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</si>
  <si>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</si>
  <si>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</si>
  <si>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</si>
  <si>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</si>
  <si>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</si>
  <si>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</si>
  <si>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</si>
  <si>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</si>
  <si>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</si>
  <si>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</si>
  <si>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</si>
  <si>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</si>
  <si>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</si>
  <si>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</si>
  <si>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</si>
  <si>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</si>
  <si>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</si>
  <si>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</si>
  <si>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</si>
  <si>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</si>
  <si>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</si>
  <si>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</si>
  <si>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</si>
  <si>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</si>
  <si>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</si>
  <si>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</si>
  <si>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</si>
  <si>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</si>
  <si>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</si>
  <si>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</si>
  <si>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</si>
  <si>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</si>
  <si>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</si>
  <si>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</si>
  <si>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</si>
  <si>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</si>
  <si>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</si>
  <si>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</si>
  <si>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</si>
  <si>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</si>
  <si>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</si>
  <si>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</si>
  <si>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</si>
  <si>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</si>
  <si>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</si>
  <si>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</si>
  <si>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</si>
  <si>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</si>
  <si>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</si>
  <si>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</si>
  <si>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</si>
  <si>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</si>
  <si>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</si>
  <si>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</si>
  <si>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</si>
  <si>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</si>
  <si>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</si>
  <si>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</si>
  <si>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</si>
  <si>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</si>
  <si>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</si>
  <si>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</si>
  <si>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</si>
  <si>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</si>
  <si>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</si>
  <si>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</si>
  <si>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</si>
  <si>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</si>
  <si>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</si>
  <si>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</si>
  <si>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</si>
  <si>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</si>
  <si>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</si>
  <si>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</si>
  <si>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</si>
  <si>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</si>
  <si>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</si>
  <si>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</si>
  <si>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</si>
  <si>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</si>
  <si>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</si>
  <si>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</si>
  <si>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</si>
  <si>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</si>
  <si>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</si>
  <si>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</si>
  <si>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</si>
  <si>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</si>
  <si>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</si>
  <si>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</si>
  <si>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</si>
  <si>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</si>
  <si>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</si>
  <si>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</si>
  <si>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</si>
  <si>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</si>
  <si>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</si>
  <si>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</si>
  <si>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</si>
  <si>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</si>
  <si>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</si>
  <si>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</si>
  <si>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</si>
  <si>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</si>
  <si>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</si>
  <si>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</si>
  <si>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</si>
  <si>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</si>
  <si>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</si>
  <si>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</si>
  <si>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</si>
  <si>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</si>
  <si>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</si>
  <si>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</si>
  <si>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</si>
  <si>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</si>
  <si>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</si>
  <si>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</si>
  <si>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</si>
  <si>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</si>
  <si>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</si>
  <si>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</si>
  <si>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</si>
  <si>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</si>
  <si>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</si>
  <si>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</si>
  <si>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</si>
  <si>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</si>
  <si>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</si>
  <si>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</si>
  <si>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</si>
  <si>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</si>
  <si>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</si>
  <si>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</si>
  <si>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</si>
  <si>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</si>
  <si>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</si>
  <si>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</si>
  <si>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</si>
  <si>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</si>
  <si>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</si>
  <si>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</si>
  <si>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</si>
  <si>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</si>
  <si>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</si>
  <si>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</si>
  <si>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</si>
  <si>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</si>
  <si>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</si>
  <si>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</si>
  <si>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</si>
  <si>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</si>
  <si>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</si>
  <si>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</si>
  <si>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</si>
  <si>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</si>
  <si>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</si>
  <si>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</si>
  <si>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</si>
  <si>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</si>
  <si>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</si>
  <si>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</si>
  <si>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</si>
  <si>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</si>
  <si>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</si>
  <si>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</si>
  <si>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</si>
  <si>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</si>
  <si>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</si>
  <si>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</si>
  <si>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</si>
  <si>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</si>
  <si>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</si>
  <si>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</si>
  <si>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</si>
  <si>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</si>
  <si>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</si>
  <si>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</si>
  <si>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</si>
  <si>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</si>
  <si>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</si>
  <si>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</si>
  <si>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</si>
  <si>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</si>
  <si>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</si>
  <si>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</si>
  <si>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</si>
  <si>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</si>
  <si>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</si>
  <si>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</si>
  <si>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</si>
  <si>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</si>
  <si>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</si>
  <si>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</si>
  <si>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</si>
  <si>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</si>
  <si>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</si>
  <si>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</si>
  <si>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</si>
  <si>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</si>
  <si>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</si>
  <si>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</si>
  <si>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</si>
  <si>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</si>
  <si>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</si>
  <si>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</si>
  <si>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</si>
  <si>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</si>
  <si>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</si>
  <si>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</si>
  <si>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</si>
  <si>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</si>
  <si>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</si>
  <si>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</si>
  <si>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</si>
  <si>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</si>
  <si>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</si>
  <si>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</si>
  <si>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</si>
  <si>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</si>
  <si>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</si>
  <si>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</si>
  <si>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</si>
  <si>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</si>
  <si>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</si>
  <si>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</si>
  <si>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</si>
  <si>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</si>
  <si>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</si>
  <si>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</si>
  <si>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</si>
  <si>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</si>
  <si>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</si>
  <si>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</si>
  <si>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</si>
  <si>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</si>
  <si>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</si>
  <si>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</si>
  <si>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</si>
  <si>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</si>
  <si>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</si>
  <si>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</si>
  <si>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</si>
  <si>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</si>
  <si>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</si>
  <si>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</si>
  <si>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</si>
  <si>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</si>
  <si>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</si>
  <si>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</si>
  <si>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</si>
  <si>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</si>
  <si>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</si>
  <si>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</si>
  <si>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</si>
  <si>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</si>
  <si>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</si>
  <si>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</si>
  <si>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</si>
  <si>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</si>
  <si>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</si>
  <si>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</si>
  <si>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</si>
  <si>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</si>
  <si>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</si>
  <si>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</si>
  <si>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</si>
  <si>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</si>
  <si>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</si>
  <si>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</si>
  <si>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</si>
  <si>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</si>
  <si>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</si>
  <si>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</si>
  <si>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</si>
  <si>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</si>
  <si>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</si>
  <si>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</si>
  <si>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</si>
  <si>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</si>
  <si>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</si>
  <si>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</si>
  <si>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</si>
  <si>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</si>
  <si>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</si>
  <si>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</si>
  <si>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</si>
  <si>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</si>
  <si>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</si>
  <si>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</si>
  <si>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</si>
  <si>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</si>
  <si>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</si>
  <si>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</si>
  <si>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</si>
  <si>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</si>
  <si>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</si>
  <si>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</si>
  <si>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</si>
  <si>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</si>
  <si>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</si>
  <si>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</si>
  <si>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</si>
  <si>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</si>
  <si>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</si>
  <si>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</si>
  <si>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</si>
  <si>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</si>
  <si>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</si>
  <si>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</si>
  <si>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</si>
  <si>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</si>
  <si>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</si>
  <si>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</si>
  <si>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</si>
  <si>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</si>
  <si>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</si>
  <si>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</si>
  <si>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</si>
  <si>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</si>
  <si>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</si>
  <si>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</si>
  <si>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</si>
  <si>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</si>
  <si>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</si>
  <si>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</si>
  <si>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</si>
  <si>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</si>
  <si>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</si>
  <si>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</si>
  <si>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</si>
  <si>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</si>
  <si>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</si>
  <si>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</si>
  <si>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</si>
  <si>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</si>
  <si>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</si>
  <si>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</si>
  <si>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</si>
  <si>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</si>
  <si>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</si>
  <si>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</si>
  <si>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</si>
  <si>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</si>
  <si>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</si>
  <si>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</si>
  <si>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</si>
  <si>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</si>
  <si>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</si>
  <si>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</si>
  <si>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</si>
  <si>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</si>
  <si>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</si>
  <si>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</si>
  <si>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</si>
  <si>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</si>
  <si>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</si>
  <si>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</si>
  <si>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</si>
  <si>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</si>
  <si>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</si>
  <si>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</si>
  <si>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</si>
  <si>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</si>
  <si>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</si>
  <si>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</si>
  <si>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</si>
  <si>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</si>
  <si>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</si>
  <si>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</si>
  <si>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</si>
  <si>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</si>
  <si>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</si>
  <si>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</si>
  <si>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</si>
  <si>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</si>
  <si>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</si>
  <si>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</si>
  <si>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</si>
  <si>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</si>
  <si>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</si>
  <si>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</si>
  <si>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</si>
  <si>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</si>
  <si>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</si>
  <si>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</si>
  <si>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</si>
  <si>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</si>
  <si>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</si>
  <si>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</si>
  <si>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</si>
  <si>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</si>
  <si>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</si>
  <si>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</si>
  <si>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</si>
  <si>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</si>
  <si>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</si>
  <si>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</si>
  <si>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</si>
  <si>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</si>
  <si>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</si>
  <si>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</si>
  <si>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</si>
  <si>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</si>
  <si>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</si>
  <si>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</si>
  <si>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</si>
  <si>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</si>
  <si>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</si>
  <si>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</si>
  <si>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</si>
  <si>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</si>
  <si>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</si>
  <si>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</si>
  <si>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</si>
  <si>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</si>
  <si>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</si>
  <si>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</si>
  <si>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</si>
  <si>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</si>
  <si>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</si>
  <si>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</si>
  <si>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</si>
  <si>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</si>
  <si>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</si>
  <si>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</si>
  <si>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</si>
  <si>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</si>
  <si>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</si>
  <si>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</si>
  <si>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</si>
  <si>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</si>
  <si>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</si>
  <si>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</si>
  <si>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</si>
  <si>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</si>
  <si>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</si>
  <si>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</si>
  <si>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</si>
  <si>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</si>
  <si>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</si>
  <si>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</si>
  <si>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</si>
  <si>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</si>
  <si>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</si>
  <si>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</si>
  <si>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</si>
  <si>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</si>
  <si>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</si>
  <si>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</si>
  <si>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</si>
  <si>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</si>
  <si>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</si>
  <si>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</si>
  <si>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</si>
  <si>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</si>
  <si>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</si>
  <si>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</si>
  <si>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</si>
  <si>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</si>
  <si>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</si>
  <si>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</si>
  <si>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</si>
  <si>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</si>
  <si>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</si>
  <si>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</si>
  <si>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</si>
  <si>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</si>
  <si>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</si>
  <si>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</si>
  <si>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</si>
  <si>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</si>
  <si>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</si>
  <si>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</si>
  <si>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</si>
  <si>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</si>
  <si>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</si>
  <si>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</si>
  <si>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</si>
  <si>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</si>
  <si>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</si>
  <si>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</si>
  <si>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</si>
  <si>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</si>
  <si>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</si>
  <si>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</si>
  <si>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</si>
  <si>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</si>
  <si>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</si>
  <si>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</si>
  <si>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</si>
  <si>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</si>
  <si>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</si>
  <si>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</si>
  <si>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</si>
  <si>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</si>
  <si>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</si>
  <si>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</si>
  <si>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</si>
  <si>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</si>
  <si>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</si>
  <si>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</si>
  <si>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</si>
  <si>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</si>
  <si>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</si>
  <si>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</si>
  <si>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</si>
  <si>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</si>
  <si>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</si>
  <si>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</si>
  <si>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</si>
  <si>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</si>
  <si>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</si>
  <si>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</si>
  <si>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</si>
  <si>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</si>
  <si>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</si>
  <si>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</si>
  <si>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</si>
  <si>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</si>
  <si>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</si>
  <si>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</si>
  <si>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</si>
  <si>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</si>
  <si>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</si>
  <si>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</si>
  <si>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</si>
  <si>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</si>
  <si>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</si>
  <si>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</si>
  <si>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</si>
  <si>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</si>
  <si>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</si>
  <si>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</si>
  <si>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</si>
  <si>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</si>
  <si>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</si>
  <si>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</si>
  <si>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</si>
  <si>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</si>
  <si>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</si>
  <si>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</si>
  <si>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</si>
  <si>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</si>
  <si>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</si>
  <si>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</si>
  <si>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</si>
  <si>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</si>
  <si>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</si>
  <si>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</si>
  <si>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</si>
  <si>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</si>
  <si>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</si>
  <si>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</si>
  <si>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</si>
  <si>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</si>
  <si>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</si>
  <si>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</si>
  <si>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</si>
  <si>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</si>
  <si>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</si>
  <si>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</si>
  <si>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</si>
  <si>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</si>
  <si>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</si>
  <si>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</si>
  <si>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</si>
  <si>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</si>
  <si>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</si>
  <si>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</si>
  <si>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</si>
  <si>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</si>
  <si>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</si>
  <si>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</si>
  <si>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</si>
  <si>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</si>
  <si>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</si>
  <si>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</si>
  <si>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</si>
  <si>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</si>
  <si>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</si>
  <si>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</si>
  <si>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</si>
  <si>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</si>
  <si>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</si>
  <si>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</si>
  <si>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</si>
  <si>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</si>
  <si>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</si>
  <si>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</si>
  <si>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</si>
  <si>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</si>
  <si>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</si>
  <si>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</si>
  <si>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</si>
  <si>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</si>
  <si>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</si>
  <si>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</si>
  <si>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</si>
  <si>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</si>
  <si>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</si>
  <si>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</si>
  <si>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</si>
  <si>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</si>
  <si>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</si>
  <si>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</si>
  <si>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</si>
  <si>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</si>
  <si>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</si>
  <si>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</si>
  <si>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</si>
  <si>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</si>
  <si>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</si>
  <si>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</si>
  <si>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</si>
  <si>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</si>
  <si>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</si>
  <si>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</si>
  <si>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</si>
  <si>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</si>
  <si>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</si>
  <si>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</si>
  <si>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</si>
  <si>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</si>
  <si>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</si>
  <si>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</si>
  <si>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</si>
  <si>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</si>
  <si>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</si>
  <si>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</si>
  <si>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</si>
  <si>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</si>
  <si>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</si>
  <si>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</si>
  <si>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</si>
  <si>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</si>
  <si>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</si>
  <si>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</si>
  <si>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</si>
  <si>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</si>
  <si>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</si>
  <si>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</si>
  <si>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</si>
  <si>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</si>
  <si>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</si>
  <si>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</si>
  <si>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</si>
  <si>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</si>
  <si>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</si>
  <si>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</si>
  <si>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</si>
  <si>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</si>
  <si>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</si>
  <si>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</si>
  <si>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</si>
  <si>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</si>
  <si>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</si>
  <si>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</si>
  <si>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</si>
  <si>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</si>
  <si>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</si>
  <si>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</si>
  <si>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</si>
  <si>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</si>
  <si>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</si>
  <si>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</si>
  <si>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</si>
  <si>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</si>
  <si>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</si>
  <si>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</si>
  <si>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</si>
  <si>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</si>
  <si>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</si>
  <si>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</si>
  <si>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</si>
  <si>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</si>
  <si>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</si>
  <si>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</si>
  <si>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</si>
  <si>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</si>
  <si>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</si>
  <si>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</si>
  <si>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</si>
  <si>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</si>
  <si>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</si>
  <si>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</si>
  <si>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</si>
  <si>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</si>
  <si>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</si>
  <si>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</si>
  <si>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</si>
  <si>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</si>
  <si>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</si>
  <si>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</si>
  <si>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</si>
  <si>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</si>
  <si>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</si>
  <si>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</si>
  <si>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</si>
  <si>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</si>
  <si>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</si>
  <si>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</si>
  <si>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</si>
  <si>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</si>
  <si>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</si>
  <si>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</si>
  <si>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</si>
  <si>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</si>
  <si>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</si>
  <si>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</si>
  <si>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</si>
  <si>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</si>
  <si>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</si>
  <si>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</si>
  <si>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</si>
  <si>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</si>
  <si>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</si>
  <si>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</si>
  <si>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</si>
  <si>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</si>
  <si>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</si>
  <si>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</si>
  <si>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</si>
  <si>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</si>
  <si>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</si>
  <si>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</si>
  <si>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</si>
  <si>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</si>
  <si>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</si>
  <si>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</si>
  <si>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</si>
  <si>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</si>
  <si>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</si>
  <si>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</si>
  <si>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</si>
  <si>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</si>
  <si>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</si>
  <si>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</si>
  <si>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</si>
  <si>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</si>
  <si>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</si>
  <si>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</si>
  <si>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</si>
  <si>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</si>
  <si>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</si>
  <si>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</si>
  <si>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</si>
  <si>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</si>
  <si>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</si>
  <si>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</si>
  <si>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</si>
  <si>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</si>
  <si>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</si>
  <si>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</si>
  <si>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</si>
  <si>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</si>
  <si>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</si>
  <si>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</si>
  <si>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http://img1.ochirly.com.cn/wcsstore/TrendyCatalogAssetStore/images/trendy/trendiano/2018/b/3GC2025920090/3GC2025920090_m_1.jpg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</si>
  <si>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</si>
  <si>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</si>
  <si>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</si>
  <si>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</si>
  <si>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http://img1.ochirly.com.cn/wcsstore/TrendyCatalogAssetStore/images/trendy/trendiano/2018/b/3GC2025590090/3GC2025590090_m_1.jpg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</si>
  <si>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</si>
  <si>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</si>
  <si>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</si>
  <si>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</si>
  <si>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</si>
  <si>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</si>
  <si>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</si>
  <si>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</si>
  <si>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</si>
  <si>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</si>
  <si>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</si>
  <si>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</si>
  <si>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</si>
  <si>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</si>
  <si>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</si>
  <si>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</si>
  <si>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</si>
  <si>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</si>
  <si>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</si>
  <si>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</si>
  <si>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</si>
  <si>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</si>
  <si>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</si>
  <si>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</si>
  <si>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</si>
  <si>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</si>
  <si>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</si>
  <si>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</si>
  <si>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</si>
  <si>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</si>
  <si>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</si>
  <si>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</si>
  <si>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</si>
  <si>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</si>
  <si>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</si>
  <si>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</si>
  <si>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http://img1.ochirly.com.cn/wcsstore/TrendyCatalogAssetStore/images/trendy/trendiano/2018/b/3GC202838P000/3GC202838P000_m_1.jpg</t>
  </si>
  <si>
    <t>http://img1.ochirly.com.cn/wcsstore/TrendyCatalogAssetStore/images/trendy/trendiano/2018/b/3GC202838P090/3GC202838P090_m_1.jpg</t>
  </si>
  <si>
    <t>http://img1.ochirly.com.cn/wcsstore/TrendyCatalogAssetStore/images/trendy/trendiano/2018/b/3GC202838P571/3GC202838P571_m_1.jpg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</si>
  <si>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</si>
  <si>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</si>
  <si>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</si>
  <si>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</si>
  <si>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</si>
  <si>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</si>
  <si>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</si>
  <si>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</si>
  <si>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</si>
  <si>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</si>
  <si>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</si>
  <si>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</si>
  <si>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</si>
  <si>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</si>
  <si>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</si>
  <si>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</si>
  <si>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</si>
  <si>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</si>
  <si>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</si>
  <si>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</si>
  <si>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</si>
  <si>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</si>
  <si>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</si>
  <si>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</si>
  <si>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</si>
  <si>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</si>
  <si>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</si>
  <si>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</si>
  <si>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</si>
  <si>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</si>
  <si>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</si>
  <si>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</si>
  <si>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</si>
  <si>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</si>
  <si>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</si>
  <si>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</si>
  <si>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</si>
  <si>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</si>
  <si>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</si>
  <si>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</si>
  <si>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http://img1.ochirly.com.cn/wcsstore/TrendyCatalogAssetStore/images/trendy/trendiano/2018/b/3GC2026500000/3GC2026500000_m_1.jpg</t>
  </si>
  <si>
    <t>http://img1.ochirly.com.cn/wcsstore/TrendyCatalogAssetStore/images/trendy/trendiano/2018/b/3GC2026500090/3GC2026500090_m_1.jpg</t>
  </si>
  <si>
    <t>http://img1.ochirly.com.cn/wcsstore/TrendyCatalogAssetStore/images/trendy/trendiano/2018/b/3GC2026500730/3GC2026500730_m_1.jpg</t>
  </si>
  <si>
    <t>http://img1.ochirly.com.cn/wcsstore/TrendyCatalogAssetStore/images/trendy/trendiano/2018/b/3GC2026510000/3GC2026510000_m_1.jpg</t>
  </si>
  <si>
    <t>http://img1.ochirly.com.cn/wcsstore/TrendyCatalogAssetStore/images/trendy/trendiano/2018/b/3GC2026510730/3GC2026510730_m_1.jpg</t>
  </si>
  <si>
    <t>http://img1.ochirly.com.cn/wcsstore/TrendyCatalogAssetStore/images/trendy/trendiano/2018/b/3GC2026480000/3GC2026480000_m_1.jpg</t>
  </si>
  <si>
    <t>http://img1.ochirly.com.cn/wcsstore/TrendyCatalogAssetStore/images/trendy/trendiano/2018/b/3GC2026480090/3GC2026480090_m_1.jpg</t>
  </si>
  <si>
    <t>http://img1.ochirly.com.cn/wcsstore/TrendyCatalogAssetStore/images/trendy/trendiano/2018/b/3GC2026510090/3GC2026510090_m_1.jpg</t>
  </si>
  <si>
    <t>http://img1.ochirly.com.cn/wcsstore/TrendyCatalogAssetStore/images/trendy/trendiano/2018/b/3GC2025940000/3GC2025940000_m_1.jpg</t>
  </si>
  <si>
    <t>http://img1.ochirly.com.cn/wcsstore/TrendyCatalogAssetStore/images/trendy/trendiano/2018/b/3GC2025940090/3GC2025940090_m_1.jpg</t>
  </si>
  <si>
    <t>http://img1.ochirly.com.cn/wcsstore/TrendyCatalogAssetStore/images/trendy/trendiano/2018/b/3GC2026300000/3GC2026300000_m_1.jpg</t>
  </si>
  <si>
    <t>http://img1.ochirly.com.cn/wcsstore/TrendyCatalogAssetStore/images/trendy/trendiano/2018/b/3GC2026300090/3GC2026300090_m_1.jpg</t>
  </si>
  <si>
    <t>http://img1.ochirly.com.cn/wcsstore/TrendyCatalogAssetStore/images/trendy/trendiano/2018/b/3GC2026300410/3GC2026300410_m_1.jpg</t>
  </si>
  <si>
    <t>http://img1.ochirly.com.cn/wcsstore/TrendyCatalogAssetStore/images/trendy/trendiano/2018/b/3GC2026300510/3GC2026300510_m_1.jpg</t>
  </si>
  <si>
    <t>http://img1.ochirly.com.cn/wcsstore/TrendyCatalogAssetStore/images/trendy/trendiano/2018/b/3GC2026360000/3GC2026360000_m_1.jpg</t>
  </si>
  <si>
    <t>http://img1.ochirly.com.cn/wcsstore/TrendyCatalogAssetStore/images/trendy/trendiano/2018/b/3GC2026360090/3GC2026360090_m_1.jpg</t>
  </si>
  <si>
    <t>http://img1.ochirly.com.cn/wcsstore/TrendyCatalogAssetStore/images/trendy/trendiano/2018/b/3GC2026310510/3GC2026310510_m_1.jpg</t>
  </si>
  <si>
    <t>http://img1.ochirly.com.cn/wcsstore/TrendyCatalogAssetStore/images/trendy/trendiano/2018/b/3GC2026410090/3GC2026410090_m_1.jpg</t>
  </si>
  <si>
    <t>http://img1.ochirly.com.cn/wcsstore/TrendyCatalogAssetStore/images/trendy/trendiano/2018/b/3GC2026420000/3GC2026420000_m_1.jpg</t>
  </si>
  <si>
    <t>http://img1.ochirly.com.cn/wcsstore/TrendyCatalogAssetStore/images/trendy/trendiano/2018/b/3GC2026420130/3GC2026420130_m_1.jpg</t>
  </si>
  <si>
    <t>http://img1.ochirly.com.cn/wcsstore/TrendyCatalogAssetStore/images/trendy/trendiano/2018/b/3GC2026490000/3GC2026490000_m_1.jpg</t>
  </si>
  <si>
    <t>http://img1.ochirly.com.cn/wcsstore/TrendyCatalogAssetStore/images/trendy/trendiano/2018/b/3GC2026490090/3GC2026490090_m_1.jpg</t>
  </si>
  <si>
    <t>http://img1.ochirly.com.cn/wcsstore/TrendyCatalogAssetStore/images/trendy/trendiano/2018/b/3GC2026490571/3GC2026490571_m_1.jpg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</si>
  <si>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</si>
  <si>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http://img1.ochirly.com.cn/wcsstore/TrendyCatalogAssetStore/images/trendy/trendiano/2018/b/3GC2026410888/3GC2026410888_m_1.jpg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</si>
  <si>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</si>
  <si>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</si>
  <si>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</si>
  <si>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</si>
  <si>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http://img1.ochirly.com.cn/wcsstore/TrendyCatalogAssetStore/images/trendy/trendiano/2018/b/3GC2025740000/3GC2025740000_m_1.jpg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</si>
  <si>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</si>
  <si>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http://img1.ochirly.com.cn/wcsstore/TrendyCatalogAssetStore/images/trendy/trendiano/2018/b/3GC2026380090/3GC2026380090_m_1.jpg</t>
  </si>
  <si>
    <t>http://img1.ochirly.com.cn/wcsstore/TrendyCatalogAssetStore/images/trendy/trendiano/2018/b/3GE2021890000/3GE2021890000_m_1.jpg</t>
  </si>
  <si>
    <t>http://img1.ochirly.com.cn/wcsstore/TrendyCatalogAssetStore/images/trendy/trendiano/2018/b/3GE2021890090/3GE2021890090_m_1.jpg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</si>
  <si>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</si>
  <si>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</si>
  <si>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</si>
  <si>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http://img1.ochirly.com.cn/wcsstore/TrendyCatalogAssetStore/images/trendy/trendiano/2018/b/3GI2024600090/3GI2024600090_m_1.jpg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</si>
  <si>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</si>
  <si>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</si>
  <si>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http://img1.ochirly.com.cn/wcsstore/TrendyCatalogAssetStore/images/trendy/trendiano/2018/b/3GC2025710420/3GC2025710420_m_1.jpg</t>
  </si>
  <si>
    <t>http://img1.ochirly.com.cn/wcsstore/TrendyCatalogAssetStore/images/trendy/trendiano/2018/b/3GC2026380510/3GC2026380510_m_1.jpg</t>
  </si>
  <si>
    <t>http://img1.ochirly.com.cn/wcsstore/TrendyCatalogAssetStore/images/trendy/trendiano/2018/b/3GC2022410190/3GC2022410190_m_1.jpg</t>
  </si>
  <si>
    <t>http://img1.ochirly.com.cn/wcsstore/TrendyCatalogAssetStore/images/trendy/trendiano/2018/b/3GE2020050090/3GE2020050090_m_1.jpg</t>
  </si>
  <si>
    <t>http://img1.ochirly.com.cn/wcsstore/TrendyCatalogAssetStore/images/trendy/trendiano/2018/b/3GI2024020000/3GI2024020000_m_1.jpg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</si>
  <si>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</si>
  <si>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</si>
  <si>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</si>
  <si>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</si>
  <si>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</si>
  <si>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</si>
  <si>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</si>
  <si>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</si>
  <si>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</si>
  <si>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http://img1.ochirly.com.cn/wcsstore/TrendyCatalogAssetStore/images/trendy/trendiano/2018/b/3GC2021510934/3GC2021510934_m_1.jpg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</si>
  <si>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</si>
  <si>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http://img1.ochirly.com.cn/wcsstore/TrendyCatalogAssetStore/images/trendy/trendiano/2018/b/3GC2021700090/3GC2021700090_m_1.jpg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</si>
  <si>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</si>
  <si>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</si>
  <si>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</si>
  <si>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</si>
  <si>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</si>
  <si>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</si>
  <si>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</si>
  <si>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</si>
  <si>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</si>
  <si>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http://img1.ochirly.com.cn/wcsstore/TrendyCatalogAssetStore/images/trendy/trendiano/2018/b/3GC2020520090/3GC2020520090_m_1.jpg</t>
  </si>
  <si>
    <t>http://img1.ochirly.com.cn/wcsstore/TrendyCatalogAssetStore/images/trendy/trendiano/2018/b/3GC2020380400/3GC2020380400_m_1.jpg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</si>
  <si>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</si>
  <si>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</si>
  <si>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</si>
  <si>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</si>
  <si>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</si>
  <si>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</si>
  <si>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http://img1.ochirly.com.cn/wcsstore/TrendyCatalogAssetStore/images/trendy/trendiano/2018/b/3GC2020430000/3GC2020430000_m_1.jpg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</si>
  <si>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</si>
  <si>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</si>
  <si>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</si>
  <si>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http://img1.ochirly.com.cn/wcsstore/TrendyCatalogAssetStore/images/trendy/trendiano/2018/a/3GC1023920000/3GC1023920000_m_1.jpg</t>
  </si>
  <si>
    <t>http://img1.ochirly.com.cn/wcsstore/TrendyCatalogAssetStore/images/trendy/trendiano/2018/a/3GC1020780904/3GC1020780904_m_1.jpg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</si>
  <si>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</si>
  <si>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</si>
  <si>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</si>
  <si>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</si>
  <si>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</si>
  <si>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</si>
  <si>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</si>
  <si>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</si>
  <si>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</si>
  <si>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</si>
  <si>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http://img1.ochirly.com.cn/wcsstore/TrendyCatalogAssetStore/images/trendy/trendiano/2018/a/3GC102118P000/3GC102118P000_m_1.jpg</t>
  </si>
  <si>
    <t>http://img1.ochirly.com.cn/wcsstore/TrendyCatalogAssetStore/images/trendy/trendiano/2018/a/3GC102118P420/3GC102118P420_m_1.jpg</t>
  </si>
  <si>
    <t>http://img1.ochirly.com.cn/wcsstore/TrendyCatalogAssetStore/images/trendy/trendiano/2018/a/3GC102118P600/3GC102118P600_m_1.jpg</t>
  </si>
  <si>
    <t>http://img1.ochirly.com.cn/wcsstore/TrendyCatalogAssetStore/images/trendy/trendiano/2018/a/3GC102118P090/3GC102118P090_m_1.jpg</t>
  </si>
  <si>
    <t>http://img1.ochirly.com.cn/wcsstore/TrendyCatalogAssetStore/images/trendy/trendiano/2018/a/3GC102118P710/3GC102118P710_m_1.jpg</t>
  </si>
  <si>
    <t>http://img1.ochirly.com.cn/wcsstore/TrendyCatalogAssetStore/images/trendy/trendiano/2018/a/3GI1026180000/3GI1026180000_m_1.jpg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</si>
  <si>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</si>
  <si>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</si>
  <si>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http://img1.ochirly.com.cn/wcsstore/TrendyCatalogAssetStore/images/trendy/trendiano/2018/a/3GC1026620000/3GC1026620000_m_1.jpg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</si>
  <si>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</si>
  <si>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</si>
  <si>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</si>
  <si>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</si>
  <si>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</si>
  <si>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</si>
  <si>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</si>
  <si>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</si>
  <si>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</si>
  <si>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http://img1.ochirly.com.cn/wcsstore/TrendyCatalogAssetStore/images/trendy/trendiano/2018/a/3GE1022780090/3GE1022780090_m_1.jpg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</si>
  <si>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</si>
  <si>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</si>
  <si>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</si>
  <si>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</si>
  <si>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</si>
  <si>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</si>
  <si>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</si>
  <si>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</si>
  <si>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</si>
  <si>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</si>
  <si>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</si>
  <si>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http://img1.ochirly.com.cn/wcsstore/TrendyCatalogAssetStore/images/trendy/trendiano/2018/b/3GC2026660090/3GC2026660090_m_1.jpg</t>
  </si>
  <si>
    <t>http://img1.ochirly.com.cn/wcsstore/TrendyCatalogAssetStore/images/trendy/trendiano/2018/b/3GC2026160090/3GC2026160090_m_1.jpg</t>
  </si>
  <si>
    <t>http://img1.ochirly.com.cn/wcsstore/TrendyCatalogAssetStore/images/trendy/trendiano/2018/b/3GE2020140090/3GE2020140090_m_1.jpg</t>
  </si>
  <si>
    <t>http://img1.ochirly.com.cn/wcsstore/TrendyCatalogAssetStore/images/trendy/trendiano/2018/b/3GE2020750090/3GE2020750090_m_1.jpg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</si>
  <si>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</si>
  <si>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http://img1.ochirly.com.cn/wcsstore/TrendyCatalogAssetStore/images/trendy/trendiano/2018/b/3GE2020930090/3GE2020930090_m_1.jpg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</si>
  <si>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</si>
  <si>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</si>
  <si>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http://img1.ochirly.com.cn/wcsstore/TrendyCatalogAssetStore/images/trendy/trendiano/2018/b/3GC2020390090/3GC2020390090_m_1.jpg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</si>
  <si>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</si>
  <si>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http://img1.ochirly.com.cn/wcsstore/TrendyCatalogAssetStore/images/trendy/trendiano/2018/a/3GI1022210120/3GI1022210120_m_1.jpg</t>
  </si>
  <si>
    <t>http://img1.ochirly.com.cn/wcsstore/TrendyCatalogAssetStore/images/trendy/trendiano/2018/a/3GE1022420500/3GE1022420500_m_1.jpg</t>
  </si>
  <si>
    <t>http://img1.ochirly.com.cn/wcsstore/TrendyCatalogAssetStore/images/trendy/trendiano/2018/a/3GE1022420000/3GE1022420000_m_1.jpg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</si>
  <si>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</si>
  <si>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</si>
  <si>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</si>
  <si>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http://img1.ochirly.com.cn/wcsstore/TrendyCatalogAssetStore/images/trendy/trendiano/2018/a/3GC102434P000/3GC102434P000_m_1.jpg</t>
  </si>
  <si>
    <t>http://img1.ochirly.com.cn/wcsstore/TrendyCatalogAssetStore/images/trendy/trendiano/2018/a/3GC102434P090/3GC102434P090_m_1.jpg</t>
  </si>
  <si>
    <t>http://img1.ochirly.com.cn/wcsstore/TrendyCatalogAssetStore/images/trendy/trendiano/2018/a/3GC102434P120/3GC102434P120_m_1.jpg</t>
  </si>
  <si>
    <t>http://img1.ochirly.com.cn/wcsstore/TrendyCatalogAssetStore/images/trendy/trendiano/2018/a/3GC102434P730/3GC102434P730_m_1.jpg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</si>
  <si>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</si>
  <si>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</si>
  <si>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</si>
  <si>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</si>
  <si>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</si>
  <si>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</si>
  <si>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</si>
  <si>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</si>
  <si>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</si>
  <si>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</si>
  <si>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</si>
  <si>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</si>
  <si>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</si>
  <si>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</si>
  <si>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</si>
  <si>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</si>
  <si>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</si>
  <si>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</si>
  <si>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</si>
  <si>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</si>
  <si>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</si>
  <si>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</si>
  <si>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</si>
  <si>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</si>
  <si>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</si>
  <si>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</si>
  <si>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</si>
  <si>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</si>
  <si>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</si>
  <si>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</si>
  <si>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</si>
  <si>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</si>
  <si>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</si>
  <si>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</si>
  <si>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</si>
  <si>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</si>
  <si>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</si>
  <si>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</si>
  <si>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</si>
  <si>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</si>
  <si>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</si>
  <si>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</si>
  <si>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</si>
  <si>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</si>
  <si>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</si>
  <si>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</si>
  <si>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</si>
  <si>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</si>
  <si>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</si>
  <si>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</si>
  <si>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</si>
  <si>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</si>
  <si>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</si>
  <si>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</si>
  <si>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</si>
  <si>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</si>
  <si>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</si>
  <si>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</si>
  <si>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</si>
  <si>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</si>
  <si>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</si>
  <si>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</si>
  <si>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</si>
  <si>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</si>
  <si>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</si>
  <si>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</si>
  <si>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</si>
  <si>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</si>
  <si>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</si>
  <si>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</si>
  <si>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</si>
  <si>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</si>
  <si>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</si>
  <si>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</si>
  <si>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</si>
  <si>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</si>
  <si>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</si>
  <si>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</si>
  <si>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</si>
  <si>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</si>
  <si>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</si>
  <si>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</si>
  <si>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</si>
  <si>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</si>
  <si>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http://img1.ochirly.com.cn/wcsstore/TrendyCatalogAssetStore/images/trendy/trendiano/2018/a/3GI1043210090/3GI1043210090_m_1.jpg</t>
  </si>
  <si>
    <t>http://img1.ochirly.com.cn/wcsstore/TrendyCatalogAssetStore/images/trendy/trendiano/2018/a/3GI1045670090/3GI1045670090_m_1.jpg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</si>
  <si>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</si>
  <si>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</si>
  <si>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</si>
  <si>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</si>
  <si>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</si>
  <si>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</si>
  <si>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</si>
  <si>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</si>
  <si>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</si>
  <si>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http://img1.ochirly.com.cn/wcsstore/TrendyCatalogAssetStore/images/trendy/trendiano/2018/a/3GC1040440600/3GC1040440600_m_1.jpg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</si>
  <si>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</si>
  <si>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</si>
  <si>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</si>
  <si>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</si>
  <si>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</si>
  <si>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</si>
  <si>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</si>
  <si>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</si>
  <si>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</si>
  <si>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http://img1.ochirly.com.cn/wcsstore/TrendyCatalogAssetStore/images/trendy/trendiano/2018/a/3GC1047510090/3GC1047510090_m_1.jpg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</si>
  <si>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</si>
  <si>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</si>
  <si>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http://img1.ochirly.com.cn/wcsstore/TrendyCatalogAssetStore/images/trendy/trendiano/2018/a/3GC1040250054/3GC1040250054_m_1.jpg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</si>
  <si>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</si>
  <si>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</si>
  <si>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</si>
  <si>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</si>
  <si>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</si>
  <si>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</si>
  <si>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</si>
  <si>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</si>
  <si>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</si>
  <si>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http://img1.ochirly.com.cn/wcsstore/TrendyCatalogAssetStore/images/trendy/trendiano/2018/a/3GI1046090090/3GI1046090090_m_1.jpg</t>
  </si>
  <si>
    <t>http://img1.ochirly.com.cn/wcsstore/TrendyCatalogAssetStore/images/trendy/trendiano/2018/a/3GI1046240090/3GI1046240090_m_1.jpg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</si>
  <si>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</si>
  <si>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http://img1.ochirly.com.cn/wcsstore/TrendyCatalogAssetStore/images/trendy/trendiano/2018/a/3GI1046320040/3GI1046320040_m_1.jpg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</si>
  <si>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</si>
  <si>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</si>
  <si>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</si>
  <si>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</si>
  <si>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</si>
  <si>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</si>
  <si>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</si>
  <si>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</si>
  <si>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</si>
  <si>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</si>
  <si>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</si>
  <si>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</si>
  <si>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</si>
  <si>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</si>
  <si>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</si>
  <si>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</si>
  <si>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</si>
  <si>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</si>
  <si>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</si>
  <si>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</si>
  <si>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</si>
  <si>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</si>
  <si>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</si>
  <si>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</si>
  <si>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</si>
  <si>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</si>
  <si>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</si>
  <si>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</si>
  <si>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</si>
  <si>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</si>
  <si>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</si>
  <si>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</si>
  <si>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</si>
  <si>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</si>
  <si>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</si>
  <si>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</si>
  <si>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</si>
  <si>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</si>
  <si>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</si>
  <si>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</si>
  <si>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</si>
  <si>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</si>
  <si>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</si>
  <si>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</si>
  <si>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</si>
  <si>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</si>
  <si>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</si>
  <si>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</si>
  <si>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</si>
  <si>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</si>
  <si>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</si>
  <si>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</si>
  <si>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</si>
  <si>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</si>
  <si>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</si>
  <si>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</si>
  <si>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</si>
  <si>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</si>
  <si>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</si>
  <si>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</si>
  <si>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</si>
  <si>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</si>
  <si>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</si>
  <si>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</si>
  <si>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</si>
  <si>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</si>
  <si>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</si>
  <si>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</si>
  <si>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</si>
  <si>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</si>
  <si>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</si>
  <si>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</si>
  <si>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</si>
  <si>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</si>
  <si>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</si>
  <si>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</si>
  <si>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</si>
  <si>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</si>
  <si>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</si>
  <si>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</si>
  <si>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</si>
  <si>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</si>
  <si>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</si>
  <si>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</si>
  <si>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</si>
  <si>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</si>
  <si>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</si>
  <si>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</si>
  <si>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</si>
  <si>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</si>
  <si>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</si>
  <si>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</si>
  <si>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</si>
  <si>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</si>
  <si>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</si>
  <si>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/p/3GC3060170420.shtml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</si>
  <si>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</si>
  <si>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</si>
  <si>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</si>
  <si>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</si>
  <si>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</si>
  <si>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</si>
  <si>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</si>
  <si>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</si>
  <si>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</si>
  <si>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</si>
  <si>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</si>
  <si>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</si>
  <si>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</si>
  <si>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</si>
  <si>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</si>
  <si>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</si>
  <si>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</si>
  <si>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http://img1.ochirly.com.cn/wcsstore/TrendyCatalogAssetStore/images/trendy/trendiano/2018/b/3GI2064660090/3GI2064660090_m_1.jpg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</si>
  <si>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</si>
  <si>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</si>
  <si>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</si>
  <si>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</si>
  <si>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</si>
  <si>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http://img1.ochirly.com.cn/wcsstore/TrendyCatalogAssetStore/images/trendy/trendiano/2018/b/3GI2064260090/3GI2064260090_m_1.jpg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</si>
  <si>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</si>
  <si>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http://img1.ochirly.com.cn/wcsstore/TrendyCatalogAssetStore/images/trendy/trendiano/2018/b/3GC2064880520/3GC2064880520_m_1.jpg</t>
  </si>
  <si>
    <t>http://img1.ochirly.com.cn/wcsstore/TrendyCatalogAssetStore/images/trendy/trendiano/2018/b/3GE2061020090/3GE2061020090_m_1.jpg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</si>
  <si>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</si>
  <si>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</si>
  <si>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http://img1.ochirly.com.cn/wcsstore/TrendyCatalogAssetStore/images/trendy/trendiano/2018/b/3GC2060680090/3GC2060680090_m_1.jpg</t>
  </si>
  <si>
    <t>http://img1.ochirly.com.cn/wcsstore/TrendyCatalogAssetStore/images/trendy/trendiano/2018/a/3GC1061220410/3GC1061220410_m_1.jpg</t>
  </si>
  <si>
    <t>http://img1.ochirly.com.cn/wcsstore/TrendyCatalogAssetStore/images/trendy/trendiano/2018/a/3GC1060300090/3GC1060300090_m_1.jpg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</si>
  <si>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</si>
  <si>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</si>
  <si>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</si>
  <si>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</si>
  <si>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</si>
  <si>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</si>
  <si>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</si>
  <si>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</si>
  <si>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</si>
  <si>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</si>
  <si>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</si>
  <si>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</si>
  <si>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</si>
  <si>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http://img1.ochirly.com.cn/wcsstore/TrendyCatalogAssetStore/images/trendy/trendiano/2018/a/3GI1065710090/3GI1065710090_m_1.jpg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</si>
  <si>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</si>
  <si>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</si>
  <si>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http://img1.ochirly.com.cn/wcsstore/TrendyCatalogAssetStore/images/trendy/trendiano/2018/a/3GI1066540090/3GI1066540090_m_1.jpg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</si>
  <si>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</si>
  <si>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</si>
  <si>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</si>
  <si>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</si>
  <si>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</si>
  <si>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</si>
  <si>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</si>
  <si>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</si>
  <si>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</si>
  <si>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</si>
  <si>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</si>
  <si>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</si>
  <si>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</si>
  <si>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</si>
  <si>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</si>
  <si>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</si>
  <si>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</si>
  <si>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</si>
  <si>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</si>
  <si>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</si>
  <si>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</si>
  <si>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</si>
  <si>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</si>
  <si>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</si>
  <si>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</si>
  <si>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</si>
  <si>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</si>
  <si>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</si>
  <si>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</si>
  <si>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</si>
  <si>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</si>
  <si>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</si>
  <si>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</si>
  <si>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</si>
  <si>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</si>
  <si>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</si>
  <si>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</si>
  <si>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</si>
  <si>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</si>
  <si>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</si>
  <si>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</si>
  <si>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</si>
  <si>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</si>
  <si>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</si>
  <si>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</si>
  <si>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</si>
  <si>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</si>
  <si>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</si>
  <si>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</si>
  <si>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</si>
  <si>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</si>
  <si>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</si>
  <si>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</si>
  <si>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</si>
  <si>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</si>
  <si>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</si>
  <si>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</si>
  <si>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</si>
  <si>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</si>
  <si>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</si>
  <si>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</si>
  <si>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</si>
  <si>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http://img1.ochirly.com.cn/wcsstore/TrendyCatalogAssetStore/images/trendy/trendiano/2018/b/3GC2066550090/3GC2066550090_m_1.jpg</t>
  </si>
  <si>
    <t>http://img1.ochirly.com.cn/wcsstore/TrendyCatalogAssetStore/images/trendy/trendiano/2018/b/3GC2066650090/3GC2066650090_m_1.jpg</t>
  </si>
  <si>
    <t>http://img1.ochirly.com.cn/wcsstore/TrendyCatalogAssetStore/images/trendy/trendiano/2018/b/3GC2066370090/3GC2066370090_m_1.jpg</t>
  </si>
  <si>
    <t>http://img1.ochirly.com.cn/wcsstore/TrendyCatalogAssetStore/images/trendy/trendiano/2018/b/3GC2065860090/3GC2065860090_m_1.jpg</t>
  </si>
  <si>
    <t>http://img1.ochirly.com.cn/wcsstore/TrendyCatalogAssetStore/images/trendy/trendiano/2018/b/3GC2065860420/3GC2065860420_m_1.jpg</t>
  </si>
  <si>
    <t>http://img1.ochirly.com.cn/wcsstore/TrendyCatalogAssetStore/images/trendy/trendiano/2018/b/3GC2066610090/3GC2066610090_m_1.jpg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</si>
  <si>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</si>
  <si>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</si>
  <si>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</si>
  <si>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http://img1.ochirly.com.cn/wcsstore/TrendyCatalogAssetStore/images/trendy/trendiano/2018/b/3GE2060250090/3GE2060250090_m_1.jpg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</si>
  <si>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</si>
  <si>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</si>
  <si>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http://img1.ochirly.com.cn/wcsstore/TrendyCatalogAssetStore/images/trendy/trendiano/2018/b/3GC2061380090/3GC2061380090_m_1.jpg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</si>
  <si>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</si>
  <si>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http://img1.ochirly.com.cn/wcsstore/TrendyCatalogAssetStore/images/trendy/trendiano/2018/b/3GC2061390530/3GC2061390530_m_1.jpg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</si>
  <si>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</si>
  <si>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http://img1.ochirly.com.cn/wcsstore/TrendyCatalogAssetStore/images/trendy/trendiano/2018/b/3GC2063020090/3GC2063020090_m_1.jpg</t>
  </si>
  <si>
    <t>http://img1.ochirly.com.cn/wcsstore/TrendyCatalogAssetStore/images/trendy/trendiano/2018/b/3GC2063020530/3GC2063020530_m_1.jpg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</si>
  <si>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</si>
  <si>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</si>
  <si>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http://img1.ochirly.com.cn/wcsstore/TrendyCatalogAssetStore/images/trendy/trendiano/2018/b/3GC2062820090/3GC2062820090_m_1.jpg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</si>
  <si>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</si>
  <si>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</si>
  <si>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</si>
  <si>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</si>
  <si>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</si>
  <si>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</si>
  <si>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</si>
  <si>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</si>
  <si>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</si>
  <si>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</si>
  <si>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</si>
  <si>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</si>
  <si>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</si>
  <si>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</si>
  <si>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</si>
  <si>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</si>
  <si>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http://img1.ochirly.com.cn/wcsstore/TrendyCatalogAssetStore/images/trendy/trendiano/2018/a/3GC1067390510/3GC1067390510_m_1.jpg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</si>
  <si>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</si>
  <si>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http://img1.ochirly.com.cn/wcsstore/TrendyCatalogAssetStore/images/trendy/trendiano/2018/a/3GC1068110090/3GC1068110090_m_1.jpg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</si>
  <si>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</si>
  <si>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</si>
  <si>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http://img1.ochirly.com.cn/wcsstore/TrendyCatalogAssetStore/images/trendy/trendiano/2018/a/3GE1062770923/3GE1062770923_m_1.jpg</t>
  </si>
  <si>
    <t>http://img1.ochirly.com.cn/wcsstore/TrendyCatalogAssetStore/images/trendy/trendiano/2018/a/3GC1067520462/3GC1067520462_m_1.jpg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</si>
  <si>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</si>
  <si>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</si>
  <si>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</si>
  <si>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</si>
  <si>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http://img1.ochirly.com.cn/wcsstore/TrendyCatalogAssetStore/images/trendy/trendiano/2018/a/3GE1066680520/3GE1066680520_m_1.jpg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</si>
  <si>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</si>
  <si>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</si>
  <si>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</si>
  <si>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http://img1.ochirly.com.cn/wcsstore/TrendyCatalogAssetStore/images/trendy/trendiano/2018/a/3GC1063900090/3GC1063900090_m_1.jpg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</si>
  <si>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</si>
  <si>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</si>
  <si>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</si>
  <si>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</si>
  <si>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</si>
  <si>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</si>
  <si>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</si>
  <si>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</si>
  <si>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</si>
  <si>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</si>
  <si>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</si>
  <si>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</si>
  <si>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</si>
  <si>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</si>
  <si>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</si>
  <si>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</si>
  <si>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</si>
  <si>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</si>
  <si>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</si>
  <si>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</si>
  <si>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</si>
  <si>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</si>
  <si>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</si>
  <si>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</si>
  <si>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http://img1.ochirly.com.cn/wcsstore/TrendyCatalogAssetStore/images/trendy/trendiano/2018/b/3GC2066570090/3GC2066570090_m_1.jpg</t>
  </si>
  <si>
    <t>http://img1.ochirly.com.cn/wcsstore/TrendyCatalogAssetStore/images/trendy/trendiano/2018/b/3GC2066670090/3GC2066670090_m_1.jpg</t>
  </si>
  <si>
    <t>http://img1.ochirly.com.cn/wcsstore/TrendyCatalogAssetStore/images/trendy/trendiano/2018/b/3GC2066670510/3GC2066670510_m_1.jpg</t>
  </si>
  <si>
    <t>http://img1.ochirly.com.cn/wcsstore/TrendyCatalogAssetStore/images/trendy/trendiano/2018/b/3GC2066620410/3GC2066620410_m_1.jpg</t>
  </si>
  <si>
    <t>http://img1.ochirly.com.cn/wcsstore/TrendyCatalogAssetStore/images/trendy/trendiano/2018/b/3GC2066440090/3GC2066440090_m_1.jpg</t>
  </si>
  <si>
    <t>http://img1.ochirly.com.cn/wcsstore/TrendyCatalogAssetStore/images/trendy/trendiano/2018/b/3GC2066620090/3GC2066620090_m_1.jpg</t>
  </si>
  <si>
    <t>http://img1.ochirly.com.cn/wcsstore/TrendyCatalogAssetStore/images/trendy/trendiano/2018/b/3GC2066630779/3GC2066630779_m_1.jpg</t>
  </si>
  <si>
    <t>http://img1.ochirly.com.cn/wcsstore/TrendyCatalogAssetStore/images/trendy/trendiano/2018/b/3GC2066540090/3GC2066540090_m_1.jpg</t>
  </si>
  <si>
    <t>http://img1.ochirly.com.cn/wcsstore/TrendyCatalogAssetStore/images/trendy/trendiano/2018/b/3GC2066560090/3GC2066560090_m_1.jpg</t>
  </si>
  <si>
    <t>http://img1.ochirly.com.cn/wcsstore/TrendyCatalogAssetStore/images/trendy/trendiano/2018/b/3GC2066560520/3GC2066560520_m_1.jpg</t>
  </si>
  <si>
    <t>http://img1.ochirly.com.cn/wcsstore/TrendyCatalogAssetStore/images/trendy/trendiano/2018/b/3GC2066590090/3GC2066590090_m_1.jpg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</si>
  <si>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</si>
  <si>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</si>
  <si>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http://img1.ochirly.com.cn/wcsstore/TrendyCatalogAssetStore/images/trendy/trendiano/2018/b/3GI2064640090/3GI2064640090_m_1.jpg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</si>
  <si>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</si>
  <si>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http://img1.ochirly.com.cn/wcsstore/TrendyCatalogAssetStore/images/trendy/trendiano/2018/b/3GE2060980090/3GE2060980090_m_1.jpg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</si>
  <si>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</si>
  <si>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</si>
  <si>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http://img1.ochirly.com.cn/wcsstore/TrendyCatalogAssetStore/images/trendy/trendiano/2018/b/3GE2061940531/3GE2061940531_m_1.jpg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</si>
  <si>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</si>
  <si>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</si>
  <si>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</si>
  <si>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</si>
  <si>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http://img1.ochirly.com.cn/wcsstore/TrendyCatalogAssetStore/images/trendy/trendiano/2018/b/3GC2061200090/3GC2061200090_m_1.jpg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</si>
  <si>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</si>
  <si>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</si>
  <si>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</si>
  <si>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</si>
  <si>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</si>
  <si>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</si>
  <si>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http://img1.ochirly.com.cn/wcsstore/TrendyCatalogAssetStore/images/trendy/trendiano/2018/b/3GC2061610090/3GC2061610090_m_1.jpg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</si>
  <si>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</si>
  <si>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</si>
  <si>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</si>
  <si>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</si>
  <si>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</si>
  <si>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http://img1.ochirly.com.cn/wcsstore/TrendyCatalogAssetStore/images/trendy/trendiano/2018/a/3GC1067430530/3GC1067430530_m_1.jpg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</si>
  <si>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</si>
  <si>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</si>
  <si>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http://img1.ochirly.com.cn/wcsstore/TrendyCatalogAssetStore/images/trendy/trendiano/2018/b/3GC2066390690/3GC2066390690_m_1.jpg</t>
  </si>
  <si>
    <t>http://img1.ochirly.com.cn/wcsstore/TrendyCatalogAssetStore/images/trendy/trendiano/2018/b/3GC2066520600/3GC2066520600_m_1.jpg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</si>
  <si>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</si>
  <si>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</si>
  <si>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http://img1.ochirly.com.cn/wcsstore/TrendyCatalogAssetStore/images/trendy/trendiano/2018/a/3GI1061970090/3GI1061970090_m_1.jpg</t>
  </si>
  <si>
    <t>http://img1.ochirly.com.cn/wcsstore/TrendyCatalogAssetStore/images/trendy/trendiano/2018/a/3GI1061970600/3GI1061970600_m_1.jpg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</si>
  <si>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</si>
  <si>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</si>
  <si>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</si>
  <si>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</si>
  <si>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</si>
  <si>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</si>
  <si>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</si>
  <si>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</si>
  <si>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</si>
  <si>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</si>
  <si>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</si>
  <si>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</si>
  <si>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</si>
  <si>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</si>
  <si>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</si>
  <si>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</si>
  <si>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</si>
  <si>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</si>
  <si>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</si>
  <si>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</si>
  <si>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</si>
  <si>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</si>
  <si>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</si>
  <si>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</si>
  <si>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</si>
  <si>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</si>
  <si>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</si>
  <si>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</si>
  <si>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</si>
  <si>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</si>
  <si>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</si>
  <si>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</si>
  <si>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</si>
  <si>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</si>
  <si>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</si>
  <si>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</si>
  <si>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</si>
  <si>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</si>
  <si>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</si>
  <si>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</si>
  <si>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</si>
  <si>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</si>
  <si>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</si>
  <si>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</si>
  <si>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</si>
  <si>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</si>
  <si>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</si>
  <si>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</si>
  <si>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</si>
  <si>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</si>
  <si>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</si>
  <si>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</si>
  <si>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</si>
  <si>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</si>
  <si>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</si>
  <si>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</si>
  <si>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</si>
  <si>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</si>
  <si>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</si>
  <si>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</si>
  <si>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</si>
  <si>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</si>
  <si>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</si>
  <si>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</si>
  <si>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</si>
  <si>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</si>
  <si>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</si>
  <si>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</si>
  <si>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</si>
  <si>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</si>
  <si>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</si>
  <si>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</si>
  <si>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</si>
  <si>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http://img1.ochirly.com.cn/wcsstore/TrendyCatalogAssetStore/images/trendy/trendiano/2018/b/3GC2045770000/3GC2045770000_m_1.jpg</t>
  </si>
  <si>
    <t>http://img1.ochirly.com.cn/wcsstore/TrendyCatalogAssetStore/images/trendy/trendiano/2018/b/3GC2041850000/3GC2041850000_m_1.jpg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</si>
  <si>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</si>
  <si>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</si>
  <si>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</si>
  <si>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http://img1.ochirly.com.cn/wcsstore/TrendyCatalogAssetStore/images/trendy/trendiano/2018/a/3GI1046200090/3GI1046200090_m_1.jpg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</si>
  <si>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</si>
  <si>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</si>
  <si>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</si>
  <si>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http://img1.ochirly.com.cn/wcsstore/TrendyCatalogAssetStore/images/trendy/trendiano/2018/a/3GE1043810520/3GE1043810520_m_1.jpg</t>
  </si>
  <si>
    <t>http://img1.ochirly.com.cn/wcsstore/TrendyCatalogAssetStore/images/trendy/trendiano/2018/a/3GI1045740090/3GI1045740090_m_1.jpg</t>
  </si>
  <si>
    <t>http://img1.ochirly.com.cn/wcsstore/TrendyCatalogAssetStore/images/trendy/trendiano/2018/a/3GC1047160285/3GC1047160285_m_1.jpg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</si>
  <si>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</si>
  <si>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</si>
  <si>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</si>
  <si>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</si>
  <si>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</si>
  <si>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</si>
  <si>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</si>
  <si>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</si>
  <si>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</si>
  <si>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</si>
  <si>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</si>
  <si>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</si>
  <si>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http://img1.ochirly.com.cn/wcsstore/TrendyCatalogAssetStore/images/trendy/trendiano/2018/a/3GC1047850090/3GC1047850090_m_1.jpg</t>
  </si>
  <si>
    <t>http://img1.ochirly.com.cn/wcsstore/TrendyCatalogAssetStore/images/trendy/trendiano/2018/a/3GC1047850500/3GC1047850500_m_1.jpg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</si>
  <si>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</si>
  <si>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</si>
  <si>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</si>
  <si>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</si>
  <si>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http://img1.ochirly.com.cn/wcsstore/TrendyCatalogAssetStore/images/trendy/trendiano/2018/a/3GI1046070520/3GI1046070520_m_1.jpg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</si>
  <si>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</si>
  <si>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</si>
  <si>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</si>
  <si>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</si>
  <si>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</si>
  <si>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</si>
  <si>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</si>
  <si>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</si>
  <si>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</si>
  <si>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</si>
  <si>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</si>
  <si>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</si>
  <si>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</si>
  <si>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</si>
  <si>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</si>
  <si>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</si>
  <si>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</si>
  <si>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</si>
  <si>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</si>
  <si>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</si>
  <si>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</si>
  <si>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</si>
  <si>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</si>
  <si>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</si>
  <si>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</si>
  <si>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</si>
  <si>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</si>
  <si>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</si>
  <si>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</si>
  <si>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</si>
  <si>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</si>
  <si>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</si>
  <si>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</si>
  <si>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</si>
  <si>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</si>
  <si>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</si>
  <si>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</si>
  <si>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</si>
  <si>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</si>
  <si>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</si>
  <si>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</si>
  <si>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</si>
  <si>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</si>
  <si>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</si>
  <si>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</si>
  <si>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</si>
  <si>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</si>
  <si>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</si>
  <si>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</si>
  <si>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</si>
  <si>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</si>
  <si>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</si>
  <si>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</si>
  <si>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</si>
  <si>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</si>
  <si>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</si>
  <si>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</si>
  <si>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</si>
  <si>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</si>
  <si>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</si>
  <si>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</si>
  <si>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</si>
  <si>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</si>
  <si>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</si>
  <si>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</si>
  <si>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</si>
  <si>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</si>
  <si>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</si>
  <si>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</si>
  <si>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</si>
  <si>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</si>
  <si>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</si>
  <si>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</si>
  <si>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</si>
  <si>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</si>
  <si>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</si>
  <si>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</si>
  <si>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</si>
  <si>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</si>
  <si>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</si>
  <si>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</si>
  <si>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</si>
  <si>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</si>
  <si>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</si>
  <si>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</si>
  <si>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</si>
  <si>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</si>
  <si>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</si>
  <si>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http://img1.ochirly.com.cn/wcsstore/TrendyCatalogAssetStore/images/trendy/trendiano/2018/b/3GE2040200090/3GE2040200090_m_1.jpg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</si>
  <si>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</si>
  <si>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</si>
  <si>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</si>
  <si>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</si>
  <si>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http://img1.ochirly.com.cn/wcsstore/TrendyCatalogAssetStore/images/trendy/trendiano/2018/a/3GC1047110090/3GC1047110090_m_1.jpg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</si>
  <si>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</si>
  <si>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</si>
  <si>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</si>
  <si>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</si>
  <si>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http://img1.ochirly.com.cn/wcsstore/TrendyCatalogAssetStore/images/trendy/trendiano/2018/a/3GC1047050470/3GC1047050470_m_1.jpg</t>
  </si>
  <si>
    <t>http://img1.ochirly.com.cn/wcsstore/TrendyCatalogAssetStore/images/trendy/trendiano/2018/a/3GC1041760090/3GC1041760090_m_1.jpg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</si>
  <si>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</si>
  <si>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</si>
  <si>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</si>
  <si>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</si>
  <si>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</si>
  <si>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http://img1.ochirly.com.cn/wcsstore/TrendyCatalogAssetStore/images/trendy/trendiano/2018/a/3GC1040950090/3GC1040950090_m_1.jpg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</si>
  <si>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</si>
  <si>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</si>
  <si>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</si>
  <si>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</si>
  <si>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http://img1.ochirly.com.cn/wcsstore/TrendyCatalogAssetStore/images/trendy/trendiano/2018/a/3GC1042120660/3GC1042120660_m_1.jpg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</si>
  <si>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</si>
  <si>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</si>
  <si>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</si>
  <si>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</si>
  <si>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</si>
  <si>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</si>
  <si>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</si>
  <si>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</si>
  <si>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</si>
  <si>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</si>
  <si>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http://img1.ochirly.com.cn/wcsstore/TrendyCatalogAssetStore/images/trendy/trendiano/2018/b/3GE2410110090/3GE2410110090_m_1.jpg</t>
  </si>
  <si>
    <t>http://img1.ochirly.com.cn/wcsstore/TrendyCatalogAssetStore/images/trendy/trendiano/2018/a/3GE1413020923/3GE1413020923_m_1.jpg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</si>
  <si>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</si>
  <si>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</si>
  <si>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</si>
  <si>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</si>
  <si>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</si>
  <si>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</si>
  <si>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</si>
  <si>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</si>
  <si>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</si>
  <si>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</si>
  <si>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</si>
  <si>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</si>
  <si>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</si>
  <si>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</si>
  <si>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</si>
  <si>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</si>
  <si>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</si>
  <si>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</si>
  <si>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</si>
  <si>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</si>
  <si>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</si>
  <si>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</si>
  <si>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</si>
  <si>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</si>
  <si>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</si>
  <si>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</si>
  <si>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</si>
  <si>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</si>
  <si>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</si>
  <si>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</si>
  <si>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</si>
  <si>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</si>
  <si>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</si>
  <si>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</si>
  <si>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</si>
  <si>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</si>
  <si>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</si>
  <si>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</si>
  <si>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</si>
  <si>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</si>
  <si>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</si>
  <si>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</si>
  <si>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</si>
  <si>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</si>
  <si>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</si>
  <si>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</si>
  <si>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</si>
  <si>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</si>
  <si>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</si>
  <si>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</si>
  <si>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</si>
  <si>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</si>
  <si>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</si>
  <si>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</si>
  <si>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</si>
  <si>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</si>
  <si>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</si>
  <si>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</si>
  <si>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</si>
  <si>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</si>
  <si>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</si>
  <si>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</si>
  <si>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</si>
  <si>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</si>
  <si>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</si>
  <si>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</si>
  <si>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</si>
  <si>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</si>
  <si>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</si>
  <si>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</si>
  <si>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</si>
  <si>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</si>
  <si>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</si>
  <si>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</si>
  <si>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</si>
  <si>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印花长袖衬衫男衬衣</t>
  </si>
  <si>
    <t>3GE2011950090</t>
  </si>
  <si>
    <t>飞鹤印花宽松长袖衬衫</t>
  </si>
  <si>
    <t>3GI2014650090</t>
  </si>
  <si>
    <t>简约亚麻质印花男衬衫</t>
  </si>
  <si>
    <t>3GE2010240000</t>
  </si>
  <si>
    <t>3GE2010240090</t>
  </si>
  <si>
    <t>3GE2010240601</t>
  </si>
  <si>
    <t>纯苎麻印花长袖男衬衫</t>
  </si>
  <si>
    <t>3GE2010800090</t>
  </si>
  <si>
    <t>纯色中长宽松长袖衬衫</t>
  </si>
  <si>
    <t>3GE2010940090</t>
  </si>
  <si>
    <t>宽松纯棉字母长袖衬衫</t>
  </si>
  <si>
    <t>3GI2014010000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</si>
  <si>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</si>
  <si>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</si>
  <si>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</si>
  <si>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</si>
  <si>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</si>
  <si>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</si>
  <si>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</si>
  <si>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</si>
  <si>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</si>
  <si>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</si>
  <si>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纯棉字母印花长袖衬衫</t>
  </si>
  <si>
    <t>3GC101397P000</t>
  </si>
  <si>
    <t>3GC101397P090</t>
  </si>
  <si>
    <t>纯棉纯色中长宽松衬衫</t>
  </si>
  <si>
    <t>3GI1016300000</t>
  </si>
  <si>
    <t>3GI1016300090</t>
  </si>
  <si>
    <t>纯棉中长刺绣长袖衬衫</t>
  </si>
  <si>
    <t>3GC1016870000</t>
  </si>
  <si>
    <t>3GC1016870090</t>
  </si>
  <si>
    <t>中长宽松棉质刺绣衬衫</t>
  </si>
  <si>
    <t>3GE1016940000</t>
  </si>
  <si>
    <t>3GE1016940090</t>
  </si>
  <si>
    <t>格子纯棉中长长袖衬衫</t>
  </si>
  <si>
    <t>3GC1010190782</t>
  </si>
  <si>
    <t>3GC1010190784</t>
  </si>
  <si>
    <t>印花中长纯棉长袖衬衫</t>
  </si>
  <si>
    <t>3GC1011140000</t>
  </si>
  <si>
    <t>3GC1011140090</t>
  </si>
  <si>
    <t>纯棉中长宽松纯色衬衫</t>
  </si>
  <si>
    <t>3GI1015900090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</si>
  <si>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</si>
  <si>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</si>
  <si>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</si>
  <si>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</si>
  <si>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</si>
  <si>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</si>
  <si>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</si>
  <si>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</si>
  <si>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</si>
  <si>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</si>
  <si>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</si>
  <si>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</si>
  <si>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</si>
  <si>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</si>
  <si>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</si>
  <si>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</si>
  <si>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</si>
  <si>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</si>
  <si>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</si>
  <si>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</si>
  <si>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</si>
  <si>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</si>
  <si>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3GC2011550090</t>
  </si>
  <si>
    <t>3GC2011550120</t>
  </si>
  <si>
    <t>3GI2014510090</t>
  </si>
  <si>
    <t>棉质宽松连帽套头衬衫</t>
  </si>
  <si>
    <t>3GC2011470520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</si>
  <si>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</si>
  <si>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</si>
  <si>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</si>
  <si>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</si>
  <si>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</si>
  <si>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</si>
  <si>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</si>
  <si>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</si>
  <si>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</si>
  <si>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</si>
  <si>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</si>
  <si>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</si>
  <si>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</si>
  <si>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</si>
  <si>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</si>
  <si>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</si>
  <si>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</si>
  <si>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</si>
  <si>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</si>
  <si>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</si>
  <si>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</si>
  <si>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</si>
  <si>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</si>
  <si>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3GE1013460090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</si>
  <si>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</si>
  <si>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</si>
  <si>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</si>
  <si>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</si>
  <si>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</si>
  <si>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</si>
  <si>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</si>
  <si>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</si>
  <si>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</si>
  <si>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</si>
  <si>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</si>
  <si>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</si>
  <si>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</si>
  <si>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</si>
  <si>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</si>
  <si>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</si>
  <si>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</si>
  <si>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</si>
  <si>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</si>
  <si>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</si>
  <si>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</si>
  <si>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</si>
  <si>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</si>
  <si>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</si>
  <si>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</si>
  <si>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</si>
  <si>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</si>
  <si>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</si>
  <si>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</si>
  <si>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</si>
  <si>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</si>
  <si>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</si>
  <si>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</si>
  <si>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</si>
  <si>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</si>
  <si>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</si>
  <si>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</si>
  <si>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</si>
  <si>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</si>
  <si>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</si>
  <si>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</si>
  <si>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</si>
  <si>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</si>
  <si>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</si>
  <si>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</si>
  <si>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</si>
  <si>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</si>
  <si>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</si>
  <si>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</si>
  <si>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</si>
  <si>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</si>
  <si>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</si>
  <si>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</si>
  <si>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</si>
  <si>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</si>
  <si>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</si>
  <si>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</si>
  <si>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</si>
  <si>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</si>
  <si>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</si>
  <si>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</si>
  <si>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</si>
  <si>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</si>
  <si>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</si>
  <si>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</si>
  <si>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</si>
  <si>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</si>
  <si>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</si>
  <si>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</si>
  <si>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</si>
  <si>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http://img1.ochirly.com.cn/wcsstore/TrendyCatalogAssetStore/images/trendy/trendiano/2018/b/3GE2011950090/3GE2011950090_m_1.jpg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</si>
  <si>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</si>
  <si>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</si>
  <si>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http://img1.ochirly.com.cn/wcsstore/TrendyCatalogAssetStore/images/trendy/trendiano/2018/b/3GI2014650090/3GI2014650090_m_1.jpg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</si>
  <si>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</si>
  <si>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</si>
  <si>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</si>
  <si>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</si>
  <si>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/p/3GE2010240090.shtml</t>
  </si>
  <si>
    <t>http://img1.ochirly.com.cn/wcsstore/TrendyCatalogAssetStore/images/trendy/trendiano/2018/b/3GE2010240090/3GE2010240090_m_1.jpg</t>
  </si>
  <si>
    <t>/p/3GE2010240601.shtml</t>
  </si>
  <si>
    <t>http://img1.ochirly.com.cn/wcsstore/TrendyCatalogAssetStore/images/trendy/trendiano/2018/b/3GE2010240601/3GE2010240601_m_1.jpg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</si>
  <si>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</si>
  <si>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</si>
  <si>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http://img1.ochirly.com.cn/wcsstore/TrendyCatalogAssetStore/images/trendy/trendiano/2018/b/3GE2010800090/3GE2010800090_m_1.jpg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</si>
  <si>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</si>
  <si>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</si>
  <si>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</si>
  <si>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</si>
  <si>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</si>
  <si>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http://img1.ochirly.com.cn/wcsstore/TrendyCatalogAssetStore/images/trendy/trendiano/2018/b/3GI2014010000/3GI2014010000_m_1.jpg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</si>
  <si>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</si>
  <si>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</si>
  <si>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</si>
  <si>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</si>
  <si>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</si>
  <si>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</si>
  <si>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</si>
  <si>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</si>
  <si>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</si>
  <si>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</si>
  <si>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</si>
  <si>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</si>
  <si>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</si>
  <si>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</si>
  <si>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</si>
  <si>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</si>
  <si>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</si>
  <si>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</si>
  <si>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</si>
  <si>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</si>
  <si>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http://img1.ochirly.com.cn/wcsstore/TrendyCatalogAssetStore/images/trendy/trendiano/2018/a/3GC101397P000/3GC101397P000_m_1.jpg</t>
  </si>
  <si>
    <t>/p/3GC101397P090.shtml</t>
  </si>
  <si>
    <t>http://img1.ochirly.com.cn/wcsstore/TrendyCatalogAssetStore/images/trendy/trendiano/2018/a/3GC101397P090/3GC101397P090_m_1.jpg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</si>
  <si>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</si>
  <si>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</si>
  <si>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</si>
  <si>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/p/3GI1016300090.shtml</t>
  </si>
  <si>
    <t>http://img1.ochirly.com.cn/wcsstore/TrendyCatalogAssetStore/images/trendy/trendiano/2018/a/3GI1016300090/3GI1016300090_m_1.jpg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</si>
  <si>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</si>
  <si>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</si>
  <si>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</si>
  <si>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/p/3GC1016870090.shtml</t>
  </si>
  <si>
    <t>http://img1.ochirly.com.cn/wcsstore/TrendyCatalogAssetStore/images/trendy/trendiano/2018/a/3GC1016870090/3GC1016870090_m_1.jpg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</si>
  <si>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</si>
  <si>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</si>
  <si>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</si>
  <si>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</si>
  <si>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</si>
  <si>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</si>
  <si>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</si>
  <si>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</si>
  <si>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</si>
  <si>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/p/3GC1010190784.shtml</t>
  </si>
  <si>
    <t>http://img1.ochirly.com.cn/wcsstore/TrendyCatalogAssetStore/images/trendy/trendiano/2018/a/3GC1010190784/3GC1010190784_m_1.jpg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</si>
  <si>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</si>
  <si>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</si>
  <si>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</si>
  <si>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/p/3GC1011140090.shtml</t>
  </si>
  <si>
    <t>http://img1.ochirly.com.cn/wcsstore/TrendyCatalogAssetStore/images/trendy/trendiano/2018/a/3GC1011140090/3GC1011140090_m_1.jpg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</si>
  <si>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</si>
  <si>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</si>
  <si>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http://img1.ochirly.com.cn/wcsstore/TrendyCatalogAssetStore/images/trendy/trendiano/2018/a/3GI1015900090/3GI1015900090_m_1.jpg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</si>
  <si>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</si>
  <si>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</si>
  <si>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</si>
  <si>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</si>
  <si>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</si>
  <si>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</si>
  <si>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</si>
  <si>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</si>
  <si>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</si>
  <si>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</si>
  <si>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</si>
  <si>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</si>
  <si>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</si>
  <si>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</si>
  <si>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</si>
  <si>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</si>
  <si>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</si>
  <si>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</si>
  <si>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</si>
  <si>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</si>
  <si>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</si>
  <si>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</si>
  <si>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</si>
  <si>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</si>
  <si>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</si>
  <si>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</si>
  <si>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</si>
  <si>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</si>
  <si>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</si>
  <si>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</si>
  <si>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</si>
  <si>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</si>
  <si>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</si>
  <si>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</si>
  <si>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</si>
  <si>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</si>
  <si>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</si>
  <si>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</si>
  <si>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/p/3GC2011550090.shtml</t>
  </si>
  <si>
    <t>http://img1.ochirly.com.cn/wcsstore/TrendyCatalogAssetStore/images/trendy/trendiano/2018/b/3GC2011550090/3GC2011550090_m_1.jpg</t>
  </si>
  <si>
    <t>/p/3GC2011550120.shtml</t>
  </si>
  <si>
    <t>http://img1.ochirly.com.cn/wcsstore/TrendyCatalogAssetStore/images/trendy/trendiano/2018/b/3GC2011550120/3GC2011550120_m_1.jpg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</si>
  <si>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</si>
  <si>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</si>
  <si>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</si>
  <si>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</si>
  <si>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</si>
  <si>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</si>
  <si>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http://img1.ochirly.com.cn/wcsstore/TrendyCatalogAssetStore/images/trendy/trendiano/2018/b/3GC2011470520/3GC2011470520_m_1.jpg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</si>
  <si>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</si>
  <si>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</si>
  <si>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</si>
  <si>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</si>
  <si>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</si>
  <si>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</si>
  <si>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</si>
  <si>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</si>
  <si>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</si>
  <si>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</si>
  <si>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</si>
  <si>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</si>
  <si>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</si>
  <si>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</si>
  <si>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</si>
  <si>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</si>
  <si>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</si>
  <si>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</si>
  <si>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</si>
  <si>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</si>
  <si>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</si>
  <si>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</si>
  <si>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</si>
  <si>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</si>
  <si>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</si>
  <si>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</si>
  <si>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</si>
  <si>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</si>
  <si>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</si>
  <si>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</si>
  <si>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</si>
  <si>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</si>
  <si>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</si>
  <si>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</si>
  <si>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</si>
  <si>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</si>
  <si>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</si>
  <si>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</si>
  <si>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</si>
  <si>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</si>
  <si>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</si>
  <si>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</si>
  <si>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</si>
  <si>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</si>
  <si>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/p/3GE1013460090.shtml</t>
  </si>
  <si>
    <t>面料:莱赛尔87.2% 亚麻12.8%撞料:聚酯纤维100%罗纹:粘纤77.4% 锦纶20.8% 氨纶1.8%</t>
  </si>
  <si>
    <t>http://img1.ochirly.com.cn/wcsstore/TrendyCatalogAssetStore/images/trendy/trendiano/2018/a/3GE1013460090/3GE1013460090_m_1.jpg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</si>
  <si>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</si>
  <si>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</si>
  <si>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</si>
  <si>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</si>
  <si>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</si>
  <si>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</si>
  <si>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</si>
  <si>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</si>
  <si>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</si>
  <si>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</si>
  <si>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</si>
  <si>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</si>
  <si>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</si>
  <si>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</si>
  <si>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</si>
  <si>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</si>
  <si>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</si>
  <si>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</si>
  <si>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</si>
  <si>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</si>
  <si>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</si>
  <si>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</si>
  <si>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</si>
  <si>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</si>
  <si>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</si>
  <si>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</si>
  <si>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</si>
  <si>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</si>
  <si>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</si>
  <si>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</si>
  <si>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</si>
  <si>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</si>
  <si>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</si>
  <si>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</si>
  <si>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</si>
  <si>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</si>
  <si>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</si>
  <si>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</si>
  <si>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</si>
  <si>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</si>
  <si>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</si>
  <si>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</si>
  <si>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</si>
  <si>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</si>
  <si>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</si>
  <si>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</si>
  <si>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</si>
  <si>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Trendiano在线商品结构(20181015)</t>
    <rPh sb="9" eb="10">
      <t>zai'xi'an</t>
    </rPh>
    <rPh sb="11" eb="12">
      <t>shang'pin</t>
    </rPh>
    <rPh sb="13" eb="14">
      <t>jie'gou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</si>
  <si>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</si>
  <si>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</si>
  <si>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</si>
  <si>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</si>
  <si>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</si>
  <si>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</si>
  <si>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</si>
  <si>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</si>
  <si>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</si>
  <si>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</si>
  <si>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</si>
  <si>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</si>
  <si>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</si>
  <si>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</si>
  <si>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</si>
  <si>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</si>
  <si>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</si>
  <si>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</si>
  <si>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</si>
  <si>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</si>
  <si>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</si>
  <si>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</si>
  <si>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</si>
  <si>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</si>
  <si>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</si>
  <si>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</si>
  <si>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</si>
  <si>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</si>
  <si>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</si>
  <si>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</si>
  <si>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</si>
  <si>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</si>
  <si>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</si>
  <si>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</si>
  <si>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</si>
  <si>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</si>
  <si>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</si>
  <si>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</si>
  <si>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</si>
  <si>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</si>
  <si>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</si>
  <si>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</si>
  <si>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</si>
  <si>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</si>
  <si>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</si>
  <si>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</si>
  <si>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</si>
  <si>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</si>
  <si>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</si>
  <si>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</si>
  <si>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</si>
  <si>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</si>
  <si>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</si>
  <si>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</si>
  <si>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</si>
  <si>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</si>
  <si>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</si>
  <si>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</si>
  <si>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</si>
  <si>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</si>
  <si>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</si>
  <si>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</si>
  <si>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</si>
  <si>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</si>
  <si>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</si>
  <si>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</si>
  <si>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</si>
  <si>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</si>
  <si>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</si>
  <si>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</si>
  <si>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</si>
  <si>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</si>
  <si>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</si>
  <si>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</si>
  <si>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</si>
  <si>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</si>
  <si>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</si>
  <si>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</si>
  <si>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3GE1037210120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</si>
  <si>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</si>
  <si>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</si>
  <si>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</si>
  <si>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</si>
  <si>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</si>
  <si>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</si>
  <si>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</si>
  <si>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</si>
  <si>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</si>
  <si>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</si>
  <si>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</si>
  <si>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</si>
  <si>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</si>
  <si>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</si>
  <si>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</si>
  <si>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</si>
  <si>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</si>
  <si>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</si>
  <si>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</si>
  <si>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</si>
  <si>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</si>
  <si>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</si>
  <si>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</si>
  <si>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</si>
  <si>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</si>
  <si>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</si>
  <si>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</si>
  <si>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</si>
  <si>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</si>
  <si>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</si>
  <si>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</si>
  <si>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</si>
  <si>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</si>
  <si>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</si>
  <si>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</si>
  <si>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</si>
  <si>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</si>
  <si>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</si>
  <si>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</si>
  <si>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</si>
  <si>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</si>
  <si>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</si>
  <si>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</si>
  <si>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</si>
  <si>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</si>
  <si>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</si>
  <si>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</si>
  <si>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</si>
  <si>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</si>
  <si>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</si>
  <si>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</si>
  <si>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</si>
  <si>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</si>
  <si>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</si>
  <si>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</si>
  <si>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</si>
  <si>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</si>
  <si>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</si>
  <si>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</si>
  <si>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</si>
  <si>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</si>
  <si>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</si>
  <si>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</si>
  <si>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</si>
  <si>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</si>
  <si>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</si>
  <si>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</si>
  <si>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</si>
  <si>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</si>
  <si>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</si>
  <si>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</si>
  <si>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</si>
  <si>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</si>
  <si>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</si>
  <si>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</si>
  <si>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</si>
  <si>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</si>
  <si>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</si>
  <si>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</si>
  <si>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</si>
  <si>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</si>
  <si>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</si>
  <si>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</si>
  <si>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</si>
  <si>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</si>
  <si>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</si>
  <si>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</si>
  <si>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</si>
  <si>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</si>
  <si>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</si>
  <si>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</si>
  <si>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</si>
  <si>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</si>
  <si>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</si>
  <si>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</si>
  <si>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</si>
  <si>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/p/3GC2022800090.shtml</t>
  </si>
  <si>
    <t>/p/3GC2020430000.shtml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</si>
  <si>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</si>
  <si>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</si>
  <si>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</si>
  <si>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</si>
  <si>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</si>
  <si>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</si>
  <si>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</si>
  <si>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</si>
  <si>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</si>
  <si>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</si>
  <si>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</si>
  <si>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</si>
  <si>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</si>
  <si>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</si>
  <si>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</si>
  <si>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</si>
  <si>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</si>
  <si>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</si>
  <si>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</si>
  <si>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/p/3GI2014010000.shtml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</si>
  <si>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</si>
  <si>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</si>
  <si>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</si>
  <si>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</si>
  <si>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</si>
  <si>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</si>
  <si>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</si>
  <si>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</si>
  <si>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</si>
  <si>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</si>
  <si>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</si>
  <si>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</si>
  <si>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</si>
  <si>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</si>
  <si>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</si>
  <si>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</si>
  <si>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</si>
  <si>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</si>
  <si>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</si>
  <si>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</si>
  <si>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</si>
  <si>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</si>
  <si>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</si>
  <si>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</si>
  <si>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</si>
  <si>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</si>
  <si>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</si>
  <si>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</si>
  <si>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</si>
  <si>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</si>
  <si>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</si>
  <si>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</si>
  <si>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</si>
  <si>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</si>
  <si>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</si>
  <si>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</si>
  <si>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</si>
  <si>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</si>
  <si>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</si>
  <si>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</si>
  <si>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</si>
  <si>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</si>
  <si>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</si>
  <si>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</si>
  <si>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</si>
  <si>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</si>
  <si>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</si>
  <si>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</si>
  <si>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</si>
  <si>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</si>
  <si>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</si>
  <si>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</si>
  <si>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</si>
  <si>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</si>
  <si>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</si>
  <si>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</si>
  <si>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</si>
  <si>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</si>
  <si>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</si>
  <si>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</si>
  <si>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</si>
  <si>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</si>
  <si>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</si>
  <si>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</si>
  <si>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</si>
  <si>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</si>
  <si>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</si>
  <si>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</si>
  <si>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</si>
  <si>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</si>
  <si>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</si>
  <si>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</si>
  <si>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</si>
  <si>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</si>
  <si>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</si>
  <si>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</si>
  <si>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</si>
  <si>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</si>
  <si>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</si>
  <si>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</si>
  <si>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</si>
  <si>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</si>
  <si>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</si>
  <si>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</si>
  <si>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</si>
  <si>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</si>
  <si>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</si>
  <si>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</si>
  <si>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</si>
  <si>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</si>
  <si>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</si>
  <si>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</si>
  <si>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</si>
  <si>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</si>
  <si>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</si>
  <si>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</si>
  <si>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</si>
  <si>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</si>
  <si>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</si>
  <si>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</si>
  <si>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</si>
  <si>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</si>
  <si>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</si>
  <si>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</si>
  <si>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</si>
  <si>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</si>
  <si>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</si>
  <si>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</si>
  <si>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</si>
  <si>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</si>
  <si>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</si>
  <si>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</si>
  <si>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</si>
  <si>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</si>
  <si>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</si>
  <si>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</si>
  <si>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</si>
  <si>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</si>
  <si>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</si>
  <si>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</si>
  <si>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</si>
  <si>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</si>
  <si>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</si>
  <si>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</si>
  <si>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</si>
  <si>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</si>
  <si>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</si>
  <si>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</si>
  <si>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</si>
  <si>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/p/3GE1037210120.shtml</t>
  </si>
  <si>
    <t>http://img1.ochirly.com.cn/wcsstore/TrendyCatalogAssetStore/images/trendy/trendiano/2018/a/3GE1037210120/3GE1037210120_m_1.jpg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</si>
  <si>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</si>
  <si>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</si>
  <si>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</si>
  <si>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</si>
  <si>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</si>
  <si>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</si>
  <si>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</si>
  <si>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</si>
  <si>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</si>
  <si>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</si>
  <si>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</si>
  <si>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</si>
  <si>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</si>
  <si>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</si>
  <si>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</si>
  <si>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</si>
  <si>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</si>
  <si>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</si>
  <si>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</si>
  <si>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</si>
  <si>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</si>
  <si>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</si>
  <si>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</si>
  <si>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</si>
  <si>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</si>
  <si>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</si>
  <si>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</si>
  <si>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</si>
  <si>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</si>
  <si>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</si>
  <si>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</si>
  <si>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</si>
  <si>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/p/3GC3060170510.shtml</t>
  </si>
  <si>
    <t>/p/3GC3063990090.shtml</t>
  </si>
  <si>
    <t>/p/3GI1065750090.shtml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</si>
  <si>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</si>
  <si>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</si>
  <si>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</si>
  <si>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</si>
  <si>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</si>
  <si>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</si>
  <si>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</si>
  <si>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</si>
  <si>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</si>
  <si>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</si>
  <si>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</si>
  <si>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</si>
  <si>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</si>
  <si>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</si>
  <si>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</si>
  <si>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</si>
  <si>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</si>
  <si>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</si>
  <si>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</si>
  <si>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</si>
  <si>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</si>
  <si>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</si>
  <si>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</si>
  <si>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</si>
  <si>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</si>
  <si>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</si>
  <si>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</si>
  <si>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</si>
  <si>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</si>
  <si>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</si>
  <si>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</si>
  <si>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</si>
  <si>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</si>
  <si>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</si>
  <si>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</si>
  <si>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</si>
  <si>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</si>
  <si>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</si>
  <si>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</si>
  <si>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</si>
  <si>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</si>
  <si>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</si>
  <si>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</si>
  <si>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</si>
  <si>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</si>
  <si>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</si>
  <si>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</si>
  <si>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</si>
  <si>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</si>
  <si>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</si>
  <si>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</si>
  <si>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</si>
  <si>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</si>
  <si>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</si>
  <si>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</si>
  <si>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</si>
  <si>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</si>
  <si>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</si>
  <si>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</si>
  <si>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</si>
  <si>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</si>
  <si>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</si>
  <si>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</si>
  <si>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</si>
  <si>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</si>
  <si>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</si>
  <si>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</si>
  <si>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</si>
  <si>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</si>
  <si>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</si>
  <si>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</si>
  <si>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</si>
  <si>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</si>
  <si>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</si>
  <si>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</si>
  <si>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</si>
  <si>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</si>
  <si>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</si>
  <si>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</si>
  <si>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</si>
  <si>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</si>
  <si>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</si>
  <si>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</si>
  <si>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</si>
  <si>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</si>
  <si>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</si>
  <si>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</si>
  <si>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</si>
  <si>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</si>
  <si>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</si>
  <si>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</si>
  <si>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</si>
  <si>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</si>
  <si>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</si>
  <si>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</si>
  <si>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</si>
  <si>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</si>
  <si>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</si>
  <si>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</si>
  <si>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</si>
  <si>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</si>
  <si>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</si>
  <si>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</si>
  <si>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</si>
  <si>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</si>
  <si>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</si>
  <si>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</si>
  <si>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</si>
  <si>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</si>
  <si>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</si>
  <si>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</si>
  <si>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</si>
  <si>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</si>
  <si>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</si>
  <si>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</si>
  <si>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</si>
  <si>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</si>
  <si>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</si>
  <si>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</si>
  <si>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</si>
  <si>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</si>
  <si>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</si>
  <si>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</si>
  <si>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</si>
  <si>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</si>
  <si>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</si>
  <si>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</si>
  <si>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</si>
  <si>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</si>
  <si>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</si>
  <si>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</si>
  <si>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</si>
  <si>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</si>
  <si>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</si>
  <si>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</si>
  <si>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</si>
  <si>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</si>
  <si>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</si>
  <si>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</si>
  <si>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</si>
  <si>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</si>
  <si>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</si>
  <si>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</si>
  <si>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</si>
  <si>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</si>
  <si>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</si>
  <si>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</si>
  <si>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</si>
  <si>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</si>
  <si>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</si>
  <si>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</si>
  <si>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</si>
  <si>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</si>
  <si>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</si>
  <si>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</si>
  <si>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</si>
  <si>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</si>
  <si>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>宽松</t>
    <phoneticPr fontId="2" type="noConversion"/>
  </si>
  <si>
    <t xml:space="preserve"> 打折商品占比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</si>
</sst>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_);[Red]\(&quot;¥&quot;#,##0\)"/>
    <numFmt numFmtId="176" formatCode="[$￥-804]0.00"/>
    <numFmt numFmtId="177" formatCode="&quot;¥&quot;#,##0"/>
    <numFmt numFmtId="178" formatCode="0.0%"/>
    <numFmt numFmtId="179" formatCode="0_);[Red]\(0\)"/>
  </numFmts>
  <fonts count="11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0" fontId="6" fillId="0" borderId="0" xfId="0" pivotButton="1" applyFont="1" applyAlignment="1">
      <alignment horizontal="center" vertical="top" wrapText="1"/>
    </xf>
    <xf numFmtId="177" fontId="6" fillId="0" borderId="0" xfId="0" applyNumberFormat="1" applyFont="1" applyAlignment="1">
      <alignment vertical="top" wrapText="1"/>
    </xf>
    <xf numFmtId="178" fontId="6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49" fontId="3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Alignment="1">
      <alignment vertical="center"/>
    </xf>
    <xf numFmtId="6" fontId="4" fillId="0" borderId="0" xfId="0" applyNumberFormat="1" applyFont="1" applyFill="1" applyBorder="1" applyAlignment="1">
      <alignment vertical="center"/>
    </xf>
    <xf numFmtId="6" fontId="4" fillId="0" borderId="0" xfId="0" applyNumberFormat="1" applyFont="1" applyFill="1" applyAlignment="1">
      <alignment vertical="center"/>
    </xf>
    <xf numFmtId="0" fontId="6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microsoft.com/office/2007/relationships/slicerCache" Target="slicerCaches/slicerCache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14</xdr:col>
      <xdr:colOff>317232</xdr:colOff>
      <xdr:row>10</xdr:row>
      <xdr:rowOff>86838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shan" refreshedDate="43389.402206597224" missingItemsLimit="0" createdVersion="4" refreshedVersion="6" minRefreshableVersion="3" recordCount="840">
  <cacheSource type="worksheet">
    <worksheetSource name="表1"/>
  </cacheSource>
  <cacheFields count="17">
    <cacheField name="cat1_name" numFmtId="49">
      <sharedItems count="4">
        <s v="T恤/衬衫"/>
        <s v="卫衣/毛织"/>
        <s v="裤装"/>
        <s v="外套"/>
      </sharedItems>
    </cacheField>
    <cacheField name="cat2_name" numFmtId="49">
      <sharedItems count="17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西服"/>
        <s v="毛呢"/>
        <s v="羽绒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0-12T00:00:00" count="8">
        <s v="老款"/>
        <d v="2018-10-11T00:00:00"/>
        <d v="2018-09-20T00:00:00"/>
        <d v="2018-09-06T00:00:00"/>
        <d v="2018-08-02T00:00:00"/>
        <d v="2018-07-05T00:00:00"/>
        <d v="2018-09-27T00:00:00"/>
        <d v="2018-08-16T00:00:00"/>
      </sharedItems>
    </cacheField>
    <cacheField name="sale_price" numFmtId="6">
      <sharedItems containsSemiMixedTypes="0" containsString="0" containsNumber="1" containsInteger="1" minValue="169" maxValue="5990"/>
    </cacheField>
    <cacheField name="origin_price" numFmtId="6">
      <sharedItems containsSemiMixedTypes="0" containsString="0" containsNumber="1" containsInteger="1" minValue="169" maxValue="5990" count="26">
        <n v="599"/>
        <n v="499"/>
        <n v="399"/>
        <n v="699"/>
        <n v="299"/>
        <n v="169"/>
        <n v="899"/>
        <n v="269"/>
        <n v="1290"/>
        <n v="999"/>
        <n v="1490"/>
        <n v="1190"/>
        <n v="799"/>
        <n v="369"/>
        <n v="1090"/>
        <n v="1690"/>
        <n v="1990"/>
        <n v="1790"/>
        <n v="1890"/>
        <n v="5990"/>
        <n v="2390"/>
        <n v="4390"/>
        <n v="4990"/>
        <n v="2990"/>
        <n v="2690"/>
        <n v="21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10">
        <s v="适中"/>
        <s v="中长"/>
        <m/>
        <s v="长款"/>
        <s v="中长款"/>
        <s v="9分~长款"/>
        <s v="长裤"/>
        <s v="7~8分"/>
        <s v="短款"/>
        <s v="常规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烫钻纯棉圆领短袖T恤"/>
    <s v="3GC4020230000"/>
    <x v="1"/>
    <n v="399"/>
    <x v="2"/>
    <n v="1"/>
    <n v="0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烫钻纯棉圆领短袖T恤"/>
    <s v="3GC4020230090"/>
    <x v="1"/>
    <n v="399"/>
    <x v="2"/>
    <n v="1"/>
    <n v="0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字母棉质短袖圆领T恤"/>
    <s v="3GC4020280000"/>
    <x v="1"/>
    <n v="499"/>
    <x v="1"/>
    <n v="1"/>
    <n v="0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字母棉质短袖圆领T恤"/>
    <s v="3GC4020280090"/>
    <x v="1"/>
    <n v="499"/>
    <x v="1"/>
    <n v="1"/>
    <n v="0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时尚纯棉圆领短袖T恤"/>
    <s v="3GE3021850000"/>
    <x v="2"/>
    <n v="499"/>
    <x v="1"/>
    <n v="1"/>
    <n v="0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2"/>
    <n v="499"/>
    <x v="1"/>
    <n v="1"/>
    <n v="0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90"/>
    <x v="2"/>
    <n v="599"/>
    <x v="0"/>
    <n v="1"/>
    <n v="0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休闲短袖圆领棉质T恤"/>
    <s v="3GE3022320000"/>
    <x v="2"/>
    <n v="599"/>
    <x v="0"/>
    <n v="1"/>
    <n v="0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3"/>
    <n v="599"/>
    <x v="0"/>
    <n v="1"/>
    <n v="0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4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人像宽松短袖T恤"/>
    <s v="3GI3025310530"/>
    <x v="3"/>
    <n v="699"/>
    <x v="3"/>
    <n v="1"/>
    <n v="0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印花字母宽松短袖T恤"/>
    <s v="3GC3020240090"/>
    <x v="3"/>
    <n v="599"/>
    <x v="0"/>
    <n v="1"/>
    <n v="0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90"/>
    <x v="4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宽松圆领短袖T恤"/>
    <s v="3GI3025430090"/>
    <x v="3"/>
    <n v="499"/>
    <x v="1"/>
    <n v="1"/>
    <n v="0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棉质宽松印花短袖T恤"/>
    <s v="3GC3020060090"/>
    <x v="5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5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棉质宽松印花短袖T恤"/>
    <s v="3GC3020060000"/>
    <x v="5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条纹字母LOGO拼接T恤"/>
    <s v="3GC3020860090"/>
    <x v="5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2"/>
    <s v="字母高领套头长袖T恤"/>
    <s v="3GC3026760000"/>
    <x v="3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3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2"/>
    <n v="599"/>
    <x v="0"/>
    <n v="1"/>
    <n v="0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3"/>
    <s v="数字字母短袖POLO衫男"/>
    <s v="3GE3022570090"/>
    <x v="3"/>
    <n v="599"/>
    <x v="0"/>
    <n v="1"/>
    <n v="0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数字字母短袖POLO衫男"/>
    <s v="3GE3022570000"/>
    <x v="3"/>
    <n v="599"/>
    <x v="0"/>
    <n v="1"/>
    <n v="0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刺绣条纹短袖POLO衫"/>
    <s v="3GC3021680090"/>
    <x v="5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730"/>
    <x v="5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00"/>
    <x v="5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5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5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0"/>
    <x v="4"/>
    <s v="宽松棉质翻领长袖衬衫"/>
    <s v="3GC4010500000"/>
    <x v="0"/>
    <n v="699"/>
    <x v="3"/>
    <n v="1"/>
    <n v="0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宽松棉质翻领长袖衬衫"/>
    <s v="3GC4010500600"/>
    <x v="0"/>
    <n v="699"/>
    <x v="3"/>
    <n v="1"/>
    <n v="0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00"/>
    <x v="1"/>
    <n v="699"/>
    <x v="3"/>
    <n v="1"/>
    <n v="0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纯棉翻领休闲长袖衬衫"/>
    <s v="3GE4011970090"/>
    <x v="1"/>
    <n v="699"/>
    <x v="3"/>
    <n v="1"/>
    <n v="0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棉质翻领长袖格子衬衫"/>
    <s v="3GC3013950917"/>
    <x v="6"/>
    <n v="1290"/>
    <x v="8"/>
    <n v="1"/>
    <n v="0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923"/>
    <x v="2"/>
    <n v="999"/>
    <x v="9"/>
    <n v="1"/>
    <n v="0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格子宽松毛呢长袖衬衫"/>
    <s v="3GC3343840781"/>
    <x v="3"/>
    <n v="1290"/>
    <x v="8"/>
    <n v="1"/>
    <n v="0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3"/>
    <n v="1490"/>
    <x v="10"/>
    <n v="1"/>
    <n v="0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纯棉格子长袖衬衫连帽"/>
    <s v="3GC3011170781"/>
    <x v="2"/>
    <n v="999"/>
    <x v="9"/>
    <n v="1"/>
    <n v="0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纯棉格子长袖衬衫连帽"/>
    <s v="3GC3011170782"/>
    <x v="2"/>
    <n v="999"/>
    <x v="9"/>
    <n v="1"/>
    <n v="0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翻领棉质长袖夹克外套"/>
    <s v="3GC3040480090"/>
    <x v="6"/>
    <n v="1190"/>
    <x v="11"/>
    <n v="1"/>
    <n v="0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豹子宽松纯棉长袖衬衫"/>
    <s v="3GE3012280090"/>
    <x v="3"/>
    <n v="799"/>
    <x v="12"/>
    <n v="1"/>
    <n v="0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2"/>
    <n v="999"/>
    <x v="9"/>
    <n v="1"/>
    <n v="0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棉质印花长袖衬衫"/>
    <s v="3GC3010110010"/>
    <x v="7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7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中长纯色长袖衬衫"/>
    <s v="3GE3016070120"/>
    <x v="7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宽松纯棉条纹长袖衬衫"/>
    <s v="3GC3010980530"/>
    <x v="7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棉质中长宽松长袖衬衫"/>
    <s v="3GC3010160090"/>
    <x v="3"/>
    <n v="899"/>
    <x v="6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纯棉条纹宽松长袖衬衫"/>
    <s v="3GC3013850971"/>
    <x v="3"/>
    <n v="799"/>
    <x v="12"/>
    <n v="1"/>
    <n v="0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字母宽松纯棉长袖衬衫"/>
    <s v="3GC3010380010"/>
    <x v="0"/>
    <n v="799"/>
    <x v="12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090"/>
    <x v="0"/>
    <n v="799"/>
    <x v="12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字母宽松纯棉长袖衬衫"/>
    <s v="3GC3010380520"/>
    <x v="0"/>
    <n v="799"/>
    <x v="12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条纹中长宽松长袖衬衫"/>
    <s v="3GC3010850910"/>
    <x v="5"/>
    <n v="799"/>
    <x v="12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5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亚麻刺绣图案长袖衬衫"/>
    <s v="3GC3012220090"/>
    <x v="5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印花长袖衬衫男衬衣"/>
    <s v="3GE2011950090"/>
    <x v="0"/>
    <n v="799"/>
    <x v="12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0"/>
    <x v="4"/>
    <s v="飞鹤印花宽松长袖衬衫"/>
    <s v="3GI2014650090"/>
    <x v="0"/>
    <n v="799"/>
    <x v="12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0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0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0"/>
    <x v="4"/>
    <s v="纯苎麻印花长袖男衬衫"/>
    <s v="3GE2010800090"/>
    <x v="0"/>
    <n v="479"/>
    <x v="12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0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0"/>
    <x v="4"/>
    <s v="宽松纯棉字母长袖衬衫"/>
    <s v="3GC1011160000"/>
    <x v="0"/>
    <n v="479"/>
    <x v="12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纯棉宽松长袖衬衫"/>
    <s v="3GC1010500090"/>
    <x v="0"/>
    <n v="479"/>
    <x v="12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字母印花长袖衬衫"/>
    <s v="3GC101397P000"/>
    <x v="0"/>
    <n v="369"/>
    <x v="13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0"/>
    <x v="4"/>
    <s v="字母纯棉宽松长袖衬衫"/>
    <s v="3GC1010500530"/>
    <x v="0"/>
    <n v="479"/>
    <x v="12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字母印花长袖衬衫"/>
    <s v="3GC101397P090"/>
    <x v="0"/>
    <n v="369"/>
    <x v="13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0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0"/>
    <x v="4"/>
    <s v="纯棉中长刺绣长袖衬衫"/>
    <s v="3GC1016870000"/>
    <x v="0"/>
    <n v="479"/>
    <x v="12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纯棉中长刺绣长袖衬衫"/>
    <s v="3GC1016870090"/>
    <x v="0"/>
    <n v="479"/>
    <x v="12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0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0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0"/>
    <x v="4"/>
    <s v="纯棉中长宽松纯色衬衫"/>
    <s v="3GI1015900090"/>
    <x v="0"/>
    <n v="479"/>
    <x v="12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0"/>
    <x v="4"/>
    <s v="纯色拼接长款宽松衬衫"/>
    <s v="3GC1017410000"/>
    <x v="0"/>
    <n v="479"/>
    <x v="12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纯色拼接长款宽松衬衫"/>
    <s v="3GC1017410090"/>
    <x v="0"/>
    <n v="479"/>
    <x v="12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格子纹字母宽松衬衫"/>
    <s v="3GC1013930783"/>
    <x v="0"/>
    <n v="654"/>
    <x v="14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5"/>
    <s v="纯棉中长宽松短袖衬衫"/>
    <s v="3GC3016370000"/>
    <x v="5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纯棉中长宽松短袖衬衫"/>
    <s v="3GC3016370090"/>
    <x v="5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0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0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0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I2014490410"/>
    <x v="0"/>
    <n v="639"/>
    <x v="12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中长宽松印花短袖衬衫"/>
    <s v="3GI2014490510"/>
    <x v="0"/>
    <n v="639"/>
    <x v="12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639"/>
    <x v="12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0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动物棉质连帽套头卫衣"/>
    <s v="3GC4040170010"/>
    <x v="1"/>
    <n v="899"/>
    <x v="6"/>
    <n v="1"/>
    <n v="0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动物棉质连帽套头卫衣"/>
    <s v="3GC4040170090"/>
    <x v="1"/>
    <n v="899"/>
    <x v="6"/>
    <n v="1"/>
    <n v="0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1"/>
    <n v="899"/>
    <x v="6"/>
    <n v="1"/>
    <n v="0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1"/>
    <n v="899"/>
    <x v="6"/>
    <n v="1"/>
    <n v="0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10"/>
    <x v="1"/>
    <n v="599"/>
    <x v="0"/>
    <n v="1"/>
    <n v="0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刺绣休闲圆领套头卫衣"/>
    <s v="3GC4040700090"/>
    <x v="1"/>
    <n v="599"/>
    <x v="0"/>
    <n v="1"/>
    <n v="0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1"/>
    <n v="599"/>
    <x v="0"/>
    <n v="1"/>
    <n v="0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10"/>
    <x v="1"/>
    <n v="899"/>
    <x v="6"/>
    <n v="1"/>
    <n v="0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字母拼接圆领套头卫衣"/>
    <s v="3GC4044210090"/>
    <x v="1"/>
    <n v="899"/>
    <x v="6"/>
    <n v="1"/>
    <n v="0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1"/>
    <n v="899"/>
    <x v="6"/>
    <n v="1"/>
    <n v="0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字母圆领套头休闲卫衣"/>
    <s v="3GE4042150090"/>
    <x v="1"/>
    <n v="799"/>
    <x v="12"/>
    <n v="1"/>
    <n v="0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1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挡风领口休闲套头卫衣"/>
    <s v="3GE4042400520"/>
    <x v="1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1"/>
    <n v="1490"/>
    <x v="10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动物字母修身套头卫衣"/>
    <s v="3GC4040220410"/>
    <x v="1"/>
    <n v="699"/>
    <x v="3"/>
    <n v="1"/>
    <n v="0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1"/>
    <n v="799"/>
    <x v="12"/>
    <n v="1"/>
    <n v="0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条纹拼接连帽套头卫衣"/>
    <s v="3GC4041450601"/>
    <x v="1"/>
    <n v="799"/>
    <x v="12"/>
    <n v="1"/>
    <n v="0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动物字母修身套头卫衣"/>
    <s v="3GC4040220010"/>
    <x v="1"/>
    <n v="699"/>
    <x v="3"/>
    <n v="1"/>
    <n v="0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090"/>
    <x v="1"/>
    <n v="699"/>
    <x v="3"/>
    <n v="1"/>
    <n v="0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动物字母修身套头卫衣"/>
    <s v="3GC4040220120"/>
    <x v="1"/>
    <n v="699"/>
    <x v="3"/>
    <n v="1"/>
    <n v="0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字母圆领套头棉质卫衣"/>
    <s v="3GC4040240000"/>
    <x v="1"/>
    <n v="599"/>
    <x v="0"/>
    <n v="1"/>
    <n v="0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1"/>
    <n v="599"/>
    <x v="0"/>
    <n v="1"/>
    <n v="0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1"/>
    <n v="699"/>
    <x v="3"/>
    <n v="1"/>
    <n v="0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动物圆领套头宽松卫衣"/>
    <s v="3GC4041270090"/>
    <x v="1"/>
    <n v="699"/>
    <x v="3"/>
    <n v="1"/>
    <n v="0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1"/>
    <n v="699"/>
    <x v="3"/>
    <n v="1"/>
    <n v="0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1"/>
    <n v="799"/>
    <x v="12"/>
    <n v="1"/>
    <n v="0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拉链条纹棉质套头卫衣"/>
    <s v="3GC4041470090"/>
    <x v="1"/>
    <n v="799"/>
    <x v="12"/>
    <n v="1"/>
    <n v="0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虎头图案棉质套头卫衣"/>
    <s v="3GC3045970090"/>
    <x v="2"/>
    <n v="699"/>
    <x v="3"/>
    <n v="1"/>
    <n v="0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2"/>
    <n v="699"/>
    <x v="3"/>
    <n v="1"/>
    <n v="0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纯色长袖圆领套头卫衣"/>
    <s v="3GE3043930054"/>
    <x v="2"/>
    <n v="799"/>
    <x v="12"/>
    <n v="1"/>
    <n v="0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660"/>
    <x v="2"/>
    <n v="799"/>
    <x v="12"/>
    <n v="1"/>
    <n v="0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休闲纯色套头连帽卫衣"/>
    <s v="3GC3041330090"/>
    <x v="2"/>
    <n v="899"/>
    <x v="6"/>
    <n v="1"/>
    <n v="0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纯色长袖圆领套头卫衣"/>
    <s v="3GE3043930090"/>
    <x v="2"/>
    <n v="799"/>
    <x v="12"/>
    <n v="1"/>
    <n v="0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字母套头棉质运动卫衣"/>
    <s v="3GC3040830420"/>
    <x v="2"/>
    <n v="799"/>
    <x v="12"/>
    <n v="1"/>
    <n v="0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时尚虎头图案棉质卫衣"/>
    <s v="3GE3046260090"/>
    <x v="2"/>
    <n v="799"/>
    <x v="12"/>
    <n v="1"/>
    <n v="0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3"/>
    <n v="799"/>
    <x v="12"/>
    <n v="1"/>
    <n v="0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字母套头棉质运动卫衣"/>
    <s v="3GC3040830090"/>
    <x v="2"/>
    <n v="799"/>
    <x v="12"/>
    <n v="1"/>
    <n v="0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字母套头棉质运动卫衣"/>
    <s v="3GC3040830500"/>
    <x v="2"/>
    <n v="799"/>
    <x v="12"/>
    <n v="1"/>
    <n v="0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090"/>
    <x v="2"/>
    <n v="799"/>
    <x v="12"/>
    <n v="1"/>
    <n v="0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时尚连帽套头卫衣潮 "/>
    <s v="3GE3041090410"/>
    <x v="2"/>
    <n v="799"/>
    <x v="12"/>
    <n v="1"/>
    <n v="0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2"/>
    <n v="799"/>
    <x v="12"/>
    <n v="1"/>
    <n v="0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宽松纯棉圆领套头卫衣"/>
    <s v="3GI3045130130"/>
    <x v="3"/>
    <n v="799"/>
    <x v="12"/>
    <n v="1"/>
    <n v="0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7"/>
    <n v="1290"/>
    <x v="8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字母印花套头卫衣外套"/>
    <s v="3GC3040080000"/>
    <x v="7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连帽卫衣外套宽松印花"/>
    <s v="3GC3040070090"/>
    <x v="7"/>
    <n v="1290"/>
    <x v="8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连帽卫衣外套宽松印花"/>
    <s v="3GC3040070520"/>
    <x v="7"/>
    <n v="1290"/>
    <x v="8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090"/>
    <x v="7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字母印花套头卫衣外套"/>
    <s v="3GC3040080119"/>
    <x v="7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印花波点人像套头卫衣"/>
    <s v="3GC3040100018"/>
    <x v="7"/>
    <n v="799"/>
    <x v="12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7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宽松棉质连帽卫衣外套"/>
    <s v="3GC3041120650"/>
    <x v="7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1"/>
    <x v="6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1"/>
    <x v="6"/>
    <s v="猫字母棉套头卫衣外套"/>
    <s v="3GC3040210000"/>
    <x v="3"/>
    <n v="799"/>
    <x v="12"/>
    <n v="1"/>
    <n v="0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00"/>
    <x v="3"/>
    <n v="599"/>
    <x v="0"/>
    <n v="1"/>
    <n v="0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字母刺绣数字卫衣外套"/>
    <s v="3GC3040260090"/>
    <x v="3"/>
    <n v="599"/>
    <x v="0"/>
    <n v="1"/>
    <n v="0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字母刺绣数字卫衣外套"/>
    <s v="3GC3040260420"/>
    <x v="3"/>
    <n v="599"/>
    <x v="0"/>
    <n v="1"/>
    <n v="0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4"/>
    <n v="799"/>
    <x v="12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棉质拼接连帽套头卫衣"/>
    <s v="3GE3042410601"/>
    <x v="4"/>
    <n v="799"/>
    <x v="12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4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猫字母棉套头卫衣外套"/>
    <s v="3GC3040210090"/>
    <x v="3"/>
    <n v="799"/>
    <x v="12"/>
    <n v="1"/>
    <n v="0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宽松纯色套头连帽卫衣"/>
    <s v="3GC3040340090"/>
    <x v="0"/>
    <n v="1090"/>
    <x v="14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410"/>
    <x v="0"/>
    <n v="1090"/>
    <x v="14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10"/>
    <x v="0"/>
    <n v="1090"/>
    <x v="14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宽松印花套头卫衣"/>
    <s v="3GI1043210090"/>
    <x v="0"/>
    <n v="559"/>
    <x v="12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1"/>
    <x v="6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1"/>
    <x v="6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棉质宽松印花套头卫衣"/>
    <s v="3GI1041860090"/>
    <x v="0"/>
    <n v="479"/>
    <x v="12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1"/>
    <x v="6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刺绣印花长袖套头卫衣"/>
    <s v="3GC1046560601"/>
    <x v="0"/>
    <n v="479"/>
    <x v="12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刺绣印花长袖套头卫衣"/>
    <s v="3GC1046560090"/>
    <x v="0"/>
    <n v="479"/>
    <x v="12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刺绣印花长袖套头卫衣"/>
    <s v="3GC1046560462"/>
    <x v="0"/>
    <n v="479"/>
    <x v="12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印花棉质宽松套头卫衣"/>
    <s v="3GI1045810090"/>
    <x v="0"/>
    <n v="479"/>
    <x v="12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1"/>
    <x v="6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1"/>
    <x v="6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宽松套头卫衣"/>
    <s v="3GC1041450000"/>
    <x v="0"/>
    <n v="479"/>
    <x v="12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拼色宽松棉质套头卫衣"/>
    <s v="3GI1045960090"/>
    <x v="0"/>
    <n v="479"/>
    <x v="12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1"/>
    <x v="6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1"/>
    <x v="6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刺绣套头宽松长袖卫衣"/>
    <s v="3GI1046320040"/>
    <x v="0"/>
    <n v="654"/>
    <x v="14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1"/>
    <x v="6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刺绣套头宽松长袖卫衣"/>
    <s v="3GI1046320090"/>
    <x v="0"/>
    <n v="654"/>
    <x v="14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6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7"/>
    <s v="高领套头长袖针织衫"/>
    <s v="3GC4031100090"/>
    <x v="1"/>
    <n v="699"/>
    <x v="3"/>
    <n v="1"/>
    <n v="0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高领套头长袖针织衫"/>
    <s v="3GC4031100510"/>
    <x v="1"/>
    <n v="699"/>
    <x v="3"/>
    <n v="1"/>
    <n v="0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600"/>
    <x v="1"/>
    <n v="699"/>
    <x v="3"/>
    <n v="1"/>
    <n v="0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圆领长袖针织套头毛衣"/>
    <s v="3GE4031620090"/>
    <x v="1"/>
    <n v="699"/>
    <x v="3"/>
    <n v="1"/>
    <n v="0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休闲圆领套头针织衫"/>
    <s v="3GC4030130410"/>
    <x v="1"/>
    <n v="699"/>
    <x v="3"/>
    <n v="1"/>
    <n v="0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休闲圆领套头针织衫"/>
    <s v="3GC4030130510"/>
    <x v="1"/>
    <n v="699"/>
    <x v="3"/>
    <n v="1"/>
    <n v="0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长袖针织衫"/>
    <s v="3GC4031130130"/>
    <x v="1"/>
    <n v="699"/>
    <x v="3"/>
    <n v="1"/>
    <n v="0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高领套头长袖针织衫"/>
    <s v="3GE4032120090"/>
    <x v="6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潮流圆领套头长袖毛衣"/>
    <s v="3GC4031600120"/>
    <x v="6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6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6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字母条纹圆领套头毛衣"/>
    <s v="3GE3036480411"/>
    <x v="2"/>
    <n v="799"/>
    <x v="12"/>
    <n v="1"/>
    <n v="0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2"/>
    <n v="799"/>
    <x v="12"/>
    <n v="1"/>
    <n v="0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2"/>
    <n v="799"/>
    <x v="12"/>
    <n v="1"/>
    <n v="0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纯棉提花套头针织衫男"/>
    <s v="3GE3036460090"/>
    <x v="2"/>
    <n v="899"/>
    <x v="6"/>
    <n v="1"/>
    <n v="0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圆领套头纯棉针织衫"/>
    <s v="3GE3036460410"/>
    <x v="6"/>
    <n v="899"/>
    <x v="6"/>
    <n v="1"/>
    <n v="0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不规则拼接套头毛衣男"/>
    <s v="3GI3035910090"/>
    <x v="2"/>
    <n v="999"/>
    <x v="9"/>
    <n v="1"/>
    <n v="0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数字圆领套头毛衣"/>
    <s v="3GC3031070090"/>
    <x v="3"/>
    <n v="799"/>
    <x v="12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撞色条纹数字套头毛衣"/>
    <s v="3GC3031160156"/>
    <x v="3"/>
    <n v="899"/>
    <x v="6"/>
    <n v="1"/>
    <n v="0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3"/>
    <n v="899"/>
    <x v="6"/>
    <n v="1"/>
    <n v="0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纯色棉圆领套头针织衫"/>
    <s v="3GC3035900090"/>
    <x v="3"/>
    <n v="799"/>
    <x v="12"/>
    <n v="1"/>
    <n v="0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字母人像圆领套头毛衣"/>
    <s v="3GC3030550090"/>
    <x v="3"/>
    <n v="699"/>
    <x v="3"/>
    <n v="1"/>
    <n v="0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140"/>
    <x v="3"/>
    <n v="799"/>
    <x v="12"/>
    <n v="1"/>
    <n v="0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条纹字母宽松针织开衫"/>
    <s v="3GE3032370090"/>
    <x v="3"/>
    <n v="899"/>
    <x v="6"/>
    <n v="1"/>
    <n v="0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撞色字母套头长袖毛衣"/>
    <s v="3GI3032880120"/>
    <x v="3"/>
    <n v="999"/>
    <x v="9"/>
    <n v="1"/>
    <n v="0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3"/>
    <n v="999"/>
    <x v="9"/>
    <n v="1"/>
    <n v="0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撞色字母套头长袖毛衣"/>
    <s v="3GI3032880510"/>
    <x v="3"/>
    <n v="999"/>
    <x v="9"/>
    <n v="1"/>
    <n v="0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动物刺绣棉套头针织衫"/>
    <s v="3GE3036540090"/>
    <x v="0"/>
    <n v="1090"/>
    <x v="14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动物刺绣棉套头针织衫"/>
    <s v="3GE3036540600"/>
    <x v="0"/>
    <n v="1090"/>
    <x v="14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撞色含棉套头针织衫"/>
    <s v="3GC1035230601"/>
    <x v="0"/>
    <n v="699"/>
    <x v="3"/>
    <n v="1"/>
    <n v="0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1090"/>
    <x v="14"/>
    <n v="1"/>
    <n v="0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899"/>
    <x v="6"/>
    <n v="1"/>
    <n v="0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1"/>
    <x v="7"/>
    <s v="纯棉中长款宽松针织衫"/>
    <s v="3GE1037210120"/>
    <x v="0"/>
    <n v="899"/>
    <x v="6"/>
    <n v="1"/>
    <n v="0"/>
    <s v="/p/3GE103721012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120/3GE1037210120_m_1.jpg"/>
  </r>
  <r>
    <x v="1"/>
    <x v="7"/>
    <s v="纯棉中长款宽松针织衫"/>
    <s v="3GI1035970090"/>
    <x v="0"/>
    <n v="899"/>
    <x v="6"/>
    <n v="1"/>
    <n v="0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2"/>
    <x v="8"/>
    <s v="条纹修身针织休闲裤"/>
    <s v="3GE4061840090"/>
    <x v="1"/>
    <n v="699"/>
    <x v="3"/>
    <n v="1"/>
    <n v="0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1"/>
    <n v="699"/>
    <x v="3"/>
    <n v="1"/>
    <n v="0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500/3GE4061840500_m_1.jpg"/>
  </r>
  <r>
    <x v="2"/>
    <x v="8"/>
    <s v="弹力修身针织休闲裤"/>
    <s v="3GC4064260090"/>
    <x v="1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5"/>
    <x v="3"/>
    <s v="http://img1.ochirly.com.cn/wcsstore/TrendyCatalogAssetStore/images/trendy/trendiano/2018/d/3GC4064260090/3GC4064260090_m_1.jpg"/>
  </r>
  <r>
    <x v="2"/>
    <x v="8"/>
    <s v="条纹棉质修身休闲裤"/>
    <s v="3GC4060320090"/>
    <x v="1"/>
    <n v="699"/>
    <x v="3"/>
    <n v="1"/>
    <n v="0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5"/>
    <x v="3"/>
    <s v="http://img1.ochirly.com.cn/wcsstore/TrendyCatalogAssetStore/images/trendy/trendiano/2018/d/3GC4060320090/3GC4060320090_m_1.jpg"/>
  </r>
  <r>
    <x v="2"/>
    <x v="8"/>
    <s v="时尚纯棉休闲宽松裤"/>
    <s v="3GC3060430090"/>
    <x v="2"/>
    <n v="899"/>
    <x v="6"/>
    <n v="1"/>
    <n v="0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090/3GC3060430090_m_1.jpg"/>
  </r>
  <r>
    <x v="2"/>
    <x v="8"/>
    <s v="时尚纯棉休闲宽松裤"/>
    <s v="3GC3060430520"/>
    <x v="2"/>
    <n v="899"/>
    <x v="6"/>
    <n v="1"/>
    <n v="0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520/3GC3060430520_m_1.jpg"/>
  </r>
  <r>
    <x v="2"/>
    <x v="8"/>
    <s v="弹力棉质休闲长裤子"/>
    <s v="3GC3061340090"/>
    <x v="2"/>
    <n v="1090"/>
    <x v="14"/>
    <n v="1"/>
    <n v="0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5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6"/>
    <n v="899"/>
    <x v="6"/>
    <n v="1"/>
    <n v="0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090/3GC3061390090_m_1.jpg"/>
  </r>
  <r>
    <x v="2"/>
    <x v="8"/>
    <s v="束脚拉链棉质休闲长裤"/>
    <s v="3GC3061390590"/>
    <x v="6"/>
    <n v="899"/>
    <x v="6"/>
    <n v="1"/>
    <n v="0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590/3GC3061390590_m_1.jpg"/>
  </r>
  <r>
    <x v="2"/>
    <x v="8"/>
    <s v="纯色中腰直筒休闲长裤"/>
    <s v="3GC3060790090"/>
    <x v="3"/>
    <n v="799"/>
    <x v="12"/>
    <n v="1"/>
    <n v="0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5"/>
    <x v="1"/>
    <s v="http://img1.ochirly.com.cn/wcsstore/TrendyCatalogAssetStore/images/trendy/trendiano/2018/c/3GC3060790090/3GC3060790090_m_1.jpg"/>
  </r>
  <r>
    <x v="2"/>
    <x v="8"/>
    <s v="格子纯棉直筒休闲长裤"/>
    <s v="3GC3061040923"/>
    <x v="3"/>
    <n v="899"/>
    <x v="6"/>
    <n v="1"/>
    <n v="0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923/3GC3061040923_m_1.jpg"/>
  </r>
  <r>
    <x v="2"/>
    <x v="8"/>
    <s v="格子纯棉直筒休闲长裤"/>
    <s v="3GC3061040782"/>
    <x v="3"/>
    <n v="899"/>
    <x v="6"/>
    <n v="1"/>
    <n v="0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782/3GC3061040782_m_1.jpg"/>
  </r>
  <r>
    <x v="2"/>
    <x v="8"/>
    <s v="羊毛混纺格子直筒长裤"/>
    <s v="3GC3061930660"/>
    <x v="2"/>
    <n v="1290"/>
    <x v="8"/>
    <n v="1"/>
    <n v="0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5"/>
    <x v="1"/>
    <s v="http://img1.ochirly.com.cn/wcsstore/TrendyCatalogAssetStore/images/trendy/trendiano/2018/c/3GC3061930660/3GC3061930660_m_1.jpg"/>
  </r>
  <r>
    <x v="2"/>
    <x v="8"/>
    <s v="休闲弹力直筒修身长裤"/>
    <s v="3GI3065170510"/>
    <x v="6"/>
    <n v="899"/>
    <x v="6"/>
    <n v="1"/>
    <n v="0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5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6"/>
    <n v="1290"/>
    <x v="8"/>
    <n v="1"/>
    <n v="0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5"/>
    <x v="1"/>
    <s v="http://img1.ochirly.com.cn/wcsstore/TrendyCatalogAssetStore/images/trendy/trendiano/2018/c/3GI3066700923/3GI3066700923_m_1.jpg"/>
  </r>
  <r>
    <x v="2"/>
    <x v="8"/>
    <s v="条纹拼接修身纯棉长裤"/>
    <s v="3GC3061010090"/>
    <x v="7"/>
    <n v="799"/>
    <x v="12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7"/>
    <n v="799"/>
    <x v="12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530/3GC3061010530_m_1.jpg"/>
  </r>
  <r>
    <x v="2"/>
    <x v="8"/>
    <s v="运动裤男直筒撞色长裤"/>
    <s v="3GC3060140120"/>
    <x v="7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6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7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090/3GC3060960090_m_1.jpg"/>
  </r>
  <r>
    <x v="2"/>
    <x v="8"/>
    <s v="运动长裤直筒条纹拼接"/>
    <s v="3GC3060960120"/>
    <x v="7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120/3GC3060960120_m_1.jpg"/>
  </r>
  <r>
    <x v="2"/>
    <x v="8"/>
    <s v="棉质拉链拼接休闲长裤"/>
    <s v="3GC3060040090"/>
    <x v="4"/>
    <n v="1090"/>
    <x v="14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090/3GC3060040090_m_1.jpg"/>
  </r>
  <r>
    <x v="2"/>
    <x v="8"/>
    <s v="纯色宽松两穿休闲长裤"/>
    <s v="3GC3060170420"/>
    <x v="3"/>
    <n v="799"/>
    <x v="12"/>
    <n v="1"/>
    <n v="0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420/3GC3060170420_m_1.jpg"/>
  </r>
  <r>
    <x v="2"/>
    <x v="8"/>
    <s v="棉质拉链拼接休闲长裤"/>
    <s v="3GC3060040590"/>
    <x v="4"/>
    <n v="1090"/>
    <x v="14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590/3GC3060040590_m_1.jpg"/>
  </r>
  <r>
    <x v="2"/>
    <x v="8"/>
    <s v="纯色宽松两穿休闲长裤"/>
    <s v="3GC3060170510"/>
    <x v="3"/>
    <n v="799"/>
    <x v="12"/>
    <n v="1"/>
    <n v="0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510/3GC3060170510_m_1.jpg"/>
  </r>
  <r>
    <x v="2"/>
    <x v="8"/>
    <s v="纯色棉质拼接直筒长裤"/>
    <s v="3GC3060250090"/>
    <x v="3"/>
    <n v="799"/>
    <x v="12"/>
    <n v="1"/>
    <n v="0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5"/>
    <x v="3"/>
    <s v="http://img1.ochirly.com.cn/wcsstore/TrendyCatalogAssetStore/images/trendy/trendiano/2018/c/3GC3060250090/3GC3060250090_m_1.jpg"/>
  </r>
  <r>
    <x v="2"/>
    <x v="8"/>
    <s v="运动长裤棉质直筒条纹"/>
    <s v="3GE3062440090"/>
    <x v="4"/>
    <n v="799"/>
    <x v="12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5"/>
    <x v="3"/>
    <s v="http://img1.ochirly.com.cn/wcsstore/TrendyCatalogAssetStore/images/trendy/trendiano/2018/c/3GE3062440090/3GE3062440090_m_1.jpg"/>
  </r>
  <r>
    <x v="2"/>
    <x v="8"/>
    <s v="纯色宽松两穿低裆长裤"/>
    <s v="3GC3063990090"/>
    <x v="3"/>
    <n v="799"/>
    <x v="12"/>
    <n v="1"/>
    <n v="0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5"/>
    <x v="0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5"/>
    <x v="1"/>
    <s v="http://img1.ochirly.com.cn/wcsstore/TrendyCatalogAssetStore/images/trendy/trendiano/2018/c/3GC3061250090/3GC3061250090_m_1.jpg"/>
  </r>
  <r>
    <x v="2"/>
    <x v="8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090/3GC3063900090_m_1.jpg"/>
  </r>
  <r>
    <x v="2"/>
    <x v="8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710/3GC3063900710_m_1.jpg"/>
  </r>
  <r>
    <x v="2"/>
    <x v="8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090/3GC3066590090_m_1.jpg"/>
  </r>
  <r>
    <x v="2"/>
    <x v="8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530/3GC3066590530_m_1.jpg"/>
  </r>
  <r>
    <x v="2"/>
    <x v="8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5"/>
    <x v="0"/>
    <s v="http://img1.ochirly.com.cn/wcsstore/TrendyCatalogAssetStore/images/trendy/trendiano/2018/b/3GI2064370090/3GI2064370090_m_1.jpg"/>
  </r>
  <r>
    <x v="2"/>
    <x v="8"/>
    <s v="印花直筒休闲裤长裤"/>
    <s v="3GI2064660090"/>
    <x v="0"/>
    <n v="799"/>
    <x v="12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5"/>
    <x v="1"/>
    <s v="http://img1.ochirly.com.cn/wcsstore/TrendyCatalogAssetStore/images/trendy/trendiano/2018/b/3GI2064660090/3GI2064660090_m_1.jpg"/>
  </r>
  <r>
    <x v="2"/>
    <x v="8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5"/>
    <x v="0"/>
    <s v="http://img1.ochirly.com.cn/wcsstore/TrendyCatalogAssetStore/images/trendy/trendiano/2018/b/3GI2065290090/3GI2065290090_m_1.jpg"/>
  </r>
  <r>
    <x v="2"/>
    <x v="8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5"/>
    <x v="1"/>
    <s v="http://img1.ochirly.com.cn/wcsstore/TrendyCatalogAssetStore/images/trendy/trendiano/2018/b/3GE2060990090/3GE2060990090_m_1.jpg"/>
  </r>
  <r>
    <x v="2"/>
    <x v="8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5"/>
    <x v="1"/>
    <s v="http://img1.ochirly.com.cn/wcsstore/TrendyCatalogAssetStore/images/trendy/trendiano/2018/b/3GE2060300090/3GE2060300090_m_1.jpg"/>
  </r>
  <r>
    <x v="2"/>
    <x v="8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5"/>
    <x v="1"/>
    <s v="http://img1.ochirly.com.cn/wcsstore/TrendyCatalogAssetStore/images/trendy/trendiano/2018/b/3GE2060280090/3GE2060280090_m_1.jpg"/>
  </r>
  <r>
    <x v="2"/>
    <x v="8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5"/>
    <x v="1"/>
    <s v="http://img1.ochirly.com.cn/wcsstore/TrendyCatalogAssetStore/images/trendy/trendiano/2018/b/3GI2064690090/3GI2064690090_m_1.jpg"/>
  </r>
  <r>
    <x v="2"/>
    <x v="8"/>
    <s v="印花宽松弹力休闲长裤"/>
    <s v="3GE2061020090"/>
    <x v="0"/>
    <n v="639"/>
    <x v="12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5"/>
    <x v="0"/>
    <s v="http://img1.ochirly.com.cn/wcsstore/TrendyCatalogAssetStore/images/trendy/trendiano/2018/b/3GE2061020090/3GE2061020090_m_1.jpg"/>
  </r>
  <r>
    <x v="2"/>
    <x v="8"/>
    <s v="宽松精纺毛呢纯色长裤"/>
    <s v="3GI2064260090"/>
    <x v="0"/>
    <n v="1090"/>
    <x v="14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5"/>
    <x v="0"/>
    <s v="http://img1.ochirly.com.cn/wcsstore/TrendyCatalogAssetStore/images/trendy/trendiano/2018/b/3GI2064260090/3GI2064260090_m_1.jpg"/>
  </r>
  <r>
    <x v="2"/>
    <x v="8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5"/>
    <x v="3"/>
    <s v="http://img1.ochirly.com.cn/wcsstore/TrendyCatalogAssetStore/images/trendy/trendiano/2018/b/3GC2060680090/3GC2060680090_m_1.jpg"/>
  </r>
  <r>
    <x v="2"/>
    <x v="8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000/3GC2064880000_m_1.jpg"/>
  </r>
  <r>
    <x v="2"/>
    <x v="8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520/3GC2064880520_m_1.jpg"/>
  </r>
  <r>
    <x v="2"/>
    <x v="8"/>
    <s v="字母印花撞色直筒长裤"/>
    <s v="3GI2064550090"/>
    <x v="0"/>
    <n v="639"/>
    <x v="12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宽松纯棉纯色休闲长裤"/>
    <s v="3GI2064070090"/>
    <x v="0"/>
    <n v="479"/>
    <x v="12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5"/>
    <x v="0"/>
    <s v="http://img1.ochirly.com.cn/wcsstore/TrendyCatalogAssetStore/images/trendy/trendiano/2018/a/3GC1061220410/3GC106122041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8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479"/>
    <x v="12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5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5"/>
    <x v="0"/>
    <s v="http://img1.ochirly.com.cn/wcsstore/TrendyCatalogAssetStore/images/trendy/trendiano/2018/a/3GI1065750090/3GI1065750090_m_1.jpg"/>
  </r>
  <r>
    <x v="2"/>
    <x v="8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5"/>
    <x v="1"/>
    <s v="http://img1.ochirly.com.cn/wcsstore/TrendyCatalogAssetStore/images/trendy/trendiano/2018/a/3GC1061700090/3GC1061700090_m_1.jpg"/>
  </r>
  <r>
    <x v="2"/>
    <x v="8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5"/>
    <x v="1"/>
    <s v="http://img1.ochirly.com.cn/wcsstore/TrendyCatalogAssetStore/images/trendy/trendiano/2018/a/3GC1060510090/3GC1060510090_m_1.jpg"/>
  </r>
  <r>
    <x v="2"/>
    <x v="8"/>
    <s v="撞色束脚哈伦休闲长裤"/>
    <s v="3GE1062690050"/>
    <x v="0"/>
    <n v="479"/>
    <x v="12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5"/>
    <x v="1"/>
    <s v="http://img1.ochirly.com.cn/wcsstore/TrendyCatalogAssetStore/images/trendy/trendiano/2018/a/3GE1062690050/3GE1062690050_m_1.jpg"/>
  </r>
  <r>
    <x v="2"/>
    <x v="8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30/3GE1063280030_m_1.jpg"/>
  </r>
  <r>
    <x v="2"/>
    <x v="8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5"/>
    <x v="0"/>
    <s v="http://img1.ochirly.com.cn/wcsstore/TrendyCatalogAssetStore/images/trendy/trendiano/2018/a/3GI1066390090/3GI1066390090_m_1.jpg"/>
  </r>
  <r>
    <x v="2"/>
    <x v="8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090/3GC1060840090_m_1.jpg"/>
  </r>
  <r>
    <x v="2"/>
    <x v="8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5"/>
    <x v="1"/>
    <s v="http://img1.ochirly.com.cn/wcsstore/TrendyCatalogAssetStore/images/trendy/trendiano/2018/a/3GC1060220090/3GC1060220090_m_1.jpg"/>
  </r>
  <r>
    <x v="2"/>
    <x v="8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510/3GC1060840510_m_1.jpg"/>
  </r>
  <r>
    <x v="2"/>
    <x v="8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710/3GC1060840710_m_1.jpg"/>
  </r>
  <r>
    <x v="2"/>
    <x v="8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5"/>
    <x v="3"/>
    <s v="http://img1.ochirly.com.cn/wcsstore/TrendyCatalogAssetStore/images/trendy/trendiano/2018/a/3GC1061890090/3GC1061890090_m_1.jpg"/>
  </r>
  <r>
    <x v="2"/>
    <x v="8"/>
    <s v="宽松纯色呢料休闲长裤"/>
    <s v="3GI1065710090"/>
    <x v="0"/>
    <n v="833"/>
    <x v="11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5"/>
    <x v="0"/>
    <s v="http://img1.ochirly.com.cn/wcsstore/TrendyCatalogAssetStore/images/trendy/trendiano/2018/a/3GI1065710090/3GI1065710090_m_1.jpg"/>
  </r>
  <r>
    <x v="2"/>
    <x v="8"/>
    <s v="修身呢料纯色休闲长裤"/>
    <s v="3GI1065860090"/>
    <x v="0"/>
    <n v="763"/>
    <x v="14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5"/>
    <x v="3"/>
    <s v="http://img1.ochirly.com.cn/wcsstore/TrendyCatalogAssetStore/images/trendy/trendiano/2018/a/3GI1065860090/3GI1065860090_m_1.jpg"/>
  </r>
  <r>
    <x v="2"/>
    <x v="8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5"/>
    <x v="1"/>
    <s v="http://img1.ochirly.com.cn/wcsstore/TrendyCatalogAssetStore/images/trendy/trendiano/2018/a/3GC1061530090/3GC1061530090_m_1.jpg"/>
  </r>
  <r>
    <x v="2"/>
    <x v="8"/>
    <s v="字母刺绣呢料休闲长裤"/>
    <s v="3GI1066540090"/>
    <x v="0"/>
    <n v="654"/>
    <x v="14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5"/>
    <x v="1"/>
    <s v="http://img1.ochirly.com.cn/wcsstore/TrendyCatalogAssetStore/images/trendy/trendiano/2018/a/3GI1066540090/3GI1066540090_m_1.jpg"/>
  </r>
  <r>
    <x v="2"/>
    <x v="8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090/3GC1060750090_m_1.jpg"/>
  </r>
  <r>
    <x v="2"/>
    <x v="8"/>
    <s v="纯棉字母哈伦裤休闲裤"/>
    <s v="3GI1066290520"/>
    <x v="0"/>
    <n v="479"/>
    <x v="12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520/3GI1066290520_m_1.jpg"/>
  </r>
  <r>
    <x v="2"/>
    <x v="8"/>
    <s v="纯棉字母哈伦裤休闲裤"/>
    <s v="3GI1066290090"/>
    <x v="0"/>
    <n v="479"/>
    <x v="12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090/3GI1066290090_m_1.jpg"/>
  </r>
  <r>
    <x v="2"/>
    <x v="9"/>
    <s v="休闲直筒梭织九分裤"/>
    <s v="3GE4062110090"/>
    <x v="1"/>
    <n v="1090"/>
    <x v="14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5"/>
    <x v="1"/>
    <s v="http://img1.ochirly.com.cn/wcsstore/TrendyCatalogAssetStore/images/trendy/trendiano/2018/d/3GE4062110090/3GE4062110090_m_1.jpg"/>
  </r>
  <r>
    <x v="2"/>
    <x v="9"/>
    <s v="多口袋棉质直筒九分裤"/>
    <s v="3GC4060960090"/>
    <x v="1"/>
    <n v="1190"/>
    <x v="11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090/3GC4060960090_m_1.jpg"/>
  </r>
  <r>
    <x v="2"/>
    <x v="9"/>
    <s v="多口袋棉质直筒九分裤"/>
    <s v="3GC4060960520"/>
    <x v="1"/>
    <n v="1190"/>
    <x v="11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520/3GC4060960520_m_1.jpg"/>
  </r>
  <r>
    <x v="2"/>
    <x v="9"/>
    <s v="束脚修身针织九分裤"/>
    <s v="3GC4061490090"/>
    <x v="1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5"/>
    <x v="3"/>
    <s v="http://img1.ochirly.com.cn/wcsstore/TrendyCatalogAssetStore/images/trendy/trendiano/2018/d/3GC4061490090/3GC4061490090_m_1.jpg"/>
  </r>
  <r>
    <x v="2"/>
    <x v="9"/>
    <s v="纯色全棉休闲九分裤"/>
    <s v="3GC3061400090"/>
    <x v="6"/>
    <n v="799"/>
    <x v="12"/>
    <n v="1"/>
    <n v="0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5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6"/>
    <n v="999"/>
    <x v="9"/>
    <n v="1"/>
    <n v="0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5"/>
    <x v="0"/>
    <s v="http://img1.ochirly.com.cn/wcsstore/TrendyCatalogAssetStore/images/trendy/trendiano/2018/c/3GC3066630090/3GC3066630090_m_1.jpg"/>
  </r>
  <r>
    <x v="2"/>
    <x v="9"/>
    <s v="休闲修身束脚九分裤"/>
    <s v="3GE3066390090"/>
    <x v="6"/>
    <n v="699"/>
    <x v="3"/>
    <n v="1"/>
    <n v="0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5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6"/>
    <n v="799"/>
    <x v="12"/>
    <n v="1"/>
    <n v="0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5"/>
    <x v="1"/>
    <s v="http://img1.ochirly.com.cn/wcsstore/TrendyCatalogAssetStore/images/trendy/trendiano/2018/c/3GE3066440090/3GE3066440090_m_1.jpg"/>
  </r>
  <r>
    <x v="2"/>
    <x v="9"/>
    <s v="纯色宽松休闲九分裤"/>
    <s v="3GE3062210090"/>
    <x v="6"/>
    <n v="799"/>
    <x v="12"/>
    <n v="1"/>
    <n v="0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5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2"/>
    <n v="699"/>
    <x v="3"/>
    <n v="1"/>
    <n v="0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5"/>
    <x v="1"/>
    <s v="http://img1.ochirly.com.cn/wcsstore/TrendyCatalogAssetStore/images/trendy/trendiano/2018/c/3GE3066380090/3GE3066380090_m_1.jpg"/>
  </r>
  <r>
    <x v="2"/>
    <x v="9"/>
    <s v="混合拼色宽松休闲长裤"/>
    <s v="3GI3065870500"/>
    <x v="6"/>
    <n v="899"/>
    <x v="6"/>
    <n v="1"/>
    <n v="0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5"/>
    <x v="0"/>
    <s v="http://img1.ochirly.com.cn/wcsstore/TrendyCatalogAssetStore/images/trendy/trendiano/2018/c/3GI3065870500/3GI3065870500_m_1.jpg"/>
  </r>
  <r>
    <x v="2"/>
    <x v="9"/>
    <s v="宽松休闲棉质九分裤"/>
    <s v="3GC3060360090"/>
    <x v="2"/>
    <n v="799"/>
    <x v="12"/>
    <n v="1"/>
    <n v="0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090/3GC3060360090_m_1.jpg"/>
  </r>
  <r>
    <x v="2"/>
    <x v="9"/>
    <s v="宽松休闲棉质九分裤"/>
    <s v="3GC3060360470"/>
    <x v="2"/>
    <n v="799"/>
    <x v="12"/>
    <n v="1"/>
    <n v="0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2"/>
    <n v="999"/>
    <x v="9"/>
    <n v="1"/>
    <n v="0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5"/>
    <x v="1"/>
    <s v="http://img1.ochirly.com.cn/wcsstore/TrendyCatalogAssetStore/images/trendy/trendiano/2018/c/3GC3060770090/3GC3060770090_m_1.jpg"/>
  </r>
  <r>
    <x v="2"/>
    <x v="9"/>
    <s v="棉质纯色潮流九分裤"/>
    <s v="3GC3060890090"/>
    <x v="2"/>
    <n v="799"/>
    <x v="12"/>
    <n v="1"/>
    <n v="0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5"/>
    <x v="1"/>
    <s v="http://img1.ochirly.com.cn/wcsstore/TrendyCatalogAssetStore/images/trendy/trendiano/2018/c/3GC3060890090/3GC3060890090_m_1.jpg"/>
  </r>
  <r>
    <x v="2"/>
    <x v="9"/>
    <s v="纯色弹力休闲九分裤"/>
    <s v="3GC3063880090"/>
    <x v="2"/>
    <n v="799"/>
    <x v="12"/>
    <n v="1"/>
    <n v="0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5"/>
    <x v="1"/>
    <s v="http://img1.ochirly.com.cn/wcsstore/TrendyCatalogAssetStore/images/trendy/trendiano/2018/c/3GC3063880090/3GC3063880090_m_1.jpg"/>
  </r>
  <r>
    <x v="2"/>
    <x v="9"/>
    <s v="棉质织带拼接九分裤男"/>
    <s v="3GE3066360090"/>
    <x v="3"/>
    <n v="799"/>
    <x v="12"/>
    <n v="1"/>
    <n v="0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5"/>
    <x v="1"/>
    <s v="http://img1.ochirly.com.cn/wcsstore/TrendyCatalogAssetStore/images/trendy/trendiano/2018/c/3GE3066360090/3GE3066360090_m_1.jpg"/>
  </r>
  <r>
    <x v="2"/>
    <x v="9"/>
    <s v="多口袋弹力直筒长裤"/>
    <s v="3GE3065300090"/>
    <x v="0"/>
    <n v="1290"/>
    <x v="8"/>
    <n v="1"/>
    <n v="0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5"/>
    <x v="1"/>
    <s v="http://img1.ochirly.com.cn/wcsstore/TrendyCatalogAssetStore/images/trendy/trendiano/2018/c/3GE3065300090/3GE3065300090_m_1.jpg"/>
  </r>
  <r>
    <x v="2"/>
    <x v="9"/>
    <s v="波点人像印花九分裤男"/>
    <s v="3GC3060130000"/>
    <x v="7"/>
    <n v="799"/>
    <x v="12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5"/>
    <x v="1"/>
    <s v="http://img1.ochirly.com.cn/wcsstore/TrendyCatalogAssetStore/images/trendy/trendiano/2018/c/3GC3060130000/3GC3060130000_m_1.jpg"/>
  </r>
  <r>
    <x v="2"/>
    <x v="9"/>
    <s v="纯色拼接羊毛呢九分裤"/>
    <s v="3GE3066650090"/>
    <x v="0"/>
    <n v="1090"/>
    <x v="14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5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5"/>
    <x v="1"/>
    <s v="http://img1.ochirly.com.cn/wcsstore/TrendyCatalogAssetStore/images/trendy/trendiano/2018/c/3GC3063870090/3GC3063870090_m_1.jpg"/>
  </r>
  <r>
    <x v="2"/>
    <x v="9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5"/>
    <x v="1"/>
    <s v="http://img1.ochirly.com.cn/wcsstore/TrendyCatalogAssetStore/images/trendy/trendiano/2018/c/3GE3062160090/3GE3062160090_m_1.jpg"/>
  </r>
  <r>
    <x v="2"/>
    <x v="9"/>
    <s v="阔腿宽松毛呢九分裤"/>
    <s v="3GE3066270090"/>
    <x v="0"/>
    <n v="799"/>
    <x v="12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7"/>
    <x v="0"/>
    <s v="http://img1.ochirly.com.cn/wcsstore/TrendyCatalogAssetStore/images/trendy/trendiano/2018/c/3GE3066270090/3GE3066270090_m_1.jpg"/>
  </r>
  <r>
    <x v="2"/>
    <x v="9"/>
    <s v="字母印花纯棉九分裤男"/>
    <s v="3GC3060200090"/>
    <x v="3"/>
    <n v="899"/>
    <x v="6"/>
    <n v="1"/>
    <n v="0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5"/>
    <x v="1"/>
    <s v="http://img1.ochirly.com.cn/wcsstore/TrendyCatalogAssetStore/images/trendy/trendiano/2018/c/3GC3060200090/3GC3060200090_m_1.jpg"/>
  </r>
  <r>
    <x v="2"/>
    <x v="9"/>
    <s v="棉质纯色束脚九分裤男"/>
    <s v="3GC3066820090"/>
    <x v="3"/>
    <n v="699"/>
    <x v="3"/>
    <n v="1"/>
    <n v="0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5"/>
    <x v="1"/>
    <s v="http://img1.ochirly.com.cn/wcsstore/TrendyCatalogAssetStore/images/trendy/trendiano/2018/c/3GC3066820090/3GC3066820090_m_1.jpg"/>
  </r>
  <r>
    <x v="2"/>
    <x v="9"/>
    <s v="棉质拼接运动九分裤男"/>
    <s v="3GC3060900090"/>
    <x v="4"/>
    <n v="799"/>
    <x v="12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090/3GC3060900090_m_1.jpg"/>
  </r>
  <r>
    <x v="2"/>
    <x v="9"/>
    <s v="纯色拼接休闲九分裤男"/>
    <s v="3GE3066140090"/>
    <x v="3"/>
    <n v="899"/>
    <x v="6"/>
    <n v="1"/>
    <n v="0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5"/>
    <x v="1"/>
    <s v="http://img1.ochirly.com.cn/wcsstore/TrendyCatalogAssetStore/images/trendy/trendiano/2018/c/3GE3066140090/3GE3066140090_m_1.jpg"/>
  </r>
  <r>
    <x v="2"/>
    <x v="9"/>
    <s v="字母宽松休闲裤九分裤"/>
    <s v="3GI3065560090"/>
    <x v="3"/>
    <n v="899"/>
    <x v="6"/>
    <n v="1"/>
    <n v="0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5"/>
    <x v="0"/>
    <s v="http://img1.ochirly.com.cn/wcsstore/TrendyCatalogAssetStore/images/trendy/trendiano/2018/c/3GI3065560090/3GI3065560090_m_1.jpg"/>
  </r>
  <r>
    <x v="2"/>
    <x v="9"/>
    <s v="棉质拼接运动九分裤男"/>
    <s v="3GC3060900521"/>
    <x v="4"/>
    <n v="799"/>
    <x v="12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521/3GC3060900521_m_1.jpg"/>
  </r>
  <r>
    <x v="2"/>
    <x v="9"/>
    <s v="运动九分裤拼接纯色潮"/>
    <s v="3GC3061510090"/>
    <x v="0"/>
    <n v="799"/>
    <x v="12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090/3GC3061510090_m_1.jpg"/>
  </r>
  <r>
    <x v="2"/>
    <x v="9"/>
    <s v="运动九分裤拼接纯色潮"/>
    <s v="3GC3061510520"/>
    <x v="0"/>
    <n v="799"/>
    <x v="12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520/3GC3061510520_m_1.jpg"/>
  </r>
  <r>
    <x v="2"/>
    <x v="9"/>
    <s v="条纹直筒九分休闲裤"/>
    <s v="3GC3060780600"/>
    <x v="0"/>
    <n v="799"/>
    <x v="12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600/3GC3060780600_m_1.jpg"/>
  </r>
  <r>
    <x v="2"/>
    <x v="9"/>
    <s v="胶质印花束脚九分裤男"/>
    <s v="3GC3066150090"/>
    <x v="0"/>
    <n v="799"/>
    <x v="12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5"/>
    <x v="1"/>
    <s v="http://img1.ochirly.com.cn/wcsstore/TrendyCatalogAssetStore/images/trendy/trendiano/2018/c/3GC3066150090/3GC3066150090_m_1.jpg"/>
  </r>
  <r>
    <x v="2"/>
    <x v="9"/>
    <s v="运动裤男字母宽松九分"/>
    <s v="3GC3067020090"/>
    <x v="0"/>
    <n v="799"/>
    <x v="12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090/3GC3067020090_m_1.jpg"/>
  </r>
  <r>
    <x v="2"/>
    <x v="9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5"/>
    <x v="1"/>
    <s v="http://img1.ochirly.com.cn/wcsstore/TrendyCatalogAssetStore/images/trendy/trendiano/2018/c/3GC3063890090/3GC3063890090_m_1.jpg"/>
  </r>
  <r>
    <x v="2"/>
    <x v="9"/>
    <s v="条纹直筒九分休闲裤"/>
    <s v="3GC3060780090"/>
    <x v="0"/>
    <n v="799"/>
    <x v="12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090/3GC3060780090_m_1.jpg"/>
  </r>
  <r>
    <x v="2"/>
    <x v="9"/>
    <s v="条纹直筒九分休闲裤"/>
    <s v="3GC3060780510"/>
    <x v="0"/>
    <n v="799"/>
    <x v="12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510/3GC3060780510_m_1.jpg"/>
  </r>
  <r>
    <x v="2"/>
    <x v="9"/>
    <s v="纯色哈伦九分休闲裤"/>
    <s v="3GC3066000090"/>
    <x v="0"/>
    <n v="799"/>
    <x v="12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090/3GC3066000090_m_1.jpg"/>
  </r>
  <r>
    <x v="2"/>
    <x v="9"/>
    <s v="纯色哈伦九分休闲裤"/>
    <s v="3GC3066000420"/>
    <x v="0"/>
    <n v="799"/>
    <x v="12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420/3GC3066000420_m_1.jpg"/>
  </r>
  <r>
    <x v="2"/>
    <x v="9"/>
    <s v="棉质条纹九分休闲裤"/>
    <s v="3GC3066120090"/>
    <x v="0"/>
    <n v="799"/>
    <x v="12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5"/>
    <x v="1"/>
    <s v="http://img1.ochirly.com.cn/wcsstore/TrendyCatalogAssetStore/images/trendy/trendiano/2018/c/3GC3066120090/3GC3066120090_m_1.jpg"/>
  </r>
  <r>
    <x v="2"/>
    <x v="9"/>
    <s v="运动裤男字母宽松九分"/>
    <s v="3GC3067020520"/>
    <x v="0"/>
    <n v="799"/>
    <x v="12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520/3GC3067020520_m_1.jpg"/>
  </r>
  <r>
    <x v="2"/>
    <x v="9"/>
    <s v="运动裤字母束脚九分裤"/>
    <s v="3GC2066550090"/>
    <x v="0"/>
    <n v="799"/>
    <x v="12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5"/>
    <x v="3"/>
    <s v="http://img1.ochirly.com.cn/wcsstore/TrendyCatalogAssetStore/images/trendy/trendiano/2018/b/3GC2066550090/3GC2066550090_m_1.jpg"/>
  </r>
  <r>
    <x v="2"/>
    <x v="9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5"/>
    <x v="1"/>
    <s v="http://img1.ochirly.com.cn/wcsstore/TrendyCatalogAssetStore/images/trendy/trendiano/2018/b/3GC2066650090/3GC2066650090_m_1.jpg"/>
  </r>
  <r>
    <x v="2"/>
    <x v="9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5"/>
    <x v="1"/>
    <s v="http://img1.ochirly.com.cn/wcsstore/TrendyCatalogAssetStore/images/trendy/trendiano/2018/b/3GC2066370090/3GC2066370090_m_1.jpg"/>
  </r>
  <r>
    <x v="2"/>
    <x v="9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090/3GC2065860090_m_1.jpg"/>
  </r>
  <r>
    <x v="2"/>
    <x v="9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420/3GC2065860420_m_1.jpg"/>
  </r>
  <r>
    <x v="2"/>
    <x v="9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5"/>
    <x v="3"/>
    <s v="http://img1.ochirly.com.cn/wcsstore/TrendyCatalogAssetStore/images/trendy/trendiano/2018/b/3GC2066610090/3GC2066610090_m_1.jpg"/>
  </r>
  <r>
    <x v="2"/>
    <x v="9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5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799"/>
    <x v="12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090/3GC2065610090_m_1.jpg"/>
  </r>
  <r>
    <x v="2"/>
    <x v="9"/>
    <s v="九分裤男纯棉束脚运动"/>
    <s v="3GC2065610530"/>
    <x v="0"/>
    <n v="799"/>
    <x v="12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530/3GC2065610530_m_1.jpg"/>
  </r>
  <r>
    <x v="2"/>
    <x v="9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530/3GC2061390530_m_1.jpg"/>
  </r>
  <r>
    <x v="2"/>
    <x v="9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5"/>
    <x v="0"/>
    <s v="http://img1.ochirly.com.cn/wcsstore/TrendyCatalogAssetStore/images/trendy/trendiano/2018/b/3GC2061380010/3GC2061380010_m_1.jpg"/>
  </r>
  <r>
    <x v="2"/>
    <x v="9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5"/>
    <x v="0"/>
    <s v="http://img1.ochirly.com.cn/wcsstore/TrendyCatalogAssetStore/images/trendy/trendiano/2018/b/3GC2061380090/3GC2061380090_m_1.jpg"/>
  </r>
  <r>
    <x v="2"/>
    <x v="9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090/3GC2061390090_m_1.jpg"/>
  </r>
  <r>
    <x v="2"/>
    <x v="9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5"/>
    <x v="1"/>
    <s v="http://img1.ochirly.com.cn/wcsstore/TrendyCatalogAssetStore/images/trendy/trendiano/2018/b/3GE2060250090/3GE2060250090_m_1.jpg"/>
  </r>
  <r>
    <x v="2"/>
    <x v="9"/>
    <s v="运动九分裤男纯色束脚"/>
    <s v="3GE2061930090"/>
    <x v="0"/>
    <n v="479"/>
    <x v="12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5"/>
    <x v="3"/>
    <s v="http://img1.ochirly.com.cn/wcsstore/TrendyCatalogAssetStore/images/trendy/trendiano/2018/b/3GE2061930090/3GE2061930090_m_1.jpg"/>
  </r>
  <r>
    <x v="2"/>
    <x v="9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00/3GC2063020000_m_1.jpg"/>
  </r>
  <r>
    <x v="2"/>
    <x v="9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90/3GC2063020090_m_1.jpg"/>
  </r>
  <r>
    <x v="2"/>
    <x v="9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530/3GC2063020530_m_1.jpg"/>
  </r>
  <r>
    <x v="2"/>
    <x v="9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5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5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5"/>
    <x v="1"/>
    <s v="http://img1.ochirly.com.cn/wcsstore/TrendyCatalogAssetStore/images/trendy/trendiano/2018/b/3GC2062820090/3GC2062820090_m_1.jpg"/>
  </r>
  <r>
    <x v="2"/>
    <x v="9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5"/>
    <x v="1"/>
    <s v="http://img1.ochirly.com.cn/wcsstore/TrendyCatalogAssetStore/images/trendy/trendiano/2018/b/3GC2065200090/3GC2065200090_m_1.jpg"/>
  </r>
  <r>
    <x v="2"/>
    <x v="9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090/3GE2060350090_m_1.jpg"/>
  </r>
  <r>
    <x v="2"/>
    <x v="9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530/3GE2060350530_m_1.jpg"/>
  </r>
  <r>
    <x v="2"/>
    <x v="9"/>
    <s v="九分裤男字母压花纯色"/>
    <s v="3GE2060360090"/>
    <x v="0"/>
    <n v="799"/>
    <x v="12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条纹宽松哈伦休闲裤"/>
    <s v="3GE2062380090"/>
    <x v="0"/>
    <n v="799"/>
    <x v="12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5"/>
    <x v="0"/>
    <s v="http://img1.ochirly.com.cn/wcsstore/TrendyCatalogAssetStore/images/trendy/trendiano/2018/b/3GE2062380090/3GE2062380090_m_1.jpg"/>
  </r>
  <r>
    <x v="2"/>
    <x v="9"/>
    <s v="宽松条纹毛呢九分裤男"/>
    <s v="3GI1065780901"/>
    <x v="0"/>
    <n v="763"/>
    <x v="14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5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479"/>
    <x v="12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090/3GC1066790090_m_1.jpg"/>
  </r>
  <r>
    <x v="2"/>
    <x v="9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9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530/3GC1063510530_m_1.jpg"/>
  </r>
  <r>
    <x v="2"/>
    <x v="9"/>
    <s v="棉质拼接哈伦九分裤男"/>
    <s v="3GC1066790520"/>
    <x v="0"/>
    <n v="479"/>
    <x v="12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520/3GC1066790520_m_1.jpg"/>
  </r>
  <r>
    <x v="2"/>
    <x v="9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5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5"/>
    <x v="1"/>
    <s v="http://img1.ochirly.com.cn/wcsstore/TrendyCatalogAssetStore/images/trendy/trendiano/2018/a/3GC1068120090/3GC1068120090_m_1.jpg"/>
  </r>
  <r>
    <x v="2"/>
    <x v="9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5"/>
    <x v="1"/>
    <s v="http://img1.ochirly.com.cn/wcsstore/TrendyCatalogAssetStore/images/trendy/trendiano/2018/a/3GC1068110090/3GC1068110090_m_1.jpg"/>
  </r>
  <r>
    <x v="2"/>
    <x v="9"/>
    <s v="撞色条纹休闲裤九分裤"/>
    <s v="3GC1063170090"/>
    <x v="0"/>
    <n v="479"/>
    <x v="12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5"/>
    <x v="1"/>
    <s v="http://img1.ochirly.com.cn/wcsstore/TrendyCatalogAssetStore/images/trendy/trendiano/2018/a/3GC1063170090/3GC1063170090_m_1.jpg"/>
  </r>
  <r>
    <x v="2"/>
    <x v="9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090/3GC1061750090_m_1.jpg"/>
  </r>
  <r>
    <x v="2"/>
    <x v="9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600/3GC1061750600_m_1.jpg"/>
  </r>
  <r>
    <x v="2"/>
    <x v="9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090/3GC1067390090_m_1.jpg"/>
  </r>
  <r>
    <x v="2"/>
    <x v="9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510/3GC1067390510_m_1.jpg"/>
  </r>
  <r>
    <x v="2"/>
    <x v="9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5"/>
    <x v="3"/>
    <s v="http://img1.ochirly.com.cn/wcsstore/TrendyCatalogAssetStore/images/trendy/trendiano/2018/a/3GC1063340090/3GC1063340090_m_1.jpg"/>
  </r>
  <r>
    <x v="2"/>
    <x v="9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5"/>
    <x v="1"/>
    <s v="http://img1.ochirly.com.cn/wcsstore/TrendyCatalogAssetStore/images/trendy/trendiano/2018/a/3GC1063180090/3GC1063180090_m_1.jpg"/>
  </r>
  <r>
    <x v="2"/>
    <x v="9"/>
    <s v="格子束脚九分裤休闲裤"/>
    <s v="3GE1062770923"/>
    <x v="0"/>
    <n v="799"/>
    <x v="12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5"/>
    <x v="1"/>
    <s v="http://img1.ochirly.com.cn/wcsstore/TrendyCatalogAssetStore/images/trendy/trendiano/2018/a/3GE1062770923/3GE1062770923_m_1.jpg"/>
  </r>
  <r>
    <x v="2"/>
    <x v="9"/>
    <s v="棉质纯色哈伦裤休闲裤"/>
    <s v="3GC1067520462"/>
    <x v="0"/>
    <n v="479"/>
    <x v="12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5"/>
    <x v="1"/>
    <s v="http://img1.ochirly.com.cn/wcsstore/TrendyCatalogAssetStore/images/trendy/trendiano/2018/a/3GC1067520462/3GC1067520462_m_1.jpg"/>
  </r>
  <r>
    <x v="2"/>
    <x v="9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090/3GC1067190090_m_1.jpg"/>
  </r>
  <r>
    <x v="2"/>
    <x v="9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5"/>
    <x v="1"/>
    <s v="http://img1.ochirly.com.cn/wcsstore/TrendyCatalogAssetStore/images/trendy/trendiano/2018/a/3GC1060090090/3GC1060090090_m_1.jpg"/>
  </r>
  <r>
    <x v="2"/>
    <x v="9"/>
    <s v="运动风字母印花九分裤"/>
    <s v="3GC1060200520"/>
    <x v="0"/>
    <n v="479"/>
    <x v="12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520/3GC1060200520_m_1.jpg"/>
  </r>
  <r>
    <x v="2"/>
    <x v="9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5"/>
    <x v="1"/>
    <s v="http://img1.ochirly.com.cn/wcsstore/TrendyCatalogAssetStore/images/trendy/trendiano/2018/a/3GE1062730050/3GE1062730050_m_1.jpg"/>
  </r>
  <r>
    <x v="2"/>
    <x v="9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110/3GC1067190110_m_1.jpg"/>
  </r>
  <r>
    <x v="2"/>
    <x v="9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090/3GE1066680090_m_1.jpg"/>
  </r>
  <r>
    <x v="2"/>
    <x v="9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520/3GE1066680520_m_1.jpg"/>
  </r>
  <r>
    <x v="2"/>
    <x v="9"/>
    <s v="纯色含羊毛宽松休闲裤"/>
    <s v="3GE1066720090"/>
    <x v="0"/>
    <n v="654"/>
    <x v="14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5"/>
    <x v="0"/>
    <s v="http://img1.ochirly.com.cn/wcsstore/TrendyCatalogAssetStore/images/trendy/trendiano/2018/a/3GE1066720090/3GE1066720090_m_1.jpg"/>
  </r>
  <r>
    <x v="2"/>
    <x v="9"/>
    <s v="束脚条纹休闲九分裤"/>
    <s v="3GC1063900090"/>
    <x v="0"/>
    <n v="799"/>
    <x v="12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5"/>
    <x v="1"/>
    <s v="http://img1.ochirly.com.cn/wcsstore/TrendyCatalogAssetStore/images/trendy/trendiano/2018/a/3GC1063900090/3GC1063900090_m_1.jpg"/>
  </r>
  <r>
    <x v="2"/>
    <x v="10"/>
    <s v="字母印花宽松纯棉短裤"/>
    <s v="3GC3060390090"/>
    <x v="3"/>
    <n v="699"/>
    <x v="3"/>
    <n v="1"/>
    <n v="0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8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3"/>
    <n v="799"/>
    <x v="12"/>
    <n v="1"/>
    <n v="0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8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3"/>
    <n v="599"/>
    <x v="0"/>
    <n v="1"/>
    <n v="0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8"/>
    <x v="1"/>
    <s v="http://img1.ochirly.com.cn/wcsstore/TrendyCatalogAssetStore/images/trendy/trendiano/2018/c/3GI3066300530/3GI3066300530_m_1.jpg"/>
  </r>
  <r>
    <x v="2"/>
    <x v="10"/>
    <s v="刺绣宽松含羊毛短裤男"/>
    <s v="3GI3065080090"/>
    <x v="0"/>
    <n v="799"/>
    <x v="12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8"/>
    <x v="0"/>
    <s v="http://img1.ochirly.com.cn/wcsstore/TrendyCatalogAssetStore/images/trendy/trendiano/2018/c/3GI3065080090/3GI3065080090_m_1.jpg"/>
  </r>
  <r>
    <x v="2"/>
    <x v="10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00/3GC3061240000_m_1.jpg"/>
  </r>
  <r>
    <x v="2"/>
    <x v="10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90/3GC3061240090_m_1.jpg"/>
  </r>
  <r>
    <x v="2"/>
    <x v="10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420/3GC3061240420_m_1.jpg"/>
  </r>
  <r>
    <x v="2"/>
    <x v="10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8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799"/>
    <x v="12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8"/>
    <x v="1"/>
    <s v="http://img1.ochirly.com.cn/wcsstore/TrendyCatalogAssetStore/images/trendy/trendiano/2018/c/3GI3065060510/3GI3065060510_m_1.jpg"/>
  </r>
  <r>
    <x v="2"/>
    <x v="10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30/3GC3066620530_m_1.jpg"/>
  </r>
  <r>
    <x v="2"/>
    <x v="10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090/3GC3062230090_m_1.jpg"/>
  </r>
  <r>
    <x v="2"/>
    <x v="10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530/3GC3062230530_m_1.jpg"/>
  </r>
  <r>
    <x v="2"/>
    <x v="10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40/3GC3066620540_m_1.jpg"/>
  </r>
  <r>
    <x v="2"/>
    <x v="10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8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8"/>
    <x v="1"/>
    <s v="http://img1.ochirly.com.cn/wcsstore/TrendyCatalogAssetStore/images/trendy/trendiano/2018/c/3GI3065740090/3GI3065740090_m_1.jpg"/>
  </r>
  <r>
    <x v="2"/>
    <x v="10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8"/>
    <x v="1"/>
    <s v="http://img1.ochirly.com.cn/wcsstore/TrendyCatalogAssetStore/images/trendy/trendiano/2018/b/3GC2066570090/3GC2066570090_m_1.jpg"/>
  </r>
  <r>
    <x v="2"/>
    <x v="10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090/3GC2066670090_m_1.jpg"/>
  </r>
  <r>
    <x v="2"/>
    <x v="10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510/3GC2066670510_m_1.jpg"/>
  </r>
  <r>
    <x v="2"/>
    <x v="10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410/3GC2066620410_m_1.jpg"/>
  </r>
  <r>
    <x v="2"/>
    <x v="10"/>
    <s v="龙刺绣条纹宽松短裤男"/>
    <s v="3GC2066440090"/>
    <x v="0"/>
    <n v="799"/>
    <x v="12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8"/>
    <x v="0"/>
    <s v="http://img1.ochirly.com.cn/wcsstore/TrendyCatalogAssetStore/images/trendy/trendiano/2018/b/3GC2066440090/3GC2066440090_m_1.jpg"/>
  </r>
  <r>
    <x v="2"/>
    <x v="10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8"/>
    <x v="0"/>
    <s v="http://img1.ochirly.com.cn/wcsstore/TrendyCatalogAssetStore/images/trendy/trendiano/2018/b/3GC2066630779/3GC2066630779_m_1.jpg"/>
  </r>
  <r>
    <x v="2"/>
    <x v="10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090/3GC2066620090_m_1.jpg"/>
  </r>
  <r>
    <x v="2"/>
    <x v="10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8"/>
    <x v="1"/>
    <s v="http://img1.ochirly.com.cn/wcsstore/TrendyCatalogAssetStore/images/trendy/trendiano/2018/b/3GC2066540090/3GC2066540090_m_1.jpg"/>
  </r>
  <r>
    <x v="2"/>
    <x v="10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090/3GC2066560090_m_1.jpg"/>
  </r>
  <r>
    <x v="2"/>
    <x v="10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520/3GC2066560520_m_1.jpg"/>
  </r>
  <r>
    <x v="2"/>
    <x v="10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8"/>
    <x v="0"/>
    <s v="http://img1.ochirly.com.cn/wcsstore/TrendyCatalogAssetStore/images/trendy/trendiano/2018/b/3GC2066590090/3GC2066590090_m_1.jpg"/>
  </r>
  <r>
    <x v="2"/>
    <x v="10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510/3GC2065640510_m_1.jpg"/>
  </r>
  <r>
    <x v="2"/>
    <x v="10"/>
    <s v="纯棉纯色宽松休闲裤"/>
    <s v="3GI2064640090"/>
    <x v="0"/>
    <n v="799"/>
    <x v="12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090/3GI2064640090_m_1.jpg"/>
  </r>
  <r>
    <x v="2"/>
    <x v="10"/>
    <s v="纯棉纯色宽松休闲裤"/>
    <s v="3GI2064640510"/>
    <x v="0"/>
    <n v="799"/>
    <x v="12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510/3GI2064640510_m_1.jpg"/>
  </r>
  <r>
    <x v="2"/>
    <x v="10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8"/>
    <x v="0"/>
    <s v="http://img1.ochirly.com.cn/wcsstore/TrendyCatalogAssetStore/images/trendy/trendiano/2018/b/3GE2060980090/3GE2060980090_m_1.jpg"/>
  </r>
  <r>
    <x v="2"/>
    <x v="10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090/3GE2061940090_m_1.jpg"/>
  </r>
  <r>
    <x v="2"/>
    <x v="10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531/3GE2061940531_m_1.jpg"/>
  </r>
  <r>
    <x v="2"/>
    <x v="10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7"/>
    <x v="0"/>
    <s v="http://img1.ochirly.com.cn/wcsstore/TrendyCatalogAssetStore/images/trendy/trendiano/2018/b/3GI2064410090/3GI2064410090_m_1.jpg"/>
  </r>
  <r>
    <x v="2"/>
    <x v="10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8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8"/>
    <x v="1"/>
    <s v="http://img1.ochirly.com.cn/wcsstore/TrendyCatalogAssetStore/images/trendy/trendiano/2018/b/3GC2065800000/3GC2065800000_m_1.jpg"/>
  </r>
  <r>
    <x v="2"/>
    <x v="10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601/3GC2065640601_m_1.jpg"/>
  </r>
  <r>
    <x v="2"/>
    <x v="10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8"/>
    <x v="1"/>
    <s v="http://img1.ochirly.com.cn/wcsstore/TrendyCatalogAssetStore/images/trendy/trendiano/2018/b/3GC2061200090/3GC2061200090_m_1.jpg"/>
  </r>
  <r>
    <x v="2"/>
    <x v="10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7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8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8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8"/>
    <x v="0"/>
    <s v="http://img1.ochirly.com.cn/wcsstore/TrendyCatalogAssetStore/images/trendy/trendiano/2018/b/3GC2065540000/3GC2065540000_m_1.jpg"/>
  </r>
  <r>
    <x v="2"/>
    <x v="10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8"/>
    <x v="0"/>
    <s v="http://img1.ochirly.com.cn/wcsstore/TrendyCatalogAssetStore/images/trendy/trendiano/2018/b/3GE2062770030/3GE2062770030_m_1.jpg"/>
  </r>
  <r>
    <x v="2"/>
    <x v="10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8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8"/>
    <x v="0"/>
    <s v="http://img1.ochirly.com.cn/wcsstore/TrendyCatalogAssetStore/images/trendy/trendiano/2018/b/3GI2064420090/3GI2064420090_m_1.jpg"/>
  </r>
  <r>
    <x v="2"/>
    <x v="10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090/3GC2061320090_m_1.jpg"/>
  </r>
  <r>
    <x v="2"/>
    <x v="10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530/3GC2061320530_m_1.jpg"/>
  </r>
  <r>
    <x v="2"/>
    <x v="10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090/3GC2061610090_m_1.jpg"/>
  </r>
  <r>
    <x v="2"/>
    <x v="10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520/3GC2061610520_m_1.jpg"/>
  </r>
  <r>
    <x v="2"/>
    <x v="10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8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090/3GC1067430090_m_1.jpg"/>
  </r>
  <r>
    <x v="2"/>
    <x v="10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530/3GC1067430530_m_1.jpg"/>
  </r>
  <r>
    <x v="2"/>
    <x v="11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5"/>
    <x v="1"/>
    <s v="http://img1.ochirly.com.cn/wcsstore/TrendyCatalogAssetStore/images/trendy/trendiano/2018/c/3GI3066040610/3GI3066040610_m_1.jpg"/>
  </r>
  <r>
    <x v="2"/>
    <x v="11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5"/>
    <x v="3"/>
    <s v="http://img1.ochirly.com.cn/wcsstore/TrendyCatalogAssetStore/images/trendy/trendiano/2018/c/3GC3060440090/3GC3060440090_m_1.jpg"/>
  </r>
  <r>
    <x v="2"/>
    <x v="11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8"/>
    <x v="1"/>
    <s v="http://img1.ochirly.com.cn/wcsstore/TrendyCatalogAssetStore/images/trendy/trendiano/2018/b/3GC2066390690/3GC2066390690_m_1.jpg"/>
  </r>
  <r>
    <x v="2"/>
    <x v="11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8"/>
    <x v="1"/>
    <s v="http://img1.ochirly.com.cn/wcsstore/TrendyCatalogAssetStore/images/trendy/trendiano/2018/b/3GC2066520600/3GC2066520600_m_1.jpg"/>
  </r>
  <r>
    <x v="2"/>
    <x v="11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8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5"/>
    <x v="3"/>
    <s v="http://img1.ochirly.com.cn/wcsstore/TrendyCatalogAssetStore/images/trendy/trendiano/2018/b/3GI2064160090/3GI2064160090_m_1.jpg"/>
  </r>
  <r>
    <x v="2"/>
    <x v="11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090/3GI1061970090_m_1.jpg"/>
  </r>
  <r>
    <x v="2"/>
    <x v="11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600/3GI1061970600_m_1.jpg"/>
  </r>
  <r>
    <x v="2"/>
    <x v="11"/>
    <s v="拼接棉质宽松牛仔长裤"/>
    <s v="3GE1067840090"/>
    <x v="0"/>
    <n v="479"/>
    <x v="12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5"/>
    <x v="0"/>
    <s v="http://img1.ochirly.com.cn/wcsstore/TrendyCatalogAssetStore/images/trendy/trendiano/2018/a/3GE1067840090/3GE1067840090_m_1.jpg"/>
  </r>
  <r>
    <x v="2"/>
    <x v="11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5"/>
    <x v="3"/>
    <s v="http://img1.ochirly.com.cn/wcsstore/TrendyCatalogAssetStore/images/trendy/trendiano/2018/a/3GC1061230610/3GC1061230610_m_1.jpg"/>
  </r>
  <r>
    <x v="2"/>
    <x v="11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5"/>
    <x v="3"/>
    <s v="http://img1.ochirly.com.cn/wcsstore/TrendyCatalogAssetStore/images/trendy/trendiano/2018/a/3GC1067870090/3GC1067870090_m_1.jpg"/>
  </r>
  <r>
    <x v="3"/>
    <x v="12"/>
    <s v="纯色短款宽松风衣外套"/>
    <s v="3GE3042460090"/>
    <x v="2"/>
    <n v="1690"/>
    <x v="15"/>
    <n v="1"/>
    <n v="0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8"/>
    <x v="0"/>
    <s v="http://img1.ochirly.com.cn/wcsstore/TrendyCatalogAssetStore/images/trendy/trendiano/2018/c/3GE3042460090/3GE3042460090_m_1.jpg"/>
  </r>
  <r>
    <x v="3"/>
    <x v="12"/>
    <s v="棉质中长连帽风衣外套"/>
    <s v="3GC304128S090"/>
    <x v="6"/>
    <n v="1690"/>
    <x v="15"/>
    <n v="1"/>
    <n v="0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连帽棉质字母风衣外套"/>
    <s v="3GC304128S520"/>
    <x v="2"/>
    <n v="1690"/>
    <x v="15"/>
    <n v="1"/>
    <n v="0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090"/>
    <x v="6"/>
    <n v="1690"/>
    <x v="15"/>
    <n v="1"/>
    <n v="0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虎头刺绣棉质连帽风衣"/>
    <s v="3GC3041300590"/>
    <x v="6"/>
    <n v="1690"/>
    <x v="15"/>
    <n v="1"/>
    <n v="0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棉质翻领长款风衣外套"/>
    <s v="3GE3041670530"/>
    <x v="6"/>
    <n v="1690"/>
    <x v="15"/>
    <n v="1"/>
    <n v="0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2"/>
    <n v="1690"/>
    <x v="15"/>
    <n v="1"/>
    <n v="0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纯棉翻领长款风衣外套"/>
    <s v="3GE3045240560"/>
    <x v="6"/>
    <n v="1990"/>
    <x v="16"/>
    <n v="1"/>
    <n v="0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休闲字母拉链风衣外套"/>
    <s v="3GC3040230000"/>
    <x v="2"/>
    <n v="899"/>
    <x v="6"/>
    <n v="1"/>
    <n v="0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休闲字母拉链风衣外套"/>
    <s v="3GC3040230420"/>
    <x v="2"/>
    <n v="899"/>
    <x v="6"/>
    <n v="1"/>
    <n v="0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时尚宽松连帽风衣外套"/>
    <s v="3GE3041770500"/>
    <x v="2"/>
    <n v="1690"/>
    <x v="15"/>
    <n v="1"/>
    <n v="0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个性人物图案风衣外套"/>
    <s v="3GE3041880590"/>
    <x v="2"/>
    <n v="1990"/>
    <x v="16"/>
    <n v="1"/>
    <n v="0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宽松纯色连帽风衣外套"/>
    <s v="3GC3040030090"/>
    <x v="3"/>
    <n v="1490"/>
    <x v="10"/>
    <n v="1"/>
    <n v="0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宽松纯色连帽风衣外套"/>
    <s v="3GC3040030530"/>
    <x v="3"/>
    <n v="1490"/>
    <x v="10"/>
    <n v="1"/>
    <n v="0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长款棉质时尚风衣外套"/>
    <s v="3GC3040490090"/>
    <x v="2"/>
    <n v="1690"/>
    <x v="15"/>
    <n v="1"/>
    <n v="0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豹子字母棉长风衣外套"/>
    <s v="3GC3043040090"/>
    <x v="3"/>
    <n v="1790"/>
    <x v="17"/>
    <n v="1"/>
    <n v="0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时尚宽松连帽风衣外套"/>
    <s v="3GE3041770530"/>
    <x v="2"/>
    <n v="1690"/>
    <x v="15"/>
    <n v="1"/>
    <n v="0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090"/>
    <x v="2"/>
    <n v="1990"/>
    <x v="16"/>
    <n v="1"/>
    <n v="0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纯色长款连帽风衣外套"/>
    <s v="3GI3045230090"/>
    <x v="2"/>
    <n v="1990"/>
    <x v="16"/>
    <n v="1"/>
    <n v="0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纯色长款连帽风衣外套"/>
    <s v="3GI3045230600"/>
    <x v="2"/>
    <n v="1990"/>
    <x v="16"/>
    <n v="1"/>
    <n v="0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宽松拉链个性潮外套"/>
    <s v="3GC3043980090"/>
    <x v="2"/>
    <n v="899"/>
    <x v="6"/>
    <n v="1"/>
    <n v="0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风衣外套宽松连帽长袖"/>
    <s v="3GC3040920000"/>
    <x v="7"/>
    <n v="1090"/>
    <x v="14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7"/>
    <n v="1090"/>
    <x v="14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人像宽松长款风衣外套"/>
    <s v="3GC3040120842"/>
    <x v="7"/>
    <n v="1290"/>
    <x v="8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宽松字母长款风衣外套"/>
    <s v="3GE3042390090"/>
    <x v="3"/>
    <n v="1490"/>
    <x v="10"/>
    <n v="1"/>
    <n v="0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3"/>
    <n v="1490"/>
    <x v="10"/>
    <n v="1"/>
    <n v="0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连帽宽松轻薄长款风衣"/>
    <s v="3GC3040050410"/>
    <x v="3"/>
    <n v="1190"/>
    <x v="11"/>
    <n v="1"/>
    <n v="0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连帽宽松轻薄长款风衣"/>
    <s v="3GC3040050600"/>
    <x v="3"/>
    <n v="1190"/>
    <x v="11"/>
    <n v="1"/>
    <n v="0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4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2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1090"/>
    <x v="14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字母连帽宽松长袖风衣"/>
    <s v="3GC3046030600"/>
    <x v="0"/>
    <n v="1090"/>
    <x v="14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2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2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宽松人像连帽风衣外套"/>
    <s v="3GI1046050090"/>
    <x v="0"/>
    <n v="654"/>
    <x v="14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人像印花长款宽松风衣"/>
    <s v="3GI1046200090"/>
    <x v="0"/>
    <n v="1290"/>
    <x v="8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2"/>
    <s v="宽松棉质纯色连帽风衣"/>
    <s v="3GI1046280090"/>
    <x v="0"/>
    <n v="774"/>
    <x v="8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字母刺绣连帽中长风衣"/>
    <s v="3GE1042930090"/>
    <x v="0"/>
    <n v="774"/>
    <x v="8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654"/>
    <x v="14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拼接连帽长袖风衣外套"/>
    <s v="3GE1043810520"/>
    <x v="0"/>
    <n v="654"/>
    <x v="14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2"/>
    <s v="印花虎头连帽风衣外套"/>
    <s v="3GC1047160285"/>
    <x v="0"/>
    <n v="654"/>
    <x v="14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2"/>
    <s v="刺绣纯棉长款宽松风衣"/>
    <s v="3GI1045740090"/>
    <x v="0"/>
    <n v="894"/>
    <x v="10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2"/>
    <s v="字母纯棉宽松长款风衣"/>
    <s v="3GE1043320090"/>
    <x v="0"/>
    <n v="894"/>
    <x v="10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字母拉链连帽风衣外套"/>
    <s v="3GC1040960000"/>
    <x v="0"/>
    <n v="774"/>
    <x v="8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字母拉链连帽风衣外套"/>
    <s v="3GC1040960090"/>
    <x v="0"/>
    <n v="774"/>
    <x v="8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迷彩拼接字母连帽风衣"/>
    <s v="3GC1040040520"/>
    <x v="0"/>
    <n v="654"/>
    <x v="14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774"/>
    <x v="8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530"/>
    <x v="0"/>
    <n v="894"/>
    <x v="10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2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2"/>
    <s v="宽松连帽拼色风衣外套"/>
    <s v="3GC1047530520"/>
    <x v="0"/>
    <n v="654"/>
    <x v="14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迷彩长款宽松风衣外套"/>
    <s v="3GE1047550530"/>
    <x v="0"/>
    <n v="1194"/>
    <x v="16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拼接长款宽松纯色风衣"/>
    <s v="3GI1046190090"/>
    <x v="0"/>
    <n v="894"/>
    <x v="10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894"/>
    <x v="10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正反两穿印花连帽风衣"/>
    <s v="3GC1041380090"/>
    <x v="0"/>
    <n v="774"/>
    <x v="8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迷彩长款连帽风衣外套"/>
    <s v="3GE1043840520"/>
    <x v="0"/>
    <n v="774"/>
    <x v="8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字母长款宽松纯色风衣"/>
    <s v="3GI1046070090"/>
    <x v="0"/>
    <n v="894"/>
    <x v="10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字母长款宽松纯色风衣"/>
    <s v="3GI1046070520"/>
    <x v="0"/>
    <n v="894"/>
    <x v="10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2"/>
    <s v="纯棉中长宽松刺绣外套"/>
    <s v="3GI1046100090"/>
    <x v="0"/>
    <n v="903"/>
    <x v="8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动物宽松立领棉衣外套"/>
    <s v="3GC4404220120"/>
    <x v="1"/>
    <n v="1890"/>
    <x v="18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3"/>
    <x v="13"/>
    <s v="宽松立领棉衣外套"/>
    <s v="3GC4404220320"/>
    <x v="1"/>
    <n v="1890"/>
    <x v="18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3"/>
    <x v="13"/>
    <s v="动物宽松立领棉衣外套"/>
    <s v="3GC4404220510"/>
    <x v="1"/>
    <n v="1890"/>
    <x v="18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3"/>
    <x v="13"/>
    <s v="动物宽松立领棉衣外套"/>
    <s v="3GC4404220600"/>
    <x v="1"/>
    <n v="1890"/>
    <x v="18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3"/>
    <x v="13"/>
    <s v="长款绵羊皮真皮皮衣"/>
    <s v="3GC4313780090"/>
    <x v="1"/>
    <n v="5990"/>
    <x v="19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3"/>
    <s v="翻领羊毛长袖夹克外套"/>
    <s v="3GC4341430530"/>
    <x v="1"/>
    <n v="2390"/>
    <x v="20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1"/>
    <n v="2390"/>
    <x v="20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条纹宽松立领棉衣外套"/>
    <s v="3GC4401460090"/>
    <x v="1"/>
    <n v="1490"/>
    <x v="10"/>
    <n v="1"/>
    <n v="0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3"/>
    <x v="13"/>
    <s v="条纹宽松立领棉衣外套"/>
    <s v="3GC4401460120"/>
    <x v="1"/>
    <n v="1490"/>
    <x v="10"/>
    <n v="1"/>
    <n v="0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3"/>
    <x v="13"/>
    <s v="条纹宽松立领棉衣外套"/>
    <s v="3GC4401460601"/>
    <x v="1"/>
    <n v="1490"/>
    <x v="10"/>
    <n v="1"/>
    <n v="0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3"/>
    <x v="13"/>
    <s v="纯棉翻领长袖工装夹克"/>
    <s v="3GC4043830090"/>
    <x v="1"/>
    <n v="1790"/>
    <x v="17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长袖夹克外套"/>
    <s v="3GC4341430090"/>
    <x v="1"/>
    <n v="2390"/>
    <x v="20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立领开衫外套夹克外套"/>
    <s v="3GE3046290800"/>
    <x v="2"/>
    <n v="1490"/>
    <x v="10"/>
    <n v="1"/>
    <n v="0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纯色潮流帅气皮衣外套"/>
    <s v="3GE3316500090"/>
    <x v="2"/>
    <n v="4390"/>
    <x v="21"/>
    <n v="1"/>
    <n v="0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3"/>
    <s v="纯色潮流帅气皮衣外套"/>
    <s v="3GE3316500600"/>
    <x v="2"/>
    <n v="4390"/>
    <x v="21"/>
    <n v="1"/>
    <n v="0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3"/>
    <s v="立领长袖夹克外套潮"/>
    <s v="3GI3046340120"/>
    <x v="2"/>
    <n v="1490"/>
    <x v="10"/>
    <n v="1"/>
    <n v="0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个性拼接长袖立领夹克"/>
    <s v="3GC3040020090"/>
    <x v="2"/>
    <n v="1490"/>
    <x v="10"/>
    <n v="1"/>
    <n v="0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2"/>
    <n v="1490"/>
    <x v="10"/>
    <n v="1"/>
    <n v="0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中长款宽松字母保暖棉衣外套"/>
    <s v="3GC340128N090"/>
    <x v="2"/>
    <n v="1890"/>
    <x v="18"/>
    <n v="1"/>
    <n v="0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3"/>
    <x v="13"/>
    <s v="中长款连帽棉衣外套"/>
    <s v="3GC340128N520"/>
    <x v="6"/>
    <n v="1890"/>
    <x v="18"/>
    <n v="1"/>
    <n v="0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3"/>
    <x v="13"/>
    <s v="中长款连帽棉衣外套"/>
    <s v="3GC340128N600"/>
    <x v="6"/>
    <n v="1890"/>
    <x v="18"/>
    <n v="1"/>
    <n v="0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3"/>
    <x v="13"/>
    <s v="纯色宽松立领棉衣外套"/>
    <s v="3GC3401310090"/>
    <x v="6"/>
    <n v="1690"/>
    <x v="15"/>
    <n v="1"/>
    <n v="0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3"/>
    <x v="13"/>
    <s v="纯色宽松立领棉衣外套"/>
    <s v="3GC3401310520"/>
    <x v="6"/>
    <n v="1690"/>
    <x v="15"/>
    <n v="1"/>
    <n v="0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3"/>
    <x v="13"/>
    <s v="立领开衫外套夹克外套"/>
    <s v="3GE3046290090"/>
    <x v="2"/>
    <n v="1490"/>
    <x v="10"/>
    <n v="1"/>
    <n v="0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纯色宽松长袖夹克外套"/>
    <s v="3GI3045750090"/>
    <x v="6"/>
    <n v="1290"/>
    <x v="8"/>
    <n v="1"/>
    <n v="0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立领宽松长袖夹克外套"/>
    <s v="3GI3045760090"/>
    <x v="6"/>
    <n v="1990"/>
    <x v="16"/>
    <n v="1"/>
    <n v="0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潮流帅气皮衣夹克外套"/>
    <s v="3GE3311810090"/>
    <x v="2"/>
    <n v="4990"/>
    <x v="22"/>
    <n v="1"/>
    <n v="0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3"/>
    <s v="立领拉链宽松棉衣外套"/>
    <s v="3GC3040330090"/>
    <x v="2"/>
    <n v="1690"/>
    <x v="15"/>
    <n v="1"/>
    <n v="0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3"/>
    <x v="13"/>
    <s v="立领拉链宽松棉衣外套"/>
    <s v="3GC3040330520"/>
    <x v="2"/>
    <n v="1690"/>
    <x v="15"/>
    <n v="1"/>
    <n v="0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  <r>
    <x v="3"/>
    <x v="13"/>
    <s v="牛仔棉质夹克外套宽松"/>
    <s v="3GC3040450090"/>
    <x v="2"/>
    <n v="1790"/>
    <x v="17"/>
    <n v="1"/>
    <n v="0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2"/>
    <n v="1790"/>
    <x v="17"/>
    <n v="1"/>
    <n v="0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帅气牛皮革皮衣外套"/>
    <s v="3GC3311180110"/>
    <x v="2"/>
    <n v="5990"/>
    <x v="19"/>
    <n v="1"/>
    <n v="0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3"/>
    <s v="绵羊皮革宽松皮衣外套"/>
    <s v="3GC3316080120"/>
    <x v="2"/>
    <n v="4390"/>
    <x v="21"/>
    <n v="1"/>
    <n v="0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3"/>
    <s v="潮流帅气皮衣夹克外套"/>
    <s v="3GE3311810101"/>
    <x v="2"/>
    <n v="4990"/>
    <x v="22"/>
    <n v="1"/>
    <n v="0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3"/>
    <s v="千鸟格翻领宽松夹克外套"/>
    <s v="3GI3045550119"/>
    <x v="2"/>
    <n v="1490"/>
    <x v="10"/>
    <n v="1"/>
    <n v="0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2"/>
    <n v="1490"/>
    <x v="10"/>
    <n v="1"/>
    <n v="0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长袖翻领牛仔夹克外套"/>
    <s v="3GE3042170090"/>
    <x v="2"/>
    <n v="1290"/>
    <x v="8"/>
    <n v="1"/>
    <n v="0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宽松棒球立领夹克外套"/>
    <s v="3GC3040010000"/>
    <x v="7"/>
    <n v="1490"/>
    <x v="10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宽松棒球立领夹克外套"/>
    <s v="3GC3040010090"/>
    <x v="7"/>
    <n v="1490"/>
    <x v="10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7"/>
    <n v="1490"/>
    <x v="10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7"/>
    <n v="1490"/>
    <x v="10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090"/>
    <x v="7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条纹拼接宽松夹克外套"/>
    <s v="3GC3040970120"/>
    <x v="7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090"/>
    <x v="7"/>
    <n v="1090"/>
    <x v="14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牛仔夹克外套宽松纯棉"/>
    <s v="3GC3041020600"/>
    <x v="7"/>
    <n v="1090"/>
    <x v="14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090"/>
    <x v="0"/>
    <n v="1090"/>
    <x v="14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蛇刺绣宽松立领夹克男"/>
    <s v="3GE3041540510"/>
    <x v="0"/>
    <n v="1090"/>
    <x v="14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立领宽松麻质长袖夹克"/>
    <s v="3GE3041550090"/>
    <x v="0"/>
    <n v="799"/>
    <x v="12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600"/>
    <x v="2"/>
    <n v="1290"/>
    <x v="8"/>
    <n v="1"/>
    <n v="0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1090"/>
    <x v="14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字母印花牛仔夹克马甲"/>
    <s v="3GI3045330010"/>
    <x v="3"/>
    <n v="899"/>
    <x v="6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宽松纯棉字母刺绣夹克"/>
    <s v="3GC3046770090"/>
    <x v="4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3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3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字母印花立领夹克外套"/>
    <s v="3GC1047050090"/>
    <x v="0"/>
    <n v="654"/>
    <x v="14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字母印花立领夹克外套"/>
    <s v="3GC1047050470"/>
    <x v="0"/>
    <n v="654"/>
    <x v="14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3"/>
    <s v="宽松拼接纯色夹克外套"/>
    <s v="3GI1045940090"/>
    <x v="0"/>
    <n v="654"/>
    <x v="14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宽松拼接条纹字母夹克"/>
    <s v="3GC1041760090"/>
    <x v="0"/>
    <n v="654"/>
    <x v="14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3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纯棉刺绣字母牛仔夹克"/>
    <s v="3GC1047470600"/>
    <x v="0"/>
    <n v="894"/>
    <x v="10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纯色纯棉宽松夹克外套"/>
    <s v="3GI1045680000"/>
    <x v="0"/>
    <n v="763"/>
    <x v="14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棉质纯色宽松夹克外套"/>
    <s v="3GI1045680090"/>
    <x v="0"/>
    <n v="763"/>
    <x v="14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3"/>
    <s v="纯色翻领长袖夹克外套"/>
    <s v="3GE1043680090"/>
    <x v="0"/>
    <n v="774"/>
    <x v="8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棉质宽松刺绣夹克外套"/>
    <s v="3GC1047860550"/>
    <x v="0"/>
    <n v="774"/>
    <x v="8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3"/>
    <s v="宽松字母翻领夹克外套"/>
    <s v="3GC1041480090"/>
    <x v="0"/>
    <n v="774"/>
    <x v="8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774"/>
    <x v="8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纯色立领开衫夹克外套"/>
    <s v="3GC1041520090"/>
    <x v="0"/>
    <n v="654"/>
    <x v="14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3"/>
    <s v="印花字母立领长袖夹克"/>
    <s v="3GE1043610050"/>
    <x v="0"/>
    <n v="654"/>
    <x v="14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3"/>
    <s v="印花字母立领长袖夹克"/>
    <s v="3GE1043610090"/>
    <x v="0"/>
    <n v="654"/>
    <x v="14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4"/>
    <s v="纯色羊毛长袖西服外套"/>
    <s v="3GE4414500090"/>
    <x v="1"/>
    <n v="1790"/>
    <x v="17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4"/>
    <s v="羊毛混纺格子西装外套"/>
    <s v="3GC3411940660"/>
    <x v="2"/>
    <n v="1990"/>
    <x v="16"/>
    <n v="1"/>
    <n v="0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4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4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4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3"/>
    <x v="15"/>
    <s v="长款口袋休闲羊毛呢子"/>
    <s v="3GE4342020090"/>
    <x v="1"/>
    <n v="2990"/>
    <x v="23"/>
    <n v="1"/>
    <n v="0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3"/>
    <x v="15"/>
    <s v="休闲长款羊毛呢子外套"/>
    <s v="3GE4342020304"/>
    <x v="1"/>
    <n v="2990"/>
    <x v="23"/>
    <n v="1"/>
    <n v="0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3"/>
    <x v="15"/>
    <s v="羊毛混纺连帽毛呢外套"/>
    <s v="3GC3343960090"/>
    <x v="2"/>
    <n v="1490"/>
    <x v="10"/>
    <n v="1"/>
    <n v="0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090/3GC3343960090_m_1.jpg"/>
  </r>
  <r>
    <x v="3"/>
    <x v="15"/>
    <s v="羊毛混纺连帽毛呢外套"/>
    <s v="3GC3343960120"/>
    <x v="2"/>
    <n v="1490"/>
    <x v="10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120/3GC3343960120_m_1.jpg"/>
  </r>
  <r>
    <x v="3"/>
    <x v="15"/>
    <s v="羊毛混纺连帽毛呢外套"/>
    <s v="3GC3343960410"/>
    <x v="2"/>
    <n v="1490"/>
    <x v="10"/>
    <n v="1"/>
    <n v="0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410/3GC3343960410_m_1.jpg"/>
  </r>
  <r>
    <x v="3"/>
    <x v="15"/>
    <s v="羊毛混纺连帽毛呢外套"/>
    <s v="3GC3343960600"/>
    <x v="2"/>
    <n v="1490"/>
    <x v="10"/>
    <n v="1"/>
    <n v="0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600/3GC3343960600_m_1.jpg"/>
  </r>
  <r>
    <x v="3"/>
    <x v="15"/>
    <s v="中长款纯羊毛连帽外套"/>
    <s v="3GE3341790090"/>
    <x v="2"/>
    <n v="2690"/>
    <x v="24"/>
    <n v="1"/>
    <n v="0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3"/>
    <x v="15"/>
    <s v="羊毛混纺格子毛呢大衣"/>
    <s v="3GC3346490660"/>
    <x v="2"/>
    <n v="2390"/>
    <x v="20"/>
    <n v="1"/>
    <n v="0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3"/>
    <x v="15"/>
    <s v="纯羊毛连帽毛呢外套"/>
    <s v="3GE3341780090"/>
    <x v="2"/>
    <n v="2190"/>
    <x v="25"/>
    <n v="1"/>
    <n v="0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9"/>
    <x v="1"/>
    <s v="http://img1.ochirly.com.cn/wcsstore/TrendyCatalogAssetStore/images/trendy/trendiano/2018/c/3GE3341780090/3GE3341780090_m_1.jpg"/>
  </r>
  <r>
    <x v="3"/>
    <x v="15"/>
    <s v="羊毛混纺立领长款外套"/>
    <s v="3GE3341800090"/>
    <x v="2"/>
    <n v="1790"/>
    <x v="17"/>
    <n v="1"/>
    <n v="0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3"/>
    <x v="16"/>
    <s v="连帽拉链休闲羽绒服"/>
    <s v="3GE4334480090"/>
    <x v="1"/>
    <n v="2390"/>
    <x v="20"/>
    <n v="1"/>
    <n v="0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3"/>
    <x v="16"/>
    <s v="拼接立领羽绒服外套"/>
    <s v="3GC3331420090"/>
    <x v="6"/>
    <n v="2190"/>
    <x v="25"/>
    <n v="1"/>
    <n v="0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3"/>
    <x v="16"/>
    <s v="拼接立领羽绒服外套"/>
    <s v="3GC3331420410"/>
    <x v="6"/>
    <n v="2190"/>
    <x v="25"/>
    <n v="1"/>
    <n v="0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3"/>
    <x v="16"/>
    <s v="拼接立领羽绒服外套"/>
    <s v="3GC3331420600"/>
    <x v="6"/>
    <n v="2190"/>
    <x v="25"/>
    <n v="1"/>
    <n v="0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3"/>
    <x v="16"/>
    <s v="连帽90绒拉链羽绒服"/>
    <s v="3GE3330750030"/>
    <x v="2"/>
    <n v="1890"/>
    <x v="18"/>
    <n v="1"/>
    <n v="0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3"/>
    <x v="16"/>
    <s v="连帽90绒拉链羽绒服"/>
    <s v="3GE3330750600"/>
    <x v="2"/>
    <n v="1890"/>
    <x v="18"/>
    <n v="1"/>
    <n v="0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3"/>
    <x v="16"/>
    <s v="连帽90绒拉链羽绒服"/>
    <s v="3GE3330750090"/>
    <x v="2"/>
    <n v="1890"/>
    <x v="18"/>
    <n v="1"/>
    <n v="0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3:AD76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5"/>
        <item x="7"/>
        <item x="4"/>
        <item x="13"/>
        <item x="2"/>
        <item x="1"/>
        <item x="0"/>
        <item x="3"/>
        <item x="12"/>
        <item x="6"/>
        <item x="9"/>
        <item x="14"/>
        <item x="11"/>
        <item x="8"/>
        <item x="10"/>
        <item x="15"/>
        <item x="17"/>
        <item x="16"/>
        <item x="21"/>
        <item x="18"/>
        <item x="22"/>
        <item x="19"/>
        <item x="24"/>
        <item x="25"/>
        <item x="20"/>
        <item x="23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26">
      <pivotArea type="all" dataOnly="0" outline="0" fieldPosition="0"/>
    </format>
    <format dxfId="25">
      <pivotArea type="all" dataOnly="0" outline="0" fieldPosition="0"/>
    </format>
    <format dxfId="24">
      <pivotArea dataOnly="0" labelOnly="1" outline="0" fieldPosition="0">
        <references count="1">
          <reference field="6" count="0"/>
        </references>
      </pivotArea>
    </format>
    <format dxfId="23">
      <pivotArea dataOnly="0" labelOnly="1" outline="0" fieldPosition="0">
        <references count="1">
          <reference field="6" count="0"/>
        </references>
      </pivotArea>
    </format>
    <format dxfId="22">
      <pivotArea dataOnly="0" labelOnly="1" grandCol="1" outline="0" fieldPosition="0"/>
    </format>
    <format dxfId="21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29:K50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8">
        <item h="1" x="0"/>
        <item x="5"/>
        <item x="4"/>
        <item x="7"/>
        <item x="3"/>
        <item x="2"/>
        <item x="6"/>
        <item x="1"/>
      </items>
    </pivotField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4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KC数" fld="2" subtotal="count" baseField="0" baseItem="0"/>
  </dataFields>
  <formats count="3">
    <format dxfId="29">
      <pivotArea type="all" dataOnly="0" outline="0" fieldPosition="0"/>
    </format>
    <format dxfId="28">
      <pivotArea type="all" dataOnly="0" outline="0" fieldPosition="0"/>
    </format>
    <format dxfId="27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79:I8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8"/>
        <item x="0"/>
        <item x="7"/>
        <item x="1"/>
        <item x="5"/>
        <item x="6"/>
        <item x="3"/>
        <item x="4"/>
        <item x="2"/>
        <item x="9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6">
    <i>
      <x/>
    </i>
    <i>
      <x v="2"/>
    </i>
    <i>
      <x v="4"/>
    </i>
    <i>
      <x v="5"/>
    </i>
    <i>
      <x v="8"/>
    </i>
    <i t="grand">
      <x/>
    </i>
  </colItems>
  <dataFields count="1">
    <dataField name="SKC数" fld="2" subtotal="count" baseField="0" baseItem="0"/>
  </dataFields>
  <formats count="2">
    <format dxfId="31">
      <pivotArea type="all" dataOnly="0" outline="0" fieldPosition="0"/>
    </format>
    <format dxfId="30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9:H9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33">
      <pivotArea type="all" dataOnly="0" outline="0" fieldPosition="0"/>
    </format>
    <format dxfId="32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6" firstHeaderRow="0" firstDataRow="1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商品占比" fld="15" baseField="1" baseItem="6" numFmtId="178"/>
  </dataFields>
  <formats count="9">
    <format dxfId="42">
      <pivotArea type="all" dataOnly="0" outline="0" fieldPosition="0"/>
    </format>
    <format dxfId="41">
      <pivotArea type="all" dataOnly="0" outline="0" fieldPosition="0"/>
    </format>
    <format dxfId="40">
      <pivotArea outline="0" fieldPosition="0">
        <references count="1">
          <reference field="4294967294" count="1">
            <x v="2"/>
          </reference>
        </references>
      </pivotArea>
    </format>
    <format dxfId="39">
      <pivotArea outline="0" fieldPosition="0">
        <references count="1">
          <reference field="4294967294" count="1">
            <x v="3"/>
          </reference>
        </references>
      </pivotArea>
    </format>
    <format dxfId="38">
      <pivotArea outline="0" fieldPosition="0">
        <references count="1">
          <reference field="4294967294" count="1">
            <x v="6"/>
          </reference>
        </references>
      </pivotArea>
    </format>
    <format dxfId="37">
      <pivotArea outline="0" fieldPosition="0">
        <references count="1">
          <reference field="4294967294" count="1">
            <x v="4"/>
          </reference>
        </references>
      </pivotArea>
    </format>
    <format dxfId="36">
      <pivotArea field="0" type="button" dataOnly="0" labelOnly="1" outline="0" axis="axisRow" fieldPosition="0"/>
    </format>
    <format dxfId="35">
      <pivotArea field="1" type="button" dataOnly="0" labelOnly="1" outline="0" axis="axisRow" fieldPosition="1"/>
    </format>
    <format dxfId="3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4">
        <i x="0" s="1"/>
        <i x="2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841" totalsRowShown="0" headerRowDxfId="20" dataDxfId="19">
  <autoFilter ref="A1:O841"/>
  <tableColumns count="15">
    <tableColumn id="1" name="cat1_name" dataDxfId="18"/>
    <tableColumn id="2" name="cat2_name" dataDxfId="17"/>
    <tableColumn id="3" name="goods_name" dataDxfId="16"/>
    <tableColumn id="4" name="skc_id" dataDxfId="15"/>
    <tableColumn id="15" name="newin_date" dataDxfId="14">
      <calculatedColumnFormula>IFERROR(VLOOKUP(表1[[#This Row],[skc_id]],表2[],2,0),"老款")</calculatedColumnFormula>
    </tableColumn>
    <tableColumn id="5" name="sale_price" dataDxfId="13"/>
    <tableColumn id="6" name="origin_price" dataDxfId="12"/>
    <tableColumn id="14" name="skc_n" dataDxfId="11"/>
    <tableColumn id="13" name="is_discount" dataDxfId="10">
      <calculatedColumnFormula>IF(表1[[#This Row],[sale_price]]&lt;表1[[#This Row],[origin_price]],1,0)</calculatedColumnFormula>
    </tableColumn>
    <tableColumn id="7" name="href" dataDxfId="9"/>
    <tableColumn id="8" name="style" dataDxfId="8"/>
    <tableColumn id="9" name="material" dataDxfId="7"/>
    <tableColumn id="10" name="length" dataDxfId="6"/>
    <tableColumn id="11" name="stereotype" dataDxfId="5"/>
    <tableColumn id="12" name="img_src" dataDxfId="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354" totalsRowShown="0" headerRowDxfId="3" dataDxfId="2">
  <sortState ref="A2:B354">
    <sortCondition ref="B1:B501"/>
  </sortState>
  <tableColumns count="2">
    <tableColumn id="1" name="skc_id" dataDxfId="1"/>
    <tableColumn id="2" name="newin_da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Relationship Id="rId8" Type="http://schemas.microsoft.com/office/2007/relationships/slicer" Target="../slicers/slicer1.xml"/><Relationship Id="rId9" Type="http://schemas.openxmlformats.org/officeDocument/2006/relationships/comments" Target="../comments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660" Type="http://schemas.openxmlformats.org/officeDocument/2006/relationships/table" Target="../tables/table1.xm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96"/>
  <sheetViews>
    <sheetView showGridLines="0" tabSelected="1" zoomScale="117" workbookViewId="0">
      <selection activeCell="F7" sqref="F7"/>
    </sheetView>
  </sheetViews>
  <sheetFormatPr baseColWidth="10" defaultColWidth="11.5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2.6640625" customWidth="1"/>
    <col min="9" max="9" width="12.83203125" bestFit="1" customWidth="1"/>
    <col min="10" max="10" width="14.5" customWidth="1"/>
    <col min="11" max="11" width="6" bestFit="1" customWidth="1"/>
    <col min="12" max="14" width="5.33203125" bestFit="1" customWidth="1"/>
    <col min="15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33" t="s">
        <v>3627</v>
      </c>
      <c r="C1" s="33"/>
      <c r="D1" s="33"/>
      <c r="E1" s="33"/>
      <c r="F1" s="33"/>
      <c r="G1" s="33"/>
      <c r="H1" s="33"/>
      <c r="I1" s="33"/>
      <c r="J1" s="33"/>
    </row>
    <row r="2" spans="2:10" ht="6" customHeight="1" thickTop="1" x14ac:dyDescent="0.15"/>
    <row r="3" spans="2:10" ht="19" customHeight="1" x14ac:dyDescent="0.15">
      <c r="B3" s="30" t="s">
        <v>2049</v>
      </c>
    </row>
    <row r="4" spans="2:10" ht="16" x14ac:dyDescent="0.15">
      <c r="B4" s="29" t="s">
        <v>2047</v>
      </c>
      <c r="C4" s="29" t="s">
        <v>2048</v>
      </c>
      <c r="D4" s="16" t="s">
        <v>2039</v>
      </c>
      <c r="E4" s="16" t="s">
        <v>2042</v>
      </c>
      <c r="F4" s="16" t="s">
        <v>2040</v>
      </c>
      <c r="G4" s="16" t="s">
        <v>2041</v>
      </c>
      <c r="H4" s="16" t="s">
        <v>2045</v>
      </c>
      <c r="I4" s="16" t="s">
        <v>2046</v>
      </c>
      <c r="J4" s="16" t="s">
        <v>4149</v>
      </c>
    </row>
    <row r="5" spans="2:10" ht="16" x14ac:dyDescent="0.15">
      <c r="B5" s="31" t="s">
        <v>660</v>
      </c>
      <c r="C5" s="16" t="s">
        <v>1378</v>
      </c>
      <c r="D5" s="7">
        <v>11</v>
      </c>
      <c r="E5" s="8">
        <v>1.3095238095238096E-2</v>
      </c>
      <c r="F5" s="10">
        <v>591.72727272727275</v>
      </c>
      <c r="G5" s="10">
        <v>789.90909090909088</v>
      </c>
      <c r="H5" s="11">
        <v>0.74910806767176885</v>
      </c>
      <c r="I5" s="7">
        <v>7</v>
      </c>
      <c r="J5" s="11">
        <v>0.63636363636363635</v>
      </c>
    </row>
    <row r="6" spans="2:10" ht="16" x14ac:dyDescent="0.15">
      <c r="B6" s="32"/>
      <c r="C6" s="16" t="s">
        <v>1178</v>
      </c>
      <c r="D6" s="7">
        <v>53</v>
      </c>
      <c r="E6" s="8">
        <v>6.3095238095238093E-2</v>
      </c>
      <c r="F6" s="10">
        <v>571.83018867924534</v>
      </c>
      <c r="G6" s="10">
        <v>631.07547169811323</v>
      </c>
      <c r="H6" s="11">
        <v>0.90612013035548777</v>
      </c>
      <c r="I6" s="7">
        <v>15</v>
      </c>
      <c r="J6" s="11">
        <v>0.28301886792452829</v>
      </c>
    </row>
    <row r="7" spans="2:10" ht="16" x14ac:dyDescent="0.15">
      <c r="B7" s="32"/>
      <c r="C7" s="16" t="s">
        <v>880</v>
      </c>
      <c r="D7" s="7">
        <v>95</v>
      </c>
      <c r="E7" s="8">
        <v>0.1130952380952381</v>
      </c>
      <c r="F7" s="10">
        <v>671.14736842105265</v>
      </c>
      <c r="G7" s="10">
        <v>789.91578947368419</v>
      </c>
      <c r="H7" s="11">
        <v>0.84964419924842094</v>
      </c>
      <c r="I7" s="7">
        <v>40</v>
      </c>
      <c r="J7" s="11">
        <v>0.42105263157894735</v>
      </c>
    </row>
    <row r="8" spans="2:10" ht="16" x14ac:dyDescent="0.15">
      <c r="B8" s="32"/>
      <c r="C8" s="16" t="s">
        <v>661</v>
      </c>
      <c r="D8" s="7">
        <v>69</v>
      </c>
      <c r="E8" s="8">
        <v>8.2142857142857142E-2</v>
      </c>
      <c r="F8" s="10">
        <v>700.86956521739125</v>
      </c>
      <c r="G8" s="10">
        <v>832.60869565217388</v>
      </c>
      <c r="H8" s="11">
        <v>0.84177545691906008</v>
      </c>
      <c r="I8" s="7">
        <v>32</v>
      </c>
      <c r="J8" s="11">
        <v>0.46376811594202899</v>
      </c>
    </row>
    <row r="9" spans="2:10" ht="16" x14ac:dyDescent="0.15">
      <c r="B9" s="31" t="s">
        <v>2043</v>
      </c>
      <c r="C9" s="32"/>
      <c r="D9" s="7">
        <v>228</v>
      </c>
      <c r="E9" s="8">
        <v>0.27142857142857141</v>
      </c>
      <c r="F9" s="10">
        <v>653.22368421052636</v>
      </c>
      <c r="G9" s="10">
        <v>765.91228070175441</v>
      </c>
      <c r="H9" s="11">
        <v>0.85287010101472849</v>
      </c>
      <c r="I9" s="7">
        <v>94</v>
      </c>
      <c r="J9" s="11">
        <v>0.41228070175438597</v>
      </c>
    </row>
    <row r="10" spans="2:10" ht="16" x14ac:dyDescent="0.15">
      <c r="B10" s="31" t="s">
        <v>2056</v>
      </c>
      <c r="C10" s="16" t="s">
        <v>562</v>
      </c>
      <c r="D10" s="7">
        <v>27</v>
      </c>
      <c r="E10" s="8">
        <v>3.214285714285714E-2</v>
      </c>
      <c r="F10" s="10">
        <v>445.66666666666669</v>
      </c>
      <c r="G10" s="10">
        <v>509.37037037037038</v>
      </c>
      <c r="H10" s="11">
        <v>0.87493637751763254</v>
      </c>
      <c r="I10" s="7">
        <v>10</v>
      </c>
      <c r="J10" s="11">
        <v>0.37037037037037035</v>
      </c>
    </row>
    <row r="11" spans="2:10" ht="16" x14ac:dyDescent="0.15">
      <c r="B11" s="32"/>
      <c r="C11" s="16" t="s">
        <v>47</v>
      </c>
      <c r="D11" s="7">
        <v>163</v>
      </c>
      <c r="E11" s="8">
        <v>0.19404761904761905</v>
      </c>
      <c r="F11" s="10">
        <v>433.11042944785277</v>
      </c>
      <c r="G11" s="10">
        <v>498.69325153374234</v>
      </c>
      <c r="H11" s="11">
        <v>0.86849065656254998</v>
      </c>
      <c r="I11" s="7">
        <v>57</v>
      </c>
      <c r="J11" s="11">
        <v>0.34969325153374231</v>
      </c>
    </row>
    <row r="12" spans="2:10" ht="16" x14ac:dyDescent="0.15">
      <c r="B12" s="32"/>
      <c r="C12" s="16" t="s">
        <v>3297</v>
      </c>
      <c r="D12" s="7">
        <v>27</v>
      </c>
      <c r="E12" s="8">
        <v>3.214285714285714E-2</v>
      </c>
      <c r="F12" s="10">
        <v>527.14814814814815</v>
      </c>
      <c r="G12" s="10">
        <v>676.77777777777783</v>
      </c>
      <c r="H12" s="11">
        <v>0.77890877250588297</v>
      </c>
      <c r="I12" s="7">
        <v>20</v>
      </c>
      <c r="J12" s="11">
        <v>0.7407407407407407</v>
      </c>
    </row>
    <row r="13" spans="2:10" ht="16" x14ac:dyDescent="0.15">
      <c r="B13" s="32"/>
      <c r="C13" s="16" t="s">
        <v>12</v>
      </c>
      <c r="D13" s="7">
        <v>8</v>
      </c>
      <c r="E13" s="8">
        <v>9.5238095238095247E-3</v>
      </c>
      <c r="F13" s="10">
        <v>464</v>
      </c>
      <c r="G13" s="10">
        <v>574</v>
      </c>
      <c r="H13" s="11">
        <v>0.80836236933797911</v>
      </c>
      <c r="I13" s="7">
        <v>4</v>
      </c>
      <c r="J13" s="11">
        <v>0.5</v>
      </c>
    </row>
    <row r="14" spans="2:10" ht="16" x14ac:dyDescent="0.15">
      <c r="B14" s="32"/>
      <c r="C14" s="16" t="s">
        <v>556</v>
      </c>
      <c r="D14" s="7">
        <v>4</v>
      </c>
      <c r="E14" s="8">
        <v>4.7619047619047623E-3</v>
      </c>
      <c r="F14" s="10">
        <v>474</v>
      </c>
      <c r="G14" s="10">
        <v>524</v>
      </c>
      <c r="H14" s="11">
        <v>0.90458015267175573</v>
      </c>
      <c r="I14" s="7">
        <v>1</v>
      </c>
      <c r="J14" s="11">
        <v>0.25</v>
      </c>
    </row>
    <row r="15" spans="2:10" ht="16" x14ac:dyDescent="0.15">
      <c r="B15" s="32"/>
      <c r="C15" s="16" t="s">
        <v>3210</v>
      </c>
      <c r="D15" s="7">
        <v>59</v>
      </c>
      <c r="E15" s="8">
        <v>7.0238095238095238E-2</v>
      </c>
      <c r="F15" s="10">
        <v>680.84745762711862</v>
      </c>
      <c r="G15" s="10">
        <v>822.64406779661022</v>
      </c>
      <c r="H15" s="11">
        <v>0.82763309708257793</v>
      </c>
      <c r="I15" s="7">
        <v>28</v>
      </c>
      <c r="J15" s="11">
        <v>0.47457627118644069</v>
      </c>
    </row>
    <row r="16" spans="2:10" ht="16" x14ac:dyDescent="0.15">
      <c r="B16" s="31" t="s">
        <v>3207</v>
      </c>
      <c r="C16" s="32"/>
      <c r="D16" s="7">
        <v>288</v>
      </c>
      <c r="E16" s="8">
        <v>0.34285714285714286</v>
      </c>
      <c r="F16" s="10">
        <v>495.28125</v>
      </c>
      <c r="G16" s="10">
        <v>585.19791666666663</v>
      </c>
      <c r="H16" s="11">
        <v>0.84634827960625858</v>
      </c>
      <c r="I16" s="7">
        <v>120</v>
      </c>
      <c r="J16" s="11">
        <v>0.41666666666666669</v>
      </c>
    </row>
    <row r="17" spans="2:11" ht="16" x14ac:dyDescent="0.15">
      <c r="B17" s="31" t="s">
        <v>2077</v>
      </c>
      <c r="C17" s="16" t="s">
        <v>1679</v>
      </c>
      <c r="D17" s="7">
        <v>34</v>
      </c>
      <c r="E17" s="8">
        <v>4.0476190476190478E-2</v>
      </c>
      <c r="F17" s="10">
        <v>833.5</v>
      </c>
      <c r="G17" s="10">
        <v>833.5</v>
      </c>
      <c r="H17" s="11">
        <v>1</v>
      </c>
      <c r="I17" s="7">
        <v>0</v>
      </c>
      <c r="J17" s="11">
        <v>0</v>
      </c>
    </row>
    <row r="18" spans="2:11" ht="16" x14ac:dyDescent="0.15">
      <c r="B18" s="32"/>
      <c r="C18" s="16" t="s">
        <v>1427</v>
      </c>
      <c r="D18" s="7">
        <v>120</v>
      </c>
      <c r="E18" s="8">
        <v>0.14285714285714285</v>
      </c>
      <c r="F18" s="10">
        <v>659.72500000000002</v>
      </c>
      <c r="G18" s="10">
        <v>789.1583333333333</v>
      </c>
      <c r="H18" s="11">
        <v>0.83598559646881165</v>
      </c>
      <c r="I18" s="7">
        <v>53</v>
      </c>
      <c r="J18" s="11">
        <v>0.44166666666666665</v>
      </c>
    </row>
    <row r="19" spans="2:11" ht="16" x14ac:dyDescent="0.15">
      <c r="B19" s="31" t="s">
        <v>3208</v>
      </c>
      <c r="C19" s="32"/>
      <c r="D19" s="7">
        <v>154</v>
      </c>
      <c r="E19" s="8">
        <v>0.18333333333333332</v>
      </c>
      <c r="F19" s="10">
        <v>698.09090909090912</v>
      </c>
      <c r="G19" s="10">
        <v>798.9480519480519</v>
      </c>
      <c r="H19" s="11">
        <v>0.87376257741510754</v>
      </c>
      <c r="I19" s="7">
        <v>53</v>
      </c>
      <c r="J19" s="11">
        <v>0.34415584415584416</v>
      </c>
    </row>
    <row r="20" spans="2:11" ht="16" x14ac:dyDescent="0.15">
      <c r="B20" s="31" t="s">
        <v>2178</v>
      </c>
      <c r="C20" s="16" t="s">
        <v>1687</v>
      </c>
      <c r="D20" s="7">
        <v>65</v>
      </c>
      <c r="E20" s="8">
        <v>7.7380952380952384E-2</v>
      </c>
      <c r="F20" s="10">
        <v>1139.3538461538462</v>
      </c>
      <c r="G20" s="10">
        <v>1373.0615384615385</v>
      </c>
      <c r="H20" s="11">
        <v>0.82979080998106425</v>
      </c>
      <c r="I20" s="7">
        <v>30</v>
      </c>
      <c r="J20" s="11">
        <v>0.46153846153846156</v>
      </c>
    </row>
    <row r="21" spans="2:11" ht="16" x14ac:dyDescent="0.15">
      <c r="B21" s="32"/>
      <c r="C21" s="16" t="s">
        <v>1853</v>
      </c>
      <c r="D21" s="7">
        <v>83</v>
      </c>
      <c r="E21" s="8">
        <v>9.8809523809523805E-2</v>
      </c>
      <c r="F21" s="10">
        <v>1517.1084337349398</v>
      </c>
      <c r="G21" s="10">
        <v>1647.5903614457832</v>
      </c>
      <c r="H21" s="11">
        <v>0.92080438756855576</v>
      </c>
      <c r="I21" s="7">
        <v>29</v>
      </c>
      <c r="J21" s="11">
        <v>0.3493975903614458</v>
      </c>
    </row>
    <row r="22" spans="2:11" ht="16" x14ac:dyDescent="0.15">
      <c r="B22" s="32"/>
      <c r="C22" s="16" t="s">
        <v>2025</v>
      </c>
      <c r="D22" s="7">
        <v>5</v>
      </c>
      <c r="E22" s="8">
        <v>5.9523809523809521E-3</v>
      </c>
      <c r="F22" s="10">
        <v>1309.5999999999999</v>
      </c>
      <c r="G22" s="10">
        <v>1453.6</v>
      </c>
      <c r="H22" s="11">
        <v>0.90093560814529439</v>
      </c>
      <c r="I22" s="7">
        <v>2</v>
      </c>
      <c r="J22" s="11">
        <v>0.4</v>
      </c>
    </row>
    <row r="23" spans="2:11" ht="16" x14ac:dyDescent="0.15">
      <c r="B23" s="32"/>
      <c r="C23" s="16" t="s">
        <v>2248</v>
      </c>
      <c r="D23" s="7">
        <v>10</v>
      </c>
      <c r="E23" s="8">
        <v>1.1904761904761904E-2</v>
      </c>
      <c r="F23" s="10">
        <v>2100</v>
      </c>
      <c r="G23" s="10">
        <v>2100</v>
      </c>
      <c r="H23" s="11">
        <v>1</v>
      </c>
      <c r="I23" s="7">
        <v>0</v>
      </c>
      <c r="J23" s="11">
        <v>0</v>
      </c>
    </row>
    <row r="24" spans="2:11" ht="16" x14ac:dyDescent="0.15">
      <c r="B24" s="32"/>
      <c r="C24" s="16" t="s">
        <v>2262</v>
      </c>
      <c r="D24" s="7">
        <v>7</v>
      </c>
      <c r="E24" s="8">
        <v>8.3333333333333332E-3</v>
      </c>
      <c r="F24" s="10">
        <v>2090</v>
      </c>
      <c r="G24" s="10">
        <v>2090</v>
      </c>
      <c r="H24" s="11">
        <v>1</v>
      </c>
      <c r="I24" s="7">
        <v>0</v>
      </c>
      <c r="J24" s="11">
        <v>0</v>
      </c>
    </row>
    <row r="25" spans="2:11" ht="16" x14ac:dyDescent="0.15">
      <c r="B25" s="31" t="s">
        <v>3209</v>
      </c>
      <c r="C25" s="32"/>
      <c r="D25" s="7">
        <v>170</v>
      </c>
      <c r="E25" s="8">
        <v>0.20238095238095238</v>
      </c>
      <c r="F25" s="10">
        <v>1424.4470588235295</v>
      </c>
      <c r="G25" s="10">
        <v>1581.7470588235294</v>
      </c>
      <c r="H25" s="11">
        <v>0.90055299984752524</v>
      </c>
      <c r="I25" s="7">
        <v>61</v>
      </c>
      <c r="J25" s="11">
        <v>0.35882352941176471</v>
      </c>
    </row>
    <row r="26" spans="2:11" ht="16" x14ac:dyDescent="0.15">
      <c r="B26" s="31" t="s">
        <v>2038</v>
      </c>
      <c r="C26" s="32"/>
      <c r="D26" s="7">
        <v>840</v>
      </c>
      <c r="E26" s="8">
        <v>1</v>
      </c>
      <c r="F26" s="10">
        <v>763.37857142857138</v>
      </c>
      <c r="G26" s="10">
        <v>875.11904761904759</v>
      </c>
      <c r="H26" s="11">
        <v>0.87231397088831453</v>
      </c>
      <c r="I26" s="7">
        <v>328</v>
      </c>
      <c r="J26" s="11">
        <v>0.39047619047619048</v>
      </c>
    </row>
    <row r="28" spans="2:11" x14ac:dyDescent="0.15">
      <c r="B28" s="30" t="s">
        <v>3626</v>
      </c>
    </row>
    <row r="29" spans="2:11" ht="16" x14ac:dyDescent="0.15">
      <c r="B29" s="9" t="s">
        <v>2039</v>
      </c>
      <c r="C29" s="17"/>
      <c r="D29" s="9" t="s">
        <v>2051</v>
      </c>
      <c r="E29" s="17"/>
      <c r="F29" s="17"/>
      <c r="G29" s="17"/>
      <c r="H29" s="17"/>
      <c r="I29" s="17"/>
      <c r="J29" s="17"/>
      <c r="K29" s="17"/>
    </row>
    <row r="30" spans="2:11" ht="16" x14ac:dyDescent="0.15">
      <c r="B30" s="9" t="s">
        <v>2047</v>
      </c>
      <c r="C30" s="9" t="s">
        <v>2048</v>
      </c>
      <c r="D30" s="25">
        <v>43286</v>
      </c>
      <c r="E30" s="25">
        <v>43314</v>
      </c>
      <c r="F30" s="25">
        <v>43328</v>
      </c>
      <c r="G30" s="25">
        <v>43349</v>
      </c>
      <c r="H30" s="25">
        <v>43363</v>
      </c>
      <c r="I30" s="25">
        <v>43370</v>
      </c>
      <c r="J30" s="25">
        <v>43384</v>
      </c>
      <c r="K30" s="16" t="s">
        <v>2038</v>
      </c>
    </row>
    <row r="31" spans="2:11" ht="16" x14ac:dyDescent="0.15">
      <c r="B31" s="31" t="s">
        <v>660</v>
      </c>
      <c r="C31" s="16" t="s">
        <v>1178</v>
      </c>
      <c r="D31" s="7"/>
      <c r="E31" s="7"/>
      <c r="F31" s="7"/>
      <c r="G31" s="7">
        <v>3</v>
      </c>
      <c r="H31" s="7"/>
      <c r="I31" s="7"/>
      <c r="J31" s="7"/>
      <c r="K31" s="7">
        <v>3</v>
      </c>
    </row>
    <row r="32" spans="2:11" ht="16" x14ac:dyDescent="0.15">
      <c r="B32" s="32"/>
      <c r="C32" s="16" t="s">
        <v>880</v>
      </c>
      <c r="D32" s="7"/>
      <c r="E32" s="7">
        <v>2</v>
      </c>
      <c r="F32" s="7">
        <v>1</v>
      </c>
      <c r="G32" s="7">
        <v>5</v>
      </c>
      <c r="H32" s="7">
        <v>6</v>
      </c>
      <c r="I32" s="7">
        <v>6</v>
      </c>
      <c r="J32" s="7">
        <v>4</v>
      </c>
      <c r="K32" s="7">
        <v>24</v>
      </c>
    </row>
    <row r="33" spans="2:11" ht="16" x14ac:dyDescent="0.15">
      <c r="B33" s="32"/>
      <c r="C33" s="16" t="s">
        <v>661</v>
      </c>
      <c r="D33" s="7"/>
      <c r="E33" s="7">
        <v>3</v>
      </c>
      <c r="F33" s="7">
        <v>5</v>
      </c>
      <c r="G33" s="7">
        <v>7</v>
      </c>
      <c r="H33" s="7">
        <v>4</v>
      </c>
      <c r="I33" s="7">
        <v>4</v>
      </c>
      <c r="J33" s="7">
        <v>4</v>
      </c>
      <c r="K33" s="7">
        <v>27</v>
      </c>
    </row>
    <row r="34" spans="2:11" ht="16" x14ac:dyDescent="0.15">
      <c r="B34" s="31" t="s">
        <v>2043</v>
      </c>
      <c r="C34" s="32"/>
      <c r="D34" s="7"/>
      <c r="E34" s="7">
        <v>5</v>
      </c>
      <c r="F34" s="7">
        <v>6</v>
      </c>
      <c r="G34" s="7">
        <v>15</v>
      </c>
      <c r="H34" s="7">
        <v>10</v>
      </c>
      <c r="I34" s="7">
        <v>10</v>
      </c>
      <c r="J34" s="7">
        <v>8</v>
      </c>
      <c r="K34" s="7">
        <v>54</v>
      </c>
    </row>
    <row r="35" spans="2:11" ht="16" x14ac:dyDescent="0.15">
      <c r="B35" s="31" t="s">
        <v>2056</v>
      </c>
      <c r="C35" s="16" t="s">
        <v>562</v>
      </c>
      <c r="D35" s="7">
        <v>5</v>
      </c>
      <c r="E35" s="7"/>
      <c r="F35" s="7"/>
      <c r="G35" s="7">
        <v>2</v>
      </c>
      <c r="H35" s="7"/>
      <c r="I35" s="7"/>
      <c r="J35" s="7"/>
      <c r="K35" s="7">
        <v>7</v>
      </c>
    </row>
    <row r="36" spans="2:11" ht="16" x14ac:dyDescent="0.15">
      <c r="B36" s="32"/>
      <c r="C36" s="16" t="s">
        <v>47</v>
      </c>
      <c r="D36" s="7">
        <v>4</v>
      </c>
      <c r="E36" s="7">
        <v>2</v>
      </c>
      <c r="F36" s="7"/>
      <c r="G36" s="7">
        <v>4</v>
      </c>
      <c r="H36" s="7">
        <v>4</v>
      </c>
      <c r="I36" s="7"/>
      <c r="J36" s="7">
        <v>4</v>
      </c>
      <c r="K36" s="7">
        <v>18</v>
      </c>
    </row>
    <row r="37" spans="2:11" ht="16" x14ac:dyDescent="0.15">
      <c r="B37" s="32"/>
      <c r="C37" s="16" t="s">
        <v>3297</v>
      </c>
      <c r="D37" s="7">
        <v>2</v>
      </c>
      <c r="E37" s="7"/>
      <c r="F37" s="7"/>
      <c r="G37" s="7"/>
      <c r="H37" s="7"/>
      <c r="I37" s="7"/>
      <c r="J37" s="7"/>
      <c r="K37" s="7">
        <v>2</v>
      </c>
    </row>
    <row r="38" spans="2:11" ht="16" x14ac:dyDescent="0.15">
      <c r="B38" s="32"/>
      <c r="C38" s="16" t="s">
        <v>556</v>
      </c>
      <c r="D38" s="7"/>
      <c r="E38" s="7"/>
      <c r="F38" s="7"/>
      <c r="G38" s="7">
        <v>2</v>
      </c>
      <c r="H38" s="7">
        <v>1</v>
      </c>
      <c r="I38" s="7"/>
      <c r="J38" s="7"/>
      <c r="K38" s="7">
        <v>3</v>
      </c>
    </row>
    <row r="39" spans="2:11" ht="16" x14ac:dyDescent="0.15">
      <c r="B39" s="32"/>
      <c r="C39" s="16" t="s">
        <v>3210</v>
      </c>
      <c r="D39" s="7">
        <v>3</v>
      </c>
      <c r="E39" s="7"/>
      <c r="F39" s="7">
        <v>4</v>
      </c>
      <c r="G39" s="7">
        <v>5</v>
      </c>
      <c r="H39" s="7">
        <v>4</v>
      </c>
      <c r="I39" s="7">
        <v>2</v>
      </c>
      <c r="J39" s="7">
        <v>2</v>
      </c>
      <c r="K39" s="7">
        <v>20</v>
      </c>
    </row>
    <row r="40" spans="2:11" ht="16" x14ac:dyDescent="0.15">
      <c r="B40" s="31" t="s">
        <v>3207</v>
      </c>
      <c r="C40" s="32"/>
      <c r="D40" s="7">
        <v>14</v>
      </c>
      <c r="E40" s="7">
        <v>2</v>
      </c>
      <c r="F40" s="7">
        <v>4</v>
      </c>
      <c r="G40" s="7">
        <v>13</v>
      </c>
      <c r="H40" s="7">
        <v>9</v>
      </c>
      <c r="I40" s="7">
        <v>2</v>
      </c>
      <c r="J40" s="7">
        <v>6</v>
      </c>
      <c r="K40" s="7">
        <v>50</v>
      </c>
    </row>
    <row r="41" spans="2:11" ht="16" x14ac:dyDescent="0.15">
      <c r="B41" s="31" t="s">
        <v>2077</v>
      </c>
      <c r="C41" s="16" t="s">
        <v>1679</v>
      </c>
      <c r="D41" s="7"/>
      <c r="E41" s="7"/>
      <c r="F41" s="7"/>
      <c r="G41" s="7">
        <v>10</v>
      </c>
      <c r="H41" s="7">
        <v>5</v>
      </c>
      <c r="I41" s="7">
        <v>5</v>
      </c>
      <c r="J41" s="7">
        <v>7</v>
      </c>
      <c r="K41" s="7">
        <v>27</v>
      </c>
    </row>
    <row r="42" spans="2:11" ht="16" x14ac:dyDescent="0.15">
      <c r="B42" s="32"/>
      <c r="C42" s="16" t="s">
        <v>1427</v>
      </c>
      <c r="D42" s="7"/>
      <c r="E42" s="7">
        <v>3</v>
      </c>
      <c r="F42" s="7">
        <v>9</v>
      </c>
      <c r="G42" s="7">
        <v>7</v>
      </c>
      <c r="H42" s="7">
        <v>13</v>
      </c>
      <c r="I42" s="7"/>
      <c r="J42" s="7">
        <v>27</v>
      </c>
      <c r="K42" s="7">
        <v>59</v>
      </c>
    </row>
    <row r="43" spans="2:11" ht="16" x14ac:dyDescent="0.15">
      <c r="B43" s="31" t="s">
        <v>3208</v>
      </c>
      <c r="C43" s="32"/>
      <c r="D43" s="7"/>
      <c r="E43" s="7">
        <v>3</v>
      </c>
      <c r="F43" s="7">
        <v>9</v>
      </c>
      <c r="G43" s="7">
        <v>17</v>
      </c>
      <c r="H43" s="7">
        <v>18</v>
      </c>
      <c r="I43" s="7">
        <v>5</v>
      </c>
      <c r="J43" s="7">
        <v>34</v>
      </c>
      <c r="K43" s="7">
        <v>86</v>
      </c>
    </row>
    <row r="44" spans="2:11" ht="16" x14ac:dyDescent="0.15">
      <c r="B44" s="31" t="s">
        <v>2178</v>
      </c>
      <c r="C44" s="16" t="s">
        <v>1687</v>
      </c>
      <c r="D44" s="7"/>
      <c r="E44" s="7"/>
      <c r="F44" s="7">
        <v>3</v>
      </c>
      <c r="G44" s="7">
        <v>7</v>
      </c>
      <c r="H44" s="7">
        <v>13</v>
      </c>
      <c r="I44" s="7">
        <v>5</v>
      </c>
      <c r="J44" s="7"/>
      <c r="K44" s="7">
        <v>28</v>
      </c>
    </row>
    <row r="45" spans="2:11" ht="16" x14ac:dyDescent="0.15">
      <c r="B45" s="32"/>
      <c r="C45" s="16" t="s">
        <v>1853</v>
      </c>
      <c r="D45" s="7"/>
      <c r="E45" s="7">
        <v>1</v>
      </c>
      <c r="F45" s="7">
        <v>8</v>
      </c>
      <c r="G45" s="7">
        <v>1</v>
      </c>
      <c r="H45" s="7">
        <v>20</v>
      </c>
      <c r="I45" s="7">
        <v>6</v>
      </c>
      <c r="J45" s="7">
        <v>12</v>
      </c>
      <c r="K45" s="7">
        <v>48</v>
      </c>
    </row>
    <row r="46" spans="2:11" ht="16" x14ac:dyDescent="0.15">
      <c r="B46" s="32"/>
      <c r="C46" s="16" t="s">
        <v>2025</v>
      </c>
      <c r="D46" s="7"/>
      <c r="E46" s="7"/>
      <c r="F46" s="7"/>
      <c r="G46" s="7"/>
      <c r="H46" s="7">
        <v>1</v>
      </c>
      <c r="I46" s="7"/>
      <c r="J46" s="7">
        <v>1</v>
      </c>
      <c r="K46" s="7">
        <v>2</v>
      </c>
    </row>
    <row r="47" spans="2:11" ht="16" x14ac:dyDescent="0.15">
      <c r="B47" s="32"/>
      <c r="C47" s="16" t="s">
        <v>2248</v>
      </c>
      <c r="D47" s="7"/>
      <c r="E47" s="7"/>
      <c r="F47" s="7"/>
      <c r="G47" s="7"/>
      <c r="H47" s="7">
        <v>8</v>
      </c>
      <c r="I47" s="7"/>
      <c r="J47" s="7">
        <v>2</v>
      </c>
      <c r="K47" s="7">
        <v>10</v>
      </c>
    </row>
    <row r="48" spans="2:11" ht="16" x14ac:dyDescent="0.15">
      <c r="B48" s="32"/>
      <c r="C48" s="16" t="s">
        <v>2262</v>
      </c>
      <c r="D48" s="7"/>
      <c r="E48" s="7"/>
      <c r="F48" s="7"/>
      <c r="G48" s="7"/>
      <c r="H48" s="7">
        <v>3</v>
      </c>
      <c r="I48" s="7">
        <v>3</v>
      </c>
      <c r="J48" s="7">
        <v>1</v>
      </c>
      <c r="K48" s="7">
        <v>7</v>
      </c>
    </row>
    <row r="49" spans="2:30" ht="16" x14ac:dyDescent="0.15">
      <c r="B49" s="31" t="s">
        <v>3209</v>
      </c>
      <c r="C49" s="32"/>
      <c r="D49" s="7"/>
      <c r="E49" s="7">
        <v>1</v>
      </c>
      <c r="F49" s="7">
        <v>11</v>
      </c>
      <c r="G49" s="7">
        <v>8</v>
      </c>
      <c r="H49" s="7">
        <v>45</v>
      </c>
      <c r="I49" s="7">
        <v>14</v>
      </c>
      <c r="J49" s="7">
        <v>16</v>
      </c>
      <c r="K49" s="7">
        <v>95</v>
      </c>
    </row>
    <row r="50" spans="2:30" ht="16" x14ac:dyDescent="0.15">
      <c r="B50" s="31" t="s">
        <v>2038</v>
      </c>
      <c r="C50" s="32"/>
      <c r="D50" s="7">
        <v>14</v>
      </c>
      <c r="E50" s="7">
        <v>11</v>
      </c>
      <c r="F50" s="7">
        <v>30</v>
      </c>
      <c r="G50" s="7">
        <v>53</v>
      </c>
      <c r="H50" s="7">
        <v>82</v>
      </c>
      <c r="I50" s="7">
        <v>31</v>
      </c>
      <c r="J50" s="7">
        <v>64</v>
      </c>
      <c r="K50" s="7">
        <v>285</v>
      </c>
    </row>
    <row r="52" spans="2:30" x14ac:dyDescent="0.15">
      <c r="B52" s="12" t="s">
        <v>2053</v>
      </c>
    </row>
    <row r="53" spans="2:30" ht="16" x14ac:dyDescent="0.15">
      <c r="B53" s="9" t="s">
        <v>2039</v>
      </c>
      <c r="C53" s="17"/>
      <c r="D53" s="9" t="s">
        <v>5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spans="2:30" ht="16" x14ac:dyDescent="0.15">
      <c r="B54" s="9" t="s">
        <v>2047</v>
      </c>
      <c r="C54" s="9" t="s">
        <v>2048</v>
      </c>
      <c r="D54" s="14">
        <v>169</v>
      </c>
      <c r="E54" s="14">
        <v>269</v>
      </c>
      <c r="F54" s="14">
        <v>299</v>
      </c>
      <c r="G54" s="14">
        <v>369</v>
      </c>
      <c r="H54" s="14">
        <v>399</v>
      </c>
      <c r="I54" s="14">
        <v>499</v>
      </c>
      <c r="J54" s="14">
        <v>599</v>
      </c>
      <c r="K54" s="14">
        <v>699</v>
      </c>
      <c r="L54" s="14">
        <v>799</v>
      </c>
      <c r="M54" s="14">
        <v>899</v>
      </c>
      <c r="N54" s="14">
        <v>999</v>
      </c>
      <c r="O54" s="14">
        <v>1090</v>
      </c>
      <c r="P54" s="14">
        <v>1190</v>
      </c>
      <c r="Q54" s="14">
        <v>1290</v>
      </c>
      <c r="R54" s="14">
        <v>1490</v>
      </c>
      <c r="S54" s="14">
        <v>1690</v>
      </c>
      <c r="T54" s="14">
        <v>1790</v>
      </c>
      <c r="U54" s="14">
        <v>1990</v>
      </c>
      <c r="V54" s="14">
        <v>4390</v>
      </c>
      <c r="W54" s="14">
        <v>1890</v>
      </c>
      <c r="X54" s="14">
        <v>4990</v>
      </c>
      <c r="Y54" s="14">
        <v>5990</v>
      </c>
      <c r="Z54" s="14">
        <v>2690</v>
      </c>
      <c r="AA54" s="14">
        <v>2190</v>
      </c>
      <c r="AB54" s="14">
        <v>2390</v>
      </c>
      <c r="AC54" s="14">
        <v>2990</v>
      </c>
      <c r="AD54" s="13" t="s">
        <v>2038</v>
      </c>
    </row>
    <row r="55" spans="2:30" ht="16" x14ac:dyDescent="0.15">
      <c r="B55" s="31" t="s">
        <v>660</v>
      </c>
      <c r="C55" s="16" t="s">
        <v>1378</v>
      </c>
      <c r="D55" s="7"/>
      <c r="E55" s="7"/>
      <c r="F55" s="7"/>
      <c r="G55" s="7"/>
      <c r="H55" s="7"/>
      <c r="I55" s="7"/>
      <c r="J55" s="7">
        <v>1</v>
      </c>
      <c r="K55" s="7">
        <v>5</v>
      </c>
      <c r="L55" s="7">
        <v>1</v>
      </c>
      <c r="M55" s="7">
        <v>2</v>
      </c>
      <c r="N55" s="7">
        <v>2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>
        <v>11</v>
      </c>
    </row>
    <row r="56" spans="2:30" ht="16" x14ac:dyDescent="0.15">
      <c r="B56" s="32"/>
      <c r="C56" s="16" t="s">
        <v>1178</v>
      </c>
      <c r="D56" s="7"/>
      <c r="E56" s="7"/>
      <c r="F56" s="7"/>
      <c r="G56" s="7"/>
      <c r="H56" s="7"/>
      <c r="I56" s="7">
        <v>11</v>
      </c>
      <c r="J56" s="7">
        <v>20</v>
      </c>
      <c r="K56" s="7">
        <v>16</v>
      </c>
      <c r="L56" s="7">
        <v>6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53</v>
      </c>
    </row>
    <row r="57" spans="2:30" ht="16" x14ac:dyDescent="0.15">
      <c r="B57" s="32"/>
      <c r="C57" s="16" t="s">
        <v>880</v>
      </c>
      <c r="D57" s="7"/>
      <c r="E57" s="7"/>
      <c r="F57" s="7"/>
      <c r="G57" s="7"/>
      <c r="H57" s="7"/>
      <c r="I57" s="7"/>
      <c r="J57" s="7">
        <v>2</v>
      </c>
      <c r="K57" s="7">
        <v>41</v>
      </c>
      <c r="L57" s="7">
        <v>36</v>
      </c>
      <c r="M57" s="7">
        <v>6</v>
      </c>
      <c r="N57" s="7">
        <v>3</v>
      </c>
      <c r="O57" s="7">
        <v>4</v>
      </c>
      <c r="P57" s="7">
        <v>2</v>
      </c>
      <c r="Q57" s="7">
        <v>1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>
        <v>95</v>
      </c>
    </row>
    <row r="58" spans="2:30" ht="16" x14ac:dyDescent="0.15">
      <c r="B58" s="32"/>
      <c r="C58" s="16" t="s">
        <v>661</v>
      </c>
      <c r="D58" s="7"/>
      <c r="E58" s="7"/>
      <c r="F58" s="7"/>
      <c r="G58" s="7"/>
      <c r="H58" s="7"/>
      <c r="I58" s="7"/>
      <c r="J58" s="7">
        <v>4</v>
      </c>
      <c r="K58" s="7">
        <v>21</v>
      </c>
      <c r="L58" s="7">
        <v>16</v>
      </c>
      <c r="M58" s="7">
        <v>17</v>
      </c>
      <c r="N58" s="7">
        <v>2</v>
      </c>
      <c r="O58" s="7">
        <v>6</v>
      </c>
      <c r="P58" s="7">
        <v>1</v>
      </c>
      <c r="Q58" s="7">
        <v>2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v>69</v>
      </c>
    </row>
    <row r="59" spans="2:30" ht="16" x14ac:dyDescent="0.15">
      <c r="B59" s="31" t="s">
        <v>2043</v>
      </c>
      <c r="C59" s="32"/>
      <c r="D59" s="7"/>
      <c r="E59" s="7"/>
      <c r="F59" s="7"/>
      <c r="G59" s="7"/>
      <c r="H59" s="7"/>
      <c r="I59" s="7">
        <v>11</v>
      </c>
      <c r="J59" s="7">
        <v>27</v>
      </c>
      <c r="K59" s="7">
        <v>83</v>
      </c>
      <c r="L59" s="7">
        <v>59</v>
      </c>
      <c r="M59" s="7">
        <v>25</v>
      </c>
      <c r="N59" s="7">
        <v>7</v>
      </c>
      <c r="O59" s="7">
        <v>10</v>
      </c>
      <c r="P59" s="7">
        <v>3</v>
      </c>
      <c r="Q59" s="7">
        <v>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228</v>
      </c>
    </row>
    <row r="60" spans="2:30" ht="16" x14ac:dyDescent="0.15">
      <c r="B60" s="31" t="s">
        <v>2056</v>
      </c>
      <c r="C60" s="16" t="s">
        <v>562</v>
      </c>
      <c r="D60" s="7"/>
      <c r="E60" s="7">
        <v>4</v>
      </c>
      <c r="F60" s="7"/>
      <c r="G60" s="7"/>
      <c r="H60" s="7"/>
      <c r="I60" s="7">
        <v>11</v>
      </c>
      <c r="J60" s="7">
        <v>12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27</v>
      </c>
    </row>
    <row r="61" spans="2:30" ht="16" x14ac:dyDescent="0.15">
      <c r="B61" s="32"/>
      <c r="C61" s="16" t="s">
        <v>47</v>
      </c>
      <c r="D61" s="7">
        <v>5</v>
      </c>
      <c r="E61" s="7"/>
      <c r="F61" s="7">
        <v>3</v>
      </c>
      <c r="G61" s="7"/>
      <c r="H61" s="7">
        <v>40</v>
      </c>
      <c r="I61" s="7">
        <v>69</v>
      </c>
      <c r="J61" s="7">
        <v>32</v>
      </c>
      <c r="K61" s="7">
        <v>13</v>
      </c>
      <c r="L61" s="7"/>
      <c r="M61" s="7">
        <v>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163</v>
      </c>
    </row>
    <row r="62" spans="2:30" ht="16" x14ac:dyDescent="0.15">
      <c r="B62" s="32"/>
      <c r="C62" s="16" t="s">
        <v>3297</v>
      </c>
      <c r="D62" s="7"/>
      <c r="E62" s="7"/>
      <c r="F62" s="7"/>
      <c r="G62" s="7"/>
      <c r="H62" s="7"/>
      <c r="I62" s="7">
        <v>1</v>
      </c>
      <c r="J62" s="7">
        <v>9</v>
      </c>
      <c r="K62" s="7">
        <v>13</v>
      </c>
      <c r="L62" s="7">
        <v>3</v>
      </c>
      <c r="M62" s="7">
        <v>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v>27</v>
      </c>
    </row>
    <row r="63" spans="2:30" ht="16" x14ac:dyDescent="0.15">
      <c r="B63" s="32"/>
      <c r="C63" s="16" t="s">
        <v>12</v>
      </c>
      <c r="D63" s="7"/>
      <c r="E63" s="7"/>
      <c r="F63" s="7"/>
      <c r="G63" s="7"/>
      <c r="H63" s="7">
        <v>1</v>
      </c>
      <c r="I63" s="7">
        <v>2</v>
      </c>
      <c r="J63" s="7">
        <v>3</v>
      </c>
      <c r="K63" s="7">
        <v>2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>
        <v>8</v>
      </c>
    </row>
    <row r="64" spans="2:30" ht="16" x14ac:dyDescent="0.15">
      <c r="B64" s="32"/>
      <c r="C64" s="16" t="s">
        <v>556</v>
      </c>
      <c r="D64" s="7"/>
      <c r="E64" s="7"/>
      <c r="F64" s="7"/>
      <c r="G64" s="7"/>
      <c r="H64" s="7"/>
      <c r="I64" s="7">
        <v>3</v>
      </c>
      <c r="J64" s="7">
        <v>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v>4</v>
      </c>
    </row>
    <row r="65" spans="2:30" ht="16" x14ac:dyDescent="0.15">
      <c r="B65" s="32"/>
      <c r="C65" s="16" t="s">
        <v>3210</v>
      </c>
      <c r="D65" s="7"/>
      <c r="E65" s="7"/>
      <c r="F65" s="7"/>
      <c r="G65" s="7">
        <v>2</v>
      </c>
      <c r="H65" s="7"/>
      <c r="I65" s="7"/>
      <c r="J65" s="7">
        <v>5</v>
      </c>
      <c r="K65" s="7">
        <v>15</v>
      </c>
      <c r="L65" s="7">
        <v>17</v>
      </c>
      <c r="M65" s="7">
        <v>6</v>
      </c>
      <c r="N65" s="7">
        <v>9</v>
      </c>
      <c r="O65" s="7">
        <v>1</v>
      </c>
      <c r="P65" s="7">
        <v>1</v>
      </c>
      <c r="Q65" s="7">
        <v>2</v>
      </c>
      <c r="R65" s="7">
        <v>1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v>59</v>
      </c>
    </row>
    <row r="66" spans="2:30" ht="16" x14ac:dyDescent="0.15">
      <c r="B66" s="31" t="s">
        <v>3207</v>
      </c>
      <c r="C66" s="32"/>
      <c r="D66" s="7">
        <v>5</v>
      </c>
      <c r="E66" s="7">
        <v>4</v>
      </c>
      <c r="F66" s="7">
        <v>3</v>
      </c>
      <c r="G66" s="7">
        <v>2</v>
      </c>
      <c r="H66" s="7">
        <v>41</v>
      </c>
      <c r="I66" s="7">
        <v>86</v>
      </c>
      <c r="J66" s="7">
        <v>62</v>
      </c>
      <c r="K66" s="7">
        <v>43</v>
      </c>
      <c r="L66" s="7">
        <v>20</v>
      </c>
      <c r="M66" s="7">
        <v>8</v>
      </c>
      <c r="N66" s="7">
        <v>9</v>
      </c>
      <c r="O66" s="7">
        <v>1</v>
      </c>
      <c r="P66" s="7">
        <v>1</v>
      </c>
      <c r="Q66" s="7">
        <v>2</v>
      </c>
      <c r="R66" s="7">
        <v>1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v>288</v>
      </c>
    </row>
    <row r="67" spans="2:30" ht="16" x14ac:dyDescent="0.15">
      <c r="B67" s="31" t="s">
        <v>2077</v>
      </c>
      <c r="C67" s="16" t="s">
        <v>1679</v>
      </c>
      <c r="D67" s="7"/>
      <c r="E67" s="7"/>
      <c r="F67" s="7"/>
      <c r="G67" s="7"/>
      <c r="H67" s="7"/>
      <c r="I67" s="7"/>
      <c r="J67" s="7"/>
      <c r="K67" s="7">
        <v>13</v>
      </c>
      <c r="L67" s="7">
        <v>6</v>
      </c>
      <c r="M67" s="7">
        <v>8</v>
      </c>
      <c r="N67" s="7">
        <v>4</v>
      </c>
      <c r="O67" s="7">
        <v>3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>
        <v>34</v>
      </c>
    </row>
    <row r="68" spans="2:30" ht="16" x14ac:dyDescent="0.15">
      <c r="B68" s="32"/>
      <c r="C68" s="16" t="s">
        <v>1427</v>
      </c>
      <c r="D68" s="7"/>
      <c r="E68" s="7"/>
      <c r="F68" s="7"/>
      <c r="G68" s="7"/>
      <c r="H68" s="7"/>
      <c r="I68" s="7"/>
      <c r="J68" s="7">
        <v>20</v>
      </c>
      <c r="K68" s="7">
        <v>37</v>
      </c>
      <c r="L68" s="7">
        <v>30</v>
      </c>
      <c r="M68" s="7">
        <v>19</v>
      </c>
      <c r="N68" s="7">
        <v>5</v>
      </c>
      <c r="O68" s="7">
        <v>5</v>
      </c>
      <c r="P68" s="7"/>
      <c r="Q68" s="7">
        <v>3</v>
      </c>
      <c r="R68" s="7">
        <v>1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v>120</v>
      </c>
    </row>
    <row r="69" spans="2:30" ht="16" x14ac:dyDescent="0.15">
      <c r="B69" s="31" t="s">
        <v>3208</v>
      </c>
      <c r="C69" s="32"/>
      <c r="D69" s="7"/>
      <c r="E69" s="7"/>
      <c r="F69" s="7"/>
      <c r="G69" s="7"/>
      <c r="H69" s="7"/>
      <c r="I69" s="7"/>
      <c r="J69" s="7">
        <v>20</v>
      </c>
      <c r="K69" s="7">
        <v>50</v>
      </c>
      <c r="L69" s="7">
        <v>36</v>
      </c>
      <c r="M69" s="7">
        <v>27</v>
      </c>
      <c r="N69" s="7">
        <v>9</v>
      </c>
      <c r="O69" s="7">
        <v>8</v>
      </c>
      <c r="P69" s="7"/>
      <c r="Q69" s="7">
        <v>3</v>
      </c>
      <c r="R69" s="7">
        <v>1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v>154</v>
      </c>
    </row>
    <row r="70" spans="2:30" ht="16" x14ac:dyDescent="0.15">
      <c r="B70" s="31" t="s">
        <v>2178</v>
      </c>
      <c r="C70" s="16" t="s">
        <v>1687</v>
      </c>
      <c r="D70" s="7"/>
      <c r="E70" s="7"/>
      <c r="F70" s="7"/>
      <c r="G70" s="7"/>
      <c r="H70" s="7"/>
      <c r="I70" s="7"/>
      <c r="J70" s="7"/>
      <c r="K70" s="7">
        <v>1</v>
      </c>
      <c r="L70" s="7"/>
      <c r="M70" s="7">
        <v>8</v>
      </c>
      <c r="N70" s="7">
        <v>2</v>
      </c>
      <c r="O70" s="7">
        <v>11</v>
      </c>
      <c r="P70" s="7">
        <v>2</v>
      </c>
      <c r="Q70" s="7">
        <v>10</v>
      </c>
      <c r="R70" s="7">
        <v>11</v>
      </c>
      <c r="S70" s="7">
        <v>13</v>
      </c>
      <c r="T70" s="7">
        <v>1</v>
      </c>
      <c r="U70" s="7">
        <v>6</v>
      </c>
      <c r="V70" s="7"/>
      <c r="W70" s="7"/>
      <c r="X70" s="7"/>
      <c r="Y70" s="7"/>
      <c r="Z70" s="7"/>
      <c r="AA70" s="7"/>
      <c r="AB70" s="7"/>
      <c r="AC70" s="7"/>
      <c r="AD70" s="7">
        <v>65</v>
      </c>
    </row>
    <row r="71" spans="2:30" ht="16" x14ac:dyDescent="0.15">
      <c r="B71" s="32"/>
      <c r="C71" s="16" t="s">
        <v>1853</v>
      </c>
      <c r="D71" s="7"/>
      <c r="E71" s="7"/>
      <c r="F71" s="7"/>
      <c r="G71" s="7"/>
      <c r="H71" s="7"/>
      <c r="I71" s="7"/>
      <c r="J71" s="7">
        <v>1</v>
      </c>
      <c r="K71" s="7">
        <v>4</v>
      </c>
      <c r="L71" s="7">
        <v>1</v>
      </c>
      <c r="M71" s="7">
        <v>11</v>
      </c>
      <c r="N71" s="7">
        <v>3</v>
      </c>
      <c r="O71" s="7">
        <v>14</v>
      </c>
      <c r="P71" s="7"/>
      <c r="Q71" s="7">
        <v>7</v>
      </c>
      <c r="R71" s="7">
        <v>15</v>
      </c>
      <c r="S71" s="7">
        <v>6</v>
      </c>
      <c r="T71" s="7">
        <v>3</v>
      </c>
      <c r="U71" s="7">
        <v>1</v>
      </c>
      <c r="V71" s="7">
        <v>3</v>
      </c>
      <c r="W71" s="7">
        <v>7</v>
      </c>
      <c r="X71" s="7">
        <v>2</v>
      </c>
      <c r="Y71" s="7">
        <v>2</v>
      </c>
      <c r="Z71" s="7"/>
      <c r="AA71" s="7"/>
      <c r="AB71" s="7">
        <v>3</v>
      </c>
      <c r="AC71" s="7"/>
      <c r="AD71" s="7">
        <v>83</v>
      </c>
    </row>
    <row r="72" spans="2:30" ht="16" x14ac:dyDescent="0.15">
      <c r="B72" s="32"/>
      <c r="C72" s="16" t="s">
        <v>2025</v>
      </c>
      <c r="D72" s="7"/>
      <c r="E72" s="7"/>
      <c r="F72" s="7"/>
      <c r="G72" s="7"/>
      <c r="H72" s="7"/>
      <c r="I72" s="7"/>
      <c r="J72" s="7"/>
      <c r="K72" s="7"/>
      <c r="L72" s="7"/>
      <c r="M72" s="7">
        <v>2</v>
      </c>
      <c r="N72" s="7"/>
      <c r="O72" s="7"/>
      <c r="P72" s="7"/>
      <c r="Q72" s="7"/>
      <c r="R72" s="7"/>
      <c r="S72" s="7">
        <v>1</v>
      </c>
      <c r="T72" s="7">
        <v>1</v>
      </c>
      <c r="U72" s="7">
        <v>1</v>
      </c>
      <c r="V72" s="7"/>
      <c r="W72" s="7"/>
      <c r="X72" s="7"/>
      <c r="Y72" s="7"/>
      <c r="Z72" s="7"/>
      <c r="AA72" s="7"/>
      <c r="AB72" s="7"/>
      <c r="AC72" s="7"/>
      <c r="AD72" s="7">
        <v>5</v>
      </c>
    </row>
    <row r="73" spans="2:30" ht="16" x14ac:dyDescent="0.15">
      <c r="B73" s="32"/>
      <c r="C73" s="16" t="s">
        <v>2248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4</v>
      </c>
      <c r="S73" s="7"/>
      <c r="T73" s="7">
        <v>1</v>
      </c>
      <c r="U73" s="7"/>
      <c r="V73" s="7"/>
      <c r="W73" s="7"/>
      <c r="X73" s="7"/>
      <c r="Y73" s="7"/>
      <c r="Z73" s="7">
        <v>1</v>
      </c>
      <c r="AA73" s="7">
        <v>1</v>
      </c>
      <c r="AB73" s="7">
        <v>1</v>
      </c>
      <c r="AC73" s="7">
        <v>2</v>
      </c>
      <c r="AD73" s="7">
        <v>10</v>
      </c>
    </row>
    <row r="74" spans="2:30" ht="16" x14ac:dyDescent="0.15">
      <c r="B74" s="32"/>
      <c r="C74" s="16" t="s">
        <v>2262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3</v>
      </c>
      <c r="X74" s="7"/>
      <c r="Y74" s="7"/>
      <c r="Z74" s="7"/>
      <c r="AA74" s="7">
        <v>3</v>
      </c>
      <c r="AB74" s="7">
        <v>1</v>
      </c>
      <c r="AC74" s="7"/>
      <c r="AD74" s="7">
        <v>7</v>
      </c>
    </row>
    <row r="75" spans="2:30" ht="16" x14ac:dyDescent="0.15">
      <c r="B75" s="31" t="s">
        <v>3209</v>
      </c>
      <c r="C75" s="32"/>
      <c r="D75" s="7"/>
      <c r="E75" s="7"/>
      <c r="F75" s="7"/>
      <c r="G75" s="7"/>
      <c r="H75" s="7"/>
      <c r="I75" s="7"/>
      <c r="J75" s="7">
        <v>1</v>
      </c>
      <c r="K75" s="7">
        <v>5</v>
      </c>
      <c r="L75" s="7">
        <v>1</v>
      </c>
      <c r="M75" s="7">
        <v>21</v>
      </c>
      <c r="N75" s="7">
        <v>5</v>
      </c>
      <c r="O75" s="7">
        <v>25</v>
      </c>
      <c r="P75" s="7">
        <v>2</v>
      </c>
      <c r="Q75" s="7">
        <v>17</v>
      </c>
      <c r="R75" s="7">
        <v>30</v>
      </c>
      <c r="S75" s="7">
        <v>20</v>
      </c>
      <c r="T75" s="7">
        <v>6</v>
      </c>
      <c r="U75" s="7">
        <v>8</v>
      </c>
      <c r="V75" s="7">
        <v>3</v>
      </c>
      <c r="W75" s="7">
        <v>10</v>
      </c>
      <c r="X75" s="7">
        <v>2</v>
      </c>
      <c r="Y75" s="7">
        <v>2</v>
      </c>
      <c r="Z75" s="7">
        <v>1</v>
      </c>
      <c r="AA75" s="7">
        <v>4</v>
      </c>
      <c r="AB75" s="7">
        <v>5</v>
      </c>
      <c r="AC75" s="7">
        <v>2</v>
      </c>
      <c r="AD75" s="7">
        <v>170</v>
      </c>
    </row>
    <row r="76" spans="2:30" ht="16" x14ac:dyDescent="0.15">
      <c r="B76" s="31" t="s">
        <v>2038</v>
      </c>
      <c r="C76" s="32"/>
      <c r="D76" s="7">
        <v>5</v>
      </c>
      <c r="E76" s="7">
        <v>4</v>
      </c>
      <c r="F76" s="7">
        <v>3</v>
      </c>
      <c r="G76" s="7">
        <v>2</v>
      </c>
      <c r="H76" s="7">
        <v>41</v>
      </c>
      <c r="I76" s="7">
        <v>97</v>
      </c>
      <c r="J76" s="7">
        <v>110</v>
      </c>
      <c r="K76" s="7">
        <v>181</v>
      </c>
      <c r="L76" s="7">
        <v>116</v>
      </c>
      <c r="M76" s="7">
        <v>81</v>
      </c>
      <c r="N76" s="7">
        <v>30</v>
      </c>
      <c r="O76" s="7">
        <v>44</v>
      </c>
      <c r="P76" s="7">
        <v>6</v>
      </c>
      <c r="Q76" s="7">
        <v>25</v>
      </c>
      <c r="R76" s="7">
        <v>32</v>
      </c>
      <c r="S76" s="7">
        <v>20</v>
      </c>
      <c r="T76" s="7">
        <v>6</v>
      </c>
      <c r="U76" s="7">
        <v>8</v>
      </c>
      <c r="V76" s="7">
        <v>3</v>
      </c>
      <c r="W76" s="7">
        <v>10</v>
      </c>
      <c r="X76" s="7">
        <v>2</v>
      </c>
      <c r="Y76" s="7">
        <v>2</v>
      </c>
      <c r="Z76" s="7">
        <v>1</v>
      </c>
      <c r="AA76" s="7">
        <v>4</v>
      </c>
      <c r="AB76" s="7">
        <v>5</v>
      </c>
      <c r="AC76" s="7">
        <v>2</v>
      </c>
      <c r="AD76" s="7">
        <v>840</v>
      </c>
    </row>
    <row r="78" spans="2:30" x14ac:dyDescent="0.15">
      <c r="B78" s="12" t="s">
        <v>2054</v>
      </c>
    </row>
    <row r="79" spans="2:30" ht="16" x14ac:dyDescent="0.15">
      <c r="B79" s="9" t="s">
        <v>2039</v>
      </c>
      <c r="C79" s="17"/>
      <c r="D79" s="9" t="s">
        <v>9</v>
      </c>
      <c r="E79" s="17"/>
      <c r="F79" s="17"/>
      <c r="G79" s="17"/>
      <c r="H79" s="17"/>
      <c r="I79" s="17"/>
    </row>
    <row r="80" spans="2:30" ht="16" x14ac:dyDescent="0.15">
      <c r="B80" s="9" t="s">
        <v>2047</v>
      </c>
      <c r="C80" s="9" t="s">
        <v>2048</v>
      </c>
      <c r="D80" s="16" t="s">
        <v>1193</v>
      </c>
      <c r="E80" s="16" t="s">
        <v>896</v>
      </c>
      <c r="F80" s="16" t="s">
        <v>673</v>
      </c>
      <c r="G80" s="16" t="s">
        <v>2705</v>
      </c>
      <c r="H80" s="16" t="s">
        <v>2050</v>
      </c>
      <c r="I80" s="16" t="s">
        <v>2038</v>
      </c>
    </row>
    <row r="81" spans="2:9" ht="16" x14ac:dyDescent="0.15">
      <c r="B81" s="31" t="s">
        <v>660</v>
      </c>
      <c r="C81" s="16" t="s">
        <v>1378</v>
      </c>
      <c r="D81" s="7">
        <v>3</v>
      </c>
      <c r="E81" s="7"/>
      <c r="F81" s="7">
        <v>8</v>
      </c>
      <c r="G81" s="7"/>
      <c r="H81" s="7"/>
      <c r="I81" s="7">
        <v>11</v>
      </c>
    </row>
    <row r="82" spans="2:9" ht="16" x14ac:dyDescent="0.15">
      <c r="B82" s="32"/>
      <c r="C82" s="16" t="s">
        <v>1178</v>
      </c>
      <c r="D82" s="7">
        <v>44</v>
      </c>
      <c r="E82" s="7">
        <v>9</v>
      </c>
      <c r="F82" s="7"/>
      <c r="G82" s="7"/>
      <c r="H82" s="7"/>
      <c r="I82" s="7">
        <v>53</v>
      </c>
    </row>
    <row r="83" spans="2:9" ht="16" x14ac:dyDescent="0.15">
      <c r="B83" s="32"/>
      <c r="C83" s="16" t="s">
        <v>880</v>
      </c>
      <c r="D83" s="7"/>
      <c r="E83" s="7">
        <v>1</v>
      </c>
      <c r="F83" s="7">
        <v>91</v>
      </c>
      <c r="G83" s="7"/>
      <c r="H83" s="7">
        <v>3</v>
      </c>
      <c r="I83" s="7">
        <v>95</v>
      </c>
    </row>
    <row r="84" spans="2:9" ht="16" x14ac:dyDescent="0.15">
      <c r="B84" s="32"/>
      <c r="C84" s="16" t="s">
        <v>661</v>
      </c>
      <c r="D84" s="7"/>
      <c r="E84" s="7"/>
      <c r="F84" s="7">
        <v>66</v>
      </c>
      <c r="G84" s="7">
        <v>1</v>
      </c>
      <c r="H84" s="7">
        <v>2</v>
      </c>
      <c r="I84" s="7">
        <v>69</v>
      </c>
    </row>
    <row r="85" spans="2:9" ht="16" x14ac:dyDescent="0.15">
      <c r="B85" s="31" t="s">
        <v>2043</v>
      </c>
      <c r="C85" s="32"/>
      <c r="D85" s="7">
        <v>47</v>
      </c>
      <c r="E85" s="7">
        <v>10</v>
      </c>
      <c r="F85" s="7">
        <v>165</v>
      </c>
      <c r="G85" s="7">
        <v>1</v>
      </c>
      <c r="H85" s="7">
        <v>5</v>
      </c>
      <c r="I85" s="7">
        <v>228</v>
      </c>
    </row>
    <row r="86" spans="2:9" ht="16" x14ac:dyDescent="0.15">
      <c r="B86" s="31" t="s">
        <v>2038</v>
      </c>
      <c r="C86" s="32"/>
      <c r="D86" s="7">
        <v>47</v>
      </c>
      <c r="E86" s="7">
        <v>10</v>
      </c>
      <c r="F86" s="7">
        <v>165</v>
      </c>
      <c r="G86" s="7">
        <v>1</v>
      </c>
      <c r="H86" s="7">
        <v>5</v>
      </c>
      <c r="I86" s="7">
        <v>228</v>
      </c>
    </row>
    <row r="88" spans="2:9" x14ac:dyDescent="0.15">
      <c r="B88" s="12" t="s">
        <v>2055</v>
      </c>
    </row>
    <row r="89" spans="2:9" ht="16" x14ac:dyDescent="0.15">
      <c r="B89" s="9" t="s">
        <v>2039</v>
      </c>
      <c r="C89" s="17"/>
      <c r="D89" s="9" t="s">
        <v>10</v>
      </c>
      <c r="E89" s="17"/>
      <c r="F89" s="17"/>
      <c r="G89" s="17"/>
      <c r="H89" s="17"/>
    </row>
    <row r="90" spans="2:9" ht="16" x14ac:dyDescent="0.15">
      <c r="B90" s="9" t="s">
        <v>2047</v>
      </c>
      <c r="C90" s="9" t="s">
        <v>2048</v>
      </c>
      <c r="D90" s="16" t="s">
        <v>667</v>
      </c>
      <c r="E90" s="16" t="s">
        <v>60</v>
      </c>
      <c r="F90" s="16" t="s">
        <v>19</v>
      </c>
      <c r="G90" s="16" t="s">
        <v>2050</v>
      </c>
      <c r="H90" s="16" t="s">
        <v>2038</v>
      </c>
    </row>
    <row r="91" spans="2:9" ht="16" x14ac:dyDescent="0.15">
      <c r="B91" s="31" t="s">
        <v>660</v>
      </c>
      <c r="C91" s="16" t="s">
        <v>1378</v>
      </c>
      <c r="D91" s="7">
        <v>4</v>
      </c>
      <c r="E91" s="7">
        <v>6</v>
      </c>
      <c r="F91" s="7">
        <v>1</v>
      </c>
      <c r="G91" s="7"/>
      <c r="H91" s="7">
        <v>11</v>
      </c>
    </row>
    <row r="92" spans="2:9" ht="16" x14ac:dyDescent="0.15">
      <c r="B92" s="32"/>
      <c r="C92" s="16" t="s">
        <v>1178</v>
      </c>
      <c r="D92" s="7"/>
      <c r="E92" s="7">
        <v>25</v>
      </c>
      <c r="F92" s="7">
        <v>28</v>
      </c>
      <c r="G92" s="7"/>
      <c r="H92" s="7">
        <v>53</v>
      </c>
    </row>
    <row r="93" spans="2:9" ht="16" x14ac:dyDescent="0.15">
      <c r="B93" s="32"/>
      <c r="C93" s="16" t="s">
        <v>880</v>
      </c>
      <c r="D93" s="7">
        <v>8</v>
      </c>
      <c r="E93" s="7">
        <v>66</v>
      </c>
      <c r="F93" s="7">
        <v>18</v>
      </c>
      <c r="G93" s="7">
        <v>3</v>
      </c>
      <c r="H93" s="7">
        <v>95</v>
      </c>
    </row>
    <row r="94" spans="2:9" ht="16" x14ac:dyDescent="0.15">
      <c r="B94" s="32"/>
      <c r="C94" s="16" t="s">
        <v>661</v>
      </c>
      <c r="D94" s="7">
        <v>17</v>
      </c>
      <c r="E94" s="7">
        <v>28</v>
      </c>
      <c r="F94" s="7">
        <v>22</v>
      </c>
      <c r="G94" s="7">
        <v>2</v>
      </c>
      <c r="H94" s="7">
        <v>69</v>
      </c>
    </row>
    <row r="95" spans="2:9" ht="16" x14ac:dyDescent="0.15">
      <c r="B95" s="31" t="s">
        <v>2043</v>
      </c>
      <c r="C95" s="32"/>
      <c r="D95" s="7">
        <v>29</v>
      </c>
      <c r="E95" s="7">
        <v>125</v>
      </c>
      <c r="F95" s="7">
        <v>69</v>
      </c>
      <c r="G95" s="7">
        <v>5</v>
      </c>
      <c r="H95" s="7">
        <v>228</v>
      </c>
    </row>
    <row r="96" spans="2:9" ht="16" x14ac:dyDescent="0.15">
      <c r="B96" s="31" t="s">
        <v>2038</v>
      </c>
      <c r="C96" s="32"/>
      <c r="D96" s="7">
        <v>29</v>
      </c>
      <c r="E96" s="7">
        <v>125</v>
      </c>
      <c r="F96" s="7">
        <v>69</v>
      </c>
      <c r="G96" s="7">
        <v>5</v>
      </c>
      <c r="H96" s="7">
        <v>228</v>
      </c>
    </row>
  </sheetData>
  <mergeCells count="34">
    <mergeCell ref="B1:J1"/>
    <mergeCell ref="B59:C59"/>
    <mergeCell ref="B91:B94"/>
    <mergeCell ref="B95:C95"/>
    <mergeCell ref="B96:C96"/>
    <mergeCell ref="B81:B84"/>
    <mergeCell ref="B85:C85"/>
    <mergeCell ref="B86:C86"/>
    <mergeCell ref="B34:C34"/>
    <mergeCell ref="B35:B39"/>
    <mergeCell ref="B40:C40"/>
    <mergeCell ref="B41:B42"/>
    <mergeCell ref="B60:B65"/>
    <mergeCell ref="B19:C19"/>
    <mergeCell ref="B20:B24"/>
    <mergeCell ref="B25:C25"/>
    <mergeCell ref="B26:C26"/>
    <mergeCell ref="B31:B33"/>
    <mergeCell ref="B5:B8"/>
    <mergeCell ref="B9:C9"/>
    <mergeCell ref="B10:B15"/>
    <mergeCell ref="B16:C16"/>
    <mergeCell ref="B17:B18"/>
    <mergeCell ref="B75:C75"/>
    <mergeCell ref="B76:C76"/>
    <mergeCell ref="B43:C43"/>
    <mergeCell ref="B44:B48"/>
    <mergeCell ref="B49:C49"/>
    <mergeCell ref="B50:C50"/>
    <mergeCell ref="B55:B58"/>
    <mergeCell ref="B66:C66"/>
    <mergeCell ref="B67:B68"/>
    <mergeCell ref="B69:C69"/>
    <mergeCell ref="B70:B74"/>
  </mergeCells>
  <phoneticPr fontId="2" type="noConversion"/>
  <conditionalFormatting pivot="1" sqref="H5:H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legacy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841"/>
  <sheetViews>
    <sheetView showGridLines="0" workbookViewId="0">
      <selection activeCell="D10" sqref="D10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83203125" style="1" customWidth="1"/>
    <col min="13" max="13" width="8.5" style="1" customWidth="1"/>
    <col min="14" max="14" width="12" style="1" customWidth="1"/>
    <col min="15" max="15" width="73.33203125" style="1" customWidth="1"/>
  </cols>
  <sheetData>
    <row r="1" spans="1:15" ht="34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2052</v>
      </c>
      <c r="F1" s="5" t="s">
        <v>4</v>
      </c>
      <c r="G1" s="5" t="s">
        <v>5</v>
      </c>
      <c r="H1" s="5" t="s">
        <v>2044</v>
      </c>
      <c r="I1" s="5" t="s">
        <v>2037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ht="20.25" customHeight="1" x14ac:dyDescent="0.15">
      <c r="A2" s="2" t="s">
        <v>2056</v>
      </c>
      <c r="B2" s="3" t="s">
        <v>12</v>
      </c>
      <c r="C2" s="3" t="s">
        <v>13</v>
      </c>
      <c r="D2" s="3" t="s">
        <v>14</v>
      </c>
      <c r="E2" s="15" t="str">
        <f>IFERROR(VLOOKUP(表1[[#This Row],[skc_id]],表2[],2,0),"老款")</f>
        <v>老款</v>
      </c>
      <c r="F2" s="27">
        <v>599</v>
      </c>
      <c r="G2" s="27">
        <v>599</v>
      </c>
      <c r="H2" s="6">
        <v>1</v>
      </c>
      <c r="I2" s="6">
        <f>IF(表1[[#This Row],[sale_price]]&lt;表1[[#This Row],[origin_price]],1,0)</f>
        <v>0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2267</v>
      </c>
    </row>
    <row r="3" spans="1:15" ht="20" customHeight="1" x14ac:dyDescent="0.15">
      <c r="A3" s="2" t="s">
        <v>2056</v>
      </c>
      <c r="B3" s="3" t="s">
        <v>12</v>
      </c>
      <c r="C3" s="3" t="s">
        <v>13</v>
      </c>
      <c r="D3" s="3" t="s">
        <v>20</v>
      </c>
      <c r="E3" s="15" t="str">
        <f>IFERROR(VLOOKUP(表1[[#This Row],[skc_id]],表2[],2,0),"老款")</f>
        <v>老款</v>
      </c>
      <c r="F3" s="27">
        <v>599</v>
      </c>
      <c r="G3" s="27">
        <v>599</v>
      </c>
      <c r="H3" s="6">
        <v>1</v>
      </c>
      <c r="I3" s="6">
        <f>IF(表1[[#This Row],[sale_price]]&lt;表1[[#This Row],[origin_price]],1,0)</f>
        <v>0</v>
      </c>
      <c r="J3" s="3" t="s">
        <v>21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2268</v>
      </c>
    </row>
    <row r="4" spans="1:15" ht="20" customHeight="1" x14ac:dyDescent="0.15">
      <c r="A4" s="2" t="s">
        <v>2056</v>
      </c>
      <c r="B4" s="3" t="s">
        <v>12</v>
      </c>
      <c r="C4" s="3" t="s">
        <v>22</v>
      </c>
      <c r="D4" s="3" t="s">
        <v>23</v>
      </c>
      <c r="E4" s="15" t="str">
        <f>IFERROR(VLOOKUP(表1[[#This Row],[skc_id]],表2[],2,0),"老款")</f>
        <v>老款</v>
      </c>
      <c r="F4" s="27">
        <v>499</v>
      </c>
      <c r="G4" s="27">
        <v>499</v>
      </c>
      <c r="H4" s="6">
        <v>1</v>
      </c>
      <c r="I4" s="6">
        <f>IF(表1[[#This Row],[sale_price]]&lt;表1[[#This Row],[origin_price]],1,0)</f>
        <v>0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19</v>
      </c>
      <c r="O4" s="3" t="s">
        <v>2269</v>
      </c>
    </row>
    <row r="5" spans="1:15" ht="20" customHeight="1" x14ac:dyDescent="0.15">
      <c r="A5" s="2" t="s">
        <v>2056</v>
      </c>
      <c r="B5" s="3" t="s">
        <v>12</v>
      </c>
      <c r="C5" s="3" t="s">
        <v>22</v>
      </c>
      <c r="D5" s="3" t="s">
        <v>28</v>
      </c>
      <c r="E5" s="15" t="str">
        <f>IFERROR(VLOOKUP(表1[[#This Row],[skc_id]],表2[],2,0),"老款")</f>
        <v>老款</v>
      </c>
      <c r="F5" s="27">
        <v>499</v>
      </c>
      <c r="G5" s="27">
        <v>499</v>
      </c>
      <c r="H5" s="6">
        <v>1</v>
      </c>
      <c r="I5" s="6">
        <f>IF(表1[[#This Row],[sale_price]]&lt;表1[[#This Row],[origin_price]],1,0)</f>
        <v>0</v>
      </c>
      <c r="J5" s="3" t="s">
        <v>29</v>
      </c>
      <c r="K5" s="3" t="s">
        <v>25</v>
      </c>
      <c r="L5" s="3" t="s">
        <v>26</v>
      </c>
      <c r="M5" s="3" t="s">
        <v>27</v>
      </c>
      <c r="N5" s="3" t="s">
        <v>19</v>
      </c>
      <c r="O5" s="3" t="s">
        <v>2270</v>
      </c>
    </row>
    <row r="6" spans="1:15" ht="20" customHeight="1" x14ac:dyDescent="0.15">
      <c r="A6" s="2" t="s">
        <v>2056</v>
      </c>
      <c r="B6" s="3" t="s">
        <v>12</v>
      </c>
      <c r="C6" s="3" t="s">
        <v>30</v>
      </c>
      <c r="D6" s="3" t="s">
        <v>31</v>
      </c>
      <c r="E6" s="15" t="str">
        <f>IFERROR(VLOOKUP(表1[[#This Row],[skc_id]],表2[],2,0),"老款")</f>
        <v>老款</v>
      </c>
      <c r="F6" s="27">
        <v>359</v>
      </c>
      <c r="G6" s="27">
        <v>599</v>
      </c>
      <c r="H6" s="6">
        <v>1</v>
      </c>
      <c r="I6" s="6">
        <f>IF(表1[[#This Row],[sale_price]]&lt;表1[[#This Row],[origin_price]],1,0)</f>
        <v>1</v>
      </c>
      <c r="J6" s="3" t="s">
        <v>32</v>
      </c>
      <c r="K6" s="3" t="s">
        <v>33</v>
      </c>
      <c r="L6" s="3" t="s">
        <v>34</v>
      </c>
      <c r="M6" s="3" t="s">
        <v>18</v>
      </c>
      <c r="N6" s="3" t="s">
        <v>19</v>
      </c>
      <c r="O6" s="3" t="s">
        <v>2271</v>
      </c>
    </row>
    <row r="7" spans="1:15" ht="20" customHeight="1" x14ac:dyDescent="0.15">
      <c r="A7" s="2" t="s">
        <v>2056</v>
      </c>
      <c r="B7" s="3" t="s">
        <v>12</v>
      </c>
      <c r="C7" s="3" t="s">
        <v>35</v>
      </c>
      <c r="D7" s="3" t="s">
        <v>36</v>
      </c>
      <c r="E7" s="15" t="str">
        <f>IFERROR(VLOOKUP(表1[[#This Row],[skc_id]],表2[],2,0),"老款")</f>
        <v>老款</v>
      </c>
      <c r="F7" s="27">
        <v>319</v>
      </c>
      <c r="G7" s="27">
        <v>399</v>
      </c>
      <c r="H7" s="6">
        <v>1</v>
      </c>
      <c r="I7" s="6">
        <f>IF(表1[[#This Row],[sale_price]]&lt;表1[[#This Row],[origin_price]],1,0)</f>
        <v>1</v>
      </c>
      <c r="J7" s="3" t="s">
        <v>37</v>
      </c>
      <c r="K7" s="3" t="s">
        <v>38</v>
      </c>
      <c r="L7" s="3" t="s">
        <v>39</v>
      </c>
      <c r="M7" s="3" t="s">
        <v>18</v>
      </c>
      <c r="N7" s="3" t="s">
        <v>19</v>
      </c>
      <c r="O7" s="3" t="s">
        <v>2272</v>
      </c>
    </row>
    <row r="8" spans="1:15" ht="20" customHeight="1" x14ac:dyDescent="0.15">
      <c r="A8" s="2" t="s">
        <v>2056</v>
      </c>
      <c r="B8" s="3" t="s">
        <v>12</v>
      </c>
      <c r="C8" s="3" t="s">
        <v>40</v>
      </c>
      <c r="D8" s="3" t="s">
        <v>41</v>
      </c>
      <c r="E8" s="15" t="str">
        <f>IFERROR(VLOOKUP(表1[[#This Row],[skc_id]],表2[],2,0),"老款")</f>
        <v>老款</v>
      </c>
      <c r="F8" s="27">
        <v>419</v>
      </c>
      <c r="G8" s="27">
        <v>699</v>
      </c>
      <c r="H8" s="6">
        <v>1</v>
      </c>
      <c r="I8" s="6">
        <f>IF(表1[[#This Row],[sale_price]]&lt;表1[[#This Row],[origin_price]],1,0)</f>
        <v>1</v>
      </c>
      <c r="J8" s="3" t="s">
        <v>42</v>
      </c>
      <c r="K8" s="3" t="s">
        <v>43</v>
      </c>
      <c r="L8" s="3" t="s">
        <v>44</v>
      </c>
      <c r="M8" s="3" t="s">
        <v>27</v>
      </c>
      <c r="N8" s="3" t="s">
        <v>19</v>
      </c>
      <c r="O8" s="3" t="s">
        <v>2273</v>
      </c>
    </row>
    <row r="9" spans="1:15" ht="20" customHeight="1" x14ac:dyDescent="0.15">
      <c r="A9" s="2" t="s">
        <v>2056</v>
      </c>
      <c r="B9" s="3" t="s">
        <v>12</v>
      </c>
      <c r="C9" s="3" t="s">
        <v>40</v>
      </c>
      <c r="D9" s="3" t="s">
        <v>45</v>
      </c>
      <c r="E9" s="15" t="str">
        <f>IFERROR(VLOOKUP(表1[[#This Row],[skc_id]],表2[],2,0),"老款")</f>
        <v>老款</v>
      </c>
      <c r="F9" s="27">
        <v>419</v>
      </c>
      <c r="G9" s="27">
        <v>699</v>
      </c>
      <c r="H9" s="6">
        <v>1</v>
      </c>
      <c r="I9" s="6">
        <f>IF(表1[[#This Row],[sale_price]]&lt;表1[[#This Row],[origin_price]],1,0)</f>
        <v>1</v>
      </c>
      <c r="J9" s="3" t="s">
        <v>46</v>
      </c>
      <c r="K9" s="3" t="s">
        <v>43</v>
      </c>
      <c r="L9" s="3" t="s">
        <v>44</v>
      </c>
      <c r="M9" s="3" t="s">
        <v>27</v>
      </c>
      <c r="N9" s="3" t="s">
        <v>19</v>
      </c>
      <c r="O9" s="3" t="s">
        <v>2274</v>
      </c>
    </row>
    <row r="10" spans="1:15" ht="20" customHeight="1" x14ac:dyDescent="0.15">
      <c r="A10" s="2" t="s">
        <v>2056</v>
      </c>
      <c r="B10" s="3" t="s">
        <v>47</v>
      </c>
      <c r="C10" s="3" t="s">
        <v>3628</v>
      </c>
      <c r="D10" s="3" t="s">
        <v>3629</v>
      </c>
      <c r="E10" s="15">
        <f>IFERROR(VLOOKUP(表1[[#This Row],[skc_id]],表2[],2,0),"老款")</f>
        <v>43384</v>
      </c>
      <c r="F10" s="27">
        <v>399</v>
      </c>
      <c r="G10" s="27">
        <v>399</v>
      </c>
      <c r="H10" s="6">
        <v>1</v>
      </c>
      <c r="I10" s="6">
        <f>IF(表1[[#This Row],[sale_price]]&lt;表1[[#This Row],[origin_price]],1,0)</f>
        <v>0</v>
      </c>
      <c r="J10" s="3" t="s">
        <v>3792</v>
      </c>
      <c r="K10" s="3" t="s">
        <v>3793</v>
      </c>
      <c r="L10" s="3" t="s">
        <v>39</v>
      </c>
      <c r="M10" s="3" t="s">
        <v>18</v>
      </c>
      <c r="N10" s="3" t="s">
        <v>60</v>
      </c>
      <c r="O10" s="3" t="s">
        <v>3794</v>
      </c>
    </row>
    <row r="11" spans="1:15" ht="20" customHeight="1" x14ac:dyDescent="0.15">
      <c r="A11" s="2" t="s">
        <v>2056</v>
      </c>
      <c r="B11" s="3" t="s">
        <v>47</v>
      </c>
      <c r="C11" s="3" t="s">
        <v>3628</v>
      </c>
      <c r="D11" s="3" t="s">
        <v>3630</v>
      </c>
      <c r="E11" s="15">
        <f>IFERROR(VLOOKUP(表1[[#This Row],[skc_id]],表2[],2,0),"老款")</f>
        <v>43384</v>
      </c>
      <c r="F11" s="27">
        <v>399</v>
      </c>
      <c r="G11" s="27">
        <v>399</v>
      </c>
      <c r="H11" s="6">
        <v>1</v>
      </c>
      <c r="I11" s="6">
        <f>IF(表1[[#This Row],[sale_price]]&lt;表1[[#This Row],[origin_price]],1,0)</f>
        <v>0</v>
      </c>
      <c r="J11" s="3" t="s">
        <v>3795</v>
      </c>
      <c r="K11" s="3" t="s">
        <v>3793</v>
      </c>
      <c r="L11" s="3" t="s">
        <v>39</v>
      </c>
      <c r="M11" s="3" t="s">
        <v>18</v>
      </c>
      <c r="N11" s="3" t="s">
        <v>60</v>
      </c>
      <c r="O11" s="3" t="s">
        <v>3796</v>
      </c>
    </row>
    <row r="12" spans="1:15" ht="20" customHeight="1" x14ac:dyDescent="0.15">
      <c r="A12" s="2" t="s">
        <v>2056</v>
      </c>
      <c r="B12" s="3" t="s">
        <v>47</v>
      </c>
      <c r="C12" s="3" t="s">
        <v>3631</v>
      </c>
      <c r="D12" s="3" t="s">
        <v>3632</v>
      </c>
      <c r="E12" s="15">
        <f>IFERROR(VLOOKUP(表1[[#This Row],[skc_id]],表2[],2,0),"老款")</f>
        <v>43384</v>
      </c>
      <c r="F12" s="27">
        <v>499</v>
      </c>
      <c r="G12" s="27">
        <v>499</v>
      </c>
      <c r="H12" s="6">
        <v>1</v>
      </c>
      <c r="I12" s="6">
        <f>IF(表1[[#This Row],[sale_price]]&lt;表1[[#This Row],[origin_price]],1,0)</f>
        <v>0</v>
      </c>
      <c r="J12" s="3" t="s">
        <v>3797</v>
      </c>
      <c r="K12" s="3" t="s">
        <v>3798</v>
      </c>
      <c r="L12" s="3" t="s">
        <v>3799</v>
      </c>
      <c r="M12" s="3" t="s">
        <v>18</v>
      </c>
      <c r="N12" s="3" t="s">
        <v>60</v>
      </c>
      <c r="O12" s="3" t="s">
        <v>3800</v>
      </c>
    </row>
    <row r="13" spans="1:15" ht="20" customHeight="1" x14ac:dyDescent="0.15">
      <c r="A13" s="2" t="s">
        <v>2056</v>
      </c>
      <c r="B13" s="3" t="s">
        <v>47</v>
      </c>
      <c r="C13" s="3" t="s">
        <v>3631</v>
      </c>
      <c r="D13" s="3" t="s">
        <v>3633</v>
      </c>
      <c r="E13" s="15">
        <f>IFERROR(VLOOKUP(表1[[#This Row],[skc_id]],表2[],2,0),"老款")</f>
        <v>43384</v>
      </c>
      <c r="F13" s="27">
        <v>499</v>
      </c>
      <c r="G13" s="27">
        <v>499</v>
      </c>
      <c r="H13" s="6">
        <v>1</v>
      </c>
      <c r="I13" s="6">
        <f>IF(表1[[#This Row],[sale_price]]&lt;表1[[#This Row],[origin_price]],1,0)</f>
        <v>0</v>
      </c>
      <c r="J13" s="3" t="s">
        <v>3801</v>
      </c>
      <c r="K13" s="3" t="s">
        <v>3798</v>
      </c>
      <c r="L13" s="3" t="s">
        <v>3799</v>
      </c>
      <c r="M13" s="3" t="s">
        <v>18</v>
      </c>
      <c r="N13" s="3" t="s">
        <v>60</v>
      </c>
      <c r="O13" s="3" t="s">
        <v>3802</v>
      </c>
    </row>
    <row r="14" spans="1:15" ht="20" customHeight="1" x14ac:dyDescent="0.15">
      <c r="A14" s="2" t="s">
        <v>2056</v>
      </c>
      <c r="B14" s="3" t="s">
        <v>47</v>
      </c>
      <c r="C14" s="3" t="s">
        <v>2057</v>
      </c>
      <c r="D14" s="3" t="s">
        <v>2058</v>
      </c>
      <c r="E14" s="15">
        <f>IFERROR(VLOOKUP(表1[[#This Row],[skc_id]],表2[],2,0),"老款")</f>
        <v>43363</v>
      </c>
      <c r="F14" s="27">
        <v>499</v>
      </c>
      <c r="G14" s="27">
        <v>499</v>
      </c>
      <c r="H14" s="6">
        <v>1</v>
      </c>
      <c r="I14" s="6">
        <f>IF(表1[[#This Row],[sale_price]]&lt;表1[[#This Row],[origin_price]],1,0)</f>
        <v>0</v>
      </c>
      <c r="J14" s="3" t="s">
        <v>2275</v>
      </c>
      <c r="K14" s="3" t="s">
        <v>2276</v>
      </c>
      <c r="L14" s="3" t="s">
        <v>39</v>
      </c>
      <c r="M14" s="3" t="s">
        <v>18</v>
      </c>
      <c r="N14" s="3" t="s">
        <v>19</v>
      </c>
      <c r="O14" s="3" t="s">
        <v>2277</v>
      </c>
    </row>
    <row r="15" spans="1:15" ht="20" customHeight="1" x14ac:dyDescent="0.15">
      <c r="A15" s="2" t="s">
        <v>2056</v>
      </c>
      <c r="B15" s="3" t="s">
        <v>47</v>
      </c>
      <c r="C15" s="3" t="s">
        <v>2057</v>
      </c>
      <c r="D15" s="3" t="s">
        <v>2059</v>
      </c>
      <c r="E15" s="15">
        <f>IFERROR(VLOOKUP(表1[[#This Row],[skc_id]],表2[],2,0),"老款")</f>
        <v>43363</v>
      </c>
      <c r="F15" s="27">
        <v>499</v>
      </c>
      <c r="G15" s="27">
        <v>499</v>
      </c>
      <c r="H15" s="6">
        <v>1</v>
      </c>
      <c r="I15" s="6">
        <f>IF(表1[[#This Row],[sale_price]]&lt;表1[[#This Row],[origin_price]],1,0)</f>
        <v>0</v>
      </c>
      <c r="J15" s="3" t="s">
        <v>2278</v>
      </c>
      <c r="K15" s="3" t="s">
        <v>2276</v>
      </c>
      <c r="L15" s="3" t="s">
        <v>39</v>
      </c>
      <c r="M15" s="3" t="s">
        <v>18</v>
      </c>
      <c r="N15" s="3" t="s">
        <v>19</v>
      </c>
      <c r="O15" s="3" t="s">
        <v>2279</v>
      </c>
    </row>
    <row r="16" spans="1:15" ht="20" customHeight="1" x14ac:dyDescent="0.15">
      <c r="A16" s="2" t="s">
        <v>2056</v>
      </c>
      <c r="B16" s="3" t="s">
        <v>47</v>
      </c>
      <c r="C16" s="3" t="s">
        <v>2060</v>
      </c>
      <c r="D16" s="3" t="s">
        <v>2061</v>
      </c>
      <c r="E16" s="15">
        <f>IFERROR(VLOOKUP(表1[[#This Row],[skc_id]],表2[],2,0),"老款")</f>
        <v>43363</v>
      </c>
      <c r="F16" s="27">
        <v>599</v>
      </c>
      <c r="G16" s="27">
        <v>599</v>
      </c>
      <c r="H16" s="6">
        <v>1</v>
      </c>
      <c r="I16" s="6">
        <f>IF(表1[[#This Row],[sale_price]]&lt;表1[[#This Row],[origin_price]],1,0)</f>
        <v>0</v>
      </c>
      <c r="J16" s="3" t="s">
        <v>2280</v>
      </c>
      <c r="K16" s="3" t="s">
        <v>2281</v>
      </c>
      <c r="L16" s="3" t="s">
        <v>2282</v>
      </c>
      <c r="M16" s="3" t="s">
        <v>18</v>
      </c>
      <c r="N16" s="3" t="s">
        <v>19</v>
      </c>
      <c r="O16" s="3" t="s">
        <v>2283</v>
      </c>
    </row>
    <row r="17" spans="1:15" ht="20" customHeight="1" x14ac:dyDescent="0.15">
      <c r="A17" s="2" t="s">
        <v>2056</v>
      </c>
      <c r="B17" s="3" t="s">
        <v>47</v>
      </c>
      <c r="C17" s="3" t="s">
        <v>2060</v>
      </c>
      <c r="D17" s="3" t="s">
        <v>2062</v>
      </c>
      <c r="E17" s="15">
        <f>IFERROR(VLOOKUP(表1[[#This Row],[skc_id]],表2[],2,0),"老款")</f>
        <v>43363</v>
      </c>
      <c r="F17" s="27">
        <v>599</v>
      </c>
      <c r="G17" s="27">
        <v>599</v>
      </c>
      <c r="H17" s="6">
        <v>1</v>
      </c>
      <c r="I17" s="6">
        <f>IF(表1[[#This Row],[sale_price]]&lt;表1[[#This Row],[origin_price]],1,0)</f>
        <v>0</v>
      </c>
      <c r="J17" s="3" t="s">
        <v>2284</v>
      </c>
      <c r="K17" s="3" t="s">
        <v>2281</v>
      </c>
      <c r="L17" s="3" t="s">
        <v>2282</v>
      </c>
      <c r="M17" s="3" t="s">
        <v>18</v>
      </c>
      <c r="N17" s="3" t="s">
        <v>19</v>
      </c>
      <c r="O17" s="3" t="s">
        <v>2285</v>
      </c>
    </row>
    <row r="18" spans="1:15" ht="20" customHeight="1" x14ac:dyDescent="0.15">
      <c r="A18" s="2" t="s">
        <v>2056</v>
      </c>
      <c r="B18" s="3" t="s">
        <v>47</v>
      </c>
      <c r="C18" s="3" t="s">
        <v>48</v>
      </c>
      <c r="D18" s="3" t="s">
        <v>49</v>
      </c>
      <c r="E18" s="15" t="str">
        <f>IFERROR(VLOOKUP(表1[[#This Row],[skc_id]],表2[],2,0),"老款")</f>
        <v>老款</v>
      </c>
      <c r="F18" s="27">
        <v>599</v>
      </c>
      <c r="G18" s="27">
        <v>599</v>
      </c>
      <c r="H18" s="6">
        <v>1</v>
      </c>
      <c r="I18" s="6">
        <f>IF(表1[[#This Row],[sale_price]]&lt;表1[[#This Row],[origin_price]],1,0)</f>
        <v>0</v>
      </c>
      <c r="J18" s="3" t="s">
        <v>50</v>
      </c>
      <c r="K18" s="3" t="s">
        <v>51</v>
      </c>
      <c r="L18" s="3" t="s">
        <v>52</v>
      </c>
      <c r="M18" s="3" t="s">
        <v>27</v>
      </c>
      <c r="N18" s="3" t="s">
        <v>19</v>
      </c>
      <c r="O18" s="3" t="s">
        <v>2292</v>
      </c>
    </row>
    <row r="19" spans="1:15" ht="20" customHeight="1" x14ac:dyDescent="0.15">
      <c r="A19" s="2" t="s">
        <v>2056</v>
      </c>
      <c r="B19" s="3" t="s">
        <v>47</v>
      </c>
      <c r="C19" s="3" t="s">
        <v>48</v>
      </c>
      <c r="D19" s="3" t="s">
        <v>53</v>
      </c>
      <c r="E19" s="15" t="str">
        <f>IFERROR(VLOOKUP(表1[[#This Row],[skc_id]],表2[],2,0),"老款")</f>
        <v>老款</v>
      </c>
      <c r="F19" s="27">
        <v>599</v>
      </c>
      <c r="G19" s="27">
        <v>599</v>
      </c>
      <c r="H19" s="6">
        <v>1</v>
      </c>
      <c r="I19" s="6">
        <f>IF(表1[[#This Row],[sale_price]]&lt;表1[[#This Row],[origin_price]],1,0)</f>
        <v>0</v>
      </c>
      <c r="J19" s="3" t="s">
        <v>54</v>
      </c>
      <c r="K19" s="3" t="s">
        <v>51</v>
      </c>
      <c r="L19" s="3" t="s">
        <v>52</v>
      </c>
      <c r="M19" s="3" t="s">
        <v>27</v>
      </c>
      <c r="N19" s="3" t="s">
        <v>19</v>
      </c>
      <c r="O19" s="3" t="s">
        <v>2293</v>
      </c>
    </row>
    <row r="20" spans="1:15" ht="20" customHeight="1" x14ac:dyDescent="0.15">
      <c r="A20" s="2" t="s">
        <v>2056</v>
      </c>
      <c r="B20" s="3" t="s">
        <v>47</v>
      </c>
      <c r="C20" s="3" t="s">
        <v>2066</v>
      </c>
      <c r="D20" s="3" t="s">
        <v>2067</v>
      </c>
      <c r="E20" s="15">
        <f>IFERROR(VLOOKUP(表1[[#This Row],[skc_id]],表2[],2,0),"老款")</f>
        <v>43349</v>
      </c>
      <c r="F20" s="27">
        <v>599</v>
      </c>
      <c r="G20" s="27">
        <v>599</v>
      </c>
      <c r="H20" s="6">
        <v>1</v>
      </c>
      <c r="I20" s="6">
        <f>IF(表1[[#This Row],[sale_price]]&lt;表1[[#This Row],[origin_price]],1,0)</f>
        <v>0</v>
      </c>
      <c r="J20" s="3" t="s">
        <v>2294</v>
      </c>
      <c r="K20" s="3" t="s">
        <v>2295</v>
      </c>
      <c r="L20" s="3" t="s">
        <v>2296</v>
      </c>
      <c r="M20" s="3" t="s">
        <v>18</v>
      </c>
      <c r="N20" s="3" t="s">
        <v>19</v>
      </c>
      <c r="O20" s="3" t="s">
        <v>2297</v>
      </c>
    </row>
    <row r="21" spans="1:15" ht="20" customHeight="1" x14ac:dyDescent="0.15">
      <c r="A21" s="2" t="s">
        <v>2056</v>
      </c>
      <c r="B21" s="3" t="s">
        <v>47</v>
      </c>
      <c r="C21" s="3" t="s">
        <v>55</v>
      </c>
      <c r="D21" s="3" t="s">
        <v>56</v>
      </c>
      <c r="E21" s="15">
        <f>IFERROR(VLOOKUP(表1[[#This Row],[skc_id]],表2[],2,0),"老款")</f>
        <v>43314</v>
      </c>
      <c r="F21" s="27">
        <v>499</v>
      </c>
      <c r="G21" s="27">
        <v>499</v>
      </c>
      <c r="H21" s="6">
        <v>1</v>
      </c>
      <c r="I21" s="6">
        <f>IF(表1[[#This Row],[sale_price]]&lt;表1[[#This Row],[origin_price]],1,0)</f>
        <v>0</v>
      </c>
      <c r="J21" s="3" t="s">
        <v>57</v>
      </c>
      <c r="K21" s="3" t="s">
        <v>58</v>
      </c>
      <c r="L21" s="3" t="s">
        <v>59</v>
      </c>
      <c r="M21" s="3" t="s">
        <v>18</v>
      </c>
      <c r="N21" s="3" t="s">
        <v>60</v>
      </c>
      <c r="O21" s="3" t="s">
        <v>2298</v>
      </c>
    </row>
    <row r="22" spans="1:15" ht="20" customHeight="1" x14ac:dyDescent="0.15">
      <c r="A22" s="2" t="s">
        <v>2056</v>
      </c>
      <c r="B22" s="3" t="s">
        <v>47</v>
      </c>
      <c r="C22" s="3" t="s">
        <v>71</v>
      </c>
      <c r="D22" s="3" t="s">
        <v>2068</v>
      </c>
      <c r="E22" s="15">
        <f>IFERROR(VLOOKUP(表1[[#This Row],[skc_id]],表2[],2,0),"老款")</f>
        <v>43349</v>
      </c>
      <c r="F22" s="27">
        <v>699</v>
      </c>
      <c r="G22" s="27">
        <v>699</v>
      </c>
      <c r="H22" s="6">
        <v>1</v>
      </c>
      <c r="I22" s="6">
        <f>IF(表1[[#This Row],[sale_price]]&lt;表1[[#This Row],[origin_price]],1,0)</f>
        <v>0</v>
      </c>
      <c r="J22" s="3" t="s">
        <v>2299</v>
      </c>
      <c r="K22" s="3" t="s">
        <v>2300</v>
      </c>
      <c r="L22" s="3" t="s">
        <v>2301</v>
      </c>
      <c r="M22" s="3" t="s">
        <v>18</v>
      </c>
      <c r="N22" s="3" t="s">
        <v>19</v>
      </c>
      <c r="O22" s="3" t="s">
        <v>2302</v>
      </c>
    </row>
    <row r="23" spans="1:15" ht="20" customHeight="1" x14ac:dyDescent="0.15">
      <c r="A23" s="2" t="s">
        <v>2056</v>
      </c>
      <c r="B23" s="3" t="s">
        <v>47</v>
      </c>
      <c r="C23" s="3" t="s">
        <v>2066</v>
      </c>
      <c r="D23" s="3" t="s">
        <v>2069</v>
      </c>
      <c r="E23" s="15">
        <f>IFERROR(VLOOKUP(表1[[#This Row],[skc_id]],表2[],2,0),"老款")</f>
        <v>43349</v>
      </c>
      <c r="F23" s="27">
        <v>599</v>
      </c>
      <c r="G23" s="27">
        <v>599</v>
      </c>
      <c r="H23" s="6">
        <v>1</v>
      </c>
      <c r="I23" s="6">
        <f>IF(表1[[#This Row],[sale_price]]&lt;表1[[#This Row],[origin_price]],1,0)</f>
        <v>0</v>
      </c>
      <c r="J23" s="3" t="s">
        <v>2303</v>
      </c>
      <c r="K23" s="3" t="s">
        <v>2295</v>
      </c>
      <c r="L23" s="3" t="s">
        <v>2296</v>
      </c>
      <c r="M23" s="3" t="s">
        <v>18</v>
      </c>
      <c r="N23" s="3" t="s">
        <v>19</v>
      </c>
      <c r="O23" s="3" t="s">
        <v>2304</v>
      </c>
    </row>
    <row r="24" spans="1:15" ht="20" customHeight="1" x14ac:dyDescent="0.15">
      <c r="A24" s="2" t="s">
        <v>2056</v>
      </c>
      <c r="B24" s="3" t="s">
        <v>47</v>
      </c>
      <c r="C24" s="3" t="s">
        <v>55</v>
      </c>
      <c r="D24" s="3" t="s">
        <v>61</v>
      </c>
      <c r="E24" s="15">
        <f>IFERROR(VLOOKUP(表1[[#This Row],[skc_id]],表2[],2,0),"老款")</f>
        <v>43314</v>
      </c>
      <c r="F24" s="27">
        <v>499</v>
      </c>
      <c r="G24" s="27">
        <v>499</v>
      </c>
      <c r="H24" s="6">
        <v>1</v>
      </c>
      <c r="I24" s="6">
        <f>IF(表1[[#This Row],[sale_price]]&lt;表1[[#This Row],[origin_price]],1,0)</f>
        <v>0</v>
      </c>
      <c r="J24" s="3" t="s">
        <v>62</v>
      </c>
      <c r="K24" s="3" t="s">
        <v>58</v>
      </c>
      <c r="L24" s="3" t="s">
        <v>59</v>
      </c>
      <c r="M24" s="3" t="s">
        <v>18</v>
      </c>
      <c r="N24" s="3" t="s">
        <v>60</v>
      </c>
      <c r="O24" s="3" t="s">
        <v>2305</v>
      </c>
    </row>
    <row r="25" spans="1:15" ht="20" customHeight="1" x14ac:dyDescent="0.15">
      <c r="A25" s="2" t="s">
        <v>2056</v>
      </c>
      <c r="B25" s="3" t="s">
        <v>47</v>
      </c>
      <c r="C25" s="3" t="s">
        <v>2070</v>
      </c>
      <c r="D25" s="3" t="s">
        <v>2071</v>
      </c>
      <c r="E25" s="15">
        <f>IFERROR(VLOOKUP(表1[[#This Row],[skc_id]],表2[],2,0),"老款")</f>
        <v>43349</v>
      </c>
      <c r="F25" s="27">
        <v>499</v>
      </c>
      <c r="G25" s="27">
        <v>499</v>
      </c>
      <c r="H25" s="6">
        <v>1</v>
      </c>
      <c r="I25" s="6">
        <f>IF(表1[[#This Row],[sale_price]]&lt;表1[[#This Row],[origin_price]],1,0)</f>
        <v>0</v>
      </c>
      <c r="J25" s="3" t="s">
        <v>2306</v>
      </c>
      <c r="K25" s="3" t="s">
        <v>2307</v>
      </c>
      <c r="L25" s="3" t="s">
        <v>2308</v>
      </c>
      <c r="M25" s="3" t="s">
        <v>18</v>
      </c>
      <c r="N25" s="3" t="s">
        <v>19</v>
      </c>
      <c r="O25" s="3" t="s">
        <v>2309</v>
      </c>
    </row>
    <row r="26" spans="1:15" ht="20" customHeight="1" x14ac:dyDescent="0.15">
      <c r="A26" s="2" t="s">
        <v>2056</v>
      </c>
      <c r="B26" s="3" t="s">
        <v>47</v>
      </c>
      <c r="C26" s="3" t="s">
        <v>63</v>
      </c>
      <c r="D26" s="3" t="s">
        <v>64</v>
      </c>
      <c r="E26" s="15" t="str">
        <f>IFERROR(VLOOKUP(表1[[#This Row],[skc_id]],表2[],2,0),"老款")</f>
        <v>老款</v>
      </c>
      <c r="F26" s="27">
        <v>299</v>
      </c>
      <c r="G26" s="27">
        <v>299</v>
      </c>
      <c r="H26" s="6">
        <v>1</v>
      </c>
      <c r="I26" s="6">
        <f>IF(表1[[#This Row],[sale_price]]&lt;表1[[#This Row],[origin_price]],1,0)</f>
        <v>0</v>
      </c>
      <c r="J26" s="3" t="s">
        <v>65</v>
      </c>
      <c r="K26" s="3" t="s">
        <v>66</v>
      </c>
      <c r="L26" s="3" t="s">
        <v>39</v>
      </c>
      <c r="M26" s="3" t="s">
        <v>18</v>
      </c>
      <c r="N26" s="3" t="s">
        <v>60</v>
      </c>
      <c r="O26" s="3" t="s">
        <v>2310</v>
      </c>
    </row>
    <row r="27" spans="1:15" ht="20" customHeight="1" x14ac:dyDescent="0.15">
      <c r="A27" s="2" t="s">
        <v>2056</v>
      </c>
      <c r="B27" s="3" t="s">
        <v>47</v>
      </c>
      <c r="C27" s="3" t="s">
        <v>63</v>
      </c>
      <c r="D27" s="3" t="s">
        <v>67</v>
      </c>
      <c r="E27" s="15" t="str">
        <f>IFERROR(VLOOKUP(表1[[#This Row],[skc_id]],表2[],2,0),"老款")</f>
        <v>老款</v>
      </c>
      <c r="F27" s="27">
        <v>299</v>
      </c>
      <c r="G27" s="27">
        <v>299</v>
      </c>
      <c r="H27" s="6">
        <v>1</v>
      </c>
      <c r="I27" s="6">
        <f>IF(表1[[#This Row],[sale_price]]&lt;表1[[#This Row],[origin_price]],1,0)</f>
        <v>0</v>
      </c>
      <c r="J27" s="3" t="s">
        <v>68</v>
      </c>
      <c r="K27" s="3" t="s">
        <v>66</v>
      </c>
      <c r="L27" s="3" t="s">
        <v>39</v>
      </c>
      <c r="M27" s="3" t="s">
        <v>18</v>
      </c>
      <c r="N27" s="3" t="s">
        <v>60</v>
      </c>
      <c r="O27" s="3" t="s">
        <v>2311</v>
      </c>
    </row>
    <row r="28" spans="1:15" ht="20" customHeight="1" x14ac:dyDescent="0.15">
      <c r="A28" s="2" t="s">
        <v>2056</v>
      </c>
      <c r="B28" s="3" t="s">
        <v>47</v>
      </c>
      <c r="C28" s="3" t="s">
        <v>63</v>
      </c>
      <c r="D28" s="3" t="s">
        <v>69</v>
      </c>
      <c r="E28" s="15" t="str">
        <f>IFERROR(VLOOKUP(表1[[#This Row],[skc_id]],表2[],2,0),"老款")</f>
        <v>老款</v>
      </c>
      <c r="F28" s="27">
        <v>299</v>
      </c>
      <c r="G28" s="27">
        <v>299</v>
      </c>
      <c r="H28" s="6">
        <v>1</v>
      </c>
      <c r="I28" s="6">
        <f>IF(表1[[#This Row],[sale_price]]&lt;表1[[#This Row],[origin_price]],1,0)</f>
        <v>0</v>
      </c>
      <c r="J28" s="3" t="s">
        <v>70</v>
      </c>
      <c r="K28" s="3" t="s">
        <v>66</v>
      </c>
      <c r="L28" s="3" t="s">
        <v>39</v>
      </c>
      <c r="M28" s="3" t="s">
        <v>18</v>
      </c>
      <c r="N28" s="3" t="s">
        <v>60</v>
      </c>
      <c r="O28" s="3" t="s">
        <v>2312</v>
      </c>
    </row>
    <row r="29" spans="1:15" ht="20" customHeight="1" x14ac:dyDescent="0.15">
      <c r="A29" s="2" t="s">
        <v>2056</v>
      </c>
      <c r="B29" s="3" t="s">
        <v>47</v>
      </c>
      <c r="C29" s="3" t="s">
        <v>112</v>
      </c>
      <c r="D29" s="3" t="s">
        <v>113</v>
      </c>
      <c r="E29" s="15" t="str">
        <f>IFERROR(VLOOKUP(表1[[#This Row],[skc_id]],表2[],2,0),"老款")</f>
        <v>老款</v>
      </c>
      <c r="F29" s="27">
        <v>499</v>
      </c>
      <c r="G29" s="27">
        <v>499</v>
      </c>
      <c r="H29" s="6">
        <v>1</v>
      </c>
      <c r="I29" s="6">
        <f>IF(表1[[#This Row],[sale_price]]&lt;表1[[#This Row],[origin_price]],1,0)</f>
        <v>0</v>
      </c>
      <c r="J29" s="3" t="s">
        <v>114</v>
      </c>
      <c r="K29" s="3" t="s">
        <v>115</v>
      </c>
      <c r="L29" s="3" t="s">
        <v>116</v>
      </c>
      <c r="M29" s="3" t="s">
        <v>18</v>
      </c>
      <c r="N29" s="3" t="s">
        <v>19</v>
      </c>
      <c r="O29" s="3" t="s">
        <v>2313</v>
      </c>
    </row>
    <row r="30" spans="1:15" ht="20" customHeight="1" x14ac:dyDescent="0.15">
      <c r="A30" s="2" t="s">
        <v>2056</v>
      </c>
      <c r="B30" s="3" t="s">
        <v>47</v>
      </c>
      <c r="C30" s="3" t="s">
        <v>112</v>
      </c>
      <c r="D30" s="3" t="s">
        <v>117</v>
      </c>
      <c r="E30" s="15" t="str">
        <f>IFERROR(VLOOKUP(表1[[#This Row],[skc_id]],表2[],2,0),"老款")</f>
        <v>老款</v>
      </c>
      <c r="F30" s="27">
        <v>499</v>
      </c>
      <c r="G30" s="27">
        <v>499</v>
      </c>
      <c r="H30" s="6">
        <v>1</v>
      </c>
      <c r="I30" s="6">
        <f>IF(表1[[#This Row],[sale_price]]&lt;表1[[#This Row],[origin_price]],1,0)</f>
        <v>0</v>
      </c>
      <c r="J30" s="3" t="s">
        <v>118</v>
      </c>
      <c r="K30" s="3" t="s">
        <v>115</v>
      </c>
      <c r="L30" s="3" t="s">
        <v>116</v>
      </c>
      <c r="M30" s="3" t="s">
        <v>18</v>
      </c>
      <c r="N30" s="3" t="s">
        <v>19</v>
      </c>
      <c r="O30" s="3" t="s">
        <v>2314</v>
      </c>
    </row>
    <row r="31" spans="1:15" ht="20" customHeight="1" x14ac:dyDescent="0.15">
      <c r="A31" s="2" t="s">
        <v>2056</v>
      </c>
      <c r="B31" s="3" t="s">
        <v>47</v>
      </c>
      <c r="C31" s="3" t="s">
        <v>119</v>
      </c>
      <c r="D31" s="3" t="s">
        <v>120</v>
      </c>
      <c r="E31" s="15" t="str">
        <f>IFERROR(VLOOKUP(表1[[#This Row],[skc_id]],表2[],2,0),"老款")</f>
        <v>老款</v>
      </c>
      <c r="F31" s="27">
        <v>599</v>
      </c>
      <c r="G31" s="27">
        <v>599</v>
      </c>
      <c r="H31" s="6">
        <v>1</v>
      </c>
      <c r="I31" s="6">
        <f>IF(表1[[#This Row],[sale_price]]&lt;表1[[#This Row],[origin_price]],1,0)</f>
        <v>0</v>
      </c>
      <c r="J31" s="3" t="s">
        <v>121</v>
      </c>
      <c r="K31" s="3" t="s">
        <v>122</v>
      </c>
      <c r="L31" s="3" t="s">
        <v>123</v>
      </c>
      <c r="M31" s="3" t="s">
        <v>27</v>
      </c>
      <c r="N31" s="3" t="s">
        <v>19</v>
      </c>
      <c r="O31" s="3" t="s">
        <v>2315</v>
      </c>
    </row>
    <row r="32" spans="1:15" ht="20" customHeight="1" x14ac:dyDescent="0.15">
      <c r="A32" s="2" t="s">
        <v>2056</v>
      </c>
      <c r="B32" s="3" t="s">
        <v>47</v>
      </c>
      <c r="C32" s="3" t="s">
        <v>119</v>
      </c>
      <c r="D32" s="3" t="s">
        <v>124</v>
      </c>
      <c r="E32" s="15" t="str">
        <f>IFERROR(VLOOKUP(表1[[#This Row],[skc_id]],表2[],2,0),"老款")</f>
        <v>老款</v>
      </c>
      <c r="F32" s="27">
        <v>599</v>
      </c>
      <c r="G32" s="27">
        <v>599</v>
      </c>
      <c r="H32" s="6">
        <v>1</v>
      </c>
      <c r="I32" s="6">
        <f>IF(表1[[#This Row],[sale_price]]&lt;表1[[#This Row],[origin_price]],1,0)</f>
        <v>0</v>
      </c>
      <c r="J32" s="3" t="s">
        <v>125</v>
      </c>
      <c r="K32" s="3" t="s">
        <v>122</v>
      </c>
      <c r="L32" s="3" t="s">
        <v>123</v>
      </c>
      <c r="M32" s="3" t="s">
        <v>27</v>
      </c>
      <c r="N32" s="3" t="s">
        <v>19</v>
      </c>
      <c r="O32" s="3" t="s">
        <v>2316</v>
      </c>
    </row>
    <row r="33" spans="1:15" ht="20" customHeight="1" x14ac:dyDescent="0.15">
      <c r="A33" s="2" t="s">
        <v>2056</v>
      </c>
      <c r="B33" s="3" t="s">
        <v>47</v>
      </c>
      <c r="C33" s="3" t="s">
        <v>88</v>
      </c>
      <c r="D33" s="3" t="s">
        <v>92</v>
      </c>
      <c r="E33" s="15" t="str">
        <f>IFERROR(VLOOKUP(表1[[#This Row],[skc_id]],表2[],2,0),"老款")</f>
        <v>老款</v>
      </c>
      <c r="F33" s="27">
        <v>499</v>
      </c>
      <c r="G33" s="27">
        <v>499</v>
      </c>
      <c r="H33" s="6">
        <v>1</v>
      </c>
      <c r="I33" s="6">
        <f>IF(表1[[#This Row],[sale_price]]&lt;表1[[#This Row],[origin_price]],1,0)</f>
        <v>0</v>
      </c>
      <c r="J33" s="3" t="s">
        <v>93</v>
      </c>
      <c r="K33" s="3" t="s">
        <v>94</v>
      </c>
      <c r="L33" s="3" t="s">
        <v>39</v>
      </c>
      <c r="M33" s="3" t="s">
        <v>18</v>
      </c>
      <c r="N33" s="3" t="s">
        <v>19</v>
      </c>
      <c r="O33" s="3" t="s">
        <v>2325</v>
      </c>
    </row>
    <row r="34" spans="1:15" ht="20" customHeight="1" x14ac:dyDescent="0.15">
      <c r="A34" s="2" t="s">
        <v>2056</v>
      </c>
      <c r="B34" s="3" t="s">
        <v>47</v>
      </c>
      <c r="C34" s="3" t="s">
        <v>95</v>
      </c>
      <c r="D34" s="3" t="s">
        <v>96</v>
      </c>
      <c r="E34" s="15" t="str">
        <f>IFERROR(VLOOKUP(表1[[#This Row],[skc_id]],表2[],2,0),"老款")</f>
        <v>老款</v>
      </c>
      <c r="F34" s="27">
        <v>399</v>
      </c>
      <c r="G34" s="27">
        <v>399</v>
      </c>
      <c r="H34" s="6">
        <v>1</v>
      </c>
      <c r="I34" s="6">
        <f>IF(表1[[#This Row],[sale_price]]&lt;表1[[#This Row],[origin_price]],1,0)</f>
        <v>0</v>
      </c>
      <c r="J34" s="3" t="s">
        <v>97</v>
      </c>
      <c r="K34" s="3" t="s">
        <v>98</v>
      </c>
      <c r="L34" s="3" t="s">
        <v>99</v>
      </c>
      <c r="M34" s="3" t="s">
        <v>18</v>
      </c>
      <c r="N34" s="3" t="s">
        <v>60</v>
      </c>
      <c r="O34" s="3" t="s">
        <v>2317</v>
      </c>
    </row>
    <row r="35" spans="1:15" ht="20" customHeight="1" x14ac:dyDescent="0.15">
      <c r="A35" s="2" t="s">
        <v>2056</v>
      </c>
      <c r="B35" s="3" t="s">
        <v>47</v>
      </c>
      <c r="C35" s="3" t="s">
        <v>95</v>
      </c>
      <c r="D35" s="3" t="s">
        <v>100</v>
      </c>
      <c r="E35" s="15" t="str">
        <f>IFERROR(VLOOKUP(表1[[#This Row],[skc_id]],表2[],2,0),"老款")</f>
        <v>老款</v>
      </c>
      <c r="F35" s="27">
        <v>399</v>
      </c>
      <c r="G35" s="27">
        <v>399</v>
      </c>
      <c r="H35" s="6">
        <v>1</v>
      </c>
      <c r="I35" s="6">
        <f>IF(表1[[#This Row],[sale_price]]&lt;表1[[#This Row],[origin_price]],1,0)</f>
        <v>0</v>
      </c>
      <c r="J35" s="3" t="s">
        <v>101</v>
      </c>
      <c r="K35" s="3" t="s">
        <v>98</v>
      </c>
      <c r="L35" s="3" t="s">
        <v>102</v>
      </c>
      <c r="M35" s="3" t="s">
        <v>18</v>
      </c>
      <c r="N35" s="3" t="s">
        <v>60</v>
      </c>
      <c r="O35" s="3" t="s">
        <v>2318</v>
      </c>
    </row>
    <row r="36" spans="1:15" ht="20" customHeight="1" x14ac:dyDescent="0.15">
      <c r="A36" s="2" t="s">
        <v>2056</v>
      </c>
      <c r="B36" s="3" t="s">
        <v>47</v>
      </c>
      <c r="C36" s="3" t="s">
        <v>103</v>
      </c>
      <c r="D36" s="3" t="s">
        <v>104</v>
      </c>
      <c r="E36" s="15" t="str">
        <f>IFERROR(VLOOKUP(表1[[#This Row],[skc_id]],表2[],2,0),"老款")</f>
        <v>老款</v>
      </c>
      <c r="F36" s="27">
        <v>399</v>
      </c>
      <c r="G36" s="27">
        <v>399</v>
      </c>
      <c r="H36" s="6">
        <v>1</v>
      </c>
      <c r="I36" s="6">
        <f>IF(表1[[#This Row],[sale_price]]&lt;表1[[#This Row],[origin_price]],1,0)</f>
        <v>0</v>
      </c>
      <c r="J36" s="3" t="s">
        <v>105</v>
      </c>
      <c r="K36" s="3" t="s">
        <v>106</v>
      </c>
      <c r="L36" s="3" t="s">
        <v>107</v>
      </c>
      <c r="M36" s="3" t="s">
        <v>18</v>
      </c>
      <c r="N36" s="3" t="s">
        <v>60</v>
      </c>
      <c r="O36" s="3" t="s">
        <v>2326</v>
      </c>
    </row>
    <row r="37" spans="1:15" ht="20" customHeight="1" x14ac:dyDescent="0.15">
      <c r="A37" s="2" t="s">
        <v>2056</v>
      </c>
      <c r="B37" s="3" t="s">
        <v>47</v>
      </c>
      <c r="C37" s="3" t="s">
        <v>103</v>
      </c>
      <c r="D37" s="3" t="s">
        <v>108</v>
      </c>
      <c r="E37" s="15" t="str">
        <f>IFERROR(VLOOKUP(表1[[#This Row],[skc_id]],表2[],2,0),"老款")</f>
        <v>老款</v>
      </c>
      <c r="F37" s="27">
        <v>399</v>
      </c>
      <c r="G37" s="27">
        <v>399</v>
      </c>
      <c r="H37" s="6">
        <v>1</v>
      </c>
      <c r="I37" s="6">
        <f>IF(表1[[#This Row],[sale_price]]&lt;表1[[#This Row],[origin_price]],1,0)</f>
        <v>0</v>
      </c>
      <c r="J37" s="3" t="s">
        <v>109</v>
      </c>
      <c r="K37" s="3" t="s">
        <v>106</v>
      </c>
      <c r="L37" s="3" t="s">
        <v>107</v>
      </c>
      <c r="M37" s="3" t="s">
        <v>18</v>
      </c>
      <c r="N37" s="3" t="s">
        <v>60</v>
      </c>
      <c r="O37" s="3" t="s">
        <v>2327</v>
      </c>
    </row>
    <row r="38" spans="1:15" ht="20" customHeight="1" x14ac:dyDescent="0.15">
      <c r="A38" s="2" t="s">
        <v>2056</v>
      </c>
      <c r="B38" s="3" t="s">
        <v>47</v>
      </c>
      <c r="C38" s="3" t="s">
        <v>103</v>
      </c>
      <c r="D38" s="3" t="s">
        <v>110</v>
      </c>
      <c r="E38" s="15" t="str">
        <f>IFERROR(VLOOKUP(表1[[#This Row],[skc_id]],表2[],2,0),"老款")</f>
        <v>老款</v>
      </c>
      <c r="F38" s="27">
        <v>399</v>
      </c>
      <c r="G38" s="27">
        <v>399</v>
      </c>
      <c r="H38" s="6">
        <v>1</v>
      </c>
      <c r="I38" s="6">
        <f>IF(表1[[#This Row],[sale_price]]&lt;表1[[#This Row],[origin_price]],1,0)</f>
        <v>0</v>
      </c>
      <c r="J38" s="3" t="s">
        <v>111</v>
      </c>
      <c r="K38" s="3" t="s">
        <v>106</v>
      </c>
      <c r="L38" s="3" t="s">
        <v>107</v>
      </c>
      <c r="M38" s="3" t="s">
        <v>18</v>
      </c>
      <c r="N38" s="3" t="s">
        <v>60</v>
      </c>
      <c r="O38" s="3" t="s">
        <v>2328</v>
      </c>
    </row>
    <row r="39" spans="1:15" ht="20" customHeight="1" x14ac:dyDescent="0.15">
      <c r="A39" s="2" t="s">
        <v>2056</v>
      </c>
      <c r="B39" s="3" t="s">
        <v>47</v>
      </c>
      <c r="C39" s="3" t="s">
        <v>71</v>
      </c>
      <c r="D39" s="3" t="s">
        <v>72</v>
      </c>
      <c r="E39" s="15" t="str">
        <f>IFERROR(VLOOKUP(表1[[#This Row],[skc_id]],表2[],2,0),"老款")</f>
        <v>老款</v>
      </c>
      <c r="F39" s="27">
        <v>599</v>
      </c>
      <c r="G39" s="27">
        <v>599</v>
      </c>
      <c r="H39" s="6">
        <v>1</v>
      </c>
      <c r="I39" s="6">
        <f>IF(表1[[#This Row],[sale_price]]&lt;表1[[#This Row],[origin_price]],1,0)</f>
        <v>0</v>
      </c>
      <c r="J39" s="3" t="s">
        <v>73</v>
      </c>
      <c r="K39" s="3" t="s">
        <v>74</v>
      </c>
      <c r="L39" s="3" t="s">
        <v>75</v>
      </c>
      <c r="M39" s="3" t="s">
        <v>18</v>
      </c>
      <c r="N39" s="3" t="s">
        <v>19</v>
      </c>
      <c r="O39" s="3" t="s">
        <v>2319</v>
      </c>
    </row>
    <row r="40" spans="1:15" ht="20" customHeight="1" x14ac:dyDescent="0.15">
      <c r="A40" s="2" t="s">
        <v>2056</v>
      </c>
      <c r="B40" s="3" t="s">
        <v>47</v>
      </c>
      <c r="C40" s="3" t="s">
        <v>71</v>
      </c>
      <c r="D40" s="3" t="s">
        <v>76</v>
      </c>
      <c r="E40" s="15" t="str">
        <f>IFERROR(VLOOKUP(表1[[#This Row],[skc_id]],表2[],2,0),"老款")</f>
        <v>老款</v>
      </c>
      <c r="F40" s="27">
        <v>599</v>
      </c>
      <c r="G40" s="27">
        <v>599</v>
      </c>
      <c r="H40" s="6">
        <v>1</v>
      </c>
      <c r="I40" s="6">
        <f>IF(表1[[#This Row],[sale_price]]&lt;表1[[#This Row],[origin_price]],1,0)</f>
        <v>0</v>
      </c>
      <c r="J40" s="3" t="s">
        <v>77</v>
      </c>
      <c r="K40" s="3" t="s">
        <v>74</v>
      </c>
      <c r="L40" s="3" t="s">
        <v>75</v>
      </c>
      <c r="M40" s="3" t="s">
        <v>18</v>
      </c>
      <c r="N40" s="3" t="s">
        <v>19</v>
      </c>
      <c r="O40" s="3" t="s">
        <v>2320</v>
      </c>
    </row>
    <row r="41" spans="1:15" ht="20" customHeight="1" x14ac:dyDescent="0.15">
      <c r="A41" s="2" t="s">
        <v>2056</v>
      </c>
      <c r="B41" s="3" t="s">
        <v>47</v>
      </c>
      <c r="C41" s="3" t="s">
        <v>78</v>
      </c>
      <c r="D41" s="3" t="s">
        <v>79</v>
      </c>
      <c r="E41" s="15" t="str">
        <f>IFERROR(VLOOKUP(表1[[#This Row],[skc_id]],表2[],2,0),"老款")</f>
        <v>老款</v>
      </c>
      <c r="F41" s="27">
        <v>499</v>
      </c>
      <c r="G41" s="27">
        <v>499</v>
      </c>
      <c r="H41" s="6">
        <v>1</v>
      </c>
      <c r="I41" s="6">
        <f>IF(表1[[#This Row],[sale_price]]&lt;表1[[#This Row],[origin_price]],1,0)</f>
        <v>0</v>
      </c>
      <c r="J41" s="3" t="s">
        <v>80</v>
      </c>
      <c r="K41" s="3" t="s">
        <v>81</v>
      </c>
      <c r="L41" s="3" t="s">
        <v>39</v>
      </c>
      <c r="M41" s="3" t="s">
        <v>27</v>
      </c>
      <c r="N41" s="3" t="s">
        <v>19</v>
      </c>
      <c r="O41" s="3" t="s">
        <v>2321</v>
      </c>
    </row>
    <row r="42" spans="1:15" ht="20" customHeight="1" x14ac:dyDescent="0.15">
      <c r="A42" s="2" t="s">
        <v>2056</v>
      </c>
      <c r="B42" s="3" t="s">
        <v>47</v>
      </c>
      <c r="C42" s="3" t="s">
        <v>78</v>
      </c>
      <c r="D42" s="3" t="s">
        <v>82</v>
      </c>
      <c r="E42" s="15" t="str">
        <f>IFERROR(VLOOKUP(表1[[#This Row],[skc_id]],表2[],2,0),"老款")</f>
        <v>老款</v>
      </c>
      <c r="F42" s="27">
        <v>499</v>
      </c>
      <c r="G42" s="27">
        <v>499</v>
      </c>
      <c r="H42" s="6">
        <v>1</v>
      </c>
      <c r="I42" s="6">
        <f>IF(表1[[#This Row],[sale_price]]&lt;表1[[#This Row],[origin_price]],1,0)</f>
        <v>0</v>
      </c>
      <c r="J42" s="3" t="s">
        <v>83</v>
      </c>
      <c r="K42" s="3" t="s">
        <v>81</v>
      </c>
      <c r="L42" s="3" t="s">
        <v>39</v>
      </c>
      <c r="M42" s="3" t="s">
        <v>27</v>
      </c>
      <c r="N42" s="3" t="s">
        <v>19</v>
      </c>
      <c r="O42" s="3" t="s">
        <v>2322</v>
      </c>
    </row>
    <row r="43" spans="1:15" ht="20" customHeight="1" x14ac:dyDescent="0.15">
      <c r="A43" s="2" t="s">
        <v>2056</v>
      </c>
      <c r="B43" s="3" t="s">
        <v>47</v>
      </c>
      <c r="C43" s="3" t="s">
        <v>84</v>
      </c>
      <c r="D43" s="3" t="s">
        <v>85</v>
      </c>
      <c r="E43" s="15" t="str">
        <f>IFERROR(VLOOKUP(表1[[#This Row],[skc_id]],表2[],2,0),"老款")</f>
        <v>老款</v>
      </c>
      <c r="F43" s="27">
        <v>499</v>
      </c>
      <c r="G43" s="27">
        <v>499</v>
      </c>
      <c r="H43" s="6">
        <v>1</v>
      </c>
      <c r="I43" s="6">
        <f>IF(表1[[#This Row],[sale_price]]&lt;表1[[#This Row],[origin_price]],1,0)</f>
        <v>0</v>
      </c>
      <c r="J43" s="3" t="s">
        <v>86</v>
      </c>
      <c r="K43" s="3" t="s">
        <v>87</v>
      </c>
      <c r="L43" s="3" t="s">
        <v>39</v>
      </c>
      <c r="M43" s="3" t="s">
        <v>18</v>
      </c>
      <c r="N43" s="3" t="s">
        <v>19</v>
      </c>
      <c r="O43" s="3" t="s">
        <v>2323</v>
      </c>
    </row>
    <row r="44" spans="1:15" ht="20" customHeight="1" x14ac:dyDescent="0.15">
      <c r="A44" s="2" t="s">
        <v>2056</v>
      </c>
      <c r="B44" s="3" t="s">
        <v>47</v>
      </c>
      <c r="C44" s="3" t="s">
        <v>88</v>
      </c>
      <c r="D44" s="3" t="s">
        <v>89</v>
      </c>
      <c r="E44" s="15" t="str">
        <f>IFERROR(VLOOKUP(表1[[#This Row],[skc_id]],表2[],2,0),"老款")</f>
        <v>老款</v>
      </c>
      <c r="F44" s="27">
        <v>499</v>
      </c>
      <c r="G44" s="27">
        <v>499</v>
      </c>
      <c r="H44" s="6">
        <v>1</v>
      </c>
      <c r="I44" s="6">
        <f>IF(表1[[#This Row],[sale_price]]&lt;表1[[#This Row],[origin_price]],1,0)</f>
        <v>0</v>
      </c>
      <c r="J44" s="3" t="s">
        <v>90</v>
      </c>
      <c r="K44" s="3" t="s">
        <v>91</v>
      </c>
      <c r="L44" s="3" t="s">
        <v>39</v>
      </c>
      <c r="M44" s="3" t="s">
        <v>18</v>
      </c>
      <c r="N44" s="3" t="s">
        <v>19</v>
      </c>
      <c r="O44" s="3" t="s">
        <v>2324</v>
      </c>
    </row>
    <row r="45" spans="1:15" ht="20" customHeight="1" x14ac:dyDescent="0.15">
      <c r="A45" s="2" t="s">
        <v>2056</v>
      </c>
      <c r="B45" s="3" t="s">
        <v>47</v>
      </c>
      <c r="C45" s="3" t="s">
        <v>126</v>
      </c>
      <c r="D45" s="3" t="s">
        <v>131</v>
      </c>
      <c r="E45" s="15">
        <f>IFERROR(VLOOKUP(表1[[#This Row],[skc_id]],表2[],2,0),"老款")</f>
        <v>43286</v>
      </c>
      <c r="F45" s="27">
        <v>399</v>
      </c>
      <c r="G45" s="27">
        <v>399</v>
      </c>
      <c r="H45" s="6">
        <v>1</v>
      </c>
      <c r="I45" s="6">
        <f>IF(表1[[#This Row],[sale_price]]&lt;表1[[#This Row],[origin_price]],1,0)</f>
        <v>0</v>
      </c>
      <c r="J45" s="3" t="s">
        <v>132</v>
      </c>
      <c r="K45" s="3" t="s">
        <v>129</v>
      </c>
      <c r="L45" s="3" t="s">
        <v>130</v>
      </c>
      <c r="M45" s="3" t="s">
        <v>18</v>
      </c>
      <c r="N45" s="3" t="s">
        <v>19</v>
      </c>
      <c r="O45" s="3" t="s">
        <v>2329</v>
      </c>
    </row>
    <row r="46" spans="1:15" ht="20" customHeight="1" x14ac:dyDescent="0.15">
      <c r="A46" s="2" t="s">
        <v>2056</v>
      </c>
      <c r="B46" s="3" t="s">
        <v>47</v>
      </c>
      <c r="C46" s="3" t="s">
        <v>138</v>
      </c>
      <c r="D46" s="3" t="s">
        <v>139</v>
      </c>
      <c r="E46" s="15">
        <f>IFERROR(VLOOKUP(表1[[#This Row],[skc_id]],表2[],2,0),"老款")</f>
        <v>43286</v>
      </c>
      <c r="F46" s="27">
        <v>499</v>
      </c>
      <c r="G46" s="27">
        <v>499</v>
      </c>
      <c r="H46" s="6">
        <v>1</v>
      </c>
      <c r="I46" s="6">
        <f>IF(表1[[#This Row],[sale_price]]&lt;表1[[#This Row],[origin_price]],1,0)</f>
        <v>0</v>
      </c>
      <c r="J46" s="3" t="s">
        <v>140</v>
      </c>
      <c r="K46" s="3" t="s">
        <v>141</v>
      </c>
      <c r="L46" s="3" t="s">
        <v>142</v>
      </c>
      <c r="M46" s="3" t="s">
        <v>18</v>
      </c>
      <c r="N46" s="3" t="s">
        <v>19</v>
      </c>
      <c r="O46" s="3" t="s">
        <v>2330</v>
      </c>
    </row>
    <row r="47" spans="1:15" ht="20" customHeight="1" x14ac:dyDescent="0.15">
      <c r="A47" s="2" t="s">
        <v>2056</v>
      </c>
      <c r="B47" s="3" t="s">
        <v>47</v>
      </c>
      <c r="C47" s="3" t="s">
        <v>138</v>
      </c>
      <c r="D47" s="3" t="s">
        <v>143</v>
      </c>
      <c r="E47" s="15" t="str">
        <f>IFERROR(VLOOKUP(表1[[#This Row],[skc_id]],表2[],2,0),"老款")</f>
        <v>老款</v>
      </c>
      <c r="F47" s="27">
        <v>499</v>
      </c>
      <c r="G47" s="27">
        <v>499</v>
      </c>
      <c r="H47" s="6">
        <v>1</v>
      </c>
      <c r="I47" s="6">
        <f>IF(表1[[#This Row],[sale_price]]&lt;表1[[#This Row],[origin_price]],1,0)</f>
        <v>0</v>
      </c>
      <c r="J47" s="3" t="s">
        <v>144</v>
      </c>
      <c r="K47" s="3" t="s">
        <v>141</v>
      </c>
      <c r="L47" s="3" t="s">
        <v>142</v>
      </c>
      <c r="M47" s="3" t="s">
        <v>18</v>
      </c>
      <c r="N47" s="3" t="s">
        <v>19</v>
      </c>
      <c r="O47" s="3" t="s">
        <v>2331</v>
      </c>
    </row>
    <row r="48" spans="1:15" ht="20" customHeight="1" x14ac:dyDescent="0.15">
      <c r="A48" s="2" t="s">
        <v>2056</v>
      </c>
      <c r="B48" s="3" t="s">
        <v>47</v>
      </c>
      <c r="C48" s="3" t="s">
        <v>147</v>
      </c>
      <c r="D48" s="3" t="s">
        <v>148</v>
      </c>
      <c r="E48" s="15" t="str">
        <f>IFERROR(VLOOKUP(表1[[#This Row],[skc_id]],表2[],2,0),"老款")</f>
        <v>老款</v>
      </c>
      <c r="F48" s="27">
        <v>499</v>
      </c>
      <c r="G48" s="27">
        <v>499</v>
      </c>
      <c r="H48" s="6">
        <v>1</v>
      </c>
      <c r="I48" s="6">
        <f>IF(表1[[#This Row],[sale_price]]&lt;表1[[#This Row],[origin_price]],1,0)</f>
        <v>0</v>
      </c>
      <c r="J48" s="3" t="s">
        <v>149</v>
      </c>
      <c r="K48" s="3" t="s">
        <v>150</v>
      </c>
      <c r="L48" s="3" t="s">
        <v>151</v>
      </c>
      <c r="M48" s="3" t="s">
        <v>18</v>
      </c>
      <c r="N48" s="3" t="s">
        <v>19</v>
      </c>
      <c r="O48" s="3" t="s">
        <v>2332</v>
      </c>
    </row>
    <row r="49" spans="1:15" ht="20" customHeight="1" x14ac:dyDescent="0.15">
      <c r="A49" s="2" t="s">
        <v>2056</v>
      </c>
      <c r="B49" s="3" t="s">
        <v>47</v>
      </c>
      <c r="C49" s="3" t="s">
        <v>154</v>
      </c>
      <c r="D49" s="3" t="s">
        <v>155</v>
      </c>
      <c r="E49" s="15" t="str">
        <f>IFERROR(VLOOKUP(表1[[#This Row],[skc_id]],表2[],2,0),"老款")</f>
        <v>老款</v>
      </c>
      <c r="F49" s="27">
        <v>399</v>
      </c>
      <c r="G49" s="27">
        <v>399</v>
      </c>
      <c r="H49" s="6">
        <v>1</v>
      </c>
      <c r="I49" s="6">
        <f>IF(表1[[#This Row],[sale_price]]&lt;表1[[#This Row],[origin_price]],1,0)</f>
        <v>0</v>
      </c>
      <c r="J49" s="3" t="s">
        <v>156</v>
      </c>
      <c r="K49" s="3" t="s">
        <v>157</v>
      </c>
      <c r="L49" s="3" t="s">
        <v>158</v>
      </c>
      <c r="M49" s="3" t="s">
        <v>27</v>
      </c>
      <c r="N49" s="3" t="s">
        <v>19</v>
      </c>
      <c r="O49" s="3" t="s">
        <v>2333</v>
      </c>
    </row>
    <row r="50" spans="1:15" ht="20" customHeight="1" x14ac:dyDescent="0.15">
      <c r="A50" s="2" t="s">
        <v>2056</v>
      </c>
      <c r="B50" s="3" t="s">
        <v>47</v>
      </c>
      <c r="C50" s="3" t="s">
        <v>154</v>
      </c>
      <c r="D50" s="3" t="s">
        <v>159</v>
      </c>
      <c r="E50" s="15" t="str">
        <f>IFERROR(VLOOKUP(表1[[#This Row],[skc_id]],表2[],2,0),"老款")</f>
        <v>老款</v>
      </c>
      <c r="F50" s="27">
        <v>399</v>
      </c>
      <c r="G50" s="27">
        <v>399</v>
      </c>
      <c r="H50" s="6">
        <v>1</v>
      </c>
      <c r="I50" s="6">
        <f>IF(表1[[#This Row],[sale_price]]&lt;表1[[#This Row],[origin_price]],1,0)</f>
        <v>0</v>
      </c>
      <c r="J50" s="3" t="s">
        <v>160</v>
      </c>
      <c r="K50" s="3" t="s">
        <v>157</v>
      </c>
      <c r="L50" s="3" t="s">
        <v>158</v>
      </c>
      <c r="M50" s="3" t="s">
        <v>27</v>
      </c>
      <c r="N50" s="3" t="s">
        <v>19</v>
      </c>
      <c r="O50" s="3" t="s">
        <v>2334</v>
      </c>
    </row>
    <row r="51" spans="1:15" ht="20" customHeight="1" x14ac:dyDescent="0.15">
      <c r="A51" s="2" t="s">
        <v>2056</v>
      </c>
      <c r="B51" s="3" t="s">
        <v>47</v>
      </c>
      <c r="C51" s="3" t="s">
        <v>161</v>
      </c>
      <c r="D51" s="3" t="s">
        <v>162</v>
      </c>
      <c r="E51" s="15" t="str">
        <f>IFERROR(VLOOKUP(表1[[#This Row],[skc_id]],表2[],2,0),"老款")</f>
        <v>老款</v>
      </c>
      <c r="F51" s="27">
        <v>499</v>
      </c>
      <c r="G51" s="27">
        <v>499</v>
      </c>
      <c r="H51" s="6">
        <v>1</v>
      </c>
      <c r="I51" s="6">
        <f>IF(表1[[#This Row],[sale_price]]&lt;表1[[#This Row],[origin_price]],1,0)</f>
        <v>0</v>
      </c>
      <c r="J51" s="3" t="s">
        <v>163</v>
      </c>
      <c r="K51" s="3" t="s">
        <v>164</v>
      </c>
      <c r="L51" s="3" t="s">
        <v>142</v>
      </c>
      <c r="M51" s="3" t="s">
        <v>18</v>
      </c>
      <c r="N51" s="3" t="s">
        <v>60</v>
      </c>
      <c r="O51" s="3" t="s">
        <v>2335</v>
      </c>
    </row>
    <row r="52" spans="1:15" ht="20" customHeight="1" x14ac:dyDescent="0.15">
      <c r="A52" s="2" t="s">
        <v>2056</v>
      </c>
      <c r="B52" s="3" t="s">
        <v>47</v>
      </c>
      <c r="C52" s="3" t="s">
        <v>169</v>
      </c>
      <c r="D52" s="3" t="s">
        <v>170</v>
      </c>
      <c r="E52" s="15" t="str">
        <f>IFERROR(VLOOKUP(表1[[#This Row],[skc_id]],表2[],2,0),"老款")</f>
        <v>老款</v>
      </c>
      <c r="F52" s="27">
        <v>499</v>
      </c>
      <c r="G52" s="27">
        <v>499</v>
      </c>
      <c r="H52" s="6">
        <v>1</v>
      </c>
      <c r="I52" s="6">
        <f>IF(表1[[#This Row],[sale_price]]&lt;表1[[#This Row],[origin_price]],1,0)</f>
        <v>0</v>
      </c>
      <c r="J52" s="3" t="s">
        <v>171</v>
      </c>
      <c r="K52" s="3" t="s">
        <v>172</v>
      </c>
      <c r="L52" s="3" t="s">
        <v>173</v>
      </c>
      <c r="M52" s="3" t="s">
        <v>18</v>
      </c>
      <c r="N52" s="3" t="s">
        <v>60</v>
      </c>
      <c r="O52" s="3" t="s">
        <v>2336</v>
      </c>
    </row>
    <row r="53" spans="1:15" ht="20" customHeight="1" x14ac:dyDescent="0.15">
      <c r="A53" s="2" t="s">
        <v>2056</v>
      </c>
      <c r="B53" s="3" t="s">
        <v>47</v>
      </c>
      <c r="C53" s="3" t="s">
        <v>169</v>
      </c>
      <c r="D53" s="3" t="s">
        <v>176</v>
      </c>
      <c r="E53" s="15" t="str">
        <f>IFERROR(VLOOKUP(表1[[#This Row],[skc_id]],表2[],2,0),"老款")</f>
        <v>老款</v>
      </c>
      <c r="F53" s="27">
        <v>499</v>
      </c>
      <c r="G53" s="27">
        <v>499</v>
      </c>
      <c r="H53" s="6">
        <v>1</v>
      </c>
      <c r="I53" s="6">
        <f>IF(表1[[#This Row],[sale_price]]&lt;表1[[#This Row],[origin_price]],1,0)</f>
        <v>0</v>
      </c>
      <c r="J53" s="3" t="s">
        <v>177</v>
      </c>
      <c r="K53" s="3" t="s">
        <v>172</v>
      </c>
      <c r="L53" s="3" t="s">
        <v>173</v>
      </c>
      <c r="M53" s="3" t="s">
        <v>18</v>
      </c>
      <c r="N53" s="3" t="s">
        <v>60</v>
      </c>
      <c r="O53" s="3" t="s">
        <v>2337</v>
      </c>
    </row>
    <row r="54" spans="1:15" ht="20" customHeight="1" x14ac:dyDescent="0.15">
      <c r="A54" s="2" t="s">
        <v>2056</v>
      </c>
      <c r="B54" s="3" t="s">
        <v>47</v>
      </c>
      <c r="C54" s="3" t="s">
        <v>178</v>
      </c>
      <c r="D54" s="3" t="s">
        <v>179</v>
      </c>
      <c r="E54" s="15" t="str">
        <f>IFERROR(VLOOKUP(表1[[#This Row],[skc_id]],表2[],2,0),"老款")</f>
        <v>老款</v>
      </c>
      <c r="F54" s="27">
        <v>699</v>
      </c>
      <c r="G54" s="27">
        <v>699</v>
      </c>
      <c r="H54" s="6">
        <v>1</v>
      </c>
      <c r="I54" s="6">
        <f>IF(表1[[#This Row],[sale_price]]&lt;表1[[#This Row],[origin_price]],1,0)</f>
        <v>0</v>
      </c>
      <c r="J54" s="3" t="s">
        <v>180</v>
      </c>
      <c r="K54" s="3" t="s">
        <v>181</v>
      </c>
      <c r="L54" s="3" t="s">
        <v>182</v>
      </c>
      <c r="M54" s="3" t="s">
        <v>18</v>
      </c>
      <c r="N54" s="3" t="s">
        <v>19</v>
      </c>
      <c r="O54" s="3" t="s">
        <v>2338</v>
      </c>
    </row>
    <row r="55" spans="1:15" ht="20" customHeight="1" x14ac:dyDescent="0.15">
      <c r="A55" s="2" t="s">
        <v>2056</v>
      </c>
      <c r="B55" s="3" t="s">
        <v>47</v>
      </c>
      <c r="C55" s="3" t="s">
        <v>138</v>
      </c>
      <c r="D55" s="3" t="s">
        <v>145</v>
      </c>
      <c r="E55" s="15" t="str">
        <f>IFERROR(VLOOKUP(表1[[#This Row],[skc_id]],表2[],2,0),"老款")</f>
        <v>老款</v>
      </c>
      <c r="F55" s="27">
        <v>499</v>
      </c>
      <c r="G55" s="27">
        <v>499</v>
      </c>
      <c r="H55" s="6">
        <v>1</v>
      </c>
      <c r="I55" s="6">
        <f>IF(表1[[#This Row],[sale_price]]&lt;表1[[#This Row],[origin_price]],1,0)</f>
        <v>0</v>
      </c>
      <c r="J55" s="3" t="s">
        <v>146</v>
      </c>
      <c r="K55" s="3" t="s">
        <v>141</v>
      </c>
      <c r="L55" s="3" t="s">
        <v>142</v>
      </c>
      <c r="M55" s="3" t="s">
        <v>18</v>
      </c>
      <c r="N55" s="3" t="s">
        <v>19</v>
      </c>
      <c r="O55" s="3" t="s">
        <v>2341</v>
      </c>
    </row>
    <row r="56" spans="1:15" ht="20" customHeight="1" x14ac:dyDescent="0.15">
      <c r="A56" s="2" t="s">
        <v>2056</v>
      </c>
      <c r="B56" s="3" t="s">
        <v>47</v>
      </c>
      <c r="C56" s="3" t="s">
        <v>147</v>
      </c>
      <c r="D56" s="3" t="s">
        <v>152</v>
      </c>
      <c r="E56" s="15" t="str">
        <f>IFERROR(VLOOKUP(表1[[#This Row],[skc_id]],表2[],2,0),"老款")</f>
        <v>老款</v>
      </c>
      <c r="F56" s="27">
        <v>499</v>
      </c>
      <c r="G56" s="27">
        <v>499</v>
      </c>
      <c r="H56" s="6">
        <v>1</v>
      </c>
      <c r="I56" s="6">
        <f>IF(表1[[#This Row],[sale_price]]&lt;表1[[#This Row],[origin_price]],1,0)</f>
        <v>0</v>
      </c>
      <c r="J56" s="3" t="s">
        <v>153</v>
      </c>
      <c r="K56" s="3" t="s">
        <v>150</v>
      </c>
      <c r="L56" s="3" t="s">
        <v>151</v>
      </c>
      <c r="M56" s="3" t="s">
        <v>18</v>
      </c>
      <c r="N56" s="3" t="s">
        <v>19</v>
      </c>
      <c r="O56" s="3" t="s">
        <v>2342</v>
      </c>
    </row>
    <row r="57" spans="1:15" ht="20" customHeight="1" x14ac:dyDescent="0.15">
      <c r="A57" s="2" t="s">
        <v>2056</v>
      </c>
      <c r="B57" s="3" t="s">
        <v>47</v>
      </c>
      <c r="C57" s="3" t="s">
        <v>161</v>
      </c>
      <c r="D57" s="3" t="s">
        <v>165</v>
      </c>
      <c r="E57" s="15" t="str">
        <f>IFERROR(VLOOKUP(表1[[#This Row],[skc_id]],表2[],2,0),"老款")</f>
        <v>老款</v>
      </c>
      <c r="F57" s="27">
        <v>499</v>
      </c>
      <c r="G57" s="27">
        <v>499</v>
      </c>
      <c r="H57" s="6">
        <v>1</v>
      </c>
      <c r="I57" s="6">
        <f>IF(表1[[#This Row],[sale_price]]&lt;表1[[#This Row],[origin_price]],1,0)</f>
        <v>0</v>
      </c>
      <c r="J57" s="3" t="s">
        <v>166</v>
      </c>
      <c r="K57" s="3" t="s">
        <v>164</v>
      </c>
      <c r="L57" s="3" t="s">
        <v>142</v>
      </c>
      <c r="M57" s="3" t="s">
        <v>18</v>
      </c>
      <c r="N57" s="3" t="s">
        <v>60</v>
      </c>
      <c r="O57" s="3" t="s">
        <v>2343</v>
      </c>
    </row>
    <row r="58" spans="1:15" ht="20" customHeight="1" x14ac:dyDescent="0.15">
      <c r="A58" s="2" t="s">
        <v>2056</v>
      </c>
      <c r="B58" s="3" t="s">
        <v>47</v>
      </c>
      <c r="C58" s="3" t="s">
        <v>161</v>
      </c>
      <c r="D58" s="3" t="s">
        <v>167</v>
      </c>
      <c r="E58" s="15" t="str">
        <f>IFERROR(VLOOKUP(表1[[#This Row],[skc_id]],表2[],2,0),"老款")</f>
        <v>老款</v>
      </c>
      <c r="F58" s="27">
        <v>499</v>
      </c>
      <c r="G58" s="27">
        <v>499</v>
      </c>
      <c r="H58" s="6">
        <v>1</v>
      </c>
      <c r="I58" s="6">
        <f>IF(表1[[#This Row],[sale_price]]&lt;表1[[#This Row],[origin_price]],1,0)</f>
        <v>0</v>
      </c>
      <c r="J58" s="3" t="s">
        <v>168</v>
      </c>
      <c r="K58" s="3" t="s">
        <v>164</v>
      </c>
      <c r="L58" s="3" t="s">
        <v>142</v>
      </c>
      <c r="M58" s="3" t="s">
        <v>18</v>
      </c>
      <c r="N58" s="3" t="s">
        <v>60</v>
      </c>
      <c r="O58" s="3" t="s">
        <v>2344</v>
      </c>
    </row>
    <row r="59" spans="1:15" ht="20" customHeight="1" x14ac:dyDescent="0.15">
      <c r="A59" s="2" t="s">
        <v>2056</v>
      </c>
      <c r="B59" s="3" t="s">
        <v>47</v>
      </c>
      <c r="C59" s="3" t="s">
        <v>169</v>
      </c>
      <c r="D59" s="3" t="s">
        <v>174</v>
      </c>
      <c r="E59" s="15" t="str">
        <f>IFERROR(VLOOKUP(表1[[#This Row],[skc_id]],表2[],2,0),"老款")</f>
        <v>老款</v>
      </c>
      <c r="F59" s="27">
        <v>499</v>
      </c>
      <c r="G59" s="27">
        <v>499</v>
      </c>
      <c r="H59" s="6">
        <v>1</v>
      </c>
      <c r="I59" s="6">
        <f>IF(表1[[#This Row],[sale_price]]&lt;表1[[#This Row],[origin_price]],1,0)</f>
        <v>0</v>
      </c>
      <c r="J59" s="3" t="s">
        <v>175</v>
      </c>
      <c r="K59" s="3" t="s">
        <v>172</v>
      </c>
      <c r="L59" s="3" t="s">
        <v>173</v>
      </c>
      <c r="M59" s="3" t="s">
        <v>18</v>
      </c>
      <c r="N59" s="3" t="s">
        <v>60</v>
      </c>
      <c r="O59" s="3" t="s">
        <v>2345</v>
      </c>
    </row>
    <row r="60" spans="1:15" ht="20" customHeight="1" x14ac:dyDescent="0.15">
      <c r="A60" s="2" t="s">
        <v>2056</v>
      </c>
      <c r="B60" s="3" t="s">
        <v>47</v>
      </c>
      <c r="C60" s="3" t="s">
        <v>126</v>
      </c>
      <c r="D60" s="3" t="s">
        <v>127</v>
      </c>
      <c r="E60" s="15">
        <f>IFERROR(VLOOKUP(表1[[#This Row],[skc_id]],表2[],2,0),"老款")</f>
        <v>43286</v>
      </c>
      <c r="F60" s="27">
        <v>399</v>
      </c>
      <c r="G60" s="27">
        <v>399</v>
      </c>
      <c r="H60" s="6">
        <v>1</v>
      </c>
      <c r="I60" s="6">
        <f>IF(表1[[#This Row],[sale_price]]&lt;表1[[#This Row],[origin_price]],1,0)</f>
        <v>0</v>
      </c>
      <c r="J60" s="3" t="s">
        <v>128</v>
      </c>
      <c r="K60" s="3" t="s">
        <v>129</v>
      </c>
      <c r="L60" s="3" t="s">
        <v>130</v>
      </c>
      <c r="M60" s="3" t="s">
        <v>18</v>
      </c>
      <c r="N60" s="3" t="s">
        <v>19</v>
      </c>
      <c r="O60" s="3" t="s">
        <v>2339</v>
      </c>
    </row>
    <row r="61" spans="1:15" ht="20" customHeight="1" x14ac:dyDescent="0.15">
      <c r="A61" s="2" t="s">
        <v>2056</v>
      </c>
      <c r="B61" s="3" t="s">
        <v>47</v>
      </c>
      <c r="C61" s="3" t="s">
        <v>133</v>
      </c>
      <c r="D61" s="3" t="s">
        <v>134</v>
      </c>
      <c r="E61" s="15">
        <f>IFERROR(VLOOKUP(表1[[#This Row],[skc_id]],表2[],2,0),"老款")</f>
        <v>43286</v>
      </c>
      <c r="F61" s="27">
        <v>499</v>
      </c>
      <c r="G61" s="27">
        <v>499</v>
      </c>
      <c r="H61" s="6">
        <v>1</v>
      </c>
      <c r="I61" s="6">
        <f>IF(表1[[#This Row],[sale_price]]&lt;表1[[#This Row],[origin_price]],1,0)</f>
        <v>0</v>
      </c>
      <c r="J61" s="3" t="s">
        <v>135</v>
      </c>
      <c r="K61" s="3" t="s">
        <v>136</v>
      </c>
      <c r="L61" s="3" t="s">
        <v>137</v>
      </c>
      <c r="M61" s="3" t="s">
        <v>27</v>
      </c>
      <c r="N61" s="3" t="s">
        <v>19</v>
      </c>
      <c r="O61" s="3" t="s">
        <v>2340</v>
      </c>
    </row>
    <row r="62" spans="1:15" ht="20" customHeight="1" x14ac:dyDescent="0.15">
      <c r="A62" s="2" t="s">
        <v>2056</v>
      </c>
      <c r="B62" s="3" t="s">
        <v>47</v>
      </c>
      <c r="C62" s="3" t="s">
        <v>178</v>
      </c>
      <c r="D62" s="3" t="s">
        <v>183</v>
      </c>
      <c r="E62" s="15" t="str">
        <f>IFERROR(VLOOKUP(表1[[#This Row],[skc_id]],表2[],2,0),"老款")</f>
        <v>老款</v>
      </c>
      <c r="F62" s="27">
        <v>699</v>
      </c>
      <c r="G62" s="27">
        <v>699</v>
      </c>
      <c r="H62" s="6">
        <v>1</v>
      </c>
      <c r="I62" s="6">
        <f>IF(表1[[#This Row],[sale_price]]&lt;表1[[#This Row],[origin_price]],1,0)</f>
        <v>0</v>
      </c>
      <c r="J62" s="3" t="s">
        <v>184</v>
      </c>
      <c r="K62" s="3" t="s">
        <v>181</v>
      </c>
      <c r="L62" s="3" t="s">
        <v>182</v>
      </c>
      <c r="M62" s="3" t="s">
        <v>18</v>
      </c>
      <c r="N62" s="3" t="s">
        <v>19</v>
      </c>
      <c r="O62" s="3" t="s">
        <v>2346</v>
      </c>
    </row>
    <row r="63" spans="1:15" ht="20" customHeight="1" x14ac:dyDescent="0.15">
      <c r="A63" s="2" t="s">
        <v>2056</v>
      </c>
      <c r="B63" s="3" t="s">
        <v>47</v>
      </c>
      <c r="C63" s="3" t="s">
        <v>185</v>
      </c>
      <c r="D63" s="3" t="s">
        <v>186</v>
      </c>
      <c r="E63" s="15" t="str">
        <f>IFERROR(VLOOKUP(表1[[#This Row],[skc_id]],表2[],2,0),"老款")</f>
        <v>老款</v>
      </c>
      <c r="F63" s="27">
        <v>599</v>
      </c>
      <c r="G63" s="27">
        <v>599</v>
      </c>
      <c r="H63" s="6">
        <v>1</v>
      </c>
      <c r="I63" s="6">
        <f>IF(表1[[#This Row],[sale_price]]&lt;表1[[#This Row],[origin_price]],1,0)</f>
        <v>0</v>
      </c>
      <c r="J63" s="3" t="s">
        <v>187</v>
      </c>
      <c r="K63" s="3" t="s">
        <v>188</v>
      </c>
      <c r="L63" s="3" t="s">
        <v>189</v>
      </c>
      <c r="M63" s="3" t="s">
        <v>27</v>
      </c>
      <c r="N63" s="3" t="s">
        <v>19</v>
      </c>
      <c r="O63" s="3" t="s">
        <v>2347</v>
      </c>
    </row>
    <row r="64" spans="1:15" ht="20" customHeight="1" x14ac:dyDescent="0.15">
      <c r="A64" s="2" t="s">
        <v>2056</v>
      </c>
      <c r="B64" s="3" t="s">
        <v>47</v>
      </c>
      <c r="C64" s="3" t="s">
        <v>185</v>
      </c>
      <c r="D64" s="3" t="s">
        <v>190</v>
      </c>
      <c r="E64" s="15" t="str">
        <f>IFERROR(VLOOKUP(表1[[#This Row],[skc_id]],表2[],2,0),"老款")</f>
        <v>老款</v>
      </c>
      <c r="F64" s="27">
        <v>599</v>
      </c>
      <c r="G64" s="27">
        <v>599</v>
      </c>
      <c r="H64" s="6">
        <v>1</v>
      </c>
      <c r="I64" s="6">
        <f>IF(表1[[#This Row],[sale_price]]&lt;表1[[#This Row],[origin_price]],1,0)</f>
        <v>0</v>
      </c>
      <c r="J64" s="3" t="s">
        <v>191</v>
      </c>
      <c r="K64" s="3" t="s">
        <v>188</v>
      </c>
      <c r="L64" s="3" t="s">
        <v>189</v>
      </c>
      <c r="M64" s="3" t="s">
        <v>27</v>
      </c>
      <c r="N64" s="3" t="s">
        <v>19</v>
      </c>
      <c r="O64" s="3" t="s">
        <v>2348</v>
      </c>
    </row>
    <row r="65" spans="1:15" ht="20" customHeight="1" x14ac:dyDescent="0.15">
      <c r="A65" s="2" t="s">
        <v>2056</v>
      </c>
      <c r="B65" s="3" t="s">
        <v>47</v>
      </c>
      <c r="C65" s="3" t="s">
        <v>192</v>
      </c>
      <c r="D65" s="3" t="s">
        <v>193</v>
      </c>
      <c r="E65" s="15" t="str">
        <f>IFERROR(VLOOKUP(表1[[#This Row],[skc_id]],表2[],2,0),"老款")</f>
        <v>老款</v>
      </c>
      <c r="F65" s="27">
        <v>699</v>
      </c>
      <c r="G65" s="27">
        <v>699</v>
      </c>
      <c r="H65" s="6">
        <v>1</v>
      </c>
      <c r="I65" s="6">
        <f>IF(表1[[#This Row],[sale_price]]&lt;表1[[#This Row],[origin_price]],1,0)</f>
        <v>0</v>
      </c>
      <c r="J65" s="3" t="s">
        <v>194</v>
      </c>
      <c r="K65" s="3" t="s">
        <v>195</v>
      </c>
      <c r="L65" s="3" t="s">
        <v>196</v>
      </c>
      <c r="M65" s="3" t="s">
        <v>18</v>
      </c>
      <c r="N65" s="3" t="s">
        <v>19</v>
      </c>
      <c r="O65" s="3" t="s">
        <v>2349</v>
      </c>
    </row>
    <row r="66" spans="1:15" ht="20" customHeight="1" x14ac:dyDescent="0.15">
      <c r="A66" s="2" t="s">
        <v>2056</v>
      </c>
      <c r="B66" s="3" t="s">
        <v>47</v>
      </c>
      <c r="C66" s="3" t="s">
        <v>192</v>
      </c>
      <c r="D66" s="3" t="s">
        <v>197</v>
      </c>
      <c r="E66" s="15" t="str">
        <f>IFERROR(VLOOKUP(表1[[#This Row],[skc_id]],表2[],2,0),"老款")</f>
        <v>老款</v>
      </c>
      <c r="F66" s="27">
        <v>699</v>
      </c>
      <c r="G66" s="27">
        <v>699</v>
      </c>
      <c r="H66" s="6">
        <v>1</v>
      </c>
      <c r="I66" s="6">
        <f>IF(表1[[#This Row],[sale_price]]&lt;表1[[#This Row],[origin_price]],1,0)</f>
        <v>0</v>
      </c>
      <c r="J66" s="3" t="s">
        <v>198</v>
      </c>
      <c r="K66" s="3" t="s">
        <v>195</v>
      </c>
      <c r="L66" s="3" t="s">
        <v>196</v>
      </c>
      <c r="M66" s="3" t="s">
        <v>18</v>
      </c>
      <c r="N66" s="3" t="s">
        <v>19</v>
      </c>
      <c r="O66" s="3" t="s">
        <v>2350</v>
      </c>
    </row>
    <row r="67" spans="1:15" ht="20" customHeight="1" x14ac:dyDescent="0.15">
      <c r="A67" s="2" t="s">
        <v>2056</v>
      </c>
      <c r="B67" s="3" t="s">
        <v>47</v>
      </c>
      <c r="C67" s="3" t="s">
        <v>154</v>
      </c>
      <c r="D67" s="3" t="s">
        <v>199</v>
      </c>
      <c r="E67" s="15" t="str">
        <f>IFERROR(VLOOKUP(表1[[#This Row],[skc_id]],表2[],2,0),"老款")</f>
        <v>老款</v>
      </c>
      <c r="F67" s="27">
        <v>499</v>
      </c>
      <c r="G67" s="27">
        <v>499</v>
      </c>
      <c r="H67" s="6">
        <v>1</v>
      </c>
      <c r="I67" s="6">
        <f>IF(表1[[#This Row],[sale_price]]&lt;表1[[#This Row],[origin_price]],1,0)</f>
        <v>0</v>
      </c>
      <c r="J67" s="3" t="s">
        <v>200</v>
      </c>
      <c r="K67" s="3" t="s">
        <v>201</v>
      </c>
      <c r="L67" s="3" t="s">
        <v>158</v>
      </c>
      <c r="M67" s="3" t="s">
        <v>27</v>
      </c>
      <c r="N67" s="3" t="s">
        <v>19</v>
      </c>
      <c r="O67" s="3" t="s">
        <v>2351</v>
      </c>
    </row>
    <row r="68" spans="1:15" ht="20" customHeight="1" x14ac:dyDescent="0.15">
      <c r="A68" s="2" t="s">
        <v>2056</v>
      </c>
      <c r="B68" s="3" t="s">
        <v>47</v>
      </c>
      <c r="C68" s="3" t="s">
        <v>154</v>
      </c>
      <c r="D68" s="3" t="s">
        <v>202</v>
      </c>
      <c r="E68" s="15" t="str">
        <f>IFERROR(VLOOKUP(表1[[#This Row],[skc_id]],表2[],2,0),"老款")</f>
        <v>老款</v>
      </c>
      <c r="F68" s="27">
        <v>499</v>
      </c>
      <c r="G68" s="27">
        <v>499</v>
      </c>
      <c r="H68" s="6">
        <v>1</v>
      </c>
      <c r="I68" s="6">
        <f>IF(表1[[#This Row],[sale_price]]&lt;表1[[#This Row],[origin_price]],1,0)</f>
        <v>0</v>
      </c>
      <c r="J68" s="3" t="s">
        <v>203</v>
      </c>
      <c r="K68" s="3" t="s">
        <v>201</v>
      </c>
      <c r="L68" s="3" t="s">
        <v>158</v>
      </c>
      <c r="M68" s="3" t="s">
        <v>27</v>
      </c>
      <c r="N68" s="3" t="s">
        <v>19</v>
      </c>
      <c r="O68" s="3" t="s">
        <v>2352</v>
      </c>
    </row>
    <row r="69" spans="1:15" ht="20" customHeight="1" x14ac:dyDescent="0.15">
      <c r="A69" s="2" t="s">
        <v>2056</v>
      </c>
      <c r="B69" s="3" t="s">
        <v>47</v>
      </c>
      <c r="C69" s="3" t="s">
        <v>210</v>
      </c>
      <c r="D69" s="3" t="s">
        <v>211</v>
      </c>
      <c r="E69" s="15" t="str">
        <f>IFERROR(VLOOKUP(表1[[#This Row],[skc_id]],表2[],2,0),"老款")</f>
        <v>老款</v>
      </c>
      <c r="F69" s="27">
        <v>599</v>
      </c>
      <c r="G69" s="27">
        <v>599</v>
      </c>
      <c r="H69" s="6">
        <v>1</v>
      </c>
      <c r="I69" s="6">
        <f>IF(表1[[#This Row],[sale_price]]&lt;表1[[#This Row],[origin_price]],1,0)</f>
        <v>0</v>
      </c>
      <c r="J69" s="3" t="s">
        <v>212</v>
      </c>
      <c r="K69" s="3" t="s">
        <v>213</v>
      </c>
      <c r="L69" s="3" t="s">
        <v>214</v>
      </c>
      <c r="M69" s="3" t="s">
        <v>18</v>
      </c>
      <c r="N69" s="3" t="s">
        <v>60</v>
      </c>
      <c r="O69" s="3" t="s">
        <v>2353</v>
      </c>
    </row>
    <row r="70" spans="1:15" ht="20" customHeight="1" x14ac:dyDescent="0.15">
      <c r="A70" s="2" t="s">
        <v>2056</v>
      </c>
      <c r="B70" s="3" t="s">
        <v>47</v>
      </c>
      <c r="C70" s="3" t="s">
        <v>210</v>
      </c>
      <c r="D70" s="3" t="s">
        <v>215</v>
      </c>
      <c r="E70" s="15" t="str">
        <f>IFERROR(VLOOKUP(表1[[#This Row],[skc_id]],表2[],2,0),"老款")</f>
        <v>老款</v>
      </c>
      <c r="F70" s="27">
        <v>599</v>
      </c>
      <c r="G70" s="27">
        <v>599</v>
      </c>
      <c r="H70" s="6">
        <v>1</v>
      </c>
      <c r="I70" s="6">
        <f>IF(表1[[#This Row],[sale_price]]&lt;表1[[#This Row],[origin_price]],1,0)</f>
        <v>0</v>
      </c>
      <c r="J70" s="3" t="s">
        <v>216</v>
      </c>
      <c r="K70" s="3" t="s">
        <v>213</v>
      </c>
      <c r="L70" s="3" t="s">
        <v>214</v>
      </c>
      <c r="M70" s="3" t="s">
        <v>18</v>
      </c>
      <c r="N70" s="3" t="s">
        <v>60</v>
      </c>
      <c r="O70" s="3" t="s">
        <v>2354</v>
      </c>
    </row>
    <row r="71" spans="1:15" ht="20" customHeight="1" x14ac:dyDescent="0.15">
      <c r="A71" s="2" t="s">
        <v>2056</v>
      </c>
      <c r="B71" s="3" t="s">
        <v>47</v>
      </c>
      <c r="C71" s="3" t="s">
        <v>210</v>
      </c>
      <c r="D71" s="3" t="s">
        <v>217</v>
      </c>
      <c r="E71" s="15" t="str">
        <f>IFERROR(VLOOKUP(表1[[#This Row],[skc_id]],表2[],2,0),"老款")</f>
        <v>老款</v>
      </c>
      <c r="F71" s="27">
        <v>599</v>
      </c>
      <c r="G71" s="27">
        <v>599</v>
      </c>
      <c r="H71" s="6">
        <v>1</v>
      </c>
      <c r="I71" s="6">
        <f>IF(表1[[#This Row],[sale_price]]&lt;表1[[#This Row],[origin_price]],1,0)</f>
        <v>0</v>
      </c>
      <c r="J71" s="3" t="s">
        <v>218</v>
      </c>
      <c r="K71" s="3" t="s">
        <v>213</v>
      </c>
      <c r="L71" s="3" t="s">
        <v>214</v>
      </c>
      <c r="M71" s="3" t="s">
        <v>18</v>
      </c>
      <c r="N71" s="3" t="s">
        <v>60</v>
      </c>
      <c r="O71" s="3" t="s">
        <v>2355</v>
      </c>
    </row>
    <row r="72" spans="1:15" ht="20" customHeight="1" x14ac:dyDescent="0.15">
      <c r="A72" s="2" t="s">
        <v>2056</v>
      </c>
      <c r="B72" s="3" t="s">
        <v>47</v>
      </c>
      <c r="C72" s="3" t="s">
        <v>219</v>
      </c>
      <c r="D72" s="3" t="s">
        <v>220</v>
      </c>
      <c r="E72" s="15" t="str">
        <f>IFERROR(VLOOKUP(表1[[#This Row],[skc_id]],表2[],2,0),"老款")</f>
        <v>老款</v>
      </c>
      <c r="F72" s="27">
        <v>499</v>
      </c>
      <c r="G72" s="27">
        <v>499</v>
      </c>
      <c r="H72" s="6">
        <v>1</v>
      </c>
      <c r="I72" s="6">
        <f>IF(表1[[#This Row],[sale_price]]&lt;表1[[#This Row],[origin_price]],1,0)</f>
        <v>0</v>
      </c>
      <c r="J72" s="3" t="s">
        <v>221</v>
      </c>
      <c r="K72" s="3" t="s">
        <v>222</v>
      </c>
      <c r="L72" s="3" t="s">
        <v>142</v>
      </c>
      <c r="M72" s="3" t="s">
        <v>18</v>
      </c>
      <c r="N72" s="3" t="s">
        <v>60</v>
      </c>
      <c r="O72" s="3" t="s">
        <v>2356</v>
      </c>
    </row>
    <row r="73" spans="1:15" ht="20" customHeight="1" x14ac:dyDescent="0.15">
      <c r="A73" s="2" t="s">
        <v>2056</v>
      </c>
      <c r="B73" s="3" t="s">
        <v>47</v>
      </c>
      <c r="C73" s="3" t="s">
        <v>219</v>
      </c>
      <c r="D73" s="3" t="s">
        <v>225</v>
      </c>
      <c r="E73" s="15" t="str">
        <f>IFERROR(VLOOKUP(表1[[#This Row],[skc_id]],表2[],2,0),"老款")</f>
        <v>老款</v>
      </c>
      <c r="F73" s="27">
        <v>499</v>
      </c>
      <c r="G73" s="27">
        <v>499</v>
      </c>
      <c r="H73" s="6">
        <v>1</v>
      </c>
      <c r="I73" s="6">
        <f>IF(表1[[#This Row],[sale_price]]&lt;表1[[#This Row],[origin_price]],1,0)</f>
        <v>0</v>
      </c>
      <c r="J73" s="3" t="s">
        <v>226</v>
      </c>
      <c r="K73" s="3" t="s">
        <v>222</v>
      </c>
      <c r="L73" s="3" t="s">
        <v>142</v>
      </c>
      <c r="M73" s="3" t="s">
        <v>18</v>
      </c>
      <c r="N73" s="3" t="s">
        <v>60</v>
      </c>
      <c r="O73" s="3" t="s">
        <v>2357</v>
      </c>
    </row>
    <row r="74" spans="1:15" ht="20" customHeight="1" x14ac:dyDescent="0.15">
      <c r="A74" s="2" t="s">
        <v>2056</v>
      </c>
      <c r="B74" s="3" t="s">
        <v>47</v>
      </c>
      <c r="C74" s="3" t="s">
        <v>204</v>
      </c>
      <c r="D74" s="3" t="s">
        <v>205</v>
      </c>
      <c r="E74" s="15" t="str">
        <f>IFERROR(VLOOKUP(表1[[#This Row],[skc_id]],表2[],2,0),"老款")</f>
        <v>老款</v>
      </c>
      <c r="F74" s="27">
        <v>599</v>
      </c>
      <c r="G74" s="27">
        <v>599</v>
      </c>
      <c r="H74" s="6">
        <v>1</v>
      </c>
      <c r="I74" s="6">
        <f>IF(表1[[#This Row],[sale_price]]&lt;表1[[#This Row],[origin_price]],1,0)</f>
        <v>0</v>
      </c>
      <c r="J74" s="3" t="s">
        <v>206</v>
      </c>
      <c r="K74" s="3" t="s">
        <v>207</v>
      </c>
      <c r="L74" s="3" t="s">
        <v>39</v>
      </c>
      <c r="M74" s="3" t="s">
        <v>18</v>
      </c>
      <c r="N74" s="3" t="s">
        <v>60</v>
      </c>
      <c r="O74" s="3" t="s">
        <v>2358</v>
      </c>
    </row>
    <row r="75" spans="1:15" ht="20" customHeight="1" x14ac:dyDescent="0.15">
      <c r="A75" s="2" t="s">
        <v>2056</v>
      </c>
      <c r="B75" s="3" t="s">
        <v>47</v>
      </c>
      <c r="C75" s="3" t="s">
        <v>204</v>
      </c>
      <c r="D75" s="3" t="s">
        <v>208</v>
      </c>
      <c r="E75" s="15" t="str">
        <f>IFERROR(VLOOKUP(表1[[#This Row],[skc_id]],表2[],2,0),"老款")</f>
        <v>老款</v>
      </c>
      <c r="F75" s="27">
        <v>599</v>
      </c>
      <c r="G75" s="27">
        <v>599</v>
      </c>
      <c r="H75" s="6">
        <v>1</v>
      </c>
      <c r="I75" s="6">
        <f>IF(表1[[#This Row],[sale_price]]&lt;表1[[#This Row],[origin_price]],1,0)</f>
        <v>0</v>
      </c>
      <c r="J75" s="3" t="s">
        <v>209</v>
      </c>
      <c r="K75" s="3" t="s">
        <v>207</v>
      </c>
      <c r="L75" s="3" t="s">
        <v>39</v>
      </c>
      <c r="M75" s="3" t="s">
        <v>18</v>
      </c>
      <c r="N75" s="3" t="s">
        <v>60</v>
      </c>
      <c r="O75" s="3" t="s">
        <v>2359</v>
      </c>
    </row>
    <row r="76" spans="1:15" ht="20" customHeight="1" x14ac:dyDescent="0.15">
      <c r="A76" s="2" t="s">
        <v>2056</v>
      </c>
      <c r="B76" s="3" t="s">
        <v>47</v>
      </c>
      <c r="C76" s="3" t="s">
        <v>219</v>
      </c>
      <c r="D76" s="3" t="s">
        <v>223</v>
      </c>
      <c r="E76" s="15" t="str">
        <f>IFERROR(VLOOKUP(表1[[#This Row],[skc_id]],表2[],2,0),"老款")</f>
        <v>老款</v>
      </c>
      <c r="F76" s="27">
        <v>499</v>
      </c>
      <c r="G76" s="27">
        <v>499</v>
      </c>
      <c r="H76" s="6">
        <v>1</v>
      </c>
      <c r="I76" s="6">
        <f>IF(表1[[#This Row],[sale_price]]&lt;表1[[#This Row],[origin_price]],1,0)</f>
        <v>0</v>
      </c>
      <c r="J76" s="3" t="s">
        <v>224</v>
      </c>
      <c r="K76" s="3" t="s">
        <v>222</v>
      </c>
      <c r="L76" s="3" t="s">
        <v>142</v>
      </c>
      <c r="M76" s="3" t="s">
        <v>18</v>
      </c>
      <c r="N76" s="3" t="s">
        <v>60</v>
      </c>
      <c r="O76" s="3" t="s">
        <v>2360</v>
      </c>
    </row>
    <row r="77" spans="1:15" ht="20" customHeight="1" x14ac:dyDescent="0.15">
      <c r="A77" s="2" t="s">
        <v>2056</v>
      </c>
      <c r="B77" s="3" t="s">
        <v>47</v>
      </c>
      <c r="C77" s="3" t="s">
        <v>227</v>
      </c>
      <c r="D77" s="3" t="s">
        <v>228</v>
      </c>
      <c r="E77" s="15" t="str">
        <f>IFERROR(VLOOKUP(表1[[#This Row],[skc_id]],表2[],2,0),"老款")</f>
        <v>老款</v>
      </c>
      <c r="F77" s="27">
        <v>499</v>
      </c>
      <c r="G77" s="27">
        <v>499</v>
      </c>
      <c r="H77" s="6">
        <v>1</v>
      </c>
      <c r="I77" s="6">
        <f>IF(表1[[#This Row],[sale_price]]&lt;表1[[#This Row],[origin_price]],1,0)</f>
        <v>0</v>
      </c>
      <c r="J77" s="3" t="s">
        <v>229</v>
      </c>
      <c r="K77" s="3" t="s">
        <v>230</v>
      </c>
      <c r="L77" s="3" t="s">
        <v>231</v>
      </c>
      <c r="M77" s="3" t="s">
        <v>18</v>
      </c>
      <c r="N77" s="3" t="s">
        <v>19</v>
      </c>
      <c r="O77" s="3" t="s">
        <v>2361</v>
      </c>
    </row>
    <row r="78" spans="1:15" ht="20" customHeight="1" x14ac:dyDescent="0.15">
      <c r="A78" s="2" t="s">
        <v>2056</v>
      </c>
      <c r="B78" s="3" t="s">
        <v>47</v>
      </c>
      <c r="C78" s="3" t="s">
        <v>227</v>
      </c>
      <c r="D78" s="3" t="s">
        <v>232</v>
      </c>
      <c r="E78" s="15" t="str">
        <f>IFERROR(VLOOKUP(表1[[#This Row],[skc_id]],表2[],2,0),"老款")</f>
        <v>老款</v>
      </c>
      <c r="F78" s="27">
        <v>499</v>
      </c>
      <c r="G78" s="27">
        <v>499</v>
      </c>
      <c r="H78" s="6">
        <v>1</v>
      </c>
      <c r="I78" s="6">
        <f>IF(表1[[#This Row],[sale_price]]&lt;表1[[#This Row],[origin_price]],1,0)</f>
        <v>0</v>
      </c>
      <c r="J78" s="3" t="s">
        <v>233</v>
      </c>
      <c r="K78" s="3" t="s">
        <v>230</v>
      </c>
      <c r="L78" s="3" t="s">
        <v>231</v>
      </c>
      <c r="M78" s="3" t="s">
        <v>18</v>
      </c>
      <c r="N78" s="3" t="s">
        <v>19</v>
      </c>
      <c r="O78" s="3" t="s">
        <v>2362</v>
      </c>
    </row>
    <row r="79" spans="1:15" ht="20" customHeight="1" x14ac:dyDescent="0.15">
      <c r="A79" s="2" t="s">
        <v>2056</v>
      </c>
      <c r="B79" s="3" t="s">
        <v>47</v>
      </c>
      <c r="C79" s="3" t="s">
        <v>234</v>
      </c>
      <c r="D79" s="3" t="s">
        <v>235</v>
      </c>
      <c r="E79" s="15" t="str">
        <f>IFERROR(VLOOKUP(表1[[#This Row],[skc_id]],表2[],2,0),"老款")</f>
        <v>老款</v>
      </c>
      <c r="F79" s="27">
        <v>499</v>
      </c>
      <c r="G79" s="27">
        <v>499</v>
      </c>
      <c r="H79" s="6">
        <v>1</v>
      </c>
      <c r="I79" s="6">
        <f>IF(表1[[#This Row],[sale_price]]&lt;表1[[#This Row],[origin_price]],1,0)</f>
        <v>0</v>
      </c>
      <c r="J79" s="3" t="s">
        <v>236</v>
      </c>
      <c r="K79" s="3" t="s">
        <v>237</v>
      </c>
      <c r="L79" s="3" t="s">
        <v>39</v>
      </c>
      <c r="M79" s="3" t="s">
        <v>18</v>
      </c>
      <c r="N79" s="3" t="s">
        <v>19</v>
      </c>
      <c r="O79" s="3" t="s">
        <v>2363</v>
      </c>
    </row>
    <row r="80" spans="1:15" ht="20" customHeight="1" x14ac:dyDescent="0.15">
      <c r="A80" s="2" t="s">
        <v>2056</v>
      </c>
      <c r="B80" s="3" t="s">
        <v>47</v>
      </c>
      <c r="C80" s="3" t="s">
        <v>234</v>
      </c>
      <c r="D80" s="3" t="s">
        <v>238</v>
      </c>
      <c r="E80" s="15" t="str">
        <f>IFERROR(VLOOKUP(表1[[#This Row],[skc_id]],表2[],2,0),"老款")</f>
        <v>老款</v>
      </c>
      <c r="F80" s="27">
        <v>499</v>
      </c>
      <c r="G80" s="27">
        <v>499</v>
      </c>
      <c r="H80" s="6">
        <v>1</v>
      </c>
      <c r="I80" s="6">
        <f>IF(表1[[#This Row],[sale_price]]&lt;表1[[#This Row],[origin_price]],1,0)</f>
        <v>0</v>
      </c>
      <c r="J80" s="3" t="s">
        <v>239</v>
      </c>
      <c r="K80" s="3" t="s">
        <v>237</v>
      </c>
      <c r="L80" s="3" t="s">
        <v>39</v>
      </c>
      <c r="M80" s="3" t="s">
        <v>18</v>
      </c>
      <c r="N80" s="3" t="s">
        <v>19</v>
      </c>
      <c r="O80" s="3" t="s">
        <v>2364</v>
      </c>
    </row>
    <row r="81" spans="1:15" ht="20" customHeight="1" x14ac:dyDescent="0.15">
      <c r="A81" s="2" t="s">
        <v>2056</v>
      </c>
      <c r="B81" s="3" t="s">
        <v>47</v>
      </c>
      <c r="C81" s="3" t="s">
        <v>234</v>
      </c>
      <c r="D81" s="3" t="s">
        <v>240</v>
      </c>
      <c r="E81" s="15" t="str">
        <f>IFERROR(VLOOKUP(表1[[#This Row],[skc_id]],表2[],2,0),"老款")</f>
        <v>老款</v>
      </c>
      <c r="F81" s="27">
        <v>499</v>
      </c>
      <c r="G81" s="27">
        <v>499</v>
      </c>
      <c r="H81" s="6">
        <v>1</v>
      </c>
      <c r="I81" s="6">
        <f>IF(表1[[#This Row],[sale_price]]&lt;表1[[#This Row],[origin_price]],1,0)</f>
        <v>0</v>
      </c>
      <c r="J81" s="3" t="s">
        <v>241</v>
      </c>
      <c r="K81" s="3" t="s">
        <v>237</v>
      </c>
      <c r="L81" s="3" t="s">
        <v>39</v>
      </c>
      <c r="M81" s="3" t="s">
        <v>18</v>
      </c>
      <c r="N81" s="3" t="s">
        <v>19</v>
      </c>
      <c r="O81" s="3" t="s">
        <v>2365</v>
      </c>
    </row>
    <row r="82" spans="1:15" ht="20" customHeight="1" x14ac:dyDescent="0.15">
      <c r="A82" s="2" t="s">
        <v>2056</v>
      </c>
      <c r="B82" s="3" t="s">
        <v>47</v>
      </c>
      <c r="C82" s="3" t="s">
        <v>234</v>
      </c>
      <c r="D82" s="3" t="s">
        <v>242</v>
      </c>
      <c r="E82" s="15" t="str">
        <f>IFERROR(VLOOKUP(表1[[#This Row],[skc_id]],表2[],2,0),"老款")</f>
        <v>老款</v>
      </c>
      <c r="F82" s="27">
        <v>499</v>
      </c>
      <c r="G82" s="27">
        <v>499</v>
      </c>
      <c r="H82" s="6">
        <v>1</v>
      </c>
      <c r="I82" s="6">
        <f>IF(表1[[#This Row],[sale_price]]&lt;表1[[#This Row],[origin_price]],1,0)</f>
        <v>0</v>
      </c>
      <c r="J82" s="3" t="s">
        <v>243</v>
      </c>
      <c r="K82" s="3" t="s">
        <v>237</v>
      </c>
      <c r="L82" s="3" t="s">
        <v>39</v>
      </c>
      <c r="M82" s="3" t="s">
        <v>18</v>
      </c>
      <c r="N82" s="3" t="s">
        <v>19</v>
      </c>
      <c r="O82" s="3" t="s">
        <v>2366</v>
      </c>
    </row>
    <row r="83" spans="1:15" ht="20" customHeight="1" x14ac:dyDescent="0.15">
      <c r="A83" s="2" t="s">
        <v>2056</v>
      </c>
      <c r="B83" s="3" t="s">
        <v>47</v>
      </c>
      <c r="C83" s="3" t="s">
        <v>244</v>
      </c>
      <c r="D83" s="3" t="s">
        <v>245</v>
      </c>
      <c r="E83" s="15" t="str">
        <f>IFERROR(VLOOKUP(表1[[#This Row],[skc_id]],表2[],2,0),"老款")</f>
        <v>老款</v>
      </c>
      <c r="F83" s="27">
        <v>399</v>
      </c>
      <c r="G83" s="27">
        <v>399</v>
      </c>
      <c r="H83" s="6">
        <v>1</v>
      </c>
      <c r="I83" s="6">
        <f>IF(表1[[#This Row],[sale_price]]&lt;表1[[#This Row],[origin_price]],1,0)</f>
        <v>0</v>
      </c>
      <c r="J83" s="3" t="s">
        <v>246</v>
      </c>
      <c r="K83" s="3" t="s">
        <v>247</v>
      </c>
      <c r="L83" s="3" t="s">
        <v>39</v>
      </c>
      <c r="M83" s="3" t="s">
        <v>18</v>
      </c>
      <c r="N83" s="3" t="s">
        <v>19</v>
      </c>
      <c r="O83" s="3" t="s">
        <v>2367</v>
      </c>
    </row>
    <row r="84" spans="1:15" ht="20" customHeight="1" x14ac:dyDescent="0.15">
      <c r="A84" s="2" t="s">
        <v>2056</v>
      </c>
      <c r="B84" s="3" t="s">
        <v>47</v>
      </c>
      <c r="C84" s="3" t="s">
        <v>244</v>
      </c>
      <c r="D84" s="3" t="s">
        <v>248</v>
      </c>
      <c r="E84" s="15" t="str">
        <f>IFERROR(VLOOKUP(表1[[#This Row],[skc_id]],表2[],2,0),"老款")</f>
        <v>老款</v>
      </c>
      <c r="F84" s="27">
        <v>399</v>
      </c>
      <c r="G84" s="27">
        <v>399</v>
      </c>
      <c r="H84" s="6">
        <v>1</v>
      </c>
      <c r="I84" s="6">
        <f>IF(表1[[#This Row],[sale_price]]&lt;表1[[#This Row],[origin_price]],1,0)</f>
        <v>0</v>
      </c>
      <c r="J84" s="3" t="s">
        <v>249</v>
      </c>
      <c r="K84" s="3" t="s">
        <v>247</v>
      </c>
      <c r="L84" s="3" t="s">
        <v>39</v>
      </c>
      <c r="M84" s="3" t="s">
        <v>18</v>
      </c>
      <c r="N84" s="3" t="s">
        <v>19</v>
      </c>
      <c r="O84" s="3" t="s">
        <v>2368</v>
      </c>
    </row>
    <row r="85" spans="1:15" ht="20" customHeight="1" x14ac:dyDescent="0.15">
      <c r="A85" s="2" t="s">
        <v>2056</v>
      </c>
      <c r="B85" s="3" t="s">
        <v>47</v>
      </c>
      <c r="C85" s="3" t="s">
        <v>250</v>
      </c>
      <c r="D85" s="3" t="s">
        <v>251</v>
      </c>
      <c r="E85" s="15" t="str">
        <f>IFERROR(VLOOKUP(表1[[#This Row],[skc_id]],表2[],2,0),"老款")</f>
        <v>老款</v>
      </c>
      <c r="F85" s="27">
        <v>499</v>
      </c>
      <c r="G85" s="27">
        <v>499</v>
      </c>
      <c r="H85" s="6">
        <v>1</v>
      </c>
      <c r="I85" s="6">
        <f>IF(表1[[#This Row],[sale_price]]&lt;表1[[#This Row],[origin_price]],1,0)</f>
        <v>0</v>
      </c>
      <c r="J85" s="3" t="s">
        <v>252</v>
      </c>
      <c r="K85" s="3" t="s">
        <v>253</v>
      </c>
      <c r="L85" s="3" t="s">
        <v>254</v>
      </c>
      <c r="M85" s="3" t="s">
        <v>18</v>
      </c>
      <c r="N85" s="3" t="s">
        <v>19</v>
      </c>
      <c r="O85" s="3" t="s">
        <v>2369</v>
      </c>
    </row>
    <row r="86" spans="1:15" ht="20" customHeight="1" x14ac:dyDescent="0.15">
      <c r="A86" s="2" t="s">
        <v>2056</v>
      </c>
      <c r="B86" s="3" t="s">
        <v>47</v>
      </c>
      <c r="C86" s="3" t="s">
        <v>255</v>
      </c>
      <c r="D86" s="3" t="s">
        <v>256</v>
      </c>
      <c r="E86" s="15" t="str">
        <f>IFERROR(VLOOKUP(表1[[#This Row],[skc_id]],表2[],2,0),"老款")</f>
        <v>老款</v>
      </c>
      <c r="F86" s="27">
        <v>399</v>
      </c>
      <c r="G86" s="27">
        <v>399</v>
      </c>
      <c r="H86" s="6">
        <v>1</v>
      </c>
      <c r="I86" s="6">
        <f>IF(表1[[#This Row],[sale_price]]&lt;表1[[#This Row],[origin_price]],1,0)</f>
        <v>0</v>
      </c>
      <c r="J86" s="3" t="s">
        <v>257</v>
      </c>
      <c r="K86" s="3" t="s">
        <v>258</v>
      </c>
      <c r="L86" s="3" t="s">
        <v>259</v>
      </c>
      <c r="M86" s="3" t="s">
        <v>18</v>
      </c>
      <c r="N86" s="3" t="s">
        <v>60</v>
      </c>
      <c r="O86" s="3" t="s">
        <v>2370</v>
      </c>
    </row>
    <row r="87" spans="1:15" ht="20" customHeight="1" x14ac:dyDescent="0.15">
      <c r="A87" s="2" t="s">
        <v>2056</v>
      </c>
      <c r="B87" s="3" t="s">
        <v>47</v>
      </c>
      <c r="C87" s="3" t="s">
        <v>264</v>
      </c>
      <c r="D87" s="3" t="s">
        <v>265</v>
      </c>
      <c r="E87" s="15" t="str">
        <f>IFERROR(VLOOKUP(表1[[#This Row],[skc_id]],表2[],2,0),"老款")</f>
        <v>老款</v>
      </c>
      <c r="F87" s="27">
        <v>399</v>
      </c>
      <c r="G87" s="27">
        <v>399</v>
      </c>
      <c r="H87" s="6">
        <v>1</v>
      </c>
      <c r="I87" s="6">
        <f>IF(表1[[#This Row],[sale_price]]&lt;表1[[#This Row],[origin_price]],1,0)</f>
        <v>0</v>
      </c>
      <c r="J87" s="3" t="s">
        <v>266</v>
      </c>
      <c r="K87" s="3" t="s">
        <v>267</v>
      </c>
      <c r="L87" s="3" t="s">
        <v>39</v>
      </c>
      <c r="M87" s="3" t="s">
        <v>18</v>
      </c>
      <c r="N87" s="3" t="s">
        <v>19</v>
      </c>
      <c r="O87" s="3" t="s">
        <v>2371</v>
      </c>
    </row>
    <row r="88" spans="1:15" ht="20" customHeight="1" x14ac:dyDescent="0.15">
      <c r="A88" s="2" t="s">
        <v>2056</v>
      </c>
      <c r="B88" s="3" t="s">
        <v>47</v>
      </c>
      <c r="C88" s="3" t="s">
        <v>264</v>
      </c>
      <c r="D88" s="3" t="s">
        <v>268</v>
      </c>
      <c r="E88" s="15" t="str">
        <f>IFERROR(VLOOKUP(表1[[#This Row],[skc_id]],表2[],2,0),"老款")</f>
        <v>老款</v>
      </c>
      <c r="F88" s="27">
        <v>399</v>
      </c>
      <c r="G88" s="27">
        <v>399</v>
      </c>
      <c r="H88" s="6">
        <v>1</v>
      </c>
      <c r="I88" s="6">
        <f>IF(表1[[#This Row],[sale_price]]&lt;表1[[#This Row],[origin_price]],1,0)</f>
        <v>0</v>
      </c>
      <c r="J88" s="3" t="s">
        <v>269</v>
      </c>
      <c r="K88" s="3" t="s">
        <v>267</v>
      </c>
      <c r="L88" s="3" t="s">
        <v>39</v>
      </c>
      <c r="M88" s="3" t="s">
        <v>18</v>
      </c>
      <c r="N88" s="3" t="s">
        <v>19</v>
      </c>
      <c r="O88" s="3" t="s">
        <v>2372</v>
      </c>
    </row>
    <row r="89" spans="1:15" ht="20" customHeight="1" x14ac:dyDescent="0.15">
      <c r="A89" s="2" t="s">
        <v>2056</v>
      </c>
      <c r="B89" s="3" t="s">
        <v>47</v>
      </c>
      <c r="C89" s="3" t="s">
        <v>270</v>
      </c>
      <c r="D89" s="3" t="s">
        <v>271</v>
      </c>
      <c r="E89" s="15" t="str">
        <f>IFERROR(VLOOKUP(表1[[#This Row],[skc_id]],表2[],2,0),"老款")</f>
        <v>老款</v>
      </c>
      <c r="F89" s="27">
        <v>399</v>
      </c>
      <c r="G89" s="27">
        <v>399</v>
      </c>
      <c r="H89" s="6">
        <v>1</v>
      </c>
      <c r="I89" s="6">
        <f>IF(表1[[#This Row],[sale_price]]&lt;表1[[#This Row],[origin_price]],1,0)</f>
        <v>0</v>
      </c>
      <c r="J89" s="3" t="s">
        <v>272</v>
      </c>
      <c r="K89" s="3" t="s">
        <v>273</v>
      </c>
      <c r="L89" s="3" t="s">
        <v>274</v>
      </c>
      <c r="M89" s="3" t="s">
        <v>18</v>
      </c>
      <c r="N89" s="3" t="s">
        <v>19</v>
      </c>
      <c r="O89" s="3" t="s">
        <v>2373</v>
      </c>
    </row>
    <row r="90" spans="1:15" ht="20" customHeight="1" x14ac:dyDescent="0.15">
      <c r="A90" s="2" t="s">
        <v>2056</v>
      </c>
      <c r="B90" s="3" t="s">
        <v>47</v>
      </c>
      <c r="C90" s="3" t="s">
        <v>255</v>
      </c>
      <c r="D90" s="3" t="s">
        <v>260</v>
      </c>
      <c r="E90" s="15" t="str">
        <f>IFERROR(VLOOKUP(表1[[#This Row],[skc_id]],表2[],2,0),"老款")</f>
        <v>老款</v>
      </c>
      <c r="F90" s="27">
        <v>399</v>
      </c>
      <c r="G90" s="27">
        <v>399</v>
      </c>
      <c r="H90" s="6">
        <v>1</v>
      </c>
      <c r="I90" s="6">
        <f>IF(表1[[#This Row],[sale_price]]&lt;表1[[#This Row],[origin_price]],1,0)</f>
        <v>0</v>
      </c>
      <c r="J90" s="3" t="s">
        <v>261</v>
      </c>
      <c r="K90" s="3" t="s">
        <v>258</v>
      </c>
      <c r="L90" s="3" t="s">
        <v>259</v>
      </c>
      <c r="M90" s="3" t="s">
        <v>18</v>
      </c>
      <c r="N90" s="3" t="s">
        <v>60</v>
      </c>
      <c r="O90" s="3" t="s">
        <v>2376</v>
      </c>
    </row>
    <row r="91" spans="1:15" ht="20" customHeight="1" x14ac:dyDescent="0.15">
      <c r="A91" s="2" t="s">
        <v>2056</v>
      </c>
      <c r="B91" s="3" t="s">
        <v>47</v>
      </c>
      <c r="C91" s="3" t="s">
        <v>255</v>
      </c>
      <c r="D91" s="3" t="s">
        <v>262</v>
      </c>
      <c r="E91" s="15" t="str">
        <f>IFERROR(VLOOKUP(表1[[#This Row],[skc_id]],表2[],2,0),"老款")</f>
        <v>老款</v>
      </c>
      <c r="F91" s="27">
        <v>399</v>
      </c>
      <c r="G91" s="27">
        <v>399</v>
      </c>
      <c r="H91" s="6">
        <v>1</v>
      </c>
      <c r="I91" s="6">
        <f>IF(表1[[#This Row],[sale_price]]&lt;表1[[#This Row],[origin_price]],1,0)</f>
        <v>0</v>
      </c>
      <c r="J91" s="3" t="s">
        <v>263</v>
      </c>
      <c r="K91" s="3" t="s">
        <v>258</v>
      </c>
      <c r="L91" s="3" t="s">
        <v>259</v>
      </c>
      <c r="M91" s="3" t="s">
        <v>18</v>
      </c>
      <c r="N91" s="3" t="s">
        <v>60</v>
      </c>
      <c r="O91" s="3" t="s">
        <v>2377</v>
      </c>
    </row>
    <row r="92" spans="1:15" ht="20" customHeight="1" x14ac:dyDescent="0.15">
      <c r="A92" s="2" t="s">
        <v>2056</v>
      </c>
      <c r="B92" s="3" t="s">
        <v>47</v>
      </c>
      <c r="C92" s="3" t="s">
        <v>275</v>
      </c>
      <c r="D92" s="3" t="s">
        <v>276</v>
      </c>
      <c r="E92" s="15" t="str">
        <f>IFERROR(VLOOKUP(表1[[#This Row],[skc_id]],表2[],2,0),"老款")</f>
        <v>老款</v>
      </c>
      <c r="F92" s="27">
        <v>399</v>
      </c>
      <c r="G92" s="27">
        <v>399</v>
      </c>
      <c r="H92" s="6">
        <v>1</v>
      </c>
      <c r="I92" s="6">
        <f>IF(表1[[#This Row],[sale_price]]&lt;表1[[#This Row],[origin_price]],1,0)</f>
        <v>0</v>
      </c>
      <c r="J92" s="3" t="s">
        <v>277</v>
      </c>
      <c r="K92" s="3" t="s">
        <v>273</v>
      </c>
      <c r="L92" s="3" t="s">
        <v>274</v>
      </c>
      <c r="M92" s="3" t="s">
        <v>18</v>
      </c>
      <c r="N92" s="3" t="s">
        <v>19</v>
      </c>
      <c r="O92" s="3" t="s">
        <v>2374</v>
      </c>
    </row>
    <row r="93" spans="1:15" ht="20" customHeight="1" x14ac:dyDescent="0.15">
      <c r="A93" s="2" t="s">
        <v>2056</v>
      </c>
      <c r="B93" s="3" t="s">
        <v>47</v>
      </c>
      <c r="C93" s="3" t="s">
        <v>270</v>
      </c>
      <c r="D93" s="3" t="s">
        <v>278</v>
      </c>
      <c r="E93" s="15" t="str">
        <f>IFERROR(VLOOKUP(表1[[#This Row],[skc_id]],表2[],2,0),"老款")</f>
        <v>老款</v>
      </c>
      <c r="F93" s="27">
        <v>399</v>
      </c>
      <c r="G93" s="27">
        <v>399</v>
      </c>
      <c r="H93" s="6">
        <v>1</v>
      </c>
      <c r="I93" s="6">
        <f>IF(表1[[#This Row],[sale_price]]&lt;表1[[#This Row],[origin_price]],1,0)</f>
        <v>0</v>
      </c>
      <c r="J93" s="3" t="s">
        <v>279</v>
      </c>
      <c r="K93" s="3" t="s">
        <v>273</v>
      </c>
      <c r="L93" s="3" t="s">
        <v>274</v>
      </c>
      <c r="M93" s="3" t="s">
        <v>18</v>
      </c>
      <c r="N93" s="3" t="s">
        <v>19</v>
      </c>
      <c r="O93" s="3" t="s">
        <v>2375</v>
      </c>
    </row>
    <row r="94" spans="1:15" ht="20" customHeight="1" x14ac:dyDescent="0.15">
      <c r="A94" s="2" t="s">
        <v>2056</v>
      </c>
      <c r="B94" s="3" t="s">
        <v>47</v>
      </c>
      <c r="C94" s="3" t="s">
        <v>280</v>
      </c>
      <c r="D94" s="3" t="s">
        <v>281</v>
      </c>
      <c r="E94" s="15" t="str">
        <f>IFERROR(VLOOKUP(表1[[#This Row],[skc_id]],表2[],2,0),"老款")</f>
        <v>老款</v>
      </c>
      <c r="F94" s="27">
        <v>399</v>
      </c>
      <c r="G94" s="27">
        <v>399</v>
      </c>
      <c r="H94" s="6">
        <v>1</v>
      </c>
      <c r="I94" s="6">
        <f>IF(表1[[#This Row],[sale_price]]&lt;表1[[#This Row],[origin_price]],1,0)</f>
        <v>0</v>
      </c>
      <c r="J94" s="3" t="s">
        <v>282</v>
      </c>
      <c r="K94" s="3" t="s">
        <v>283</v>
      </c>
      <c r="L94" s="3" t="s">
        <v>284</v>
      </c>
      <c r="M94" s="3" t="s">
        <v>18</v>
      </c>
      <c r="N94" s="3" t="s">
        <v>19</v>
      </c>
      <c r="O94" s="3" t="s">
        <v>2378</v>
      </c>
    </row>
    <row r="95" spans="1:15" ht="20" customHeight="1" x14ac:dyDescent="0.15">
      <c r="A95" s="2" t="s">
        <v>2056</v>
      </c>
      <c r="B95" s="3" t="s">
        <v>47</v>
      </c>
      <c r="C95" s="3" t="s">
        <v>280</v>
      </c>
      <c r="D95" s="3" t="s">
        <v>285</v>
      </c>
      <c r="E95" s="15" t="str">
        <f>IFERROR(VLOOKUP(表1[[#This Row],[skc_id]],表2[],2,0),"老款")</f>
        <v>老款</v>
      </c>
      <c r="F95" s="27">
        <v>399</v>
      </c>
      <c r="G95" s="27">
        <v>399</v>
      </c>
      <c r="H95" s="6">
        <v>1</v>
      </c>
      <c r="I95" s="6">
        <f>IF(表1[[#This Row],[sale_price]]&lt;表1[[#This Row],[origin_price]],1,0)</f>
        <v>0</v>
      </c>
      <c r="J95" s="3" t="s">
        <v>286</v>
      </c>
      <c r="K95" s="3" t="s">
        <v>283</v>
      </c>
      <c r="L95" s="3" t="s">
        <v>284</v>
      </c>
      <c r="M95" s="3" t="s">
        <v>18</v>
      </c>
      <c r="N95" s="3" t="s">
        <v>19</v>
      </c>
      <c r="O95" s="3" t="s">
        <v>2379</v>
      </c>
    </row>
    <row r="96" spans="1:15" ht="20" customHeight="1" x14ac:dyDescent="0.15">
      <c r="A96" s="2" t="s">
        <v>2056</v>
      </c>
      <c r="B96" s="3" t="s">
        <v>47</v>
      </c>
      <c r="C96" s="3" t="s">
        <v>287</v>
      </c>
      <c r="D96" s="3" t="s">
        <v>288</v>
      </c>
      <c r="E96" s="15" t="str">
        <f>IFERROR(VLOOKUP(表1[[#This Row],[skc_id]],表2[],2,0),"老款")</f>
        <v>老款</v>
      </c>
      <c r="F96" s="27">
        <v>399</v>
      </c>
      <c r="G96" s="27">
        <v>399</v>
      </c>
      <c r="H96" s="6">
        <v>1</v>
      </c>
      <c r="I96" s="6">
        <f>IF(表1[[#This Row],[sale_price]]&lt;表1[[#This Row],[origin_price]],1,0)</f>
        <v>0</v>
      </c>
      <c r="J96" s="3" t="s">
        <v>289</v>
      </c>
      <c r="K96" s="3" t="s">
        <v>290</v>
      </c>
      <c r="L96" s="3" t="s">
        <v>39</v>
      </c>
      <c r="M96" s="3" t="s">
        <v>18</v>
      </c>
      <c r="N96" s="3" t="s">
        <v>19</v>
      </c>
      <c r="O96" s="3" t="s">
        <v>2380</v>
      </c>
    </row>
    <row r="97" spans="1:15" ht="20" customHeight="1" x14ac:dyDescent="0.15">
      <c r="A97" s="2" t="s">
        <v>2056</v>
      </c>
      <c r="B97" s="3" t="s">
        <v>47</v>
      </c>
      <c r="C97" s="3" t="s">
        <v>287</v>
      </c>
      <c r="D97" s="3" t="s">
        <v>291</v>
      </c>
      <c r="E97" s="15" t="str">
        <f>IFERROR(VLOOKUP(表1[[#This Row],[skc_id]],表2[],2,0),"老款")</f>
        <v>老款</v>
      </c>
      <c r="F97" s="27">
        <v>399</v>
      </c>
      <c r="G97" s="27">
        <v>399</v>
      </c>
      <c r="H97" s="6">
        <v>1</v>
      </c>
      <c r="I97" s="6">
        <f>IF(表1[[#This Row],[sale_price]]&lt;表1[[#This Row],[origin_price]],1,0)</f>
        <v>0</v>
      </c>
      <c r="J97" s="3" t="s">
        <v>292</v>
      </c>
      <c r="K97" s="3" t="s">
        <v>290</v>
      </c>
      <c r="L97" s="3" t="s">
        <v>39</v>
      </c>
      <c r="M97" s="3" t="s">
        <v>18</v>
      </c>
      <c r="N97" s="3" t="s">
        <v>19</v>
      </c>
      <c r="O97" s="3" t="s">
        <v>2381</v>
      </c>
    </row>
    <row r="98" spans="1:15" ht="20" customHeight="1" x14ac:dyDescent="0.15">
      <c r="A98" s="2" t="s">
        <v>2056</v>
      </c>
      <c r="B98" s="3" t="s">
        <v>47</v>
      </c>
      <c r="C98" s="3" t="s">
        <v>295</v>
      </c>
      <c r="D98" s="3" t="s">
        <v>296</v>
      </c>
      <c r="E98" s="15" t="str">
        <f>IFERROR(VLOOKUP(表1[[#This Row],[skc_id]],表2[],2,0),"老款")</f>
        <v>老款</v>
      </c>
      <c r="F98" s="27">
        <v>499</v>
      </c>
      <c r="G98" s="27">
        <v>499</v>
      </c>
      <c r="H98" s="6">
        <v>1</v>
      </c>
      <c r="I98" s="6">
        <f>IF(表1[[#This Row],[sale_price]]&lt;表1[[#This Row],[origin_price]],1,0)</f>
        <v>0</v>
      </c>
      <c r="J98" s="3" t="s">
        <v>297</v>
      </c>
      <c r="K98" s="3" t="s">
        <v>298</v>
      </c>
      <c r="L98" s="3" t="s">
        <v>39</v>
      </c>
      <c r="M98" s="3" t="s">
        <v>18</v>
      </c>
      <c r="N98" s="3" t="s">
        <v>19</v>
      </c>
      <c r="O98" s="3" t="s">
        <v>2382</v>
      </c>
    </row>
    <row r="99" spans="1:15" ht="20" customHeight="1" x14ac:dyDescent="0.15">
      <c r="A99" s="2" t="s">
        <v>2056</v>
      </c>
      <c r="B99" s="3" t="s">
        <v>47</v>
      </c>
      <c r="C99" s="3" t="s">
        <v>299</v>
      </c>
      <c r="D99" s="3" t="s">
        <v>300</v>
      </c>
      <c r="E99" s="15" t="str">
        <f>IFERROR(VLOOKUP(表1[[#This Row],[skc_id]],表2[],2,0),"老款")</f>
        <v>老款</v>
      </c>
      <c r="F99" s="27">
        <v>399</v>
      </c>
      <c r="G99" s="27">
        <v>399</v>
      </c>
      <c r="H99" s="6">
        <v>1</v>
      </c>
      <c r="I99" s="6">
        <f>IF(表1[[#This Row],[sale_price]]&lt;表1[[#This Row],[origin_price]],1,0)</f>
        <v>0</v>
      </c>
      <c r="J99" s="3" t="s">
        <v>301</v>
      </c>
      <c r="K99" s="3" t="s">
        <v>302</v>
      </c>
      <c r="L99" s="3" t="s">
        <v>303</v>
      </c>
      <c r="M99" s="3" t="s">
        <v>18</v>
      </c>
      <c r="N99" s="3" t="s">
        <v>19</v>
      </c>
      <c r="O99" s="3" t="s">
        <v>2383</v>
      </c>
    </row>
    <row r="100" spans="1:15" ht="20" customHeight="1" x14ac:dyDescent="0.15">
      <c r="A100" s="2" t="s">
        <v>2056</v>
      </c>
      <c r="B100" s="3" t="s">
        <v>47</v>
      </c>
      <c r="C100" s="3" t="s">
        <v>299</v>
      </c>
      <c r="D100" s="3" t="s">
        <v>304</v>
      </c>
      <c r="E100" s="15" t="str">
        <f>IFERROR(VLOOKUP(表1[[#This Row],[skc_id]],表2[],2,0),"老款")</f>
        <v>老款</v>
      </c>
      <c r="F100" s="27">
        <v>399</v>
      </c>
      <c r="G100" s="27">
        <v>399</v>
      </c>
      <c r="H100" s="6">
        <v>1</v>
      </c>
      <c r="I100" s="6">
        <f>IF(表1[[#This Row],[sale_price]]&lt;表1[[#This Row],[origin_price]],1,0)</f>
        <v>0</v>
      </c>
      <c r="J100" s="3" t="s">
        <v>305</v>
      </c>
      <c r="K100" s="3" t="s">
        <v>302</v>
      </c>
      <c r="L100" s="3" t="s">
        <v>303</v>
      </c>
      <c r="M100" s="3" t="s">
        <v>18</v>
      </c>
      <c r="N100" s="3" t="s">
        <v>19</v>
      </c>
      <c r="O100" s="3" t="s">
        <v>2384</v>
      </c>
    </row>
    <row r="101" spans="1:15" ht="20" customHeight="1" x14ac:dyDescent="0.15">
      <c r="A101" s="2" t="s">
        <v>2056</v>
      </c>
      <c r="B101" s="3" t="s">
        <v>47</v>
      </c>
      <c r="C101" s="3" t="s">
        <v>308</v>
      </c>
      <c r="D101" s="3" t="s">
        <v>309</v>
      </c>
      <c r="E101" s="15" t="str">
        <f>IFERROR(VLOOKUP(表1[[#This Row],[skc_id]],表2[],2,0),"老款")</f>
        <v>老款</v>
      </c>
      <c r="F101" s="27">
        <v>499</v>
      </c>
      <c r="G101" s="27">
        <v>499</v>
      </c>
      <c r="H101" s="6">
        <v>1</v>
      </c>
      <c r="I101" s="6">
        <f>IF(表1[[#This Row],[sale_price]]&lt;表1[[#This Row],[origin_price]],1,0)</f>
        <v>0</v>
      </c>
      <c r="J101" s="3" t="s">
        <v>310</v>
      </c>
      <c r="K101" s="3" t="s">
        <v>311</v>
      </c>
      <c r="L101" s="3" t="s">
        <v>284</v>
      </c>
      <c r="M101" s="3" t="s">
        <v>18</v>
      </c>
      <c r="N101" s="3" t="s">
        <v>60</v>
      </c>
      <c r="O101" s="3" t="s">
        <v>2385</v>
      </c>
    </row>
    <row r="102" spans="1:15" ht="20" customHeight="1" x14ac:dyDescent="0.15">
      <c r="A102" s="2" t="s">
        <v>2056</v>
      </c>
      <c r="B102" s="3" t="s">
        <v>47</v>
      </c>
      <c r="C102" s="3" t="s">
        <v>308</v>
      </c>
      <c r="D102" s="3" t="s">
        <v>312</v>
      </c>
      <c r="E102" s="15" t="str">
        <f>IFERROR(VLOOKUP(表1[[#This Row],[skc_id]],表2[],2,0),"老款")</f>
        <v>老款</v>
      </c>
      <c r="F102" s="27">
        <v>499</v>
      </c>
      <c r="G102" s="27">
        <v>499</v>
      </c>
      <c r="H102" s="6">
        <v>1</v>
      </c>
      <c r="I102" s="6">
        <f>IF(表1[[#This Row],[sale_price]]&lt;表1[[#This Row],[origin_price]],1,0)</f>
        <v>0</v>
      </c>
      <c r="J102" s="3" t="s">
        <v>313</v>
      </c>
      <c r="K102" s="3" t="s">
        <v>311</v>
      </c>
      <c r="L102" s="3" t="s">
        <v>284</v>
      </c>
      <c r="M102" s="3" t="s">
        <v>18</v>
      </c>
      <c r="N102" s="3" t="s">
        <v>60</v>
      </c>
      <c r="O102" s="3" t="s">
        <v>2386</v>
      </c>
    </row>
    <row r="103" spans="1:15" ht="20" customHeight="1" x14ac:dyDescent="0.15">
      <c r="A103" s="2" t="s">
        <v>2056</v>
      </c>
      <c r="B103" s="3" t="s">
        <v>47</v>
      </c>
      <c r="C103" s="3" t="s">
        <v>328</v>
      </c>
      <c r="D103" s="3" t="s">
        <v>329</v>
      </c>
      <c r="E103" s="15" t="str">
        <f>IFERROR(VLOOKUP(表1[[#This Row],[skc_id]],表2[],2,0),"老款")</f>
        <v>老款</v>
      </c>
      <c r="F103" s="27">
        <v>599</v>
      </c>
      <c r="G103" s="27">
        <v>599</v>
      </c>
      <c r="H103" s="6">
        <v>1</v>
      </c>
      <c r="I103" s="6">
        <f>IF(表1[[#This Row],[sale_price]]&lt;表1[[#This Row],[origin_price]],1,0)</f>
        <v>0</v>
      </c>
      <c r="J103" s="3" t="s">
        <v>330</v>
      </c>
      <c r="K103" s="3" t="s">
        <v>331</v>
      </c>
      <c r="L103" s="3" t="s">
        <v>116</v>
      </c>
      <c r="M103" s="3" t="s">
        <v>27</v>
      </c>
      <c r="N103" s="3" t="s">
        <v>19</v>
      </c>
      <c r="O103" s="3" t="s">
        <v>2387</v>
      </c>
    </row>
    <row r="104" spans="1:15" ht="20" customHeight="1" x14ac:dyDescent="0.15">
      <c r="A104" s="2" t="s">
        <v>2056</v>
      </c>
      <c r="B104" s="3" t="s">
        <v>47</v>
      </c>
      <c r="C104" s="3" t="s">
        <v>328</v>
      </c>
      <c r="D104" s="3" t="s">
        <v>332</v>
      </c>
      <c r="E104" s="15" t="str">
        <f>IFERROR(VLOOKUP(表1[[#This Row],[skc_id]],表2[],2,0),"老款")</f>
        <v>老款</v>
      </c>
      <c r="F104" s="27">
        <v>599</v>
      </c>
      <c r="G104" s="27">
        <v>599</v>
      </c>
      <c r="H104" s="6">
        <v>1</v>
      </c>
      <c r="I104" s="6">
        <f>IF(表1[[#This Row],[sale_price]]&lt;表1[[#This Row],[origin_price]],1,0)</f>
        <v>0</v>
      </c>
      <c r="J104" s="3" t="s">
        <v>333</v>
      </c>
      <c r="K104" s="3" t="s">
        <v>331</v>
      </c>
      <c r="L104" s="3" t="s">
        <v>116</v>
      </c>
      <c r="M104" s="3" t="s">
        <v>27</v>
      </c>
      <c r="N104" s="3" t="s">
        <v>19</v>
      </c>
      <c r="O104" s="3" t="s">
        <v>2388</v>
      </c>
    </row>
    <row r="105" spans="1:15" ht="20" customHeight="1" x14ac:dyDescent="0.15">
      <c r="A105" s="2" t="s">
        <v>2056</v>
      </c>
      <c r="B105" s="3" t="s">
        <v>47</v>
      </c>
      <c r="C105" s="3" t="s">
        <v>314</v>
      </c>
      <c r="D105" s="3" t="s">
        <v>315</v>
      </c>
      <c r="E105" s="15" t="str">
        <f>IFERROR(VLOOKUP(表1[[#This Row],[skc_id]],表2[],2,0),"老款")</f>
        <v>老款</v>
      </c>
      <c r="F105" s="27">
        <v>599</v>
      </c>
      <c r="G105" s="27">
        <v>599</v>
      </c>
      <c r="H105" s="6">
        <v>1</v>
      </c>
      <c r="I105" s="6">
        <f>IF(表1[[#This Row],[sale_price]]&lt;表1[[#This Row],[origin_price]],1,0)</f>
        <v>0</v>
      </c>
      <c r="J105" s="3" t="s">
        <v>316</v>
      </c>
      <c r="K105" s="3" t="s">
        <v>317</v>
      </c>
      <c r="L105" s="3" t="s">
        <v>318</v>
      </c>
      <c r="M105" s="3" t="s">
        <v>27</v>
      </c>
      <c r="N105" s="3" t="s">
        <v>19</v>
      </c>
      <c r="O105" s="3" t="s">
        <v>2389</v>
      </c>
    </row>
    <row r="106" spans="1:15" ht="20" customHeight="1" x14ac:dyDescent="0.15">
      <c r="A106" s="2" t="s">
        <v>2056</v>
      </c>
      <c r="B106" s="3" t="s">
        <v>47</v>
      </c>
      <c r="C106" s="3" t="s">
        <v>314</v>
      </c>
      <c r="D106" s="3" t="s">
        <v>319</v>
      </c>
      <c r="E106" s="15" t="str">
        <f>IFERROR(VLOOKUP(表1[[#This Row],[skc_id]],表2[],2,0),"老款")</f>
        <v>老款</v>
      </c>
      <c r="F106" s="27">
        <v>599</v>
      </c>
      <c r="G106" s="27">
        <v>599</v>
      </c>
      <c r="H106" s="6">
        <v>1</v>
      </c>
      <c r="I106" s="6">
        <f>IF(表1[[#This Row],[sale_price]]&lt;表1[[#This Row],[origin_price]],1,0)</f>
        <v>0</v>
      </c>
      <c r="J106" s="3" t="s">
        <v>320</v>
      </c>
      <c r="K106" s="3" t="s">
        <v>317</v>
      </c>
      <c r="L106" s="3" t="s">
        <v>318</v>
      </c>
      <c r="M106" s="3" t="s">
        <v>27</v>
      </c>
      <c r="N106" s="3" t="s">
        <v>19</v>
      </c>
      <c r="O106" s="3" t="s">
        <v>2390</v>
      </c>
    </row>
    <row r="107" spans="1:15" ht="20" customHeight="1" x14ac:dyDescent="0.15">
      <c r="A107" s="2" t="s">
        <v>2056</v>
      </c>
      <c r="B107" s="3" t="s">
        <v>47</v>
      </c>
      <c r="C107" s="3" t="s">
        <v>192</v>
      </c>
      <c r="D107" s="3" t="s">
        <v>321</v>
      </c>
      <c r="E107" s="15" t="str">
        <f>IFERROR(VLOOKUP(表1[[#This Row],[skc_id]],表2[],2,0),"老款")</f>
        <v>老款</v>
      </c>
      <c r="F107" s="27">
        <v>599</v>
      </c>
      <c r="G107" s="27">
        <v>599</v>
      </c>
      <c r="H107" s="6">
        <v>1</v>
      </c>
      <c r="I107" s="6">
        <f>IF(表1[[#This Row],[sale_price]]&lt;表1[[#This Row],[origin_price]],1,0)</f>
        <v>0</v>
      </c>
      <c r="J107" s="3" t="s">
        <v>322</v>
      </c>
      <c r="K107" s="3" t="s">
        <v>323</v>
      </c>
      <c r="L107" s="3" t="s">
        <v>324</v>
      </c>
      <c r="M107" s="3" t="s">
        <v>27</v>
      </c>
      <c r="N107" s="3" t="s">
        <v>19</v>
      </c>
      <c r="O107" s="3" t="s">
        <v>2391</v>
      </c>
    </row>
    <row r="108" spans="1:15" ht="20" customHeight="1" x14ac:dyDescent="0.15">
      <c r="A108" s="2" t="s">
        <v>2056</v>
      </c>
      <c r="B108" s="3" t="s">
        <v>47</v>
      </c>
      <c r="C108" s="3" t="s">
        <v>192</v>
      </c>
      <c r="D108" s="3" t="s">
        <v>325</v>
      </c>
      <c r="E108" s="15" t="str">
        <f>IFERROR(VLOOKUP(表1[[#This Row],[skc_id]],表2[],2,0),"老款")</f>
        <v>老款</v>
      </c>
      <c r="F108" s="27">
        <v>599</v>
      </c>
      <c r="G108" s="27">
        <v>599</v>
      </c>
      <c r="H108" s="6">
        <v>1</v>
      </c>
      <c r="I108" s="6">
        <f>IF(表1[[#This Row],[sale_price]]&lt;表1[[#This Row],[origin_price]],1,0)</f>
        <v>0</v>
      </c>
      <c r="J108" s="3" t="s">
        <v>326</v>
      </c>
      <c r="K108" s="3" t="s">
        <v>327</v>
      </c>
      <c r="L108" s="3" t="s">
        <v>324</v>
      </c>
      <c r="M108" s="3" t="s">
        <v>27</v>
      </c>
      <c r="N108" s="3" t="s">
        <v>19</v>
      </c>
      <c r="O108" s="3" t="s">
        <v>2392</v>
      </c>
    </row>
    <row r="109" spans="1:15" ht="20" customHeight="1" x14ac:dyDescent="0.15">
      <c r="A109" s="2" t="s">
        <v>2056</v>
      </c>
      <c r="B109" s="3" t="s">
        <v>47</v>
      </c>
      <c r="C109" s="3" t="s">
        <v>287</v>
      </c>
      <c r="D109" s="3" t="s">
        <v>293</v>
      </c>
      <c r="E109" s="15" t="str">
        <f>IFERROR(VLOOKUP(表1[[#This Row],[skc_id]],表2[],2,0),"老款")</f>
        <v>老款</v>
      </c>
      <c r="F109" s="27">
        <v>399</v>
      </c>
      <c r="G109" s="27">
        <v>399</v>
      </c>
      <c r="H109" s="6">
        <v>1</v>
      </c>
      <c r="I109" s="6">
        <f>IF(表1[[#This Row],[sale_price]]&lt;表1[[#This Row],[origin_price]],1,0)</f>
        <v>0</v>
      </c>
      <c r="J109" s="3" t="s">
        <v>294</v>
      </c>
      <c r="K109" s="3" t="s">
        <v>290</v>
      </c>
      <c r="L109" s="3" t="s">
        <v>39</v>
      </c>
      <c r="M109" s="3" t="s">
        <v>18</v>
      </c>
      <c r="N109" s="3" t="s">
        <v>19</v>
      </c>
      <c r="O109" s="3" t="s">
        <v>2393</v>
      </c>
    </row>
    <row r="110" spans="1:15" ht="20" customHeight="1" x14ac:dyDescent="0.15">
      <c r="A110" s="2" t="s">
        <v>2056</v>
      </c>
      <c r="B110" s="3" t="s">
        <v>47</v>
      </c>
      <c r="C110" s="3" t="s">
        <v>299</v>
      </c>
      <c r="D110" s="3" t="s">
        <v>306</v>
      </c>
      <c r="E110" s="15" t="str">
        <f>IFERROR(VLOOKUP(表1[[#This Row],[skc_id]],表2[],2,0),"老款")</f>
        <v>老款</v>
      </c>
      <c r="F110" s="27">
        <v>399</v>
      </c>
      <c r="G110" s="27">
        <v>399</v>
      </c>
      <c r="H110" s="6">
        <v>1</v>
      </c>
      <c r="I110" s="6">
        <f>IF(表1[[#This Row],[sale_price]]&lt;表1[[#This Row],[origin_price]],1,0)</f>
        <v>0</v>
      </c>
      <c r="J110" s="3" t="s">
        <v>307</v>
      </c>
      <c r="K110" s="3" t="s">
        <v>302</v>
      </c>
      <c r="L110" s="3" t="s">
        <v>303</v>
      </c>
      <c r="M110" s="3" t="s">
        <v>18</v>
      </c>
      <c r="N110" s="3" t="s">
        <v>19</v>
      </c>
      <c r="O110" s="3" t="s">
        <v>2394</v>
      </c>
    </row>
    <row r="111" spans="1:15" ht="20" customHeight="1" x14ac:dyDescent="0.15">
      <c r="A111" s="2" t="s">
        <v>2056</v>
      </c>
      <c r="B111" s="3" t="s">
        <v>47</v>
      </c>
      <c r="C111" s="3" t="s">
        <v>347</v>
      </c>
      <c r="D111" s="3" t="s">
        <v>348</v>
      </c>
      <c r="E111" s="15" t="str">
        <f>IFERROR(VLOOKUP(表1[[#This Row],[skc_id]],表2[],2,0),"老款")</f>
        <v>老款</v>
      </c>
      <c r="F111" s="27">
        <v>319</v>
      </c>
      <c r="G111" s="27">
        <v>399</v>
      </c>
      <c r="H111" s="6">
        <v>1</v>
      </c>
      <c r="I111" s="6">
        <f>IF(表1[[#This Row],[sale_price]]&lt;表1[[#This Row],[origin_price]],1,0)</f>
        <v>1</v>
      </c>
      <c r="J111" s="3" t="s">
        <v>349</v>
      </c>
      <c r="K111" s="3" t="s">
        <v>350</v>
      </c>
      <c r="L111" s="3" t="s">
        <v>351</v>
      </c>
      <c r="M111" s="3" t="s">
        <v>18</v>
      </c>
      <c r="N111" s="3" t="s">
        <v>19</v>
      </c>
      <c r="O111" s="3" t="s">
        <v>2395</v>
      </c>
    </row>
    <row r="112" spans="1:15" ht="20" customHeight="1" x14ac:dyDescent="0.15">
      <c r="A112" s="2" t="s">
        <v>2056</v>
      </c>
      <c r="B112" s="3" t="s">
        <v>47</v>
      </c>
      <c r="C112" s="3" t="s">
        <v>334</v>
      </c>
      <c r="D112" s="3" t="s">
        <v>335</v>
      </c>
      <c r="E112" s="15" t="str">
        <f>IFERROR(VLOOKUP(表1[[#This Row],[skc_id]],表2[],2,0),"老款")</f>
        <v>老款</v>
      </c>
      <c r="F112" s="27">
        <v>319</v>
      </c>
      <c r="G112" s="27">
        <v>399</v>
      </c>
      <c r="H112" s="6">
        <v>1</v>
      </c>
      <c r="I112" s="6">
        <f>IF(表1[[#This Row],[sale_price]]&lt;表1[[#This Row],[origin_price]],1,0)</f>
        <v>1</v>
      </c>
      <c r="J112" s="3" t="s">
        <v>336</v>
      </c>
      <c r="K112" s="3" t="s">
        <v>337</v>
      </c>
      <c r="L112" s="3" t="s">
        <v>338</v>
      </c>
      <c r="M112" s="3" t="s">
        <v>18</v>
      </c>
      <c r="N112" s="3" t="s">
        <v>19</v>
      </c>
      <c r="O112" s="3" t="s">
        <v>2407</v>
      </c>
    </row>
    <row r="113" spans="1:15" ht="20" customHeight="1" x14ac:dyDescent="0.15">
      <c r="A113" s="2" t="s">
        <v>2056</v>
      </c>
      <c r="B113" s="3" t="s">
        <v>47</v>
      </c>
      <c r="C113" s="3" t="s">
        <v>339</v>
      </c>
      <c r="D113" s="3" t="s">
        <v>340</v>
      </c>
      <c r="E113" s="15" t="str">
        <f>IFERROR(VLOOKUP(表1[[#This Row],[skc_id]],表2[],2,0),"老款")</f>
        <v>老款</v>
      </c>
      <c r="F113" s="27">
        <v>399</v>
      </c>
      <c r="G113" s="27">
        <v>499</v>
      </c>
      <c r="H113" s="6">
        <v>1</v>
      </c>
      <c r="I113" s="6">
        <f>IF(表1[[#This Row],[sale_price]]&lt;表1[[#This Row],[origin_price]],1,0)</f>
        <v>1</v>
      </c>
      <c r="J113" s="3" t="s">
        <v>341</v>
      </c>
      <c r="K113" s="3" t="s">
        <v>342</v>
      </c>
      <c r="L113" s="3" t="s">
        <v>343</v>
      </c>
      <c r="M113" s="3" t="s">
        <v>18</v>
      </c>
      <c r="N113" s="3" t="s">
        <v>19</v>
      </c>
      <c r="O113" s="3" t="s">
        <v>2408</v>
      </c>
    </row>
    <row r="114" spans="1:15" ht="20" customHeight="1" x14ac:dyDescent="0.15">
      <c r="A114" s="2" t="s">
        <v>2056</v>
      </c>
      <c r="B114" s="3" t="s">
        <v>47</v>
      </c>
      <c r="C114" s="3" t="s">
        <v>227</v>
      </c>
      <c r="D114" s="3" t="s">
        <v>344</v>
      </c>
      <c r="E114" s="15" t="str">
        <f>IFERROR(VLOOKUP(表1[[#This Row],[skc_id]],表2[],2,0),"老款")</f>
        <v>老款</v>
      </c>
      <c r="F114" s="27">
        <v>319</v>
      </c>
      <c r="G114" s="27">
        <v>399</v>
      </c>
      <c r="H114" s="6">
        <v>1</v>
      </c>
      <c r="I114" s="6">
        <f>IF(表1[[#This Row],[sale_price]]&lt;表1[[#This Row],[origin_price]],1,0)</f>
        <v>1</v>
      </c>
      <c r="J114" s="3" t="s">
        <v>345</v>
      </c>
      <c r="K114" s="3" t="s">
        <v>346</v>
      </c>
      <c r="L114" s="3" t="s">
        <v>39</v>
      </c>
      <c r="M114" s="3" t="s">
        <v>18</v>
      </c>
      <c r="N114" s="3" t="s">
        <v>19</v>
      </c>
      <c r="O114" s="3" t="s">
        <v>2409</v>
      </c>
    </row>
    <row r="115" spans="1:15" ht="20" customHeight="1" x14ac:dyDescent="0.15">
      <c r="A115" s="2" t="s">
        <v>2056</v>
      </c>
      <c r="B115" s="3" t="s">
        <v>47</v>
      </c>
      <c r="C115" s="3" t="s">
        <v>295</v>
      </c>
      <c r="D115" s="3" t="s">
        <v>352</v>
      </c>
      <c r="E115" s="15" t="str">
        <f>IFERROR(VLOOKUP(表1[[#This Row],[skc_id]],表2[],2,0),"老款")</f>
        <v>老款</v>
      </c>
      <c r="F115" s="27">
        <v>299</v>
      </c>
      <c r="G115" s="27">
        <v>499</v>
      </c>
      <c r="H115" s="6">
        <v>1</v>
      </c>
      <c r="I115" s="6">
        <f>IF(表1[[#This Row],[sale_price]]&lt;表1[[#This Row],[origin_price]],1,0)</f>
        <v>1</v>
      </c>
      <c r="J115" s="3" t="s">
        <v>353</v>
      </c>
      <c r="K115" s="3" t="s">
        <v>354</v>
      </c>
      <c r="L115" s="3" t="s">
        <v>39</v>
      </c>
      <c r="M115" s="3" t="s">
        <v>18</v>
      </c>
      <c r="N115" s="3" t="s">
        <v>19</v>
      </c>
      <c r="O115" s="3" t="s">
        <v>2405</v>
      </c>
    </row>
    <row r="116" spans="1:15" ht="20" customHeight="1" x14ac:dyDescent="0.15">
      <c r="A116" s="2" t="s">
        <v>2056</v>
      </c>
      <c r="B116" s="3" t="s">
        <v>47</v>
      </c>
      <c r="C116" s="3" t="s">
        <v>355</v>
      </c>
      <c r="D116" s="3" t="s">
        <v>356</v>
      </c>
      <c r="E116" s="15" t="str">
        <f>IFERROR(VLOOKUP(表1[[#This Row],[skc_id]],表2[],2,0),"老款")</f>
        <v>老款</v>
      </c>
      <c r="F116" s="27">
        <v>359</v>
      </c>
      <c r="G116" s="27">
        <v>599</v>
      </c>
      <c r="H116" s="6">
        <v>1</v>
      </c>
      <c r="I116" s="6">
        <f>IF(表1[[#This Row],[sale_price]]&lt;表1[[#This Row],[origin_price]],1,0)</f>
        <v>1</v>
      </c>
      <c r="J116" s="3" t="s">
        <v>357</v>
      </c>
      <c r="K116" s="3" t="s">
        <v>358</v>
      </c>
      <c r="L116" s="3" t="s">
        <v>359</v>
      </c>
      <c r="M116" s="3" t="s">
        <v>18</v>
      </c>
      <c r="N116" s="3" t="s">
        <v>19</v>
      </c>
      <c r="O116" s="3" t="s">
        <v>2406</v>
      </c>
    </row>
    <row r="117" spans="1:15" ht="20" customHeight="1" x14ac:dyDescent="0.15">
      <c r="A117" s="2" t="s">
        <v>2056</v>
      </c>
      <c r="B117" s="3" t="s">
        <v>47</v>
      </c>
      <c r="C117" s="3" t="s">
        <v>364</v>
      </c>
      <c r="D117" s="3" t="s">
        <v>365</v>
      </c>
      <c r="E117" s="15" t="str">
        <f>IFERROR(VLOOKUP(表1[[#This Row],[skc_id]],表2[],2,0),"老款")</f>
        <v>老款</v>
      </c>
      <c r="F117" s="27">
        <v>299</v>
      </c>
      <c r="G117" s="27">
        <v>499</v>
      </c>
      <c r="H117" s="6">
        <v>1</v>
      </c>
      <c r="I117" s="6">
        <f>IF(表1[[#This Row],[sale_price]]&lt;表1[[#This Row],[origin_price]],1,0)</f>
        <v>1</v>
      </c>
      <c r="J117" s="3" t="s">
        <v>366</v>
      </c>
      <c r="K117" s="3" t="s">
        <v>367</v>
      </c>
      <c r="L117" s="3" t="s">
        <v>368</v>
      </c>
      <c r="M117" s="3" t="s">
        <v>27</v>
      </c>
      <c r="N117" s="3" t="s">
        <v>19</v>
      </c>
      <c r="O117" s="3" t="s">
        <v>2397</v>
      </c>
    </row>
    <row r="118" spans="1:15" ht="20" customHeight="1" x14ac:dyDescent="0.15">
      <c r="A118" s="2" t="s">
        <v>2056</v>
      </c>
      <c r="B118" s="3" t="s">
        <v>47</v>
      </c>
      <c r="C118" s="3" t="s">
        <v>364</v>
      </c>
      <c r="D118" s="3" t="s">
        <v>369</v>
      </c>
      <c r="E118" s="15" t="str">
        <f>IFERROR(VLOOKUP(表1[[#This Row],[skc_id]],表2[],2,0),"老款")</f>
        <v>老款</v>
      </c>
      <c r="F118" s="27">
        <v>299</v>
      </c>
      <c r="G118" s="27">
        <v>499</v>
      </c>
      <c r="H118" s="6">
        <v>1</v>
      </c>
      <c r="I118" s="6">
        <f>IF(表1[[#This Row],[sale_price]]&lt;表1[[#This Row],[origin_price]],1,0)</f>
        <v>1</v>
      </c>
      <c r="J118" s="3" t="s">
        <v>370</v>
      </c>
      <c r="K118" s="3" t="s">
        <v>367</v>
      </c>
      <c r="L118" s="3" t="s">
        <v>368</v>
      </c>
      <c r="M118" s="3" t="s">
        <v>27</v>
      </c>
      <c r="N118" s="3" t="s">
        <v>19</v>
      </c>
      <c r="O118" s="3" t="s">
        <v>2398</v>
      </c>
    </row>
    <row r="119" spans="1:15" ht="20" customHeight="1" x14ac:dyDescent="0.15">
      <c r="A119" s="2" t="s">
        <v>2056</v>
      </c>
      <c r="B119" s="3" t="s">
        <v>47</v>
      </c>
      <c r="C119" s="3" t="s">
        <v>234</v>
      </c>
      <c r="D119" s="3" t="s">
        <v>371</v>
      </c>
      <c r="E119" s="15" t="str">
        <f>IFERROR(VLOOKUP(表1[[#This Row],[skc_id]],表2[],2,0),"老款")</f>
        <v>老款</v>
      </c>
      <c r="F119" s="27">
        <v>299</v>
      </c>
      <c r="G119" s="27">
        <v>499</v>
      </c>
      <c r="H119" s="6">
        <v>1</v>
      </c>
      <c r="I119" s="6">
        <f>IF(表1[[#This Row],[sale_price]]&lt;表1[[#This Row],[origin_price]],1,0)</f>
        <v>1</v>
      </c>
      <c r="J119" s="3" t="s">
        <v>372</v>
      </c>
      <c r="K119" s="3" t="s">
        <v>373</v>
      </c>
      <c r="L119" s="3" t="s">
        <v>39</v>
      </c>
      <c r="M119" s="3" t="s">
        <v>18</v>
      </c>
      <c r="N119" s="3" t="s">
        <v>19</v>
      </c>
      <c r="O119" s="3" t="s">
        <v>2399</v>
      </c>
    </row>
    <row r="120" spans="1:15" ht="20" customHeight="1" x14ac:dyDescent="0.15">
      <c r="A120" s="2" t="s">
        <v>2056</v>
      </c>
      <c r="B120" s="3" t="s">
        <v>47</v>
      </c>
      <c r="C120" s="3" t="s">
        <v>234</v>
      </c>
      <c r="D120" s="3" t="s">
        <v>374</v>
      </c>
      <c r="E120" s="15" t="str">
        <f>IFERROR(VLOOKUP(表1[[#This Row],[skc_id]],表2[],2,0),"老款")</f>
        <v>老款</v>
      </c>
      <c r="F120" s="27">
        <v>299</v>
      </c>
      <c r="G120" s="27">
        <v>499</v>
      </c>
      <c r="H120" s="6">
        <v>1</v>
      </c>
      <c r="I120" s="6">
        <f>IF(表1[[#This Row],[sale_price]]&lt;表1[[#This Row],[origin_price]],1,0)</f>
        <v>1</v>
      </c>
      <c r="J120" s="3" t="s">
        <v>375</v>
      </c>
      <c r="K120" s="3" t="s">
        <v>373</v>
      </c>
      <c r="L120" s="3" t="s">
        <v>39</v>
      </c>
      <c r="M120" s="3" t="s">
        <v>18</v>
      </c>
      <c r="N120" s="3" t="s">
        <v>19</v>
      </c>
      <c r="O120" s="3" t="s">
        <v>2400</v>
      </c>
    </row>
    <row r="121" spans="1:15" ht="20" customHeight="1" x14ac:dyDescent="0.15">
      <c r="A121" s="2" t="s">
        <v>2056</v>
      </c>
      <c r="B121" s="3" t="s">
        <v>47</v>
      </c>
      <c r="C121" s="3" t="s">
        <v>376</v>
      </c>
      <c r="D121" s="3" t="s">
        <v>377</v>
      </c>
      <c r="E121" s="15" t="str">
        <f>IFERROR(VLOOKUP(表1[[#This Row],[skc_id]],表2[],2,0),"老款")</f>
        <v>老款</v>
      </c>
      <c r="F121" s="27">
        <v>559</v>
      </c>
      <c r="G121" s="27">
        <v>699</v>
      </c>
      <c r="H121" s="6">
        <v>1</v>
      </c>
      <c r="I121" s="6">
        <f>IF(表1[[#This Row],[sale_price]]&lt;表1[[#This Row],[origin_price]],1,0)</f>
        <v>1</v>
      </c>
      <c r="J121" s="3" t="s">
        <v>378</v>
      </c>
      <c r="K121" s="3" t="s">
        <v>379</v>
      </c>
      <c r="L121" s="3" t="s">
        <v>26</v>
      </c>
      <c r="M121" s="3" t="s">
        <v>27</v>
      </c>
      <c r="N121" s="3" t="s">
        <v>19</v>
      </c>
      <c r="O121" s="3" t="s">
        <v>2401</v>
      </c>
    </row>
    <row r="122" spans="1:15" ht="20" customHeight="1" x14ac:dyDescent="0.15">
      <c r="A122" s="2" t="s">
        <v>2056</v>
      </c>
      <c r="B122" s="3" t="s">
        <v>47</v>
      </c>
      <c r="C122" s="3" t="s">
        <v>380</v>
      </c>
      <c r="D122" s="3" t="s">
        <v>381</v>
      </c>
      <c r="E122" s="15" t="str">
        <f>IFERROR(VLOOKUP(表1[[#This Row],[skc_id]],表2[],2,0),"老款")</f>
        <v>老款</v>
      </c>
      <c r="F122" s="27">
        <v>559</v>
      </c>
      <c r="G122" s="27">
        <v>699</v>
      </c>
      <c r="H122" s="6">
        <v>1</v>
      </c>
      <c r="I122" s="6">
        <f>IF(表1[[#This Row],[sale_price]]&lt;表1[[#This Row],[origin_price]],1,0)</f>
        <v>1</v>
      </c>
      <c r="J122" s="3" t="s">
        <v>382</v>
      </c>
      <c r="K122" s="3" t="s">
        <v>383</v>
      </c>
      <c r="L122" s="3" t="s">
        <v>384</v>
      </c>
      <c r="M122" s="3" t="s">
        <v>18</v>
      </c>
      <c r="N122" s="3" t="s">
        <v>19</v>
      </c>
      <c r="O122" s="3" t="s">
        <v>2402</v>
      </c>
    </row>
    <row r="123" spans="1:15" ht="20" customHeight="1" x14ac:dyDescent="0.15">
      <c r="A123" s="2" t="s">
        <v>2056</v>
      </c>
      <c r="B123" s="3" t="s">
        <v>47</v>
      </c>
      <c r="C123" s="3" t="s">
        <v>126</v>
      </c>
      <c r="D123" s="3" t="s">
        <v>360</v>
      </c>
      <c r="E123" s="15" t="str">
        <f>IFERROR(VLOOKUP(表1[[#This Row],[skc_id]],表2[],2,0),"老款")</f>
        <v>老款</v>
      </c>
      <c r="F123" s="27">
        <v>399</v>
      </c>
      <c r="G123" s="27">
        <v>499</v>
      </c>
      <c r="H123" s="6">
        <v>1</v>
      </c>
      <c r="I123" s="6">
        <f>IF(表1[[#This Row],[sale_price]]&lt;表1[[#This Row],[origin_price]],1,0)</f>
        <v>1</v>
      </c>
      <c r="J123" s="3" t="s">
        <v>361</v>
      </c>
      <c r="K123" s="3" t="s">
        <v>362</v>
      </c>
      <c r="L123" s="3" t="s">
        <v>363</v>
      </c>
      <c r="M123" s="3" t="s">
        <v>18</v>
      </c>
      <c r="N123" s="3" t="s">
        <v>19</v>
      </c>
      <c r="O123" s="3" t="s">
        <v>2396</v>
      </c>
    </row>
    <row r="124" spans="1:15" ht="20" customHeight="1" x14ac:dyDescent="0.15">
      <c r="A124" s="2" t="s">
        <v>2056</v>
      </c>
      <c r="B124" s="3" t="s">
        <v>47</v>
      </c>
      <c r="C124" s="3" t="s">
        <v>385</v>
      </c>
      <c r="D124" s="3" t="s">
        <v>386</v>
      </c>
      <c r="E124" s="15" t="str">
        <f>IFERROR(VLOOKUP(表1[[#This Row],[skc_id]],表2[],2,0),"老款")</f>
        <v>老款</v>
      </c>
      <c r="F124" s="27">
        <v>479</v>
      </c>
      <c r="G124" s="27">
        <v>599</v>
      </c>
      <c r="H124" s="6">
        <v>1</v>
      </c>
      <c r="I124" s="6">
        <f>IF(表1[[#This Row],[sale_price]]&lt;表1[[#This Row],[origin_price]],1,0)</f>
        <v>1</v>
      </c>
      <c r="J124" s="3" t="s">
        <v>387</v>
      </c>
      <c r="K124" s="3" t="s">
        <v>388</v>
      </c>
      <c r="L124" s="3" t="s">
        <v>39</v>
      </c>
      <c r="M124" s="3" t="s">
        <v>18</v>
      </c>
      <c r="N124" s="3" t="s">
        <v>19</v>
      </c>
      <c r="O124" s="3" t="s">
        <v>2403</v>
      </c>
    </row>
    <row r="125" spans="1:15" ht="20" customHeight="1" x14ac:dyDescent="0.15">
      <c r="A125" s="2" t="s">
        <v>2056</v>
      </c>
      <c r="B125" s="3" t="s">
        <v>47</v>
      </c>
      <c r="C125" s="3" t="s">
        <v>385</v>
      </c>
      <c r="D125" s="3" t="s">
        <v>389</v>
      </c>
      <c r="E125" s="15" t="str">
        <f>IFERROR(VLOOKUP(表1[[#This Row],[skc_id]],表2[],2,0),"老款")</f>
        <v>老款</v>
      </c>
      <c r="F125" s="27">
        <v>479</v>
      </c>
      <c r="G125" s="27">
        <v>599</v>
      </c>
      <c r="H125" s="6">
        <v>1</v>
      </c>
      <c r="I125" s="6">
        <f>IF(表1[[#This Row],[sale_price]]&lt;表1[[#This Row],[origin_price]],1,0)</f>
        <v>1</v>
      </c>
      <c r="J125" s="3" t="s">
        <v>390</v>
      </c>
      <c r="K125" s="3" t="s">
        <v>388</v>
      </c>
      <c r="L125" s="3" t="s">
        <v>39</v>
      </c>
      <c r="M125" s="3" t="s">
        <v>18</v>
      </c>
      <c r="N125" s="3" t="s">
        <v>19</v>
      </c>
      <c r="O125" s="3" t="s">
        <v>2404</v>
      </c>
    </row>
    <row r="126" spans="1:15" ht="20" customHeight="1" x14ac:dyDescent="0.15">
      <c r="A126" s="2" t="s">
        <v>2056</v>
      </c>
      <c r="B126" s="3" t="s">
        <v>47</v>
      </c>
      <c r="C126" s="3" t="s">
        <v>161</v>
      </c>
      <c r="D126" s="3" t="s">
        <v>391</v>
      </c>
      <c r="E126" s="15" t="str">
        <f>IFERROR(VLOOKUP(表1[[#This Row],[skc_id]],表2[],2,0),"老款")</f>
        <v>老款</v>
      </c>
      <c r="F126" s="27">
        <v>299</v>
      </c>
      <c r="G126" s="27">
        <v>499</v>
      </c>
      <c r="H126" s="6">
        <v>1</v>
      </c>
      <c r="I126" s="6">
        <f>IF(表1[[#This Row],[sale_price]]&lt;表1[[#This Row],[origin_price]],1,0)</f>
        <v>1</v>
      </c>
      <c r="J126" s="3" t="s">
        <v>392</v>
      </c>
      <c r="K126" s="3" t="s">
        <v>393</v>
      </c>
      <c r="L126" s="3" t="s">
        <v>39</v>
      </c>
      <c r="M126" s="3" t="s">
        <v>18</v>
      </c>
      <c r="N126" s="3" t="s">
        <v>60</v>
      </c>
      <c r="O126" s="3" t="s">
        <v>2418</v>
      </c>
    </row>
    <row r="127" spans="1:15" ht="20" customHeight="1" x14ac:dyDescent="0.15">
      <c r="A127" s="2" t="s">
        <v>2056</v>
      </c>
      <c r="B127" s="3" t="s">
        <v>47</v>
      </c>
      <c r="C127" s="3" t="s">
        <v>394</v>
      </c>
      <c r="D127" s="3" t="s">
        <v>397</v>
      </c>
      <c r="E127" s="15" t="str">
        <f>IFERROR(VLOOKUP(表1[[#This Row],[skc_id]],表2[],2,0),"老款")</f>
        <v>老款</v>
      </c>
      <c r="F127" s="27">
        <v>299</v>
      </c>
      <c r="G127" s="27">
        <v>499</v>
      </c>
      <c r="H127" s="6">
        <v>1</v>
      </c>
      <c r="I127" s="6">
        <f>IF(表1[[#This Row],[sale_price]]&lt;表1[[#This Row],[origin_price]],1,0)</f>
        <v>1</v>
      </c>
      <c r="J127" s="3" t="s">
        <v>398</v>
      </c>
      <c r="K127" s="3" t="s">
        <v>395</v>
      </c>
      <c r="L127" s="3" t="s">
        <v>396</v>
      </c>
      <c r="M127" s="3" t="s">
        <v>18</v>
      </c>
      <c r="N127" s="3" t="s">
        <v>19</v>
      </c>
      <c r="O127" s="3" t="s">
        <v>2419</v>
      </c>
    </row>
    <row r="128" spans="1:15" ht="20" customHeight="1" x14ac:dyDescent="0.15">
      <c r="A128" s="2" t="s">
        <v>2056</v>
      </c>
      <c r="B128" s="3" t="s">
        <v>47</v>
      </c>
      <c r="C128" s="3" t="s">
        <v>399</v>
      </c>
      <c r="D128" s="3" t="s">
        <v>400</v>
      </c>
      <c r="E128" s="15" t="str">
        <f>IFERROR(VLOOKUP(表1[[#This Row],[skc_id]],表2[],2,0),"老款")</f>
        <v>老款</v>
      </c>
      <c r="F128" s="27">
        <v>359</v>
      </c>
      <c r="G128" s="27">
        <v>599</v>
      </c>
      <c r="H128" s="6">
        <v>1</v>
      </c>
      <c r="I128" s="6">
        <f>IF(表1[[#This Row],[sale_price]]&lt;表1[[#This Row],[origin_price]],1,0)</f>
        <v>1</v>
      </c>
      <c r="J128" s="3" t="s">
        <v>401</v>
      </c>
      <c r="K128" s="3" t="s">
        <v>402</v>
      </c>
      <c r="L128" s="3" t="s">
        <v>116</v>
      </c>
      <c r="M128" s="3" t="s">
        <v>27</v>
      </c>
      <c r="N128" s="3" t="s">
        <v>19</v>
      </c>
      <c r="O128" s="3" t="s">
        <v>2415</v>
      </c>
    </row>
    <row r="129" spans="1:15" ht="20" customHeight="1" x14ac:dyDescent="0.15">
      <c r="A129" s="2" t="s">
        <v>2056</v>
      </c>
      <c r="B129" s="3" t="s">
        <v>47</v>
      </c>
      <c r="C129" s="3" t="s">
        <v>399</v>
      </c>
      <c r="D129" s="3" t="s">
        <v>403</v>
      </c>
      <c r="E129" s="15" t="str">
        <f>IFERROR(VLOOKUP(表1[[#This Row],[skc_id]],表2[],2,0),"老款")</f>
        <v>老款</v>
      </c>
      <c r="F129" s="27">
        <v>359</v>
      </c>
      <c r="G129" s="27">
        <v>599</v>
      </c>
      <c r="H129" s="6">
        <v>1</v>
      </c>
      <c r="I129" s="6">
        <f>IF(表1[[#This Row],[sale_price]]&lt;表1[[#This Row],[origin_price]],1,0)</f>
        <v>1</v>
      </c>
      <c r="J129" s="3" t="s">
        <v>404</v>
      </c>
      <c r="K129" s="3" t="s">
        <v>402</v>
      </c>
      <c r="L129" s="4" t="s">
        <v>116</v>
      </c>
      <c r="M129" s="4" t="s">
        <v>27</v>
      </c>
      <c r="N129" s="4" t="s">
        <v>19</v>
      </c>
      <c r="O129" s="3" t="s">
        <v>2416</v>
      </c>
    </row>
    <row r="130" spans="1:15" ht="20" customHeight="1" x14ac:dyDescent="0.15">
      <c r="A130" s="2" t="s">
        <v>2056</v>
      </c>
      <c r="B130" s="3" t="s">
        <v>47</v>
      </c>
      <c r="C130" s="3" t="s">
        <v>405</v>
      </c>
      <c r="D130" s="3" t="s">
        <v>406</v>
      </c>
      <c r="E130" s="15" t="str">
        <f>IFERROR(VLOOKUP(表1[[#This Row],[skc_id]],表2[],2,0),"老款")</f>
        <v>老款</v>
      </c>
      <c r="F130" s="27">
        <v>299</v>
      </c>
      <c r="G130" s="27">
        <v>499</v>
      </c>
      <c r="H130" s="6">
        <v>1</v>
      </c>
      <c r="I130" s="6">
        <f>IF(表1[[#This Row],[sale_price]]&lt;表1[[#This Row],[origin_price]],1,0)</f>
        <v>1</v>
      </c>
      <c r="J130" s="3" t="s">
        <v>407</v>
      </c>
      <c r="K130" s="3" t="s">
        <v>408</v>
      </c>
      <c r="L130" s="3" t="s">
        <v>39</v>
      </c>
      <c r="M130" s="3" t="s">
        <v>27</v>
      </c>
      <c r="N130" s="3" t="s">
        <v>19</v>
      </c>
      <c r="O130" s="3" t="s">
        <v>2417</v>
      </c>
    </row>
    <row r="131" spans="1:15" ht="20" customHeight="1" x14ac:dyDescent="0.15">
      <c r="A131" s="2" t="s">
        <v>2056</v>
      </c>
      <c r="B131" s="3" t="s">
        <v>47</v>
      </c>
      <c r="C131" s="3" t="s">
        <v>409</v>
      </c>
      <c r="D131" s="3" t="s">
        <v>410</v>
      </c>
      <c r="E131" s="15" t="str">
        <f>IFERROR(VLOOKUP(表1[[#This Row],[skc_id]],表2[],2,0),"老款")</f>
        <v>老款</v>
      </c>
      <c r="F131" s="27">
        <v>299</v>
      </c>
      <c r="G131" s="27">
        <v>499</v>
      </c>
      <c r="H131" s="6">
        <v>1</v>
      </c>
      <c r="I131" s="6">
        <f>IF(表1[[#This Row],[sale_price]]&lt;表1[[#This Row],[origin_price]],1,0)</f>
        <v>1</v>
      </c>
      <c r="J131" s="3" t="s">
        <v>411</v>
      </c>
      <c r="K131" s="3" t="s">
        <v>412</v>
      </c>
      <c r="L131" s="3" t="s">
        <v>413</v>
      </c>
      <c r="M131" s="3" t="s">
        <v>18</v>
      </c>
      <c r="N131" s="3" t="s">
        <v>19</v>
      </c>
      <c r="O131" s="3" t="s">
        <v>2410</v>
      </c>
    </row>
    <row r="132" spans="1:15" ht="20" customHeight="1" x14ac:dyDescent="0.15">
      <c r="A132" s="2" t="s">
        <v>2056</v>
      </c>
      <c r="B132" s="3" t="s">
        <v>47</v>
      </c>
      <c r="C132" s="3" t="s">
        <v>234</v>
      </c>
      <c r="D132" s="3" t="s">
        <v>414</v>
      </c>
      <c r="E132" s="15" t="str">
        <f>IFERROR(VLOOKUP(表1[[#This Row],[skc_id]],表2[],2,0),"老款")</f>
        <v>老款</v>
      </c>
      <c r="F132" s="27">
        <v>399</v>
      </c>
      <c r="G132" s="27">
        <v>499</v>
      </c>
      <c r="H132" s="6">
        <v>1</v>
      </c>
      <c r="I132" s="6">
        <f>IF(表1[[#This Row],[sale_price]]&lt;表1[[#This Row],[origin_price]],1,0)</f>
        <v>1</v>
      </c>
      <c r="J132" s="3" t="s">
        <v>415</v>
      </c>
      <c r="K132" s="3" t="s">
        <v>416</v>
      </c>
      <c r="L132" s="3" t="s">
        <v>39</v>
      </c>
      <c r="M132" s="3" t="s">
        <v>18</v>
      </c>
      <c r="N132" s="3" t="s">
        <v>19</v>
      </c>
      <c r="O132" s="3" t="s">
        <v>2411</v>
      </c>
    </row>
    <row r="133" spans="1:15" ht="20" customHeight="1" x14ac:dyDescent="0.15">
      <c r="A133" s="2" t="s">
        <v>2056</v>
      </c>
      <c r="B133" s="3" t="s">
        <v>47</v>
      </c>
      <c r="C133" s="3" t="s">
        <v>234</v>
      </c>
      <c r="D133" s="3" t="s">
        <v>417</v>
      </c>
      <c r="E133" s="15" t="str">
        <f>IFERROR(VLOOKUP(表1[[#This Row],[skc_id]],表2[],2,0),"老款")</f>
        <v>老款</v>
      </c>
      <c r="F133" s="27">
        <v>399</v>
      </c>
      <c r="G133" s="27">
        <v>499</v>
      </c>
      <c r="H133" s="6">
        <v>1</v>
      </c>
      <c r="I133" s="6">
        <f>IF(表1[[#This Row],[sale_price]]&lt;表1[[#This Row],[origin_price]],1,0)</f>
        <v>1</v>
      </c>
      <c r="J133" s="3" t="s">
        <v>418</v>
      </c>
      <c r="K133" s="3" t="s">
        <v>416</v>
      </c>
      <c r="L133" s="3" t="s">
        <v>39</v>
      </c>
      <c r="M133" s="3" t="s">
        <v>18</v>
      </c>
      <c r="N133" s="3" t="s">
        <v>19</v>
      </c>
      <c r="O133" s="3" t="s">
        <v>2412</v>
      </c>
    </row>
    <row r="134" spans="1:15" ht="20" customHeight="1" x14ac:dyDescent="0.15">
      <c r="A134" s="2" t="s">
        <v>2056</v>
      </c>
      <c r="B134" s="3" t="s">
        <v>47</v>
      </c>
      <c r="C134" s="3" t="s">
        <v>419</v>
      </c>
      <c r="D134" s="3" t="s">
        <v>420</v>
      </c>
      <c r="E134" s="15" t="str">
        <f>IFERROR(VLOOKUP(表1[[#This Row],[skc_id]],表2[],2,0),"老款")</f>
        <v>老款</v>
      </c>
      <c r="F134" s="27">
        <v>299</v>
      </c>
      <c r="G134" s="27">
        <v>499</v>
      </c>
      <c r="H134" s="6">
        <v>1</v>
      </c>
      <c r="I134" s="6">
        <f>IF(表1[[#This Row],[sale_price]]&lt;表1[[#This Row],[origin_price]],1,0)</f>
        <v>1</v>
      </c>
      <c r="J134" s="3" t="s">
        <v>421</v>
      </c>
      <c r="K134" s="3" t="s">
        <v>422</v>
      </c>
      <c r="L134" s="3" t="s">
        <v>39</v>
      </c>
      <c r="M134" s="3" t="s">
        <v>27</v>
      </c>
      <c r="N134" s="3" t="s">
        <v>19</v>
      </c>
      <c r="O134" s="3" t="s">
        <v>2413</v>
      </c>
    </row>
    <row r="135" spans="1:15" ht="20" customHeight="1" x14ac:dyDescent="0.15">
      <c r="A135" s="2" t="s">
        <v>2056</v>
      </c>
      <c r="B135" s="3" t="s">
        <v>47</v>
      </c>
      <c r="C135" s="3" t="s">
        <v>419</v>
      </c>
      <c r="D135" s="3" t="s">
        <v>423</v>
      </c>
      <c r="E135" s="15" t="str">
        <f>IFERROR(VLOOKUP(表1[[#This Row],[skc_id]],表2[],2,0),"老款")</f>
        <v>老款</v>
      </c>
      <c r="F135" s="27">
        <v>299</v>
      </c>
      <c r="G135" s="27">
        <v>499</v>
      </c>
      <c r="H135" s="6">
        <v>1</v>
      </c>
      <c r="I135" s="6">
        <f>IF(表1[[#This Row],[sale_price]]&lt;表1[[#This Row],[origin_price]],1,0)</f>
        <v>1</v>
      </c>
      <c r="J135" s="3" t="s">
        <v>424</v>
      </c>
      <c r="K135" s="3" t="s">
        <v>422</v>
      </c>
      <c r="L135" s="3" t="s">
        <v>39</v>
      </c>
      <c r="M135" s="3" t="s">
        <v>27</v>
      </c>
      <c r="N135" s="3" t="s">
        <v>19</v>
      </c>
      <c r="O135" s="3" t="s">
        <v>2414</v>
      </c>
    </row>
    <row r="136" spans="1:15" ht="20" customHeight="1" x14ac:dyDescent="0.15">
      <c r="A136" s="2" t="s">
        <v>2056</v>
      </c>
      <c r="B136" s="3" t="s">
        <v>47</v>
      </c>
      <c r="C136" s="3" t="s">
        <v>425</v>
      </c>
      <c r="D136" s="3" t="s">
        <v>426</v>
      </c>
      <c r="E136" s="15" t="str">
        <f>IFERROR(VLOOKUP(表1[[#This Row],[skc_id]],表2[],2,0),"老款")</f>
        <v>老款</v>
      </c>
      <c r="F136" s="27">
        <v>239</v>
      </c>
      <c r="G136" s="27">
        <v>399</v>
      </c>
      <c r="H136" s="6">
        <v>1</v>
      </c>
      <c r="I136" s="6">
        <f>IF(表1[[#This Row],[sale_price]]&lt;表1[[#This Row],[origin_price]],1,0)</f>
        <v>1</v>
      </c>
      <c r="J136" s="3" t="s">
        <v>427</v>
      </c>
      <c r="K136" s="3" t="s">
        <v>428</v>
      </c>
      <c r="L136" s="3" t="s">
        <v>39</v>
      </c>
      <c r="M136" s="3" t="s">
        <v>18</v>
      </c>
      <c r="N136" s="3" t="s">
        <v>60</v>
      </c>
      <c r="O136" s="3" t="s">
        <v>2420</v>
      </c>
    </row>
    <row r="137" spans="1:15" ht="20" customHeight="1" x14ac:dyDescent="0.15">
      <c r="A137" s="2" t="s">
        <v>2056</v>
      </c>
      <c r="B137" s="3" t="s">
        <v>47</v>
      </c>
      <c r="C137" s="3" t="s">
        <v>429</v>
      </c>
      <c r="D137" s="3" t="s">
        <v>430</v>
      </c>
      <c r="E137" s="15" t="str">
        <f>IFERROR(VLOOKUP(表1[[#This Row],[skc_id]],表2[],2,0),"老款")</f>
        <v>老款</v>
      </c>
      <c r="F137" s="27">
        <v>239</v>
      </c>
      <c r="G137" s="27">
        <v>399</v>
      </c>
      <c r="H137" s="6">
        <v>1</v>
      </c>
      <c r="I137" s="6">
        <f>IF(表1[[#This Row],[sale_price]]&lt;表1[[#This Row],[origin_price]],1,0)</f>
        <v>1</v>
      </c>
      <c r="J137" s="3" t="s">
        <v>431</v>
      </c>
      <c r="K137" s="3" t="s">
        <v>432</v>
      </c>
      <c r="L137" s="3" t="s">
        <v>433</v>
      </c>
      <c r="M137" s="3" t="s">
        <v>18</v>
      </c>
      <c r="N137" s="3" t="s">
        <v>19</v>
      </c>
      <c r="O137" s="3" t="s">
        <v>2428</v>
      </c>
    </row>
    <row r="138" spans="1:15" ht="20" customHeight="1" x14ac:dyDescent="0.15">
      <c r="A138" s="2" t="s">
        <v>2056</v>
      </c>
      <c r="B138" s="3" t="s">
        <v>47</v>
      </c>
      <c r="C138" s="3" t="s">
        <v>434</v>
      </c>
      <c r="D138" s="3" t="s">
        <v>435</v>
      </c>
      <c r="E138" s="15" t="str">
        <f>IFERROR(VLOOKUP(表1[[#This Row],[skc_id]],表2[],2,0),"老款")</f>
        <v>老款</v>
      </c>
      <c r="F138" s="27">
        <v>419</v>
      </c>
      <c r="G138" s="27">
        <v>699</v>
      </c>
      <c r="H138" s="6">
        <v>1</v>
      </c>
      <c r="I138" s="6">
        <f>IF(表1[[#This Row],[sale_price]]&lt;表1[[#This Row],[origin_price]],1,0)</f>
        <v>1</v>
      </c>
      <c r="J138" s="3" t="s">
        <v>3803</v>
      </c>
      <c r="K138" s="3" t="s">
        <v>436</v>
      </c>
      <c r="L138" s="4"/>
      <c r="M138" s="4"/>
      <c r="N138" s="4"/>
      <c r="O138" s="3" t="s">
        <v>2429</v>
      </c>
    </row>
    <row r="139" spans="1:15" ht="20" customHeight="1" x14ac:dyDescent="0.15">
      <c r="A139" s="2" t="s">
        <v>2056</v>
      </c>
      <c r="B139" s="3" t="s">
        <v>47</v>
      </c>
      <c r="C139" s="3" t="s">
        <v>437</v>
      </c>
      <c r="D139" s="3" t="s">
        <v>438</v>
      </c>
      <c r="E139" s="15" t="str">
        <f>IFERROR(VLOOKUP(表1[[#This Row],[skc_id]],表2[],2,0),"老款")</f>
        <v>老款</v>
      </c>
      <c r="F139" s="27">
        <v>419</v>
      </c>
      <c r="G139" s="27">
        <v>699</v>
      </c>
      <c r="H139" s="6">
        <v>1</v>
      </c>
      <c r="I139" s="6">
        <f>IF(表1[[#This Row],[sale_price]]&lt;表1[[#This Row],[origin_price]],1,0)</f>
        <v>1</v>
      </c>
      <c r="J139" s="3" t="s">
        <v>439</v>
      </c>
      <c r="K139" s="3" t="s">
        <v>440</v>
      </c>
      <c r="L139" s="3" t="s">
        <v>441</v>
      </c>
      <c r="M139" s="3" t="s">
        <v>27</v>
      </c>
      <c r="N139" s="3" t="s">
        <v>19</v>
      </c>
      <c r="O139" s="3" t="s">
        <v>2430</v>
      </c>
    </row>
    <row r="140" spans="1:15" ht="20" customHeight="1" x14ac:dyDescent="0.15">
      <c r="A140" s="2" t="s">
        <v>2056</v>
      </c>
      <c r="B140" s="3" t="s">
        <v>47</v>
      </c>
      <c r="C140" s="3" t="s">
        <v>445</v>
      </c>
      <c r="D140" s="3" t="s">
        <v>446</v>
      </c>
      <c r="E140" s="15" t="str">
        <f>IFERROR(VLOOKUP(表1[[#This Row],[skc_id]],表2[],2,0),"老款")</f>
        <v>老款</v>
      </c>
      <c r="F140" s="27">
        <v>419</v>
      </c>
      <c r="G140" s="27">
        <v>699</v>
      </c>
      <c r="H140" s="6">
        <v>1</v>
      </c>
      <c r="I140" s="6">
        <f>IF(表1[[#This Row],[sale_price]]&lt;表1[[#This Row],[origin_price]],1,0)</f>
        <v>1</v>
      </c>
      <c r="J140" s="3" t="s">
        <v>447</v>
      </c>
      <c r="K140" s="3" t="s">
        <v>448</v>
      </c>
      <c r="L140" s="3" t="s">
        <v>39</v>
      </c>
      <c r="M140" s="3" t="s">
        <v>18</v>
      </c>
      <c r="N140" s="3" t="s">
        <v>19</v>
      </c>
      <c r="O140" s="3" t="s">
        <v>2422</v>
      </c>
    </row>
    <row r="141" spans="1:15" ht="20" customHeight="1" x14ac:dyDescent="0.15">
      <c r="A141" s="2" t="s">
        <v>2056</v>
      </c>
      <c r="B141" s="3" t="s">
        <v>47</v>
      </c>
      <c r="C141" s="3" t="s">
        <v>445</v>
      </c>
      <c r="D141" s="3" t="s">
        <v>449</v>
      </c>
      <c r="E141" s="15" t="str">
        <f>IFERROR(VLOOKUP(表1[[#This Row],[skc_id]],表2[],2,0),"老款")</f>
        <v>老款</v>
      </c>
      <c r="F141" s="27">
        <v>419</v>
      </c>
      <c r="G141" s="27">
        <v>699</v>
      </c>
      <c r="H141" s="6">
        <v>1</v>
      </c>
      <c r="I141" s="6">
        <f>IF(表1[[#This Row],[sale_price]]&lt;表1[[#This Row],[origin_price]],1,0)</f>
        <v>1</v>
      </c>
      <c r="J141" s="3" t="s">
        <v>450</v>
      </c>
      <c r="K141" s="3" t="s">
        <v>448</v>
      </c>
      <c r="L141" s="3" t="s">
        <v>39</v>
      </c>
      <c r="M141" s="3" t="s">
        <v>18</v>
      </c>
      <c r="N141" s="3" t="s">
        <v>19</v>
      </c>
      <c r="O141" s="3" t="s">
        <v>2423</v>
      </c>
    </row>
    <row r="142" spans="1:15" ht="20" customHeight="1" x14ac:dyDescent="0.15">
      <c r="A142" s="2" t="s">
        <v>2056</v>
      </c>
      <c r="B142" s="3" t="s">
        <v>47</v>
      </c>
      <c r="C142" s="3" t="s">
        <v>451</v>
      </c>
      <c r="D142" s="3" t="s">
        <v>452</v>
      </c>
      <c r="E142" s="15" t="str">
        <f>IFERROR(VLOOKUP(表1[[#This Row],[skc_id]],表2[],2,0),"老款")</f>
        <v>老款</v>
      </c>
      <c r="F142" s="27">
        <v>359</v>
      </c>
      <c r="G142" s="27">
        <v>599</v>
      </c>
      <c r="H142" s="6">
        <v>1</v>
      </c>
      <c r="I142" s="6">
        <f>IF(表1[[#This Row],[sale_price]]&lt;表1[[#This Row],[origin_price]],1,0)</f>
        <v>1</v>
      </c>
      <c r="J142" s="3" t="s">
        <v>453</v>
      </c>
      <c r="K142" s="3" t="s">
        <v>454</v>
      </c>
      <c r="L142" s="3" t="s">
        <v>39</v>
      </c>
      <c r="M142" s="3" t="s">
        <v>27</v>
      </c>
      <c r="N142" s="3" t="s">
        <v>19</v>
      </c>
      <c r="O142" s="3" t="s">
        <v>2424</v>
      </c>
    </row>
    <row r="143" spans="1:15" ht="20" customHeight="1" x14ac:dyDescent="0.15">
      <c r="A143" s="2" t="s">
        <v>2056</v>
      </c>
      <c r="B143" s="3" t="s">
        <v>47</v>
      </c>
      <c r="C143" s="3" t="s">
        <v>451</v>
      </c>
      <c r="D143" s="3" t="s">
        <v>455</v>
      </c>
      <c r="E143" s="15" t="str">
        <f>IFERROR(VLOOKUP(表1[[#This Row],[skc_id]],表2[],2,0),"老款")</f>
        <v>老款</v>
      </c>
      <c r="F143" s="27">
        <v>359</v>
      </c>
      <c r="G143" s="27">
        <v>599</v>
      </c>
      <c r="H143" s="6">
        <v>1</v>
      </c>
      <c r="I143" s="6">
        <f>IF(表1[[#This Row],[sale_price]]&lt;表1[[#This Row],[origin_price]],1,0)</f>
        <v>1</v>
      </c>
      <c r="J143" s="3" t="s">
        <v>456</v>
      </c>
      <c r="K143" s="3" t="s">
        <v>454</v>
      </c>
      <c r="L143" s="3" t="s">
        <v>39</v>
      </c>
      <c r="M143" s="3" t="s">
        <v>27</v>
      </c>
      <c r="N143" s="3" t="s">
        <v>19</v>
      </c>
      <c r="O143" s="3" t="s">
        <v>2425</v>
      </c>
    </row>
    <row r="144" spans="1:15" ht="20" customHeight="1" x14ac:dyDescent="0.15">
      <c r="A144" s="2" t="s">
        <v>2056</v>
      </c>
      <c r="B144" s="3" t="s">
        <v>47</v>
      </c>
      <c r="C144" s="3" t="s">
        <v>457</v>
      </c>
      <c r="D144" s="3" t="s">
        <v>458</v>
      </c>
      <c r="E144" s="15" t="str">
        <f>IFERROR(VLOOKUP(表1[[#This Row],[skc_id]],表2[],2,0),"老款")</f>
        <v>老款</v>
      </c>
      <c r="F144" s="27">
        <v>399</v>
      </c>
      <c r="G144" s="27">
        <v>499</v>
      </c>
      <c r="H144" s="6">
        <v>1</v>
      </c>
      <c r="I144" s="6">
        <f>IF(表1[[#This Row],[sale_price]]&lt;表1[[#This Row],[origin_price]],1,0)</f>
        <v>1</v>
      </c>
      <c r="J144" s="3" t="s">
        <v>459</v>
      </c>
      <c r="K144" s="3" t="s">
        <v>460</v>
      </c>
      <c r="L144" s="3" t="s">
        <v>461</v>
      </c>
      <c r="M144" s="3" t="s">
        <v>27</v>
      </c>
      <c r="N144" s="3" t="s">
        <v>19</v>
      </c>
      <c r="O144" s="3" t="s">
        <v>2426</v>
      </c>
    </row>
    <row r="145" spans="1:15" ht="20" customHeight="1" x14ac:dyDescent="0.15">
      <c r="A145" s="2" t="s">
        <v>2056</v>
      </c>
      <c r="B145" s="3" t="s">
        <v>47</v>
      </c>
      <c r="C145" s="3" t="s">
        <v>244</v>
      </c>
      <c r="D145" s="3" t="s">
        <v>442</v>
      </c>
      <c r="E145" s="15" t="str">
        <f>IFERROR(VLOOKUP(表1[[#This Row],[skc_id]],表2[],2,0),"老款")</f>
        <v>老款</v>
      </c>
      <c r="F145" s="27">
        <v>239</v>
      </c>
      <c r="G145" s="27">
        <v>399</v>
      </c>
      <c r="H145" s="6">
        <v>1</v>
      </c>
      <c r="I145" s="6">
        <f>IF(表1[[#This Row],[sale_price]]&lt;表1[[#This Row],[origin_price]],1,0)</f>
        <v>1</v>
      </c>
      <c r="J145" s="3" t="s">
        <v>443</v>
      </c>
      <c r="K145" s="3" t="s">
        <v>444</v>
      </c>
      <c r="L145" s="3" t="s">
        <v>39</v>
      </c>
      <c r="M145" s="3" t="s">
        <v>18</v>
      </c>
      <c r="N145" s="3" t="s">
        <v>19</v>
      </c>
      <c r="O145" s="3" t="s">
        <v>2421</v>
      </c>
    </row>
    <row r="146" spans="1:15" ht="20" customHeight="1" x14ac:dyDescent="0.15">
      <c r="A146" s="2" t="s">
        <v>2056</v>
      </c>
      <c r="B146" s="3" t="s">
        <v>47</v>
      </c>
      <c r="C146" s="3" t="s">
        <v>462</v>
      </c>
      <c r="D146" s="3" t="s">
        <v>463</v>
      </c>
      <c r="E146" s="15" t="str">
        <f>IFERROR(VLOOKUP(表1[[#This Row],[skc_id]],表2[],2,0),"老款")</f>
        <v>老款</v>
      </c>
      <c r="F146" s="27">
        <v>319</v>
      </c>
      <c r="G146" s="27">
        <v>399</v>
      </c>
      <c r="H146" s="6">
        <v>1</v>
      </c>
      <c r="I146" s="6">
        <f>IF(表1[[#This Row],[sale_price]]&lt;表1[[#This Row],[origin_price]],1,0)</f>
        <v>1</v>
      </c>
      <c r="J146" s="3" t="s">
        <v>3804</v>
      </c>
      <c r="K146" s="3" t="s">
        <v>464</v>
      </c>
      <c r="L146" s="3"/>
      <c r="M146" s="3"/>
      <c r="N146" s="3"/>
      <c r="O146" s="3" t="s">
        <v>2427</v>
      </c>
    </row>
    <row r="147" spans="1:15" ht="20" customHeight="1" x14ac:dyDescent="0.15">
      <c r="A147" s="2" t="s">
        <v>2056</v>
      </c>
      <c r="B147" s="3" t="s">
        <v>47</v>
      </c>
      <c r="C147" s="3" t="s">
        <v>497</v>
      </c>
      <c r="D147" s="3" t="s">
        <v>498</v>
      </c>
      <c r="E147" s="15" t="str">
        <f>IFERROR(VLOOKUP(表1[[#This Row],[skc_id]],表2[],2,0),"老款")</f>
        <v>老款</v>
      </c>
      <c r="F147" s="27">
        <v>239</v>
      </c>
      <c r="G147" s="27">
        <v>399</v>
      </c>
      <c r="H147" s="6">
        <v>1</v>
      </c>
      <c r="I147" s="6">
        <f>IF(表1[[#This Row],[sale_price]]&lt;表1[[#This Row],[origin_price]],1,0)</f>
        <v>1</v>
      </c>
      <c r="J147" s="3" t="s">
        <v>499</v>
      </c>
      <c r="K147" s="3" t="s">
        <v>500</v>
      </c>
      <c r="L147" s="3" t="s">
        <v>501</v>
      </c>
      <c r="M147" s="3" t="s">
        <v>18</v>
      </c>
      <c r="N147" s="3" t="s">
        <v>19</v>
      </c>
      <c r="O147" s="3" t="s">
        <v>2431</v>
      </c>
    </row>
    <row r="148" spans="1:15" ht="20" customHeight="1" x14ac:dyDescent="0.15">
      <c r="A148" s="2" t="s">
        <v>2056</v>
      </c>
      <c r="B148" s="3" t="s">
        <v>47</v>
      </c>
      <c r="C148" s="3" t="s">
        <v>488</v>
      </c>
      <c r="D148" s="3" t="s">
        <v>489</v>
      </c>
      <c r="E148" s="15" t="str">
        <f>IFERROR(VLOOKUP(表1[[#This Row],[skc_id]],表2[],2,0),"老款")</f>
        <v>老款</v>
      </c>
      <c r="F148" s="27">
        <v>239</v>
      </c>
      <c r="G148" s="27">
        <v>399</v>
      </c>
      <c r="H148" s="6">
        <v>1</v>
      </c>
      <c r="I148" s="6">
        <f>IF(表1[[#This Row],[sale_price]]&lt;表1[[#This Row],[origin_price]],1,0)</f>
        <v>1</v>
      </c>
      <c r="J148" s="3" t="s">
        <v>490</v>
      </c>
      <c r="K148" s="3" t="s">
        <v>491</v>
      </c>
      <c r="L148" s="3" t="s">
        <v>492</v>
      </c>
      <c r="M148" s="3" t="s">
        <v>18</v>
      </c>
      <c r="N148" s="3" t="s">
        <v>60</v>
      </c>
      <c r="O148" s="3" t="s">
        <v>2432</v>
      </c>
    </row>
    <row r="149" spans="1:15" ht="20" customHeight="1" x14ac:dyDescent="0.15">
      <c r="A149" s="2" t="s">
        <v>2056</v>
      </c>
      <c r="B149" s="3" t="s">
        <v>47</v>
      </c>
      <c r="C149" s="3" t="s">
        <v>493</v>
      </c>
      <c r="D149" s="3" t="s">
        <v>494</v>
      </c>
      <c r="E149" s="15" t="str">
        <f>IFERROR(VLOOKUP(表1[[#This Row],[skc_id]],表2[],2,0),"老款")</f>
        <v>老款</v>
      </c>
      <c r="F149" s="27">
        <v>239</v>
      </c>
      <c r="G149" s="27">
        <v>399</v>
      </c>
      <c r="H149" s="6">
        <v>1</v>
      </c>
      <c r="I149" s="6">
        <f>IF(表1[[#This Row],[sale_price]]&lt;表1[[#This Row],[origin_price]],1,0)</f>
        <v>1</v>
      </c>
      <c r="J149" s="3" t="s">
        <v>495</v>
      </c>
      <c r="K149" s="3" t="s">
        <v>496</v>
      </c>
      <c r="L149" s="3" t="s">
        <v>39</v>
      </c>
      <c r="M149" s="3" t="s">
        <v>18</v>
      </c>
      <c r="N149" s="3" t="s">
        <v>60</v>
      </c>
      <c r="O149" s="3" t="s">
        <v>2433</v>
      </c>
    </row>
    <row r="150" spans="1:15" ht="20" customHeight="1" x14ac:dyDescent="0.15">
      <c r="A150" s="2" t="s">
        <v>2056</v>
      </c>
      <c r="B150" s="3" t="s">
        <v>47</v>
      </c>
      <c r="C150" s="3" t="s">
        <v>502</v>
      </c>
      <c r="D150" s="3" t="s">
        <v>503</v>
      </c>
      <c r="E150" s="15" t="str">
        <f>IFERROR(VLOOKUP(表1[[#This Row],[skc_id]],表2[],2,0),"老款")</f>
        <v>老款</v>
      </c>
      <c r="F150" s="27">
        <v>299</v>
      </c>
      <c r="G150" s="27">
        <v>499</v>
      </c>
      <c r="H150" s="6">
        <v>1</v>
      </c>
      <c r="I150" s="6">
        <f>IF(表1[[#This Row],[sale_price]]&lt;表1[[#This Row],[origin_price]],1,0)</f>
        <v>1</v>
      </c>
      <c r="J150" s="3" t="s">
        <v>504</v>
      </c>
      <c r="K150" s="3" t="s">
        <v>505</v>
      </c>
      <c r="L150" s="3" t="s">
        <v>506</v>
      </c>
      <c r="M150" s="3" t="s">
        <v>18</v>
      </c>
      <c r="N150" s="3" t="s">
        <v>60</v>
      </c>
      <c r="O150" s="3" t="s">
        <v>2434</v>
      </c>
    </row>
    <row r="151" spans="1:15" ht="20" customHeight="1" x14ac:dyDescent="0.15">
      <c r="A151" s="2" t="s">
        <v>2056</v>
      </c>
      <c r="B151" s="3" t="s">
        <v>47</v>
      </c>
      <c r="C151" s="3" t="s">
        <v>502</v>
      </c>
      <c r="D151" s="3" t="s">
        <v>507</v>
      </c>
      <c r="E151" s="15" t="str">
        <f>IFERROR(VLOOKUP(表1[[#This Row],[skc_id]],表2[],2,0),"老款")</f>
        <v>老款</v>
      </c>
      <c r="F151" s="27">
        <v>299</v>
      </c>
      <c r="G151" s="27">
        <v>499</v>
      </c>
      <c r="H151" s="6">
        <v>1</v>
      </c>
      <c r="I151" s="6">
        <f>IF(表1[[#This Row],[sale_price]]&lt;表1[[#This Row],[origin_price]],1,0)</f>
        <v>1</v>
      </c>
      <c r="J151" s="3" t="s">
        <v>508</v>
      </c>
      <c r="K151" s="3" t="s">
        <v>505</v>
      </c>
      <c r="L151" s="3" t="s">
        <v>509</v>
      </c>
      <c r="M151" s="3" t="s">
        <v>18</v>
      </c>
      <c r="N151" s="3" t="s">
        <v>60</v>
      </c>
      <c r="O151" s="3" t="s">
        <v>2435</v>
      </c>
    </row>
    <row r="152" spans="1:15" ht="20" customHeight="1" x14ac:dyDescent="0.15">
      <c r="A152" s="2" t="s">
        <v>2056</v>
      </c>
      <c r="B152" s="3" t="s">
        <v>47</v>
      </c>
      <c r="C152" s="3" t="s">
        <v>112</v>
      </c>
      <c r="D152" s="3" t="s">
        <v>469</v>
      </c>
      <c r="E152" s="15" t="str">
        <f>IFERROR(VLOOKUP(表1[[#This Row],[skc_id]],表2[],2,0),"老款")</f>
        <v>老款</v>
      </c>
      <c r="F152" s="27">
        <v>299</v>
      </c>
      <c r="G152" s="27">
        <v>499</v>
      </c>
      <c r="H152" s="6">
        <v>1</v>
      </c>
      <c r="I152" s="6">
        <f>IF(表1[[#This Row],[sale_price]]&lt;表1[[#This Row],[origin_price]],1,0)</f>
        <v>1</v>
      </c>
      <c r="J152" s="3" t="s">
        <v>470</v>
      </c>
      <c r="K152" s="3" t="s">
        <v>467</v>
      </c>
      <c r="L152" s="3" t="s">
        <v>468</v>
      </c>
      <c r="M152" s="3" t="s">
        <v>18</v>
      </c>
      <c r="N152" s="3" t="s">
        <v>19</v>
      </c>
      <c r="O152" s="3" t="s">
        <v>2437</v>
      </c>
    </row>
    <row r="153" spans="1:15" ht="20" customHeight="1" x14ac:dyDescent="0.15">
      <c r="A153" s="2" t="s">
        <v>2056</v>
      </c>
      <c r="B153" s="3" t="s">
        <v>47</v>
      </c>
      <c r="C153" s="3" t="s">
        <v>112</v>
      </c>
      <c r="D153" s="3" t="s">
        <v>465</v>
      </c>
      <c r="E153" s="15" t="str">
        <f>IFERROR(VLOOKUP(表1[[#This Row],[skc_id]],表2[],2,0),"老款")</f>
        <v>老款</v>
      </c>
      <c r="F153" s="27">
        <v>299</v>
      </c>
      <c r="G153" s="27">
        <v>499</v>
      </c>
      <c r="H153" s="6">
        <v>1</v>
      </c>
      <c r="I153" s="6">
        <f>IF(表1[[#This Row],[sale_price]]&lt;表1[[#This Row],[origin_price]],1,0)</f>
        <v>1</v>
      </c>
      <c r="J153" s="3" t="s">
        <v>466</v>
      </c>
      <c r="K153" s="3" t="s">
        <v>467</v>
      </c>
      <c r="L153" s="3" t="s">
        <v>468</v>
      </c>
      <c r="M153" s="3" t="s">
        <v>18</v>
      </c>
      <c r="N153" s="3" t="s">
        <v>19</v>
      </c>
      <c r="O153" s="3" t="s">
        <v>2436</v>
      </c>
    </row>
    <row r="154" spans="1:15" ht="20" customHeight="1" x14ac:dyDescent="0.15">
      <c r="A154" s="2" t="s">
        <v>2056</v>
      </c>
      <c r="B154" s="3" t="s">
        <v>47</v>
      </c>
      <c r="C154" s="3" t="s">
        <v>471</v>
      </c>
      <c r="D154" s="3" t="s">
        <v>486</v>
      </c>
      <c r="E154" s="15" t="str">
        <f>IFERROR(VLOOKUP(表1[[#This Row],[skc_id]],表2[],2,0),"老款")</f>
        <v>老款</v>
      </c>
      <c r="F154" s="27">
        <v>419</v>
      </c>
      <c r="G154" s="27">
        <v>699</v>
      </c>
      <c r="H154" s="6">
        <v>1</v>
      </c>
      <c r="I154" s="6">
        <f>IF(表1[[#This Row],[sale_price]]&lt;表1[[#This Row],[origin_price]],1,0)</f>
        <v>1</v>
      </c>
      <c r="J154" s="3" t="s">
        <v>487</v>
      </c>
      <c r="K154" s="3" t="s">
        <v>474</v>
      </c>
      <c r="L154" s="3" t="s">
        <v>475</v>
      </c>
      <c r="M154" s="3" t="s">
        <v>27</v>
      </c>
      <c r="N154" s="3" t="s">
        <v>19</v>
      </c>
      <c r="O154" s="3" t="s">
        <v>2440</v>
      </c>
    </row>
    <row r="155" spans="1:15" ht="20" customHeight="1" x14ac:dyDescent="0.15">
      <c r="A155" s="2" t="s">
        <v>2056</v>
      </c>
      <c r="B155" s="3" t="s">
        <v>47</v>
      </c>
      <c r="C155" s="3" t="s">
        <v>471</v>
      </c>
      <c r="D155" s="3" t="s">
        <v>472</v>
      </c>
      <c r="E155" s="15" t="str">
        <f>IFERROR(VLOOKUP(表1[[#This Row],[skc_id]],表2[],2,0),"老款")</f>
        <v>老款</v>
      </c>
      <c r="F155" s="27">
        <v>419</v>
      </c>
      <c r="G155" s="27">
        <v>699</v>
      </c>
      <c r="H155" s="6">
        <v>1</v>
      </c>
      <c r="I155" s="6">
        <f>IF(表1[[#This Row],[sale_price]]&lt;表1[[#This Row],[origin_price]],1,0)</f>
        <v>1</v>
      </c>
      <c r="J155" s="3" t="s">
        <v>473</v>
      </c>
      <c r="K155" s="3" t="s">
        <v>474</v>
      </c>
      <c r="L155" s="3" t="s">
        <v>475</v>
      </c>
      <c r="M155" s="3" t="s">
        <v>27</v>
      </c>
      <c r="N155" s="3" t="s">
        <v>19</v>
      </c>
      <c r="O155" s="3" t="s">
        <v>2439</v>
      </c>
    </row>
    <row r="156" spans="1:15" ht="20" customHeight="1" x14ac:dyDescent="0.15">
      <c r="A156" s="2" t="s">
        <v>2056</v>
      </c>
      <c r="B156" s="3" t="s">
        <v>47</v>
      </c>
      <c r="C156" s="3" t="s">
        <v>462</v>
      </c>
      <c r="D156" s="3" t="s">
        <v>476</v>
      </c>
      <c r="E156" s="15" t="str">
        <f>IFERROR(VLOOKUP(表1[[#This Row],[skc_id]],表2[],2,0),"老款")</f>
        <v>老款</v>
      </c>
      <c r="F156" s="27">
        <v>299</v>
      </c>
      <c r="G156" s="27">
        <v>499</v>
      </c>
      <c r="H156" s="6">
        <v>1</v>
      </c>
      <c r="I156" s="6">
        <f>IF(表1[[#This Row],[sale_price]]&lt;表1[[#This Row],[origin_price]],1,0)</f>
        <v>1</v>
      </c>
      <c r="J156" s="3" t="s">
        <v>477</v>
      </c>
      <c r="K156" s="3" t="s">
        <v>478</v>
      </c>
      <c r="L156" s="3" t="s">
        <v>479</v>
      </c>
      <c r="M156" s="3" t="s">
        <v>18</v>
      </c>
      <c r="N156" s="3" t="s">
        <v>60</v>
      </c>
      <c r="O156" s="3" t="s">
        <v>2438</v>
      </c>
    </row>
    <row r="157" spans="1:15" ht="20" customHeight="1" x14ac:dyDescent="0.15">
      <c r="A157" s="2" t="s">
        <v>2056</v>
      </c>
      <c r="B157" s="3" t="s">
        <v>47</v>
      </c>
      <c r="C157" s="3" t="s">
        <v>480</v>
      </c>
      <c r="D157" s="3" t="s">
        <v>481</v>
      </c>
      <c r="E157" s="15" t="str">
        <f>IFERROR(VLOOKUP(表1[[#This Row],[skc_id]],表2[],2,0),"老款")</f>
        <v>老款</v>
      </c>
      <c r="F157" s="27">
        <v>299</v>
      </c>
      <c r="G157" s="27">
        <v>499</v>
      </c>
      <c r="H157" s="6">
        <v>1</v>
      </c>
      <c r="I157" s="6">
        <f>IF(表1[[#This Row],[sale_price]]&lt;表1[[#This Row],[origin_price]],1,0)</f>
        <v>1</v>
      </c>
      <c r="J157" s="3" t="s">
        <v>482</v>
      </c>
      <c r="K157" s="3" t="s">
        <v>483</v>
      </c>
      <c r="L157" s="3" t="s">
        <v>39</v>
      </c>
      <c r="M157" s="3" t="s">
        <v>18</v>
      </c>
      <c r="N157" s="3" t="s">
        <v>19</v>
      </c>
      <c r="O157" s="3" t="s">
        <v>2441</v>
      </c>
    </row>
    <row r="158" spans="1:15" ht="20" customHeight="1" x14ac:dyDescent="0.15">
      <c r="A158" s="2" t="s">
        <v>2056</v>
      </c>
      <c r="B158" s="3" t="s">
        <v>47</v>
      </c>
      <c r="C158" s="3" t="s">
        <v>480</v>
      </c>
      <c r="D158" s="3" t="s">
        <v>484</v>
      </c>
      <c r="E158" s="15" t="str">
        <f>IFERROR(VLOOKUP(表1[[#This Row],[skc_id]],表2[],2,0),"老款")</f>
        <v>老款</v>
      </c>
      <c r="F158" s="27">
        <v>299</v>
      </c>
      <c r="G158" s="27">
        <v>499</v>
      </c>
      <c r="H158" s="6">
        <v>1</v>
      </c>
      <c r="I158" s="6">
        <f>IF(表1[[#This Row],[sale_price]]&lt;表1[[#This Row],[origin_price]],1,0)</f>
        <v>1</v>
      </c>
      <c r="J158" s="3" t="s">
        <v>485</v>
      </c>
      <c r="K158" s="3" t="s">
        <v>483</v>
      </c>
      <c r="L158" s="3" t="s">
        <v>39</v>
      </c>
      <c r="M158" s="3" t="s">
        <v>18</v>
      </c>
      <c r="N158" s="3" t="s">
        <v>19</v>
      </c>
      <c r="O158" s="3" t="s">
        <v>2442</v>
      </c>
    </row>
    <row r="159" spans="1:15" ht="20" customHeight="1" x14ac:dyDescent="0.15">
      <c r="A159" s="2" t="s">
        <v>2056</v>
      </c>
      <c r="B159" s="3" t="s">
        <v>47</v>
      </c>
      <c r="C159" s="3" t="s">
        <v>493</v>
      </c>
      <c r="D159" s="3" t="s">
        <v>510</v>
      </c>
      <c r="E159" s="15" t="str">
        <f>IFERROR(VLOOKUP(表1[[#This Row],[skc_id]],表2[],2,0),"老款")</f>
        <v>老款</v>
      </c>
      <c r="F159" s="27">
        <v>169</v>
      </c>
      <c r="G159" s="27">
        <v>169</v>
      </c>
      <c r="H159" s="6">
        <v>1</v>
      </c>
      <c r="I159" s="6">
        <f>IF(表1[[#This Row],[sale_price]]&lt;表1[[#This Row],[origin_price]],1,0)</f>
        <v>0</v>
      </c>
      <c r="J159" s="3" t="s">
        <v>511</v>
      </c>
      <c r="K159" s="3" t="s">
        <v>512</v>
      </c>
      <c r="L159" s="3" t="s">
        <v>39</v>
      </c>
      <c r="M159" s="3" t="s">
        <v>18</v>
      </c>
      <c r="N159" s="3" t="s">
        <v>60</v>
      </c>
      <c r="O159" s="3" t="s">
        <v>2443</v>
      </c>
    </row>
    <row r="160" spans="1:15" ht="20" customHeight="1" x14ac:dyDescent="0.15">
      <c r="A160" s="2" t="s">
        <v>2056</v>
      </c>
      <c r="B160" s="3" t="s">
        <v>47</v>
      </c>
      <c r="C160" s="3" t="s">
        <v>493</v>
      </c>
      <c r="D160" s="3" t="s">
        <v>515</v>
      </c>
      <c r="E160" s="15" t="str">
        <f>IFERROR(VLOOKUP(表1[[#This Row],[skc_id]],表2[],2,0),"老款")</f>
        <v>老款</v>
      </c>
      <c r="F160" s="27">
        <v>169</v>
      </c>
      <c r="G160" s="27">
        <v>169</v>
      </c>
      <c r="H160" s="6">
        <v>1</v>
      </c>
      <c r="I160" s="6">
        <f>IF(表1[[#This Row],[sale_price]]&lt;表1[[#This Row],[origin_price]],1,0)</f>
        <v>0</v>
      </c>
      <c r="J160" s="3" t="s">
        <v>516</v>
      </c>
      <c r="K160" s="3" t="s">
        <v>512</v>
      </c>
      <c r="L160" s="3" t="s">
        <v>39</v>
      </c>
      <c r="M160" s="3" t="s">
        <v>18</v>
      </c>
      <c r="N160" s="3" t="s">
        <v>60</v>
      </c>
      <c r="O160" s="3" t="s">
        <v>2444</v>
      </c>
    </row>
    <row r="161" spans="1:15" ht="20" customHeight="1" x14ac:dyDescent="0.15">
      <c r="A161" s="2" t="s">
        <v>2056</v>
      </c>
      <c r="B161" s="3" t="s">
        <v>47</v>
      </c>
      <c r="C161" s="3" t="s">
        <v>493</v>
      </c>
      <c r="D161" s="3" t="s">
        <v>517</v>
      </c>
      <c r="E161" s="15" t="str">
        <f>IFERROR(VLOOKUP(表1[[#This Row],[skc_id]],表2[],2,0),"老款")</f>
        <v>老款</v>
      </c>
      <c r="F161" s="27">
        <v>169</v>
      </c>
      <c r="G161" s="27">
        <v>169</v>
      </c>
      <c r="H161" s="6">
        <v>1</v>
      </c>
      <c r="I161" s="6">
        <f>IF(表1[[#This Row],[sale_price]]&lt;表1[[#This Row],[origin_price]],1,0)</f>
        <v>0</v>
      </c>
      <c r="J161" s="3" t="s">
        <v>518</v>
      </c>
      <c r="K161" s="3" t="s">
        <v>512</v>
      </c>
      <c r="L161" s="3" t="s">
        <v>39</v>
      </c>
      <c r="M161" s="3" t="s">
        <v>18</v>
      </c>
      <c r="N161" s="3" t="s">
        <v>60</v>
      </c>
      <c r="O161" s="3" t="s">
        <v>2445</v>
      </c>
    </row>
    <row r="162" spans="1:15" ht="20" customHeight="1" x14ac:dyDescent="0.15">
      <c r="A162" s="2" t="s">
        <v>2056</v>
      </c>
      <c r="B162" s="3" t="s">
        <v>47</v>
      </c>
      <c r="C162" s="3" t="s">
        <v>493</v>
      </c>
      <c r="D162" s="3" t="s">
        <v>513</v>
      </c>
      <c r="E162" s="15" t="str">
        <f>IFERROR(VLOOKUP(表1[[#This Row],[skc_id]],表2[],2,0),"老款")</f>
        <v>老款</v>
      </c>
      <c r="F162" s="27">
        <v>169</v>
      </c>
      <c r="G162" s="27">
        <v>169</v>
      </c>
      <c r="H162" s="6">
        <v>1</v>
      </c>
      <c r="I162" s="6">
        <f>IF(表1[[#This Row],[sale_price]]&lt;表1[[#This Row],[origin_price]],1,0)</f>
        <v>0</v>
      </c>
      <c r="J162" s="3" t="s">
        <v>514</v>
      </c>
      <c r="K162" s="3" t="s">
        <v>512</v>
      </c>
      <c r="L162" s="3" t="s">
        <v>39</v>
      </c>
      <c r="M162" s="3" t="s">
        <v>18</v>
      </c>
      <c r="N162" s="3" t="s">
        <v>60</v>
      </c>
      <c r="O162" s="3" t="s">
        <v>2446</v>
      </c>
    </row>
    <row r="163" spans="1:15" ht="20" customHeight="1" x14ac:dyDescent="0.15">
      <c r="A163" s="2" t="s">
        <v>2056</v>
      </c>
      <c r="B163" s="3" t="s">
        <v>47</v>
      </c>
      <c r="C163" s="3" t="s">
        <v>493</v>
      </c>
      <c r="D163" s="3" t="s">
        <v>519</v>
      </c>
      <c r="E163" s="15" t="str">
        <f>IFERROR(VLOOKUP(表1[[#This Row],[skc_id]],表2[],2,0),"老款")</f>
        <v>老款</v>
      </c>
      <c r="F163" s="27">
        <v>169</v>
      </c>
      <c r="G163" s="27">
        <v>169</v>
      </c>
      <c r="H163" s="6">
        <v>1</v>
      </c>
      <c r="I163" s="6">
        <f>IF(表1[[#This Row],[sale_price]]&lt;表1[[#This Row],[origin_price]],1,0)</f>
        <v>0</v>
      </c>
      <c r="J163" s="3" t="s">
        <v>520</v>
      </c>
      <c r="K163" s="3" t="s">
        <v>512</v>
      </c>
      <c r="L163" s="3" t="s">
        <v>39</v>
      </c>
      <c r="M163" s="3" t="s">
        <v>18</v>
      </c>
      <c r="N163" s="3" t="s">
        <v>60</v>
      </c>
      <c r="O163" s="3" t="s">
        <v>2447</v>
      </c>
    </row>
    <row r="164" spans="1:15" ht="20" customHeight="1" x14ac:dyDescent="0.15">
      <c r="A164" s="2" t="s">
        <v>2056</v>
      </c>
      <c r="B164" s="3" t="s">
        <v>47</v>
      </c>
      <c r="C164" s="3" t="s">
        <v>521</v>
      </c>
      <c r="D164" s="3" t="s">
        <v>522</v>
      </c>
      <c r="E164" s="15" t="str">
        <f>IFERROR(VLOOKUP(表1[[#This Row],[skc_id]],表2[],2,0),"老款")</f>
        <v>老款</v>
      </c>
      <c r="F164" s="27">
        <v>279</v>
      </c>
      <c r="G164" s="27">
        <v>399</v>
      </c>
      <c r="H164" s="6">
        <v>1</v>
      </c>
      <c r="I164" s="6">
        <f>IF(表1[[#This Row],[sale_price]]&lt;表1[[#This Row],[origin_price]],1,0)</f>
        <v>1</v>
      </c>
      <c r="J164" s="3" t="s">
        <v>523</v>
      </c>
      <c r="K164" s="3" t="s">
        <v>524</v>
      </c>
      <c r="L164" s="3" t="s">
        <v>525</v>
      </c>
      <c r="M164" s="3" t="s">
        <v>18</v>
      </c>
      <c r="N164" s="3" t="s">
        <v>19</v>
      </c>
      <c r="O164" s="3" t="s">
        <v>2448</v>
      </c>
    </row>
    <row r="165" spans="1:15" ht="20" customHeight="1" x14ac:dyDescent="0.15">
      <c r="A165" s="2" t="s">
        <v>2056</v>
      </c>
      <c r="B165" s="3" t="s">
        <v>47</v>
      </c>
      <c r="C165" s="3" t="s">
        <v>531</v>
      </c>
      <c r="D165" s="3" t="s">
        <v>532</v>
      </c>
      <c r="E165" s="15" t="str">
        <f>IFERROR(VLOOKUP(表1[[#This Row],[skc_id]],表2[],2,0),"老款")</f>
        <v>老款</v>
      </c>
      <c r="F165" s="27">
        <v>539</v>
      </c>
      <c r="G165" s="27">
        <v>899</v>
      </c>
      <c r="H165" s="6">
        <v>1</v>
      </c>
      <c r="I165" s="6">
        <f>IF(表1[[#This Row],[sale_price]]&lt;表1[[#This Row],[origin_price]],1,0)</f>
        <v>1</v>
      </c>
      <c r="J165" s="3" t="s">
        <v>533</v>
      </c>
      <c r="K165" s="3" t="s">
        <v>534</v>
      </c>
      <c r="L165" s="3" t="s">
        <v>535</v>
      </c>
      <c r="M165" s="3" t="s">
        <v>18</v>
      </c>
      <c r="N165" s="3" t="s">
        <v>19</v>
      </c>
      <c r="O165" s="3" t="s">
        <v>2450</v>
      </c>
    </row>
    <row r="166" spans="1:15" ht="20" customHeight="1" x14ac:dyDescent="0.15">
      <c r="A166" s="2" t="s">
        <v>2056</v>
      </c>
      <c r="B166" s="3" t="s">
        <v>47</v>
      </c>
      <c r="C166" s="3" t="s">
        <v>526</v>
      </c>
      <c r="D166" s="3" t="s">
        <v>536</v>
      </c>
      <c r="E166" s="15" t="str">
        <f>IFERROR(VLOOKUP(表1[[#This Row],[skc_id]],表2[],2,0),"老款")</f>
        <v>老款</v>
      </c>
      <c r="F166" s="27">
        <v>299</v>
      </c>
      <c r="G166" s="27">
        <v>499</v>
      </c>
      <c r="H166" s="6">
        <v>1</v>
      </c>
      <c r="I166" s="6">
        <f>IF(表1[[#This Row],[sale_price]]&lt;表1[[#This Row],[origin_price]],1,0)</f>
        <v>1</v>
      </c>
      <c r="J166" s="3" t="s">
        <v>537</v>
      </c>
      <c r="K166" s="3" t="s">
        <v>529</v>
      </c>
      <c r="L166" s="3" t="s">
        <v>530</v>
      </c>
      <c r="M166" s="3" t="s">
        <v>18</v>
      </c>
      <c r="N166" s="3" t="s">
        <v>60</v>
      </c>
      <c r="O166" s="3" t="s">
        <v>2451</v>
      </c>
    </row>
    <row r="167" spans="1:15" ht="20" customHeight="1" x14ac:dyDescent="0.15">
      <c r="A167" s="2" t="s">
        <v>2056</v>
      </c>
      <c r="B167" s="3" t="s">
        <v>47</v>
      </c>
      <c r="C167" s="3" t="s">
        <v>526</v>
      </c>
      <c r="D167" s="3" t="s">
        <v>527</v>
      </c>
      <c r="E167" s="15" t="str">
        <f>IFERROR(VLOOKUP(表1[[#This Row],[skc_id]],表2[],2,0),"老款")</f>
        <v>老款</v>
      </c>
      <c r="F167" s="27">
        <v>299</v>
      </c>
      <c r="G167" s="27">
        <v>499</v>
      </c>
      <c r="H167" s="6">
        <v>1</v>
      </c>
      <c r="I167" s="6">
        <f>IF(表1[[#This Row],[sale_price]]&lt;表1[[#This Row],[origin_price]],1,0)</f>
        <v>1</v>
      </c>
      <c r="J167" s="3" t="s">
        <v>528</v>
      </c>
      <c r="K167" s="3" t="s">
        <v>529</v>
      </c>
      <c r="L167" s="3" t="s">
        <v>530</v>
      </c>
      <c r="M167" s="3" t="s">
        <v>18</v>
      </c>
      <c r="N167" s="3" t="s">
        <v>60</v>
      </c>
      <c r="O167" s="3" t="s">
        <v>2449</v>
      </c>
    </row>
    <row r="168" spans="1:15" ht="20" customHeight="1" x14ac:dyDescent="0.15">
      <c r="A168" s="2" t="s">
        <v>2056</v>
      </c>
      <c r="B168" s="3" t="s">
        <v>47</v>
      </c>
      <c r="C168" s="3" t="s">
        <v>543</v>
      </c>
      <c r="D168" s="3" t="s">
        <v>544</v>
      </c>
      <c r="E168" s="15" t="str">
        <f>IFERROR(VLOOKUP(表1[[#This Row],[skc_id]],表2[],2,0),"老款")</f>
        <v>老款</v>
      </c>
      <c r="F168" s="27">
        <v>359</v>
      </c>
      <c r="G168" s="27">
        <v>599</v>
      </c>
      <c r="H168" s="6">
        <v>1</v>
      </c>
      <c r="I168" s="6">
        <f>IF(表1[[#This Row],[sale_price]]&lt;表1[[#This Row],[origin_price]],1,0)</f>
        <v>1</v>
      </c>
      <c r="J168" s="3" t="s">
        <v>545</v>
      </c>
      <c r="K168" s="3" t="s">
        <v>546</v>
      </c>
      <c r="L168" s="3" t="s">
        <v>547</v>
      </c>
      <c r="M168" s="3" t="s">
        <v>27</v>
      </c>
      <c r="N168" s="3" t="s">
        <v>19</v>
      </c>
      <c r="O168" s="3" t="s">
        <v>2452</v>
      </c>
    </row>
    <row r="169" spans="1:15" ht="20" customHeight="1" x14ac:dyDescent="0.15">
      <c r="A169" s="2" t="s">
        <v>2056</v>
      </c>
      <c r="B169" s="3" t="s">
        <v>47</v>
      </c>
      <c r="C169" s="3" t="s">
        <v>548</v>
      </c>
      <c r="D169" s="3" t="s">
        <v>549</v>
      </c>
      <c r="E169" s="15" t="str">
        <f>IFERROR(VLOOKUP(表1[[#This Row],[skc_id]],表2[],2,0),"老款")</f>
        <v>老款</v>
      </c>
      <c r="F169" s="27">
        <v>349</v>
      </c>
      <c r="G169" s="27">
        <v>499</v>
      </c>
      <c r="H169" s="6">
        <v>1</v>
      </c>
      <c r="I169" s="6">
        <f>IF(表1[[#This Row],[sale_price]]&lt;表1[[#This Row],[origin_price]],1,0)</f>
        <v>1</v>
      </c>
      <c r="J169" s="3" t="s">
        <v>550</v>
      </c>
      <c r="K169" s="3" t="s">
        <v>551</v>
      </c>
      <c r="L169" s="3" t="s">
        <v>39</v>
      </c>
      <c r="M169" s="3" t="s">
        <v>27</v>
      </c>
      <c r="N169" s="3" t="s">
        <v>19</v>
      </c>
      <c r="O169" s="3" t="s">
        <v>2453</v>
      </c>
    </row>
    <row r="170" spans="1:15" ht="20" customHeight="1" x14ac:dyDescent="0.15">
      <c r="A170" s="2" t="s">
        <v>2056</v>
      </c>
      <c r="B170" s="3" t="s">
        <v>47</v>
      </c>
      <c r="C170" s="3" t="s">
        <v>538</v>
      </c>
      <c r="D170" s="3" t="s">
        <v>552</v>
      </c>
      <c r="E170" s="15" t="str">
        <f>IFERROR(VLOOKUP(表1[[#This Row],[skc_id]],表2[],2,0),"老款")</f>
        <v>老款</v>
      </c>
      <c r="F170" s="27">
        <v>299</v>
      </c>
      <c r="G170" s="27">
        <v>499</v>
      </c>
      <c r="H170" s="6">
        <v>1</v>
      </c>
      <c r="I170" s="6">
        <f>IF(表1[[#This Row],[sale_price]]&lt;表1[[#This Row],[origin_price]],1,0)</f>
        <v>1</v>
      </c>
      <c r="J170" s="3" t="s">
        <v>553</v>
      </c>
      <c r="K170" s="3" t="s">
        <v>541</v>
      </c>
      <c r="L170" s="3" t="s">
        <v>542</v>
      </c>
      <c r="M170" s="3" t="s">
        <v>18</v>
      </c>
      <c r="N170" s="3" t="s">
        <v>19</v>
      </c>
      <c r="O170" s="3" t="s">
        <v>2454</v>
      </c>
    </row>
    <row r="171" spans="1:15" ht="20" customHeight="1" x14ac:dyDescent="0.15">
      <c r="A171" s="2" t="s">
        <v>2056</v>
      </c>
      <c r="B171" s="3" t="s">
        <v>47</v>
      </c>
      <c r="C171" s="3" t="s">
        <v>543</v>
      </c>
      <c r="D171" s="3" t="s">
        <v>554</v>
      </c>
      <c r="E171" s="15" t="str">
        <f>IFERROR(VLOOKUP(表1[[#This Row],[skc_id]],表2[],2,0),"老款")</f>
        <v>老款</v>
      </c>
      <c r="F171" s="27">
        <v>359</v>
      </c>
      <c r="G171" s="27">
        <v>599</v>
      </c>
      <c r="H171" s="6">
        <v>1</v>
      </c>
      <c r="I171" s="6">
        <f>IF(表1[[#This Row],[sale_price]]&lt;表1[[#This Row],[origin_price]],1,0)</f>
        <v>1</v>
      </c>
      <c r="J171" s="3" t="s">
        <v>555</v>
      </c>
      <c r="K171" s="3" t="s">
        <v>546</v>
      </c>
      <c r="L171" s="3" t="s">
        <v>547</v>
      </c>
      <c r="M171" s="3" t="s">
        <v>27</v>
      </c>
      <c r="N171" s="3" t="s">
        <v>19</v>
      </c>
      <c r="O171" s="3" t="s">
        <v>2455</v>
      </c>
    </row>
    <row r="172" spans="1:15" ht="20" customHeight="1" x14ac:dyDescent="0.15">
      <c r="A172" s="2" t="s">
        <v>2056</v>
      </c>
      <c r="B172" s="3" t="s">
        <v>47</v>
      </c>
      <c r="C172" s="3" t="s">
        <v>538</v>
      </c>
      <c r="D172" s="3" t="s">
        <v>539</v>
      </c>
      <c r="E172" s="15" t="str">
        <f>IFERROR(VLOOKUP(表1[[#This Row],[skc_id]],表2[],2,0),"老款")</f>
        <v>老款</v>
      </c>
      <c r="F172" s="27">
        <v>299</v>
      </c>
      <c r="G172" s="27">
        <v>499</v>
      </c>
      <c r="H172" s="6">
        <v>1</v>
      </c>
      <c r="I172" s="6">
        <f>IF(表1[[#This Row],[sale_price]]&lt;表1[[#This Row],[origin_price]],1,0)</f>
        <v>1</v>
      </c>
      <c r="J172" s="3" t="s">
        <v>540</v>
      </c>
      <c r="K172" s="3" t="s">
        <v>541</v>
      </c>
      <c r="L172" s="3" t="s">
        <v>542</v>
      </c>
      <c r="M172" s="3" t="s">
        <v>18</v>
      </c>
      <c r="N172" s="3" t="s">
        <v>19</v>
      </c>
      <c r="O172" s="3" t="s">
        <v>2456</v>
      </c>
    </row>
    <row r="173" spans="1:15" ht="20" customHeight="1" x14ac:dyDescent="0.15">
      <c r="A173" s="2" t="s">
        <v>2056</v>
      </c>
      <c r="B173" s="3" t="s">
        <v>556</v>
      </c>
      <c r="C173" s="3" t="s">
        <v>2063</v>
      </c>
      <c r="D173" s="3" t="s">
        <v>2064</v>
      </c>
      <c r="E173" s="15">
        <f>IFERROR(VLOOKUP(表1[[#This Row],[skc_id]],表2[],2,0),"老款")</f>
        <v>43349</v>
      </c>
      <c r="F173" s="27">
        <v>499</v>
      </c>
      <c r="G173" s="27">
        <v>499</v>
      </c>
      <c r="H173" s="6">
        <v>1</v>
      </c>
      <c r="I173" s="6">
        <f>IF(表1[[#This Row],[sale_price]]&lt;表1[[#This Row],[origin_price]],1,0)</f>
        <v>0</v>
      </c>
      <c r="J173" s="3" t="s">
        <v>2286</v>
      </c>
      <c r="K173" s="3" t="s">
        <v>2287</v>
      </c>
      <c r="L173" s="3" t="s">
        <v>2288</v>
      </c>
      <c r="M173" s="3" t="s">
        <v>18</v>
      </c>
      <c r="N173" s="3" t="s">
        <v>60</v>
      </c>
      <c r="O173" s="3" t="s">
        <v>2289</v>
      </c>
    </row>
    <row r="174" spans="1:15" ht="20" customHeight="1" x14ac:dyDescent="0.15">
      <c r="A174" s="2" t="s">
        <v>2056</v>
      </c>
      <c r="B174" s="3" t="s">
        <v>556</v>
      </c>
      <c r="C174" s="3" t="s">
        <v>2063</v>
      </c>
      <c r="D174" s="3" t="s">
        <v>2065</v>
      </c>
      <c r="E174" s="15">
        <f>IFERROR(VLOOKUP(表1[[#This Row],[skc_id]],表2[],2,0),"老款")</f>
        <v>43349</v>
      </c>
      <c r="F174" s="27">
        <v>499</v>
      </c>
      <c r="G174" s="27">
        <v>499</v>
      </c>
      <c r="H174" s="6">
        <v>1</v>
      </c>
      <c r="I174" s="6">
        <f>IF(表1[[#This Row],[sale_price]]&lt;表1[[#This Row],[origin_price]],1,0)</f>
        <v>0</v>
      </c>
      <c r="J174" s="3" t="s">
        <v>2290</v>
      </c>
      <c r="K174" s="3" t="s">
        <v>2287</v>
      </c>
      <c r="L174" s="3" t="s">
        <v>2288</v>
      </c>
      <c r="M174" s="3" t="s">
        <v>18</v>
      </c>
      <c r="N174" s="3" t="s">
        <v>60</v>
      </c>
      <c r="O174" s="3" t="s">
        <v>2291</v>
      </c>
    </row>
    <row r="175" spans="1:15" ht="20" customHeight="1" x14ac:dyDescent="0.15">
      <c r="A175" s="2" t="s">
        <v>2056</v>
      </c>
      <c r="B175" s="3" t="s">
        <v>556</v>
      </c>
      <c r="C175" s="3" t="s">
        <v>2072</v>
      </c>
      <c r="D175" s="3" t="s">
        <v>2073</v>
      </c>
      <c r="E175" s="15">
        <f>IFERROR(VLOOKUP(表1[[#This Row],[skc_id]],表2[],2,0),"老款")</f>
        <v>43363</v>
      </c>
      <c r="F175" s="27">
        <v>599</v>
      </c>
      <c r="G175" s="27">
        <v>599</v>
      </c>
      <c r="H175" s="6">
        <v>1</v>
      </c>
      <c r="I175" s="6">
        <f>IF(表1[[#This Row],[sale_price]]&lt;表1[[#This Row],[origin_price]],1,0)</f>
        <v>0</v>
      </c>
      <c r="J175" s="3" t="s">
        <v>2457</v>
      </c>
      <c r="K175" s="3" t="s">
        <v>2458</v>
      </c>
      <c r="L175" s="3" t="s">
        <v>2459</v>
      </c>
      <c r="M175" s="3" t="s">
        <v>18</v>
      </c>
      <c r="N175" s="3" t="s">
        <v>60</v>
      </c>
      <c r="O175" s="3" t="s">
        <v>2460</v>
      </c>
    </row>
    <row r="176" spans="1:15" ht="20" customHeight="1" x14ac:dyDescent="0.15">
      <c r="A176" s="2" t="s">
        <v>2056</v>
      </c>
      <c r="B176" s="3" t="s">
        <v>556</v>
      </c>
      <c r="C176" s="3" t="s">
        <v>557</v>
      </c>
      <c r="D176" s="3" t="s">
        <v>558</v>
      </c>
      <c r="E176" s="15" t="str">
        <f>IFERROR(VLOOKUP(表1[[#This Row],[skc_id]],表2[],2,0),"老款")</f>
        <v>老款</v>
      </c>
      <c r="F176" s="27">
        <v>299</v>
      </c>
      <c r="G176" s="27">
        <v>499</v>
      </c>
      <c r="H176" s="6">
        <v>1</v>
      </c>
      <c r="I176" s="6">
        <f>IF(表1[[#This Row],[sale_price]]&lt;表1[[#This Row],[origin_price]],1,0)</f>
        <v>1</v>
      </c>
      <c r="J176" s="3" t="s">
        <v>559</v>
      </c>
      <c r="K176" s="3" t="s">
        <v>560</v>
      </c>
      <c r="L176" s="3" t="s">
        <v>561</v>
      </c>
      <c r="M176" s="3" t="s">
        <v>18</v>
      </c>
      <c r="N176" s="3" t="s">
        <v>60</v>
      </c>
      <c r="O176" s="3" t="s">
        <v>2461</v>
      </c>
    </row>
    <row r="177" spans="1:15" ht="20" customHeight="1" x14ac:dyDescent="0.15">
      <c r="A177" s="2" t="s">
        <v>2056</v>
      </c>
      <c r="B177" s="3" t="s">
        <v>562</v>
      </c>
      <c r="C177" s="3" t="s">
        <v>2074</v>
      </c>
      <c r="D177" s="3" t="s">
        <v>2075</v>
      </c>
      <c r="E177" s="15">
        <f>IFERROR(VLOOKUP(表1[[#This Row],[skc_id]],表2[],2,0),"老款")</f>
        <v>43349</v>
      </c>
      <c r="F177" s="27">
        <v>599</v>
      </c>
      <c r="G177" s="27">
        <v>599</v>
      </c>
      <c r="H177" s="6">
        <v>1</v>
      </c>
      <c r="I177" s="6">
        <f>IF(表1[[#This Row],[sale_price]]&lt;表1[[#This Row],[origin_price]],1,0)</f>
        <v>0</v>
      </c>
      <c r="J177" s="3" t="s">
        <v>2462</v>
      </c>
      <c r="K177" s="3" t="s">
        <v>2463</v>
      </c>
      <c r="L177" s="3" t="s">
        <v>2464</v>
      </c>
      <c r="M177" s="3" t="s">
        <v>18</v>
      </c>
      <c r="N177" s="3" t="s">
        <v>60</v>
      </c>
      <c r="O177" s="3" t="s">
        <v>2465</v>
      </c>
    </row>
    <row r="178" spans="1:15" ht="20" customHeight="1" x14ac:dyDescent="0.15">
      <c r="A178" s="2" t="s">
        <v>2056</v>
      </c>
      <c r="B178" s="3" t="s">
        <v>562</v>
      </c>
      <c r="C178" s="3" t="s">
        <v>2074</v>
      </c>
      <c r="D178" s="3" t="s">
        <v>2076</v>
      </c>
      <c r="E178" s="15">
        <f>IFERROR(VLOOKUP(表1[[#This Row],[skc_id]],表2[],2,0),"老款")</f>
        <v>43349</v>
      </c>
      <c r="F178" s="27">
        <v>599</v>
      </c>
      <c r="G178" s="27">
        <v>599</v>
      </c>
      <c r="H178" s="6">
        <v>1</v>
      </c>
      <c r="I178" s="6">
        <f>IF(表1[[#This Row],[sale_price]]&lt;表1[[#This Row],[origin_price]],1,0)</f>
        <v>0</v>
      </c>
      <c r="J178" s="3" t="s">
        <v>2466</v>
      </c>
      <c r="K178" s="3" t="s">
        <v>2463</v>
      </c>
      <c r="L178" s="3" t="s">
        <v>2464</v>
      </c>
      <c r="M178" s="3" t="s">
        <v>18</v>
      </c>
      <c r="N178" s="3" t="s">
        <v>60</v>
      </c>
      <c r="O178" s="3" t="s">
        <v>2467</v>
      </c>
    </row>
    <row r="179" spans="1:15" ht="20" customHeight="1" x14ac:dyDescent="0.15">
      <c r="A179" s="2" t="s">
        <v>2056</v>
      </c>
      <c r="B179" s="3" t="s">
        <v>562</v>
      </c>
      <c r="C179" s="3" t="s">
        <v>563</v>
      </c>
      <c r="D179" s="3" t="s">
        <v>564</v>
      </c>
      <c r="E179" s="15">
        <f>IFERROR(VLOOKUP(表1[[#This Row],[skc_id]],表2[],2,0),"老款")</f>
        <v>43286</v>
      </c>
      <c r="F179" s="27">
        <v>599</v>
      </c>
      <c r="G179" s="27">
        <v>599</v>
      </c>
      <c r="H179" s="6">
        <v>1</v>
      </c>
      <c r="I179" s="6">
        <f>IF(表1[[#This Row],[sale_price]]&lt;表1[[#This Row],[origin_price]],1,0)</f>
        <v>0</v>
      </c>
      <c r="J179" s="3" t="s">
        <v>565</v>
      </c>
      <c r="K179" s="3" t="s">
        <v>566</v>
      </c>
      <c r="L179" s="3" t="s">
        <v>567</v>
      </c>
      <c r="M179" s="3" t="s">
        <v>18</v>
      </c>
      <c r="N179" s="3" t="s">
        <v>60</v>
      </c>
      <c r="O179" s="3" t="s">
        <v>2469</v>
      </c>
    </row>
    <row r="180" spans="1:15" ht="20" customHeight="1" x14ac:dyDescent="0.15">
      <c r="A180" s="2" t="s">
        <v>2056</v>
      </c>
      <c r="B180" s="3" t="s">
        <v>562</v>
      </c>
      <c r="C180" s="3" t="s">
        <v>568</v>
      </c>
      <c r="D180" s="3" t="s">
        <v>578</v>
      </c>
      <c r="E180" s="15">
        <f>IFERROR(VLOOKUP(表1[[#This Row],[skc_id]],表2[],2,0),"老款")</f>
        <v>43286</v>
      </c>
      <c r="F180" s="27">
        <v>599</v>
      </c>
      <c r="G180" s="27">
        <v>599</v>
      </c>
      <c r="H180" s="6">
        <v>1</v>
      </c>
      <c r="I180" s="6">
        <f>IF(表1[[#This Row],[sale_price]]&lt;表1[[#This Row],[origin_price]],1,0)</f>
        <v>0</v>
      </c>
      <c r="J180" s="3" t="s">
        <v>579</v>
      </c>
      <c r="K180" s="3" t="s">
        <v>571</v>
      </c>
      <c r="L180" s="3" t="s">
        <v>572</v>
      </c>
      <c r="M180" s="3" t="s">
        <v>18</v>
      </c>
      <c r="N180" s="3" t="s">
        <v>60</v>
      </c>
      <c r="O180" s="3" t="s">
        <v>2468</v>
      </c>
    </row>
    <row r="181" spans="1:15" ht="20" customHeight="1" x14ac:dyDescent="0.15">
      <c r="A181" s="2" t="s">
        <v>2056</v>
      </c>
      <c r="B181" s="3" t="s">
        <v>562</v>
      </c>
      <c r="C181" s="3" t="s">
        <v>568</v>
      </c>
      <c r="D181" s="3" t="s">
        <v>569</v>
      </c>
      <c r="E181" s="15">
        <f>IFERROR(VLOOKUP(表1[[#This Row],[skc_id]],表2[],2,0),"老款")</f>
        <v>43286</v>
      </c>
      <c r="F181" s="27">
        <v>599</v>
      </c>
      <c r="G181" s="27">
        <v>599</v>
      </c>
      <c r="H181" s="6">
        <v>1</v>
      </c>
      <c r="I181" s="6">
        <f>IF(表1[[#This Row],[sale_price]]&lt;表1[[#This Row],[origin_price]],1,0)</f>
        <v>0</v>
      </c>
      <c r="J181" s="3" t="s">
        <v>570</v>
      </c>
      <c r="K181" s="3" t="s">
        <v>571</v>
      </c>
      <c r="L181" s="3" t="s">
        <v>572</v>
      </c>
      <c r="M181" s="3" t="s">
        <v>18</v>
      </c>
      <c r="N181" s="3" t="s">
        <v>60</v>
      </c>
      <c r="O181" s="3" t="s">
        <v>2470</v>
      </c>
    </row>
    <row r="182" spans="1:15" ht="20" customHeight="1" x14ac:dyDescent="0.15">
      <c r="A182" s="2" t="s">
        <v>2056</v>
      </c>
      <c r="B182" s="3" t="s">
        <v>562</v>
      </c>
      <c r="C182" s="3" t="s">
        <v>568</v>
      </c>
      <c r="D182" s="3" t="s">
        <v>573</v>
      </c>
      <c r="E182" s="15">
        <f>IFERROR(VLOOKUP(表1[[#This Row],[skc_id]],表2[],2,0),"老款")</f>
        <v>43286</v>
      </c>
      <c r="F182" s="27">
        <v>599</v>
      </c>
      <c r="G182" s="27">
        <v>599</v>
      </c>
      <c r="H182" s="6">
        <v>1</v>
      </c>
      <c r="I182" s="6">
        <f>IF(表1[[#This Row],[sale_price]]&lt;表1[[#This Row],[origin_price]],1,0)</f>
        <v>0</v>
      </c>
      <c r="J182" s="3" t="s">
        <v>574</v>
      </c>
      <c r="K182" s="3" t="s">
        <v>571</v>
      </c>
      <c r="L182" s="3" t="s">
        <v>575</v>
      </c>
      <c r="M182" s="3" t="s">
        <v>18</v>
      </c>
      <c r="N182" s="3" t="s">
        <v>60</v>
      </c>
      <c r="O182" s="3" t="s">
        <v>2471</v>
      </c>
    </row>
    <row r="183" spans="1:15" ht="20" customHeight="1" x14ac:dyDescent="0.15">
      <c r="A183" s="2" t="s">
        <v>2056</v>
      </c>
      <c r="B183" s="3" t="s">
        <v>562</v>
      </c>
      <c r="C183" s="3" t="s">
        <v>568</v>
      </c>
      <c r="D183" s="3" t="s">
        <v>576</v>
      </c>
      <c r="E183" s="15">
        <f>IFERROR(VLOOKUP(表1[[#This Row],[skc_id]],表2[],2,0),"老款")</f>
        <v>43286</v>
      </c>
      <c r="F183" s="27">
        <v>599</v>
      </c>
      <c r="G183" s="27">
        <v>599</v>
      </c>
      <c r="H183" s="6">
        <v>1</v>
      </c>
      <c r="I183" s="6">
        <f>IF(表1[[#This Row],[sale_price]]&lt;表1[[#This Row],[origin_price]],1,0)</f>
        <v>0</v>
      </c>
      <c r="J183" s="3" t="s">
        <v>577</v>
      </c>
      <c r="K183" s="3" t="s">
        <v>571</v>
      </c>
      <c r="L183" s="3" t="s">
        <v>575</v>
      </c>
      <c r="M183" s="3" t="s">
        <v>18</v>
      </c>
      <c r="N183" s="3" t="s">
        <v>60</v>
      </c>
      <c r="O183" s="3" t="s">
        <v>2472</v>
      </c>
    </row>
    <row r="184" spans="1:15" ht="20" customHeight="1" x14ac:dyDescent="0.15">
      <c r="A184" s="2" t="s">
        <v>2056</v>
      </c>
      <c r="B184" s="3" t="s">
        <v>562</v>
      </c>
      <c r="C184" s="3" t="s">
        <v>580</v>
      </c>
      <c r="D184" s="3" t="s">
        <v>581</v>
      </c>
      <c r="E184" s="15" t="str">
        <f>IFERROR(VLOOKUP(表1[[#This Row],[skc_id]],表2[],2,0),"老款")</f>
        <v>老款</v>
      </c>
      <c r="F184" s="27">
        <v>599</v>
      </c>
      <c r="G184" s="27">
        <v>599</v>
      </c>
      <c r="H184" s="6">
        <v>1</v>
      </c>
      <c r="I184" s="6">
        <f>IF(表1[[#This Row],[sale_price]]&lt;表1[[#This Row],[origin_price]],1,0)</f>
        <v>0</v>
      </c>
      <c r="J184" s="3" t="s">
        <v>582</v>
      </c>
      <c r="K184" s="3" t="s">
        <v>583</v>
      </c>
      <c r="L184" s="3" t="s">
        <v>584</v>
      </c>
      <c r="M184" s="3" t="s">
        <v>18</v>
      </c>
      <c r="N184" s="3" t="s">
        <v>60</v>
      </c>
      <c r="O184" s="3" t="s">
        <v>2473</v>
      </c>
    </row>
    <row r="185" spans="1:15" ht="20" customHeight="1" x14ac:dyDescent="0.15">
      <c r="A185" s="2" t="s">
        <v>2056</v>
      </c>
      <c r="B185" s="3" t="s">
        <v>562</v>
      </c>
      <c r="C185" s="3" t="s">
        <v>585</v>
      </c>
      <c r="D185" s="3" t="s">
        <v>586</v>
      </c>
      <c r="E185" s="15" t="str">
        <f>IFERROR(VLOOKUP(表1[[#This Row],[skc_id]],表2[],2,0),"老款")</f>
        <v>老款</v>
      </c>
      <c r="F185" s="27">
        <v>499</v>
      </c>
      <c r="G185" s="27">
        <v>499</v>
      </c>
      <c r="H185" s="6">
        <v>1</v>
      </c>
      <c r="I185" s="6">
        <f>IF(表1[[#This Row],[sale_price]]&lt;表1[[#This Row],[origin_price]],1,0)</f>
        <v>0</v>
      </c>
      <c r="J185" s="3" t="s">
        <v>587</v>
      </c>
      <c r="K185" s="3" t="s">
        <v>588</v>
      </c>
      <c r="L185" s="3" t="s">
        <v>589</v>
      </c>
      <c r="M185" s="3" t="s">
        <v>18</v>
      </c>
      <c r="N185" s="3" t="s">
        <v>60</v>
      </c>
      <c r="O185" s="3" t="s">
        <v>2474</v>
      </c>
    </row>
    <row r="186" spans="1:15" ht="20" customHeight="1" x14ac:dyDescent="0.15">
      <c r="A186" s="2" t="s">
        <v>2056</v>
      </c>
      <c r="B186" s="3" t="s">
        <v>562</v>
      </c>
      <c r="C186" s="3" t="s">
        <v>590</v>
      </c>
      <c r="D186" s="3" t="s">
        <v>591</v>
      </c>
      <c r="E186" s="15" t="str">
        <f>IFERROR(VLOOKUP(表1[[#This Row],[skc_id]],表2[],2,0),"老款")</f>
        <v>老款</v>
      </c>
      <c r="F186" s="27">
        <v>499</v>
      </c>
      <c r="G186" s="27">
        <v>499</v>
      </c>
      <c r="H186" s="6">
        <v>1</v>
      </c>
      <c r="I186" s="6">
        <f>IF(表1[[#This Row],[sale_price]]&lt;表1[[#This Row],[origin_price]],1,0)</f>
        <v>0</v>
      </c>
      <c r="J186" s="3" t="s">
        <v>592</v>
      </c>
      <c r="K186" s="3" t="s">
        <v>593</v>
      </c>
      <c r="L186" s="3" t="s">
        <v>594</v>
      </c>
      <c r="M186" s="3" t="s">
        <v>18</v>
      </c>
      <c r="N186" s="3" t="s">
        <v>19</v>
      </c>
      <c r="O186" s="3" t="s">
        <v>2475</v>
      </c>
    </row>
    <row r="187" spans="1:15" ht="20" customHeight="1" x14ac:dyDescent="0.15">
      <c r="A187" s="2" t="s">
        <v>2056</v>
      </c>
      <c r="B187" s="3" t="s">
        <v>562</v>
      </c>
      <c r="C187" s="3" t="s">
        <v>595</v>
      </c>
      <c r="D187" s="3" t="s">
        <v>599</v>
      </c>
      <c r="E187" s="15" t="str">
        <f>IFERROR(VLOOKUP(表1[[#This Row],[skc_id]],表2[],2,0),"老款")</f>
        <v>老款</v>
      </c>
      <c r="F187" s="27">
        <v>499</v>
      </c>
      <c r="G187" s="27">
        <v>499</v>
      </c>
      <c r="H187" s="6">
        <v>1</v>
      </c>
      <c r="I187" s="6">
        <f>IF(表1[[#This Row],[sale_price]]&lt;表1[[#This Row],[origin_price]],1,0)</f>
        <v>0</v>
      </c>
      <c r="J187" s="3" t="s">
        <v>600</v>
      </c>
      <c r="K187" s="3" t="s">
        <v>598</v>
      </c>
      <c r="L187" s="3" t="s">
        <v>413</v>
      </c>
      <c r="M187" s="3" t="s">
        <v>18</v>
      </c>
      <c r="N187" s="3" t="s">
        <v>19</v>
      </c>
      <c r="O187" s="3" t="s">
        <v>2476</v>
      </c>
    </row>
    <row r="188" spans="1:15" ht="20" customHeight="1" x14ac:dyDescent="0.15">
      <c r="A188" s="2" t="s">
        <v>2056</v>
      </c>
      <c r="B188" s="3" t="s">
        <v>562</v>
      </c>
      <c r="C188" s="3" t="s">
        <v>595</v>
      </c>
      <c r="D188" s="3" t="s">
        <v>596</v>
      </c>
      <c r="E188" s="15" t="str">
        <f>IFERROR(VLOOKUP(表1[[#This Row],[skc_id]],表2[],2,0),"老款")</f>
        <v>老款</v>
      </c>
      <c r="F188" s="27">
        <v>499</v>
      </c>
      <c r="G188" s="27">
        <v>499</v>
      </c>
      <c r="H188" s="6">
        <v>1</v>
      </c>
      <c r="I188" s="6">
        <f>IF(表1[[#This Row],[sale_price]]&lt;表1[[#This Row],[origin_price]],1,0)</f>
        <v>0</v>
      </c>
      <c r="J188" s="3" t="s">
        <v>597</v>
      </c>
      <c r="K188" s="3" t="s">
        <v>598</v>
      </c>
      <c r="L188" s="3" t="s">
        <v>413</v>
      </c>
      <c r="M188" s="3" t="s">
        <v>18</v>
      </c>
      <c r="N188" s="3" t="s">
        <v>19</v>
      </c>
      <c r="O188" s="3" t="s">
        <v>2477</v>
      </c>
    </row>
    <row r="189" spans="1:15" ht="20" customHeight="1" x14ac:dyDescent="0.15">
      <c r="A189" s="2" t="s">
        <v>2056</v>
      </c>
      <c r="B189" s="3" t="s">
        <v>562</v>
      </c>
      <c r="C189" s="3" t="s">
        <v>601</v>
      </c>
      <c r="D189" s="3" t="s">
        <v>602</v>
      </c>
      <c r="E189" s="15" t="str">
        <f>IFERROR(VLOOKUP(表1[[#This Row],[skc_id]],表2[],2,0),"老款")</f>
        <v>老款</v>
      </c>
      <c r="F189" s="27">
        <v>479</v>
      </c>
      <c r="G189" s="27">
        <v>599</v>
      </c>
      <c r="H189" s="6">
        <v>1</v>
      </c>
      <c r="I189" s="6">
        <f>IF(表1[[#This Row],[sale_price]]&lt;表1[[#This Row],[origin_price]],1,0)</f>
        <v>1</v>
      </c>
      <c r="J189" s="3" t="s">
        <v>603</v>
      </c>
      <c r="K189" s="3" t="s">
        <v>604</v>
      </c>
      <c r="L189" s="3" t="s">
        <v>605</v>
      </c>
      <c r="M189" s="3" t="s">
        <v>18</v>
      </c>
      <c r="N189" s="3" t="s">
        <v>60</v>
      </c>
      <c r="O189" s="3" t="s">
        <v>2478</v>
      </c>
    </row>
    <row r="190" spans="1:15" ht="20" customHeight="1" x14ac:dyDescent="0.15">
      <c r="A190" s="2" t="s">
        <v>2056</v>
      </c>
      <c r="B190" s="3" t="s">
        <v>562</v>
      </c>
      <c r="C190" s="3" t="s">
        <v>601</v>
      </c>
      <c r="D190" s="3" t="s">
        <v>606</v>
      </c>
      <c r="E190" s="15" t="str">
        <f>IFERROR(VLOOKUP(表1[[#This Row],[skc_id]],表2[],2,0),"老款")</f>
        <v>老款</v>
      </c>
      <c r="F190" s="27">
        <v>479</v>
      </c>
      <c r="G190" s="27">
        <v>599</v>
      </c>
      <c r="H190" s="6">
        <v>1</v>
      </c>
      <c r="I190" s="6">
        <f>IF(表1[[#This Row],[sale_price]]&lt;表1[[#This Row],[origin_price]],1,0)</f>
        <v>1</v>
      </c>
      <c r="J190" s="3" t="s">
        <v>607</v>
      </c>
      <c r="K190" s="3" t="s">
        <v>604</v>
      </c>
      <c r="L190" s="3" t="s">
        <v>605</v>
      </c>
      <c r="M190" s="3" t="s">
        <v>18</v>
      </c>
      <c r="N190" s="3" t="s">
        <v>60</v>
      </c>
      <c r="O190" s="3" t="s">
        <v>2479</v>
      </c>
    </row>
    <row r="191" spans="1:15" ht="20" customHeight="1" x14ac:dyDescent="0.15">
      <c r="A191" s="2" t="s">
        <v>2056</v>
      </c>
      <c r="B191" s="3" t="s">
        <v>562</v>
      </c>
      <c r="C191" s="3" t="s">
        <v>608</v>
      </c>
      <c r="D191" s="3" t="s">
        <v>609</v>
      </c>
      <c r="E191" s="15" t="str">
        <f>IFERROR(VLOOKUP(表1[[#This Row],[skc_id]],表2[],2,0),"老款")</f>
        <v>老款</v>
      </c>
      <c r="F191" s="27">
        <v>299</v>
      </c>
      <c r="G191" s="27">
        <v>499</v>
      </c>
      <c r="H191" s="6">
        <v>1</v>
      </c>
      <c r="I191" s="6">
        <f>IF(表1[[#This Row],[sale_price]]&lt;表1[[#This Row],[origin_price]],1,0)</f>
        <v>1</v>
      </c>
      <c r="J191" s="3" t="s">
        <v>610</v>
      </c>
      <c r="K191" s="3" t="s">
        <v>611</v>
      </c>
      <c r="L191" s="3" t="s">
        <v>612</v>
      </c>
      <c r="M191" s="3" t="s">
        <v>18</v>
      </c>
      <c r="N191" s="3" t="s">
        <v>19</v>
      </c>
      <c r="O191" s="3" t="s">
        <v>2480</v>
      </c>
    </row>
    <row r="192" spans="1:15" ht="20" customHeight="1" x14ac:dyDescent="0.15">
      <c r="A192" s="2" t="s">
        <v>2056</v>
      </c>
      <c r="B192" s="3" t="s">
        <v>562</v>
      </c>
      <c r="C192" s="3" t="s">
        <v>613</v>
      </c>
      <c r="D192" s="3" t="s">
        <v>614</v>
      </c>
      <c r="E192" s="15" t="str">
        <f>IFERROR(VLOOKUP(表1[[#This Row],[skc_id]],表2[],2,0),"老款")</f>
        <v>老款</v>
      </c>
      <c r="F192" s="27">
        <v>359</v>
      </c>
      <c r="G192" s="27">
        <v>599</v>
      </c>
      <c r="H192" s="6">
        <v>1</v>
      </c>
      <c r="I192" s="6">
        <f>IF(表1[[#This Row],[sale_price]]&lt;表1[[#This Row],[origin_price]],1,0)</f>
        <v>1</v>
      </c>
      <c r="J192" s="3" t="s">
        <v>615</v>
      </c>
      <c r="K192" s="3" t="s">
        <v>616</v>
      </c>
      <c r="L192" s="3" t="s">
        <v>617</v>
      </c>
      <c r="M192" s="3" t="s">
        <v>18</v>
      </c>
      <c r="N192" s="3" t="s">
        <v>19</v>
      </c>
      <c r="O192" s="3" t="s">
        <v>2481</v>
      </c>
    </row>
    <row r="193" spans="1:15" ht="20" customHeight="1" x14ac:dyDescent="0.15">
      <c r="A193" s="2" t="s">
        <v>2056</v>
      </c>
      <c r="B193" s="3" t="s">
        <v>562</v>
      </c>
      <c r="C193" s="3" t="s">
        <v>618</v>
      </c>
      <c r="D193" s="3" t="s">
        <v>619</v>
      </c>
      <c r="E193" s="15" t="str">
        <f>IFERROR(VLOOKUP(表1[[#This Row],[skc_id]],表2[],2,0),"老款")</f>
        <v>老款</v>
      </c>
      <c r="F193" s="27">
        <v>349</v>
      </c>
      <c r="G193" s="27">
        <v>499</v>
      </c>
      <c r="H193" s="6">
        <v>1</v>
      </c>
      <c r="I193" s="6">
        <f>IF(表1[[#This Row],[sale_price]]&lt;表1[[#This Row],[origin_price]],1,0)</f>
        <v>1</v>
      </c>
      <c r="J193" s="3" t="s">
        <v>620</v>
      </c>
      <c r="K193" s="3" t="s">
        <v>621</v>
      </c>
      <c r="L193" s="3" t="s">
        <v>622</v>
      </c>
      <c r="M193" s="3" t="s">
        <v>27</v>
      </c>
      <c r="N193" s="3" t="s">
        <v>19</v>
      </c>
      <c r="O193" s="3" t="s">
        <v>2482</v>
      </c>
    </row>
    <row r="194" spans="1:15" ht="20" customHeight="1" x14ac:dyDescent="0.15">
      <c r="A194" s="2" t="s">
        <v>2056</v>
      </c>
      <c r="B194" s="3" t="s">
        <v>562</v>
      </c>
      <c r="C194" s="3" t="s">
        <v>618</v>
      </c>
      <c r="D194" s="3" t="s">
        <v>623</v>
      </c>
      <c r="E194" s="15" t="str">
        <f>IFERROR(VLOOKUP(表1[[#This Row],[skc_id]],表2[],2,0),"老款")</f>
        <v>老款</v>
      </c>
      <c r="F194" s="27">
        <v>349</v>
      </c>
      <c r="G194" s="27">
        <v>499</v>
      </c>
      <c r="H194" s="6">
        <v>1</v>
      </c>
      <c r="I194" s="6">
        <f>IF(表1[[#This Row],[sale_price]]&lt;表1[[#This Row],[origin_price]],1,0)</f>
        <v>1</v>
      </c>
      <c r="J194" s="3" t="s">
        <v>624</v>
      </c>
      <c r="K194" s="3" t="s">
        <v>621</v>
      </c>
      <c r="L194" s="3" t="s">
        <v>622</v>
      </c>
      <c r="M194" s="3" t="s">
        <v>27</v>
      </c>
      <c r="N194" s="3" t="s">
        <v>19</v>
      </c>
      <c r="O194" s="3" t="s">
        <v>2483</v>
      </c>
    </row>
    <row r="195" spans="1:15" ht="20" customHeight="1" x14ac:dyDescent="0.15">
      <c r="A195" s="2" t="s">
        <v>2056</v>
      </c>
      <c r="B195" s="3" t="s">
        <v>562</v>
      </c>
      <c r="C195" s="3" t="s">
        <v>625</v>
      </c>
      <c r="D195" s="3" t="s">
        <v>630</v>
      </c>
      <c r="E195" s="15" t="str">
        <f>IFERROR(VLOOKUP(表1[[#This Row],[skc_id]],表2[],2,0),"老款")</f>
        <v>老款</v>
      </c>
      <c r="F195" s="27">
        <v>499</v>
      </c>
      <c r="G195" s="27">
        <v>499</v>
      </c>
      <c r="H195" s="6">
        <v>1</v>
      </c>
      <c r="I195" s="6">
        <f>IF(表1[[#This Row],[sale_price]]&lt;表1[[#This Row],[origin_price]],1,0)</f>
        <v>0</v>
      </c>
      <c r="J195" s="3" t="s">
        <v>631</v>
      </c>
      <c r="K195" s="3" t="s">
        <v>628</v>
      </c>
      <c r="L195" s="3" t="s">
        <v>629</v>
      </c>
      <c r="M195" s="3" t="s">
        <v>18</v>
      </c>
      <c r="N195" s="3" t="s">
        <v>60</v>
      </c>
      <c r="O195" s="3" t="s">
        <v>2484</v>
      </c>
    </row>
    <row r="196" spans="1:15" ht="20" customHeight="1" x14ac:dyDescent="0.15">
      <c r="A196" s="2" t="s">
        <v>2056</v>
      </c>
      <c r="B196" s="3" t="s">
        <v>562</v>
      </c>
      <c r="C196" s="3" t="s">
        <v>625</v>
      </c>
      <c r="D196" s="3" t="s">
        <v>626</v>
      </c>
      <c r="E196" s="15" t="str">
        <f>IFERROR(VLOOKUP(表1[[#This Row],[skc_id]],表2[],2,0),"老款")</f>
        <v>老款</v>
      </c>
      <c r="F196" s="27">
        <v>349</v>
      </c>
      <c r="G196" s="27">
        <v>499</v>
      </c>
      <c r="H196" s="6">
        <v>1</v>
      </c>
      <c r="I196" s="6">
        <f>IF(表1[[#This Row],[sale_price]]&lt;表1[[#This Row],[origin_price]],1,0)</f>
        <v>1</v>
      </c>
      <c r="J196" s="3" t="s">
        <v>627</v>
      </c>
      <c r="K196" s="3" t="s">
        <v>628</v>
      </c>
      <c r="L196" s="3" t="s">
        <v>629</v>
      </c>
      <c r="M196" s="3" t="s">
        <v>18</v>
      </c>
      <c r="N196" s="3" t="s">
        <v>60</v>
      </c>
      <c r="O196" s="3" t="s">
        <v>2485</v>
      </c>
    </row>
    <row r="197" spans="1:15" ht="20" customHeight="1" x14ac:dyDescent="0.15">
      <c r="A197" s="2" t="s">
        <v>2056</v>
      </c>
      <c r="B197" s="3" t="s">
        <v>562</v>
      </c>
      <c r="C197" s="3" t="s">
        <v>625</v>
      </c>
      <c r="D197" s="3" t="s">
        <v>632</v>
      </c>
      <c r="E197" s="15" t="str">
        <f>IFERROR(VLOOKUP(表1[[#This Row],[skc_id]],表2[],2,0),"老款")</f>
        <v>老款</v>
      </c>
      <c r="F197" s="27">
        <v>349</v>
      </c>
      <c r="G197" s="27">
        <v>499</v>
      </c>
      <c r="H197" s="6">
        <v>1</v>
      </c>
      <c r="I197" s="6">
        <f>IF(表1[[#This Row],[sale_price]]&lt;表1[[#This Row],[origin_price]],1,0)</f>
        <v>1</v>
      </c>
      <c r="J197" s="3" t="s">
        <v>633</v>
      </c>
      <c r="K197" s="3" t="s">
        <v>634</v>
      </c>
      <c r="L197" s="3" t="s">
        <v>635</v>
      </c>
      <c r="M197" s="3" t="s">
        <v>18</v>
      </c>
      <c r="N197" s="3" t="s">
        <v>60</v>
      </c>
      <c r="O197" s="3" t="s">
        <v>2486</v>
      </c>
    </row>
    <row r="198" spans="1:15" ht="20" customHeight="1" x14ac:dyDescent="0.15">
      <c r="A198" s="2" t="s">
        <v>2056</v>
      </c>
      <c r="B198" s="3" t="s">
        <v>562</v>
      </c>
      <c r="C198" s="3" t="s">
        <v>636</v>
      </c>
      <c r="D198" s="3" t="s">
        <v>637</v>
      </c>
      <c r="E198" s="15" t="str">
        <f>IFERROR(VLOOKUP(表1[[#This Row],[skc_id]],表2[],2,0),"老款")</f>
        <v>老款</v>
      </c>
      <c r="F198" s="27">
        <v>359</v>
      </c>
      <c r="G198" s="27">
        <v>599</v>
      </c>
      <c r="H198" s="6">
        <v>1</v>
      </c>
      <c r="I198" s="6">
        <f>IF(表1[[#This Row],[sale_price]]&lt;表1[[#This Row],[origin_price]],1,0)</f>
        <v>1</v>
      </c>
      <c r="J198" s="3" t="s">
        <v>638</v>
      </c>
      <c r="K198" s="3" t="s">
        <v>639</v>
      </c>
      <c r="L198" s="3" t="s">
        <v>640</v>
      </c>
      <c r="M198" s="3" t="s">
        <v>18</v>
      </c>
      <c r="N198" s="3" t="s">
        <v>60</v>
      </c>
      <c r="O198" s="3" t="s">
        <v>2487</v>
      </c>
    </row>
    <row r="199" spans="1:15" ht="20" customHeight="1" x14ac:dyDescent="0.15">
      <c r="A199" s="2" t="s">
        <v>2056</v>
      </c>
      <c r="B199" s="3" t="s">
        <v>562</v>
      </c>
      <c r="C199" s="3" t="s">
        <v>646</v>
      </c>
      <c r="D199" s="3" t="s">
        <v>647</v>
      </c>
      <c r="E199" s="15" t="str">
        <f>IFERROR(VLOOKUP(表1[[#This Row],[skc_id]],表2[],2,0),"老款")</f>
        <v>老款</v>
      </c>
      <c r="F199" s="27">
        <v>269</v>
      </c>
      <c r="G199" s="27">
        <v>269</v>
      </c>
      <c r="H199" s="6">
        <v>1</v>
      </c>
      <c r="I199" s="6">
        <f>IF(表1[[#This Row],[sale_price]]&lt;表1[[#This Row],[origin_price]],1,0)</f>
        <v>0</v>
      </c>
      <c r="J199" s="3" t="s">
        <v>648</v>
      </c>
      <c r="K199" s="3" t="s">
        <v>649</v>
      </c>
      <c r="L199" s="3" t="s">
        <v>650</v>
      </c>
      <c r="M199" s="3" t="s">
        <v>18</v>
      </c>
      <c r="N199" s="3" t="s">
        <v>60</v>
      </c>
      <c r="O199" s="3" t="s">
        <v>2489</v>
      </c>
    </row>
    <row r="200" spans="1:15" ht="20" customHeight="1" x14ac:dyDescent="0.15">
      <c r="A200" s="2" t="s">
        <v>2056</v>
      </c>
      <c r="B200" s="3" t="s">
        <v>562</v>
      </c>
      <c r="C200" s="3" t="s">
        <v>646</v>
      </c>
      <c r="D200" s="3" t="s">
        <v>651</v>
      </c>
      <c r="E200" s="15" t="str">
        <f>IFERROR(VLOOKUP(表1[[#This Row],[skc_id]],表2[],2,0),"老款")</f>
        <v>老款</v>
      </c>
      <c r="F200" s="27">
        <v>269</v>
      </c>
      <c r="G200" s="27">
        <v>269</v>
      </c>
      <c r="H200" s="6">
        <v>1</v>
      </c>
      <c r="I200" s="6">
        <f>IF(表1[[#This Row],[sale_price]]&lt;表1[[#This Row],[origin_price]],1,0)</f>
        <v>0</v>
      </c>
      <c r="J200" s="3" t="s">
        <v>652</v>
      </c>
      <c r="K200" s="3" t="s">
        <v>649</v>
      </c>
      <c r="L200" s="3" t="s">
        <v>650</v>
      </c>
      <c r="M200" s="3" t="s">
        <v>18</v>
      </c>
      <c r="N200" s="3" t="s">
        <v>60</v>
      </c>
      <c r="O200" s="3" t="s">
        <v>2490</v>
      </c>
    </row>
    <row r="201" spans="1:15" ht="20" customHeight="1" x14ac:dyDescent="0.15">
      <c r="A201" s="2" t="s">
        <v>2056</v>
      </c>
      <c r="B201" s="3" t="s">
        <v>562</v>
      </c>
      <c r="C201" s="3" t="s">
        <v>641</v>
      </c>
      <c r="D201" s="3" t="s">
        <v>644</v>
      </c>
      <c r="E201" s="15" t="str">
        <f>IFERROR(VLOOKUP(表1[[#This Row],[skc_id]],表2[],2,0),"老款")</f>
        <v>老款</v>
      </c>
      <c r="F201" s="27">
        <v>299</v>
      </c>
      <c r="G201" s="27">
        <v>499</v>
      </c>
      <c r="H201" s="6">
        <v>1</v>
      </c>
      <c r="I201" s="6">
        <f>IF(表1[[#This Row],[sale_price]]&lt;表1[[#This Row],[origin_price]],1,0)</f>
        <v>1</v>
      </c>
      <c r="J201" s="3" t="s">
        <v>645</v>
      </c>
      <c r="K201" s="3" t="s">
        <v>642</v>
      </c>
      <c r="L201" s="3" t="s">
        <v>643</v>
      </c>
      <c r="M201" s="3" t="s">
        <v>18</v>
      </c>
      <c r="N201" s="3" t="s">
        <v>60</v>
      </c>
      <c r="O201" s="3" t="s">
        <v>2488</v>
      </c>
    </row>
    <row r="202" spans="1:15" ht="20" customHeight="1" x14ac:dyDescent="0.15">
      <c r="A202" s="2" t="s">
        <v>2056</v>
      </c>
      <c r="B202" s="3" t="s">
        <v>562</v>
      </c>
      <c r="C202" s="3" t="s">
        <v>646</v>
      </c>
      <c r="D202" s="3" t="s">
        <v>653</v>
      </c>
      <c r="E202" s="15" t="str">
        <f>IFERROR(VLOOKUP(表1[[#This Row],[skc_id]],表2[],2,0),"老款")</f>
        <v>老款</v>
      </c>
      <c r="F202" s="27">
        <v>269</v>
      </c>
      <c r="G202" s="27">
        <v>269</v>
      </c>
      <c r="H202" s="6">
        <v>1</v>
      </c>
      <c r="I202" s="6">
        <f>IF(表1[[#This Row],[sale_price]]&lt;表1[[#This Row],[origin_price]],1,0)</f>
        <v>0</v>
      </c>
      <c r="J202" s="3" t="s">
        <v>654</v>
      </c>
      <c r="K202" s="3" t="s">
        <v>649</v>
      </c>
      <c r="L202" s="3" t="s">
        <v>650</v>
      </c>
      <c r="M202" s="3" t="s">
        <v>18</v>
      </c>
      <c r="N202" s="3" t="s">
        <v>60</v>
      </c>
      <c r="O202" s="3" t="s">
        <v>2491</v>
      </c>
    </row>
    <row r="203" spans="1:15" ht="20" customHeight="1" x14ac:dyDescent="0.15">
      <c r="A203" s="2" t="s">
        <v>2056</v>
      </c>
      <c r="B203" s="3" t="s">
        <v>562</v>
      </c>
      <c r="C203" s="3" t="s">
        <v>646</v>
      </c>
      <c r="D203" s="3" t="s">
        <v>655</v>
      </c>
      <c r="E203" s="15" t="str">
        <f>IFERROR(VLOOKUP(表1[[#This Row],[skc_id]],表2[],2,0),"老款")</f>
        <v>老款</v>
      </c>
      <c r="F203" s="27">
        <v>269</v>
      </c>
      <c r="G203" s="27">
        <v>269</v>
      </c>
      <c r="H203" s="6">
        <v>1</v>
      </c>
      <c r="I203" s="6">
        <f>IF(表1[[#This Row],[sale_price]]&lt;表1[[#This Row],[origin_price]],1,0)</f>
        <v>0</v>
      </c>
      <c r="J203" s="3" t="s">
        <v>656</v>
      </c>
      <c r="K203" s="3" t="s">
        <v>649</v>
      </c>
      <c r="L203" s="3" t="s">
        <v>650</v>
      </c>
      <c r="M203" s="3" t="s">
        <v>18</v>
      </c>
      <c r="N203" s="3" t="s">
        <v>60</v>
      </c>
      <c r="O203" s="3" t="s">
        <v>2492</v>
      </c>
    </row>
    <row r="204" spans="1:15" ht="20" customHeight="1" x14ac:dyDescent="0.15">
      <c r="A204" s="2" t="s">
        <v>2056</v>
      </c>
      <c r="B204" s="3" t="s">
        <v>3210</v>
      </c>
      <c r="C204" s="3" t="s">
        <v>3634</v>
      </c>
      <c r="D204" s="3" t="s">
        <v>3635</v>
      </c>
      <c r="E204" s="15" t="str">
        <f>IFERROR(VLOOKUP(表1[[#This Row],[skc_id]],表2[],2,0),"老款")</f>
        <v>老款</v>
      </c>
      <c r="F204" s="27">
        <v>699</v>
      </c>
      <c r="G204" s="27">
        <v>699</v>
      </c>
      <c r="H204" s="6">
        <v>1</v>
      </c>
      <c r="I204" s="6">
        <f>IF(表1[[#This Row],[sale_price]]&lt;表1[[#This Row],[origin_price]],1,0)</f>
        <v>0</v>
      </c>
      <c r="J204" s="3" t="s">
        <v>3805</v>
      </c>
      <c r="K204" s="3" t="s">
        <v>3806</v>
      </c>
      <c r="L204" s="3" t="s">
        <v>3807</v>
      </c>
      <c r="M204" s="3" t="s">
        <v>18</v>
      </c>
      <c r="N204" s="3" t="s">
        <v>19</v>
      </c>
      <c r="O204" s="3" t="s">
        <v>3808</v>
      </c>
    </row>
    <row r="205" spans="1:15" ht="20" customHeight="1" x14ac:dyDescent="0.15">
      <c r="A205" s="2" t="s">
        <v>2056</v>
      </c>
      <c r="B205" s="3" t="s">
        <v>3210</v>
      </c>
      <c r="C205" s="3" t="s">
        <v>3634</v>
      </c>
      <c r="D205" s="3" t="s">
        <v>3636</v>
      </c>
      <c r="E205" s="15" t="str">
        <f>IFERROR(VLOOKUP(表1[[#This Row],[skc_id]],表2[],2,0),"老款")</f>
        <v>老款</v>
      </c>
      <c r="F205" s="27">
        <v>699</v>
      </c>
      <c r="G205" s="27">
        <v>699</v>
      </c>
      <c r="H205" s="6">
        <v>1</v>
      </c>
      <c r="I205" s="6">
        <f>IF(表1[[#This Row],[sale_price]]&lt;表1[[#This Row],[origin_price]],1,0)</f>
        <v>0</v>
      </c>
      <c r="J205" s="3" t="s">
        <v>3809</v>
      </c>
      <c r="K205" s="3" t="s">
        <v>3806</v>
      </c>
      <c r="L205" s="3" t="s">
        <v>3807</v>
      </c>
      <c r="M205" s="3" t="s">
        <v>18</v>
      </c>
      <c r="N205" s="3" t="s">
        <v>19</v>
      </c>
      <c r="O205" s="3" t="s">
        <v>3810</v>
      </c>
    </row>
    <row r="206" spans="1:15" ht="20" customHeight="1" x14ac:dyDescent="0.15">
      <c r="A206" s="2" t="s">
        <v>2056</v>
      </c>
      <c r="B206" s="3" t="s">
        <v>3210</v>
      </c>
      <c r="C206" s="3" t="s">
        <v>3637</v>
      </c>
      <c r="D206" s="3" t="s">
        <v>3638</v>
      </c>
      <c r="E206" s="15">
        <f>IFERROR(VLOOKUP(表1[[#This Row],[skc_id]],表2[],2,0),"老款")</f>
        <v>43384</v>
      </c>
      <c r="F206" s="27">
        <v>699</v>
      </c>
      <c r="G206" s="27">
        <v>699</v>
      </c>
      <c r="H206" s="6">
        <v>1</v>
      </c>
      <c r="I206" s="6">
        <f>IF(表1[[#This Row],[sale_price]]&lt;表1[[#This Row],[origin_price]],1,0)</f>
        <v>0</v>
      </c>
      <c r="J206" s="3" t="s">
        <v>3811</v>
      </c>
      <c r="K206" s="3" t="s">
        <v>3812</v>
      </c>
      <c r="L206" s="3" t="s">
        <v>284</v>
      </c>
      <c r="M206" s="3" t="s">
        <v>18</v>
      </c>
      <c r="N206" s="3" t="s">
        <v>60</v>
      </c>
      <c r="O206" s="3" t="s">
        <v>3813</v>
      </c>
    </row>
    <row r="207" spans="1:15" ht="20" customHeight="1" x14ac:dyDescent="0.15">
      <c r="A207" s="2" t="s">
        <v>2056</v>
      </c>
      <c r="B207" s="3" t="s">
        <v>3210</v>
      </c>
      <c r="C207" s="3" t="s">
        <v>3637</v>
      </c>
      <c r="D207" s="3" t="s">
        <v>3639</v>
      </c>
      <c r="E207" s="15">
        <f>IFERROR(VLOOKUP(表1[[#This Row],[skc_id]],表2[],2,0),"老款")</f>
        <v>43384</v>
      </c>
      <c r="F207" s="27">
        <v>699</v>
      </c>
      <c r="G207" s="27">
        <v>699</v>
      </c>
      <c r="H207" s="6">
        <v>1</v>
      </c>
      <c r="I207" s="6">
        <f>IF(表1[[#This Row],[sale_price]]&lt;表1[[#This Row],[origin_price]],1,0)</f>
        <v>0</v>
      </c>
      <c r="J207" s="3" t="s">
        <v>3814</v>
      </c>
      <c r="K207" s="3" t="s">
        <v>3812</v>
      </c>
      <c r="L207" s="3" t="s">
        <v>284</v>
      </c>
      <c r="M207" s="3" t="s">
        <v>18</v>
      </c>
      <c r="N207" s="3" t="s">
        <v>60</v>
      </c>
      <c r="O207" s="3" t="s">
        <v>3815</v>
      </c>
    </row>
    <row r="208" spans="1:15" ht="20" customHeight="1" x14ac:dyDescent="0.15">
      <c r="A208" s="2" t="s">
        <v>2056</v>
      </c>
      <c r="B208" s="3" t="s">
        <v>3210</v>
      </c>
      <c r="C208" s="3" t="s">
        <v>3640</v>
      </c>
      <c r="D208" s="3" t="s">
        <v>3641</v>
      </c>
      <c r="E208" s="15">
        <f>IFERROR(VLOOKUP(表1[[#This Row],[skc_id]],表2[],2,0),"老款")</f>
        <v>43370</v>
      </c>
      <c r="F208" s="27">
        <v>1290</v>
      </c>
      <c r="G208" s="27">
        <v>1290</v>
      </c>
      <c r="H208" s="6">
        <v>1</v>
      </c>
      <c r="I208" s="6">
        <f>IF(表1[[#This Row],[sale_price]]&lt;表1[[#This Row],[origin_price]],1,0)</f>
        <v>0</v>
      </c>
      <c r="J208" s="3" t="s">
        <v>3816</v>
      </c>
      <c r="K208" s="3" t="s">
        <v>3817</v>
      </c>
      <c r="L208" s="3" t="s">
        <v>3818</v>
      </c>
      <c r="M208" s="3" t="s">
        <v>27</v>
      </c>
      <c r="N208" s="3" t="s">
        <v>19</v>
      </c>
      <c r="O208" s="3" t="s">
        <v>3819</v>
      </c>
    </row>
    <row r="209" spans="1:15" ht="20" customHeight="1" x14ac:dyDescent="0.15">
      <c r="A209" s="2" t="s">
        <v>2056</v>
      </c>
      <c r="B209" s="3" t="s">
        <v>3210</v>
      </c>
      <c r="C209" s="3" t="s">
        <v>3211</v>
      </c>
      <c r="D209" s="3" t="s">
        <v>3212</v>
      </c>
      <c r="E209" s="15">
        <f>IFERROR(VLOOKUP(表1[[#This Row],[skc_id]],表2[],2,0),"老款")</f>
        <v>43363</v>
      </c>
      <c r="F209" s="27">
        <v>999</v>
      </c>
      <c r="G209" s="27">
        <v>999</v>
      </c>
      <c r="H209" s="6">
        <v>1</v>
      </c>
      <c r="I209" s="6">
        <f>IF(表1[[#This Row],[sale_price]]&lt;表1[[#This Row],[origin_price]],1,0)</f>
        <v>0</v>
      </c>
      <c r="J209" s="3" t="s">
        <v>3342</v>
      </c>
      <c r="K209" s="3" t="s">
        <v>3343</v>
      </c>
      <c r="L209" s="3" t="s">
        <v>3344</v>
      </c>
      <c r="M209" s="3" t="s">
        <v>27</v>
      </c>
      <c r="N209" s="3" t="s">
        <v>19</v>
      </c>
      <c r="O209" s="3" t="s">
        <v>3345</v>
      </c>
    </row>
    <row r="210" spans="1:15" ht="20" customHeight="1" x14ac:dyDescent="0.15">
      <c r="A210" s="2" t="s">
        <v>2056</v>
      </c>
      <c r="B210" s="3" t="s">
        <v>3210</v>
      </c>
      <c r="C210" s="3" t="s">
        <v>3213</v>
      </c>
      <c r="D210" s="3" t="s">
        <v>3214</v>
      </c>
      <c r="E210" s="15">
        <f>IFERROR(VLOOKUP(表1[[#This Row],[skc_id]],表2[],2,0),"老款")</f>
        <v>43349</v>
      </c>
      <c r="F210" s="27">
        <v>1290</v>
      </c>
      <c r="G210" s="27">
        <v>1290</v>
      </c>
      <c r="H210" s="6">
        <v>1</v>
      </c>
      <c r="I210" s="6">
        <f>IF(表1[[#This Row],[sale_price]]&lt;表1[[#This Row],[origin_price]],1,0)</f>
        <v>0</v>
      </c>
      <c r="J210" s="3" t="s">
        <v>3346</v>
      </c>
      <c r="K210" s="3" t="s">
        <v>3347</v>
      </c>
      <c r="L210" s="3" t="s">
        <v>3348</v>
      </c>
      <c r="M210" s="3" t="s">
        <v>27</v>
      </c>
      <c r="N210" s="3" t="s">
        <v>19</v>
      </c>
      <c r="O210" s="3" t="s">
        <v>3349</v>
      </c>
    </row>
    <row r="211" spans="1:15" ht="20" customHeight="1" x14ac:dyDescent="0.15">
      <c r="A211" s="2" t="s">
        <v>2056</v>
      </c>
      <c r="B211" s="3" t="s">
        <v>3210</v>
      </c>
      <c r="C211" s="3" t="s">
        <v>3215</v>
      </c>
      <c r="D211" s="3" t="s">
        <v>3216</v>
      </c>
      <c r="E211" s="15">
        <f>IFERROR(VLOOKUP(表1[[#This Row],[skc_id]],表2[],2,0),"老款")</f>
        <v>43349</v>
      </c>
      <c r="F211" s="27">
        <v>1490</v>
      </c>
      <c r="G211" s="27">
        <v>1490</v>
      </c>
      <c r="H211" s="6">
        <v>1</v>
      </c>
      <c r="I211" s="6">
        <f>IF(表1[[#This Row],[sale_price]]&lt;表1[[#This Row],[origin_price]],1,0)</f>
        <v>0</v>
      </c>
      <c r="J211" s="3" t="s">
        <v>3350</v>
      </c>
      <c r="K211" s="3" t="s">
        <v>3351</v>
      </c>
      <c r="L211" s="3" t="s">
        <v>3352</v>
      </c>
      <c r="M211" s="3" t="s">
        <v>27</v>
      </c>
      <c r="N211" s="3" t="s">
        <v>19</v>
      </c>
      <c r="O211" s="3" t="s">
        <v>3353</v>
      </c>
    </row>
    <row r="212" spans="1:15" ht="20" customHeight="1" x14ac:dyDescent="0.15">
      <c r="A212" s="2" t="s">
        <v>2056</v>
      </c>
      <c r="B212" s="3" t="s">
        <v>3210</v>
      </c>
      <c r="C212" s="3" t="s">
        <v>3211</v>
      </c>
      <c r="D212" s="3" t="s">
        <v>3217</v>
      </c>
      <c r="E212" s="15">
        <f>IFERROR(VLOOKUP(表1[[#This Row],[skc_id]],表2[],2,0),"老款")</f>
        <v>43363</v>
      </c>
      <c r="F212" s="27">
        <v>999</v>
      </c>
      <c r="G212" s="27">
        <v>999</v>
      </c>
      <c r="H212" s="6">
        <v>1</v>
      </c>
      <c r="I212" s="6">
        <f>IF(表1[[#This Row],[sale_price]]&lt;表1[[#This Row],[origin_price]],1,0)</f>
        <v>0</v>
      </c>
      <c r="J212" s="3" t="s">
        <v>3354</v>
      </c>
      <c r="K212" s="3" t="s">
        <v>3343</v>
      </c>
      <c r="L212" s="3" t="s">
        <v>3344</v>
      </c>
      <c r="M212" s="3" t="s">
        <v>27</v>
      </c>
      <c r="N212" s="3" t="s">
        <v>19</v>
      </c>
      <c r="O212" s="3" t="s">
        <v>3355</v>
      </c>
    </row>
    <row r="213" spans="1:15" ht="20" customHeight="1" x14ac:dyDescent="0.15">
      <c r="A213" s="2" t="s">
        <v>2056</v>
      </c>
      <c r="B213" s="3" t="s">
        <v>3210</v>
      </c>
      <c r="C213" s="3" t="s">
        <v>3211</v>
      </c>
      <c r="D213" s="3" t="s">
        <v>3218</v>
      </c>
      <c r="E213" s="15">
        <f>IFERROR(VLOOKUP(表1[[#This Row],[skc_id]],表2[],2,0),"老款")</f>
        <v>43363</v>
      </c>
      <c r="F213" s="27">
        <v>999</v>
      </c>
      <c r="G213" s="27">
        <v>999</v>
      </c>
      <c r="H213" s="6">
        <v>1</v>
      </c>
      <c r="I213" s="6">
        <f>IF(表1[[#This Row],[sale_price]]&lt;表1[[#This Row],[origin_price]],1,0)</f>
        <v>0</v>
      </c>
      <c r="J213" s="3" t="s">
        <v>3356</v>
      </c>
      <c r="K213" s="3" t="s">
        <v>3343</v>
      </c>
      <c r="L213" s="3" t="s">
        <v>3344</v>
      </c>
      <c r="M213" s="3" t="s">
        <v>27</v>
      </c>
      <c r="N213" s="3" t="s">
        <v>19</v>
      </c>
      <c r="O213" s="3" t="s">
        <v>3357</v>
      </c>
    </row>
    <row r="214" spans="1:15" ht="20" customHeight="1" x14ac:dyDescent="0.15">
      <c r="A214" s="2" t="s">
        <v>2056</v>
      </c>
      <c r="B214" s="3" t="s">
        <v>3210</v>
      </c>
      <c r="C214" s="3" t="s">
        <v>3642</v>
      </c>
      <c r="D214" s="3" t="s">
        <v>3643</v>
      </c>
      <c r="E214" s="15">
        <f>IFERROR(VLOOKUP(表1[[#This Row],[skc_id]],表2[],2,0),"老款")</f>
        <v>43370</v>
      </c>
      <c r="F214" s="27">
        <v>1190</v>
      </c>
      <c r="G214" s="27">
        <v>1190</v>
      </c>
      <c r="H214" s="6">
        <v>1</v>
      </c>
      <c r="I214" s="6">
        <f>IF(表1[[#This Row],[sale_price]]&lt;表1[[#This Row],[origin_price]],1,0)</f>
        <v>0</v>
      </c>
      <c r="J214" s="3" t="s">
        <v>3820</v>
      </c>
      <c r="K214" s="3" t="s">
        <v>3821</v>
      </c>
      <c r="L214" s="3" t="s">
        <v>3822</v>
      </c>
      <c r="M214" s="3" t="s">
        <v>18</v>
      </c>
      <c r="N214" s="3" t="s">
        <v>19</v>
      </c>
      <c r="O214" s="3" t="s">
        <v>3823</v>
      </c>
    </row>
    <row r="215" spans="1:15" ht="20" customHeight="1" x14ac:dyDescent="0.15">
      <c r="A215" s="2" t="s">
        <v>2056</v>
      </c>
      <c r="B215" s="3" t="s">
        <v>3210</v>
      </c>
      <c r="C215" s="3" t="s">
        <v>3219</v>
      </c>
      <c r="D215" s="3" t="s">
        <v>3220</v>
      </c>
      <c r="E215" s="15">
        <f>IFERROR(VLOOKUP(表1[[#This Row],[skc_id]],表2[],2,0),"老款")</f>
        <v>43349</v>
      </c>
      <c r="F215" s="27">
        <v>799</v>
      </c>
      <c r="G215" s="27">
        <v>799</v>
      </c>
      <c r="H215" s="6">
        <v>1</v>
      </c>
      <c r="I215" s="6">
        <f>IF(表1[[#This Row],[sale_price]]&lt;表1[[#This Row],[origin_price]],1,0)</f>
        <v>0</v>
      </c>
      <c r="J215" s="3" t="s">
        <v>3358</v>
      </c>
      <c r="K215" s="3" t="s">
        <v>3359</v>
      </c>
      <c r="L215" s="3" t="s">
        <v>284</v>
      </c>
      <c r="M215" s="3" t="s">
        <v>27</v>
      </c>
      <c r="N215" s="3" t="s">
        <v>19</v>
      </c>
      <c r="O215" s="3" t="s">
        <v>3360</v>
      </c>
    </row>
    <row r="216" spans="1:15" ht="20" customHeight="1" x14ac:dyDescent="0.15">
      <c r="A216" s="2" t="s">
        <v>2056</v>
      </c>
      <c r="B216" s="3" t="s">
        <v>3210</v>
      </c>
      <c r="C216" s="3" t="s">
        <v>3221</v>
      </c>
      <c r="D216" s="3" t="s">
        <v>3222</v>
      </c>
      <c r="E216" s="15">
        <f>IFERROR(VLOOKUP(表1[[#This Row],[skc_id]],表2[],2,0),"老款")</f>
        <v>43363</v>
      </c>
      <c r="F216" s="27">
        <v>999</v>
      </c>
      <c r="G216" s="27">
        <v>999</v>
      </c>
      <c r="H216" s="6">
        <v>1</v>
      </c>
      <c r="I216" s="6">
        <f>IF(表1[[#This Row],[sale_price]]&lt;表1[[#This Row],[origin_price]],1,0)</f>
        <v>0</v>
      </c>
      <c r="J216" s="3" t="s">
        <v>3361</v>
      </c>
      <c r="K216" s="3" t="s">
        <v>3362</v>
      </c>
      <c r="L216" s="3" t="s">
        <v>1726</v>
      </c>
      <c r="M216" s="3" t="s">
        <v>27</v>
      </c>
      <c r="N216" s="3" t="s">
        <v>19</v>
      </c>
      <c r="O216" s="3" t="s">
        <v>3363</v>
      </c>
    </row>
    <row r="217" spans="1:15" ht="20" customHeight="1" x14ac:dyDescent="0.15">
      <c r="A217" s="2" t="s">
        <v>2056</v>
      </c>
      <c r="B217" s="3" t="s">
        <v>3210</v>
      </c>
      <c r="C217" s="3" t="s">
        <v>3223</v>
      </c>
      <c r="D217" s="3" t="s">
        <v>3224</v>
      </c>
      <c r="E217" s="15">
        <f>IFERROR(VLOOKUP(表1[[#This Row],[skc_id]],表2[],2,0),"老款")</f>
        <v>43328</v>
      </c>
      <c r="F217" s="27">
        <v>899</v>
      </c>
      <c r="G217" s="27">
        <v>899</v>
      </c>
      <c r="H217" s="6">
        <v>1</v>
      </c>
      <c r="I217" s="6">
        <f>IF(表1[[#This Row],[sale_price]]&lt;表1[[#This Row],[origin_price]],1,0)</f>
        <v>0</v>
      </c>
      <c r="J217" s="3" t="s">
        <v>3364</v>
      </c>
      <c r="K217" s="3" t="s">
        <v>3365</v>
      </c>
      <c r="L217" s="4" t="s">
        <v>3366</v>
      </c>
      <c r="M217" s="4" t="s">
        <v>27</v>
      </c>
      <c r="N217" s="4" t="s">
        <v>19</v>
      </c>
      <c r="O217" s="3" t="s">
        <v>3367</v>
      </c>
    </row>
    <row r="218" spans="1:15" ht="20" customHeight="1" x14ac:dyDescent="0.15">
      <c r="A218" s="2" t="s">
        <v>2056</v>
      </c>
      <c r="B218" s="3" t="s">
        <v>3210</v>
      </c>
      <c r="C218" s="3" t="s">
        <v>3227</v>
      </c>
      <c r="D218" s="3" t="s">
        <v>3228</v>
      </c>
      <c r="E218" s="15">
        <f>IFERROR(VLOOKUP(表1[[#This Row],[skc_id]],表2[],2,0),"老款")</f>
        <v>43328</v>
      </c>
      <c r="F218" s="27">
        <v>899</v>
      </c>
      <c r="G218" s="27">
        <v>899</v>
      </c>
      <c r="H218" s="6">
        <v>1</v>
      </c>
      <c r="I218" s="6">
        <f>IF(表1[[#This Row],[sale_price]]&lt;表1[[#This Row],[origin_price]],1,0)</f>
        <v>0</v>
      </c>
      <c r="J218" s="3" t="s">
        <v>3372</v>
      </c>
      <c r="K218" s="3" t="s">
        <v>3373</v>
      </c>
      <c r="L218" s="3" t="s">
        <v>3374</v>
      </c>
      <c r="M218" s="3" t="s">
        <v>27</v>
      </c>
      <c r="N218" s="3" t="s">
        <v>19</v>
      </c>
      <c r="O218" s="3" t="s">
        <v>3375</v>
      </c>
    </row>
    <row r="219" spans="1:15" ht="20" customHeight="1" x14ac:dyDescent="0.15">
      <c r="A219" s="2" t="s">
        <v>2056</v>
      </c>
      <c r="B219" s="3" t="s">
        <v>3210</v>
      </c>
      <c r="C219" s="3" t="s">
        <v>3225</v>
      </c>
      <c r="D219" s="3" t="s">
        <v>3226</v>
      </c>
      <c r="E219" s="15">
        <f>IFERROR(VLOOKUP(表1[[#This Row],[skc_id]],表2[],2,0),"老款")</f>
        <v>43328</v>
      </c>
      <c r="F219" s="27">
        <v>899</v>
      </c>
      <c r="G219" s="27">
        <v>899</v>
      </c>
      <c r="H219" s="6">
        <v>1</v>
      </c>
      <c r="I219" s="6">
        <f>IF(表1[[#This Row],[sale_price]]&lt;表1[[#This Row],[origin_price]],1,0)</f>
        <v>0</v>
      </c>
      <c r="J219" s="3" t="s">
        <v>3368</v>
      </c>
      <c r="K219" s="3" t="s">
        <v>3369</v>
      </c>
      <c r="L219" s="3" t="s">
        <v>3370</v>
      </c>
      <c r="M219" s="3" t="s">
        <v>27</v>
      </c>
      <c r="N219" s="3" t="s">
        <v>19</v>
      </c>
      <c r="O219" s="3" t="s">
        <v>3371</v>
      </c>
    </row>
    <row r="220" spans="1:15" ht="20" customHeight="1" x14ac:dyDescent="0.15">
      <c r="A220" s="2" t="s">
        <v>2056</v>
      </c>
      <c r="B220" s="3" t="s">
        <v>3210</v>
      </c>
      <c r="C220" s="3" t="s">
        <v>3227</v>
      </c>
      <c r="D220" s="3" t="s">
        <v>3229</v>
      </c>
      <c r="E220" s="15">
        <f>IFERROR(VLOOKUP(表1[[#This Row],[skc_id]],表2[],2,0),"老款")</f>
        <v>43328</v>
      </c>
      <c r="F220" s="27">
        <v>899</v>
      </c>
      <c r="G220" s="27">
        <v>899</v>
      </c>
      <c r="H220" s="6">
        <v>1</v>
      </c>
      <c r="I220" s="6">
        <f>IF(表1[[#This Row],[sale_price]]&lt;表1[[#This Row],[origin_price]],1,0)</f>
        <v>0</v>
      </c>
      <c r="J220" s="3" t="s">
        <v>3376</v>
      </c>
      <c r="K220" s="3" t="s">
        <v>3373</v>
      </c>
      <c r="L220" s="3" t="s">
        <v>3374</v>
      </c>
      <c r="M220" s="3" t="s">
        <v>27</v>
      </c>
      <c r="N220" s="3" t="s">
        <v>19</v>
      </c>
      <c r="O220" s="3" t="s">
        <v>3377</v>
      </c>
    </row>
    <row r="221" spans="1:15" ht="20" customHeight="1" x14ac:dyDescent="0.15">
      <c r="A221" s="2" t="s">
        <v>2056</v>
      </c>
      <c r="B221" s="3" t="s">
        <v>3210</v>
      </c>
      <c r="C221" s="3" t="s">
        <v>3230</v>
      </c>
      <c r="D221" s="3" t="s">
        <v>3231</v>
      </c>
      <c r="E221" s="15">
        <f>IFERROR(VLOOKUP(表1[[#This Row],[skc_id]],表2[],2,0),"老款")</f>
        <v>43349</v>
      </c>
      <c r="F221" s="27">
        <v>899</v>
      </c>
      <c r="G221" s="27">
        <v>899</v>
      </c>
      <c r="H221" s="6">
        <v>1</v>
      </c>
      <c r="I221" s="6">
        <f>IF(表1[[#This Row],[sale_price]]&lt;表1[[#This Row],[origin_price]],1,0)</f>
        <v>0</v>
      </c>
      <c r="J221" s="3" t="s">
        <v>3378</v>
      </c>
      <c r="K221" s="3" t="s">
        <v>3379</v>
      </c>
      <c r="L221" s="3" t="s">
        <v>3380</v>
      </c>
      <c r="M221" s="3" t="s">
        <v>27</v>
      </c>
      <c r="N221" s="3" t="s">
        <v>19</v>
      </c>
      <c r="O221" s="3" t="s">
        <v>3381</v>
      </c>
    </row>
    <row r="222" spans="1:15" ht="20" customHeight="1" x14ac:dyDescent="0.15">
      <c r="A222" s="2" t="s">
        <v>2056</v>
      </c>
      <c r="B222" s="3" t="s">
        <v>3210</v>
      </c>
      <c r="C222" s="3" t="s">
        <v>3232</v>
      </c>
      <c r="D222" s="3" t="s">
        <v>3233</v>
      </c>
      <c r="E222" s="15" t="str">
        <f>IFERROR(VLOOKUP(表1[[#This Row],[skc_id]],表2[],2,0),"老款")</f>
        <v>老款</v>
      </c>
      <c r="F222" s="27">
        <v>699</v>
      </c>
      <c r="G222" s="27">
        <v>699</v>
      </c>
      <c r="H222" s="6">
        <v>1</v>
      </c>
      <c r="I222" s="6">
        <f>IF(表1[[#This Row],[sale_price]]&lt;表1[[#This Row],[origin_price]],1,0)</f>
        <v>0</v>
      </c>
      <c r="J222" s="3" t="s">
        <v>3382</v>
      </c>
      <c r="K222" s="3" t="s">
        <v>3383</v>
      </c>
      <c r="L222" s="3" t="s">
        <v>3384</v>
      </c>
      <c r="M222" s="3" t="s">
        <v>657</v>
      </c>
      <c r="N222" s="3" t="s">
        <v>19</v>
      </c>
      <c r="O222" s="3" t="s">
        <v>3385</v>
      </c>
    </row>
    <row r="223" spans="1:15" ht="20" customHeight="1" x14ac:dyDescent="0.15">
      <c r="A223" s="2" t="s">
        <v>2056</v>
      </c>
      <c r="B223" s="3" t="s">
        <v>3210</v>
      </c>
      <c r="C223" s="3" t="s">
        <v>3234</v>
      </c>
      <c r="D223" s="3" t="s">
        <v>3235</v>
      </c>
      <c r="E223" s="15">
        <f>IFERROR(VLOOKUP(表1[[#This Row],[skc_id]],表2[],2,0),"老款")</f>
        <v>43349</v>
      </c>
      <c r="F223" s="27">
        <v>799</v>
      </c>
      <c r="G223" s="27">
        <v>799</v>
      </c>
      <c r="H223" s="6">
        <v>1</v>
      </c>
      <c r="I223" s="6">
        <f>IF(表1[[#This Row],[sale_price]]&lt;表1[[#This Row],[origin_price]],1,0)</f>
        <v>0</v>
      </c>
      <c r="J223" s="3" t="s">
        <v>3386</v>
      </c>
      <c r="K223" s="3" t="s">
        <v>3387</v>
      </c>
      <c r="L223" s="3" t="s">
        <v>39</v>
      </c>
      <c r="M223" s="3" t="s">
        <v>3023</v>
      </c>
      <c r="N223" s="3" t="s">
        <v>19</v>
      </c>
      <c r="O223" s="3" t="s">
        <v>3388</v>
      </c>
    </row>
    <row r="224" spans="1:15" ht="20" customHeight="1" x14ac:dyDescent="0.15">
      <c r="A224" s="2" t="s">
        <v>2056</v>
      </c>
      <c r="B224" s="3" t="s">
        <v>3210</v>
      </c>
      <c r="C224" s="3" t="s">
        <v>3232</v>
      </c>
      <c r="D224" s="3" t="s">
        <v>3236</v>
      </c>
      <c r="E224" s="15" t="str">
        <f>IFERROR(VLOOKUP(表1[[#This Row],[skc_id]],表2[],2,0),"老款")</f>
        <v>老款</v>
      </c>
      <c r="F224" s="27">
        <v>699</v>
      </c>
      <c r="G224" s="27">
        <v>699</v>
      </c>
      <c r="H224" s="6">
        <v>1</v>
      </c>
      <c r="I224" s="6">
        <f>IF(表1[[#This Row],[sale_price]]&lt;表1[[#This Row],[origin_price]],1,0)</f>
        <v>0</v>
      </c>
      <c r="J224" s="3" t="s">
        <v>3389</v>
      </c>
      <c r="K224" s="3" t="s">
        <v>3383</v>
      </c>
      <c r="L224" s="3" t="s">
        <v>3384</v>
      </c>
      <c r="M224" s="3" t="s">
        <v>657</v>
      </c>
      <c r="N224" s="3" t="s">
        <v>19</v>
      </c>
      <c r="O224" s="3" t="s">
        <v>3390</v>
      </c>
    </row>
    <row r="225" spans="1:15" ht="20" customHeight="1" x14ac:dyDescent="0.15">
      <c r="A225" s="2" t="s">
        <v>2056</v>
      </c>
      <c r="B225" s="3" t="s">
        <v>3210</v>
      </c>
      <c r="C225" s="3" t="s">
        <v>3237</v>
      </c>
      <c r="D225" s="3" t="s">
        <v>3238</v>
      </c>
      <c r="E225" s="15" t="str">
        <f>IFERROR(VLOOKUP(表1[[#This Row],[skc_id]],表2[],2,0),"老款")</f>
        <v>老款</v>
      </c>
      <c r="F225" s="27">
        <v>799</v>
      </c>
      <c r="G225" s="27">
        <v>799</v>
      </c>
      <c r="H225" s="6">
        <v>1</v>
      </c>
      <c r="I225" s="6">
        <f>IF(表1[[#This Row],[sale_price]]&lt;表1[[#This Row],[origin_price]],1,0)</f>
        <v>0</v>
      </c>
      <c r="J225" s="3" t="s">
        <v>3391</v>
      </c>
      <c r="K225" s="3" t="s">
        <v>3392</v>
      </c>
      <c r="L225" s="3" t="s">
        <v>39</v>
      </c>
      <c r="M225" s="3" t="s">
        <v>657</v>
      </c>
      <c r="N225" s="3" t="s">
        <v>19</v>
      </c>
      <c r="O225" s="3" t="s">
        <v>3393</v>
      </c>
    </row>
    <row r="226" spans="1:15" ht="20" customHeight="1" x14ac:dyDescent="0.15">
      <c r="A226" s="2" t="s">
        <v>2056</v>
      </c>
      <c r="B226" s="3" t="s">
        <v>3210</v>
      </c>
      <c r="C226" s="3" t="s">
        <v>3237</v>
      </c>
      <c r="D226" s="3" t="s">
        <v>3239</v>
      </c>
      <c r="E226" s="15" t="str">
        <f>IFERROR(VLOOKUP(表1[[#This Row],[skc_id]],表2[],2,0),"老款")</f>
        <v>老款</v>
      </c>
      <c r="F226" s="27">
        <v>799</v>
      </c>
      <c r="G226" s="27">
        <v>799</v>
      </c>
      <c r="H226" s="6">
        <v>1</v>
      </c>
      <c r="I226" s="6">
        <f>IF(表1[[#This Row],[sale_price]]&lt;表1[[#This Row],[origin_price]],1,0)</f>
        <v>0</v>
      </c>
      <c r="J226" s="3" t="s">
        <v>3394</v>
      </c>
      <c r="K226" s="3" t="s">
        <v>3392</v>
      </c>
      <c r="L226" s="3" t="s">
        <v>39</v>
      </c>
      <c r="M226" s="3" t="s">
        <v>657</v>
      </c>
      <c r="N226" s="3" t="s">
        <v>19</v>
      </c>
      <c r="O226" s="3" t="s">
        <v>3395</v>
      </c>
    </row>
    <row r="227" spans="1:15" ht="20" customHeight="1" x14ac:dyDescent="0.15">
      <c r="A227" s="2" t="s">
        <v>2056</v>
      </c>
      <c r="B227" s="3" t="s">
        <v>3210</v>
      </c>
      <c r="C227" s="3" t="s">
        <v>3237</v>
      </c>
      <c r="D227" s="3" t="s">
        <v>3240</v>
      </c>
      <c r="E227" s="15" t="str">
        <f>IFERROR(VLOOKUP(表1[[#This Row],[skc_id]],表2[],2,0),"老款")</f>
        <v>老款</v>
      </c>
      <c r="F227" s="27">
        <v>799</v>
      </c>
      <c r="G227" s="27">
        <v>799</v>
      </c>
      <c r="H227" s="6">
        <v>1</v>
      </c>
      <c r="I227" s="6">
        <f>IF(表1[[#This Row],[sale_price]]&lt;表1[[#This Row],[origin_price]],1,0)</f>
        <v>0</v>
      </c>
      <c r="J227" s="3" t="s">
        <v>3396</v>
      </c>
      <c r="K227" s="3" t="s">
        <v>3392</v>
      </c>
      <c r="L227" s="3" t="s">
        <v>39</v>
      </c>
      <c r="M227" s="3" t="s">
        <v>657</v>
      </c>
      <c r="N227" s="3" t="s">
        <v>19</v>
      </c>
      <c r="O227" s="3" t="s">
        <v>3397</v>
      </c>
    </row>
    <row r="228" spans="1:15" ht="20" customHeight="1" x14ac:dyDescent="0.15">
      <c r="A228" s="2" t="s">
        <v>2056</v>
      </c>
      <c r="B228" s="3" t="s">
        <v>3210</v>
      </c>
      <c r="C228" s="3" t="s">
        <v>3241</v>
      </c>
      <c r="D228" s="3" t="s">
        <v>3242</v>
      </c>
      <c r="E228" s="15">
        <f>IFERROR(VLOOKUP(表1[[#This Row],[skc_id]],表2[],2,0),"老款")</f>
        <v>43286</v>
      </c>
      <c r="F228" s="27">
        <v>799</v>
      </c>
      <c r="G228" s="27">
        <v>799</v>
      </c>
      <c r="H228" s="6">
        <v>1</v>
      </c>
      <c r="I228" s="6">
        <f>IF(表1[[#This Row],[sale_price]]&lt;表1[[#This Row],[origin_price]],1,0)</f>
        <v>0</v>
      </c>
      <c r="J228" s="3" t="s">
        <v>3398</v>
      </c>
      <c r="K228" s="3" t="s">
        <v>3399</v>
      </c>
      <c r="L228" s="3" t="s">
        <v>3400</v>
      </c>
      <c r="M228" s="3" t="s">
        <v>27</v>
      </c>
      <c r="N228" s="3" t="s">
        <v>19</v>
      </c>
      <c r="O228" s="3" t="s">
        <v>3401</v>
      </c>
    </row>
    <row r="229" spans="1:15" ht="20" customHeight="1" x14ac:dyDescent="0.15">
      <c r="A229" s="2" t="s">
        <v>2056</v>
      </c>
      <c r="B229" s="3" t="s">
        <v>3210</v>
      </c>
      <c r="C229" s="3" t="s">
        <v>3243</v>
      </c>
      <c r="D229" s="3" t="s">
        <v>3244</v>
      </c>
      <c r="E229" s="15">
        <f>IFERROR(VLOOKUP(表1[[#This Row],[skc_id]],表2[],2,0),"老款")</f>
        <v>43286</v>
      </c>
      <c r="F229" s="27">
        <v>999</v>
      </c>
      <c r="G229" s="27">
        <v>999</v>
      </c>
      <c r="H229" s="6">
        <v>1</v>
      </c>
      <c r="I229" s="6">
        <f>IF(表1[[#This Row],[sale_price]]&lt;表1[[#This Row],[origin_price]],1,0)</f>
        <v>0</v>
      </c>
      <c r="J229" s="3" t="s">
        <v>3402</v>
      </c>
      <c r="K229" s="3" t="s">
        <v>3403</v>
      </c>
      <c r="L229" s="3" t="s">
        <v>3404</v>
      </c>
      <c r="M229" s="3" t="s">
        <v>18</v>
      </c>
      <c r="N229" s="3" t="s">
        <v>60</v>
      </c>
      <c r="O229" s="3" t="s">
        <v>3405</v>
      </c>
    </row>
    <row r="230" spans="1:15" ht="20" customHeight="1" x14ac:dyDescent="0.15">
      <c r="A230" s="2" t="s">
        <v>2056</v>
      </c>
      <c r="B230" s="3" t="s">
        <v>3210</v>
      </c>
      <c r="C230" s="3" t="s">
        <v>3243</v>
      </c>
      <c r="D230" s="3" t="s">
        <v>3245</v>
      </c>
      <c r="E230" s="15">
        <f>IFERROR(VLOOKUP(表1[[#This Row],[skc_id]],表2[],2,0),"老款")</f>
        <v>43286</v>
      </c>
      <c r="F230" s="27">
        <v>999</v>
      </c>
      <c r="G230" s="27">
        <v>999</v>
      </c>
      <c r="H230" s="6">
        <v>1</v>
      </c>
      <c r="I230" s="6">
        <f>IF(表1[[#This Row],[sale_price]]&lt;表1[[#This Row],[origin_price]],1,0)</f>
        <v>0</v>
      </c>
      <c r="J230" s="3" t="s">
        <v>3406</v>
      </c>
      <c r="K230" s="3" t="s">
        <v>3403</v>
      </c>
      <c r="L230" s="3" t="s">
        <v>3404</v>
      </c>
      <c r="M230" s="3" t="s">
        <v>18</v>
      </c>
      <c r="N230" s="3" t="s">
        <v>60</v>
      </c>
      <c r="O230" s="3" t="s">
        <v>3407</v>
      </c>
    </row>
    <row r="231" spans="1:15" ht="20" customHeight="1" x14ac:dyDescent="0.15">
      <c r="A231" s="2" t="s">
        <v>2056</v>
      </c>
      <c r="B231" s="3" t="s">
        <v>3210</v>
      </c>
      <c r="C231" s="3" t="s">
        <v>3246</v>
      </c>
      <c r="D231" s="3" t="s">
        <v>3247</v>
      </c>
      <c r="E231" s="15" t="str">
        <f>IFERROR(VLOOKUP(表1[[#This Row],[skc_id]],表2[],2,0),"老款")</f>
        <v>老款</v>
      </c>
      <c r="F231" s="27">
        <v>799</v>
      </c>
      <c r="G231" s="27">
        <v>799</v>
      </c>
      <c r="H231" s="6">
        <v>1</v>
      </c>
      <c r="I231" s="6">
        <f>IF(表1[[#This Row],[sale_price]]&lt;表1[[#This Row],[origin_price]],1,0)</f>
        <v>0</v>
      </c>
      <c r="J231" s="3" t="s">
        <v>3408</v>
      </c>
      <c r="K231" s="3" t="s">
        <v>3409</v>
      </c>
      <c r="L231" s="3" t="s">
        <v>3410</v>
      </c>
      <c r="M231" s="3" t="s">
        <v>18</v>
      </c>
      <c r="N231" s="3" t="s">
        <v>60</v>
      </c>
      <c r="O231" s="3" t="s">
        <v>3411</v>
      </c>
    </row>
    <row r="232" spans="1:15" ht="20" customHeight="1" x14ac:dyDescent="0.15">
      <c r="A232" s="2" t="s">
        <v>2056</v>
      </c>
      <c r="B232" s="3" t="s">
        <v>3210</v>
      </c>
      <c r="C232" s="3" t="s">
        <v>3248</v>
      </c>
      <c r="D232" s="3" t="s">
        <v>3249</v>
      </c>
      <c r="E232" s="15" t="str">
        <f>IFERROR(VLOOKUP(表1[[#This Row],[skc_id]],表2[],2,0),"老款")</f>
        <v>老款</v>
      </c>
      <c r="F232" s="27">
        <v>799</v>
      </c>
      <c r="G232" s="27">
        <v>799</v>
      </c>
      <c r="H232" s="6">
        <v>1</v>
      </c>
      <c r="I232" s="6">
        <f>IF(表1[[#This Row],[sale_price]]&lt;表1[[#This Row],[origin_price]],1,0)</f>
        <v>0</v>
      </c>
      <c r="J232" s="3" t="s">
        <v>3412</v>
      </c>
      <c r="K232" s="3" t="s">
        <v>3413</v>
      </c>
      <c r="L232" s="3" t="s">
        <v>658</v>
      </c>
      <c r="M232" s="3" t="s">
        <v>18</v>
      </c>
      <c r="N232" s="3" t="s">
        <v>19</v>
      </c>
      <c r="O232" s="3" t="s">
        <v>3414</v>
      </c>
    </row>
    <row r="233" spans="1:15" ht="20" customHeight="1" x14ac:dyDescent="0.15">
      <c r="A233" s="2" t="s">
        <v>2056</v>
      </c>
      <c r="B233" s="3" t="s">
        <v>3210</v>
      </c>
      <c r="C233" s="3" t="s">
        <v>3250</v>
      </c>
      <c r="D233" s="3" t="s">
        <v>3252</v>
      </c>
      <c r="E233" s="15" t="str">
        <f>IFERROR(VLOOKUP(表1[[#This Row],[skc_id]],表2[],2,0),"老款")</f>
        <v>老款</v>
      </c>
      <c r="F233" s="27">
        <v>359</v>
      </c>
      <c r="G233" s="27">
        <v>599</v>
      </c>
      <c r="H233" s="6">
        <v>1</v>
      </c>
      <c r="I233" s="6">
        <f>IF(表1[[#This Row],[sale_price]]&lt;表1[[#This Row],[origin_price]],1,0)</f>
        <v>1</v>
      </c>
      <c r="J233" s="3" t="s">
        <v>3419</v>
      </c>
      <c r="K233" s="3" t="s">
        <v>3416</v>
      </c>
      <c r="L233" s="3" t="s">
        <v>3417</v>
      </c>
      <c r="M233" s="3" t="s">
        <v>18</v>
      </c>
      <c r="N233" s="3" t="s">
        <v>60</v>
      </c>
      <c r="O233" s="3" t="s">
        <v>3420</v>
      </c>
    </row>
    <row r="234" spans="1:15" ht="20" customHeight="1" x14ac:dyDescent="0.15">
      <c r="A234" s="2" t="s">
        <v>2056</v>
      </c>
      <c r="B234" s="3" t="s">
        <v>3210</v>
      </c>
      <c r="C234" s="3" t="s">
        <v>3250</v>
      </c>
      <c r="D234" s="3" t="s">
        <v>3251</v>
      </c>
      <c r="E234" s="15" t="str">
        <f>IFERROR(VLOOKUP(表1[[#This Row],[skc_id]],表2[],2,0),"老款")</f>
        <v>老款</v>
      </c>
      <c r="F234" s="27">
        <v>359</v>
      </c>
      <c r="G234" s="27">
        <v>599</v>
      </c>
      <c r="H234" s="6">
        <v>1</v>
      </c>
      <c r="I234" s="6">
        <f>IF(表1[[#This Row],[sale_price]]&lt;表1[[#This Row],[origin_price]],1,0)</f>
        <v>1</v>
      </c>
      <c r="J234" s="3" t="s">
        <v>3415</v>
      </c>
      <c r="K234" s="3" t="s">
        <v>3416</v>
      </c>
      <c r="L234" s="3" t="s">
        <v>3417</v>
      </c>
      <c r="M234" s="3" t="s">
        <v>18</v>
      </c>
      <c r="N234" s="3" t="s">
        <v>60</v>
      </c>
      <c r="O234" s="3" t="s">
        <v>3418</v>
      </c>
    </row>
    <row r="235" spans="1:15" ht="20" customHeight="1" x14ac:dyDescent="0.15">
      <c r="A235" s="2" t="s">
        <v>2056</v>
      </c>
      <c r="B235" s="3" t="s">
        <v>3210</v>
      </c>
      <c r="C235" s="3" t="s">
        <v>3250</v>
      </c>
      <c r="D235" s="3" t="s">
        <v>3253</v>
      </c>
      <c r="E235" s="15" t="str">
        <f>IFERROR(VLOOKUP(表1[[#This Row],[skc_id]],表2[],2,0),"老款")</f>
        <v>老款</v>
      </c>
      <c r="F235" s="27">
        <v>359</v>
      </c>
      <c r="G235" s="27">
        <v>599</v>
      </c>
      <c r="H235" s="6">
        <v>1</v>
      </c>
      <c r="I235" s="6">
        <f>IF(表1[[#This Row],[sale_price]]&lt;表1[[#This Row],[origin_price]],1,0)</f>
        <v>1</v>
      </c>
      <c r="J235" s="3" t="s">
        <v>3421</v>
      </c>
      <c r="K235" s="3" t="s">
        <v>3416</v>
      </c>
      <c r="L235" s="3" t="s">
        <v>3417</v>
      </c>
      <c r="M235" s="3" t="s">
        <v>18</v>
      </c>
      <c r="N235" s="3" t="s">
        <v>60</v>
      </c>
      <c r="O235" s="3" t="s">
        <v>3422</v>
      </c>
    </row>
    <row r="236" spans="1:15" ht="20" customHeight="1" x14ac:dyDescent="0.15">
      <c r="A236" s="2" t="s">
        <v>2056</v>
      </c>
      <c r="B236" s="3" t="s">
        <v>3210</v>
      </c>
      <c r="C236" s="3" t="s">
        <v>3254</v>
      </c>
      <c r="D236" s="3" t="s">
        <v>3255</v>
      </c>
      <c r="E236" s="15" t="str">
        <f>IFERROR(VLOOKUP(表1[[#This Row],[skc_id]],表2[],2,0),"老款")</f>
        <v>老款</v>
      </c>
      <c r="F236" s="27">
        <v>479</v>
      </c>
      <c r="G236" s="27">
        <v>799</v>
      </c>
      <c r="H236" s="6">
        <v>1</v>
      </c>
      <c r="I236" s="6">
        <f>IF(表1[[#This Row],[sale_price]]&lt;表1[[#This Row],[origin_price]],1,0)</f>
        <v>1</v>
      </c>
      <c r="J236" s="3" t="s">
        <v>3423</v>
      </c>
      <c r="K236" s="3" t="s">
        <v>3424</v>
      </c>
      <c r="L236" s="3" t="s">
        <v>659</v>
      </c>
      <c r="M236" s="3" t="s">
        <v>18</v>
      </c>
      <c r="N236" s="3" t="s">
        <v>19</v>
      </c>
      <c r="O236" s="3" t="s">
        <v>3425</v>
      </c>
    </row>
    <row r="237" spans="1:15" ht="20" customHeight="1" x14ac:dyDescent="0.15">
      <c r="A237" s="2" t="s">
        <v>2056</v>
      </c>
      <c r="B237" s="3" t="s">
        <v>3210</v>
      </c>
      <c r="C237" s="3" t="s">
        <v>3256</v>
      </c>
      <c r="D237" s="3" t="s">
        <v>3257</v>
      </c>
      <c r="E237" s="15" t="str">
        <f>IFERROR(VLOOKUP(表1[[#This Row],[skc_id]],表2[],2,0),"老款")</f>
        <v>老款</v>
      </c>
      <c r="F237" s="27">
        <v>419</v>
      </c>
      <c r="G237" s="27">
        <v>699</v>
      </c>
      <c r="H237" s="6">
        <v>1</v>
      </c>
      <c r="I237" s="6">
        <f>IF(表1[[#This Row],[sale_price]]&lt;表1[[#This Row],[origin_price]],1,0)</f>
        <v>1</v>
      </c>
      <c r="J237" s="3" t="s">
        <v>3426</v>
      </c>
      <c r="K237" s="3" t="s">
        <v>3427</v>
      </c>
      <c r="L237" s="3" t="s">
        <v>3428</v>
      </c>
      <c r="M237" s="3" t="s">
        <v>27</v>
      </c>
      <c r="N237" s="3" t="s">
        <v>19</v>
      </c>
      <c r="O237" s="3" t="s">
        <v>3429</v>
      </c>
    </row>
    <row r="238" spans="1:15" ht="20" customHeight="1" x14ac:dyDescent="0.15">
      <c r="A238" s="2" t="s">
        <v>2056</v>
      </c>
      <c r="B238" s="3" t="s">
        <v>3210</v>
      </c>
      <c r="C238" s="3" t="s">
        <v>3258</v>
      </c>
      <c r="D238" s="3" t="s">
        <v>3259</v>
      </c>
      <c r="E238" s="15" t="str">
        <f>IFERROR(VLOOKUP(表1[[#This Row],[skc_id]],表2[],2,0),"老款")</f>
        <v>老款</v>
      </c>
      <c r="F238" s="27">
        <v>599</v>
      </c>
      <c r="G238" s="27">
        <v>999</v>
      </c>
      <c r="H238" s="6">
        <v>1</v>
      </c>
      <c r="I238" s="6">
        <f>IF(表1[[#This Row],[sale_price]]&lt;表1[[#This Row],[origin_price]],1,0)</f>
        <v>1</v>
      </c>
      <c r="J238" s="3" t="s">
        <v>3824</v>
      </c>
      <c r="K238" s="3" t="s">
        <v>3430</v>
      </c>
      <c r="L238" s="3"/>
      <c r="M238" s="3"/>
      <c r="N238" s="3"/>
      <c r="O238" s="3" t="s">
        <v>3431</v>
      </c>
    </row>
    <row r="239" spans="1:15" ht="20" customHeight="1" x14ac:dyDescent="0.15">
      <c r="A239" s="2" t="s">
        <v>2056</v>
      </c>
      <c r="B239" s="3" t="s">
        <v>3210</v>
      </c>
      <c r="C239" s="3" t="s">
        <v>3258</v>
      </c>
      <c r="D239" s="3" t="s">
        <v>3260</v>
      </c>
      <c r="E239" s="15" t="str">
        <f>IFERROR(VLOOKUP(表1[[#This Row],[skc_id]],表2[],2,0),"老款")</f>
        <v>老款</v>
      </c>
      <c r="F239" s="27">
        <v>479</v>
      </c>
      <c r="G239" s="27">
        <v>799</v>
      </c>
      <c r="H239" s="6">
        <v>1</v>
      </c>
      <c r="I239" s="6">
        <f>IF(表1[[#This Row],[sale_price]]&lt;表1[[#This Row],[origin_price]],1,0)</f>
        <v>1</v>
      </c>
      <c r="J239" s="3" t="s">
        <v>3432</v>
      </c>
      <c r="K239" s="3" t="s">
        <v>3433</v>
      </c>
      <c r="L239" s="3" t="s">
        <v>39</v>
      </c>
      <c r="M239" s="3" t="s">
        <v>18</v>
      </c>
      <c r="N239" s="3" t="s">
        <v>19</v>
      </c>
      <c r="O239" s="3" t="s">
        <v>3434</v>
      </c>
    </row>
    <row r="240" spans="1:15" ht="20" customHeight="1" x14ac:dyDescent="0.15">
      <c r="A240" s="2" t="s">
        <v>2056</v>
      </c>
      <c r="B240" s="3" t="s">
        <v>3210</v>
      </c>
      <c r="C240" s="3" t="s">
        <v>3261</v>
      </c>
      <c r="D240" s="3" t="s">
        <v>3262</v>
      </c>
      <c r="E240" s="15" t="str">
        <f>IFERROR(VLOOKUP(表1[[#This Row],[skc_id]],表2[],2,0),"老款")</f>
        <v>老款</v>
      </c>
      <c r="F240" s="27">
        <v>489</v>
      </c>
      <c r="G240" s="27">
        <v>699</v>
      </c>
      <c r="H240" s="6">
        <v>1</v>
      </c>
      <c r="I240" s="6">
        <f>IF(表1[[#This Row],[sale_price]]&lt;表1[[#This Row],[origin_price]],1,0)</f>
        <v>1</v>
      </c>
      <c r="J240" s="3" t="s">
        <v>3435</v>
      </c>
      <c r="K240" s="3" t="s">
        <v>3436</v>
      </c>
      <c r="L240" s="3" t="s">
        <v>284</v>
      </c>
      <c r="M240" s="3" t="s">
        <v>657</v>
      </c>
      <c r="N240" s="3" t="s">
        <v>19</v>
      </c>
      <c r="O240" s="3" t="s">
        <v>3437</v>
      </c>
    </row>
    <row r="241" spans="1:15" ht="20" customHeight="1" x14ac:dyDescent="0.15">
      <c r="A241" s="2" t="s">
        <v>2056</v>
      </c>
      <c r="B241" s="3" t="s">
        <v>3210</v>
      </c>
      <c r="C241" s="3" t="s">
        <v>3261</v>
      </c>
      <c r="D241" s="3" t="s">
        <v>3263</v>
      </c>
      <c r="E241" s="15" t="str">
        <f>IFERROR(VLOOKUP(表1[[#This Row],[skc_id]],表2[],2,0),"老款")</f>
        <v>老款</v>
      </c>
      <c r="F241" s="27">
        <v>489</v>
      </c>
      <c r="G241" s="27">
        <v>699</v>
      </c>
      <c r="H241" s="6">
        <v>1</v>
      </c>
      <c r="I241" s="6">
        <f>IF(表1[[#This Row],[sale_price]]&lt;表1[[#This Row],[origin_price]],1,0)</f>
        <v>1</v>
      </c>
      <c r="J241" s="3" t="s">
        <v>3438</v>
      </c>
      <c r="K241" s="3" t="s">
        <v>3436</v>
      </c>
      <c r="L241" s="3" t="s">
        <v>284</v>
      </c>
      <c r="M241" s="3" t="s">
        <v>657</v>
      </c>
      <c r="N241" s="3" t="s">
        <v>19</v>
      </c>
      <c r="O241" s="3" t="s">
        <v>3439</v>
      </c>
    </row>
    <row r="242" spans="1:15" ht="20" customHeight="1" x14ac:dyDescent="0.15">
      <c r="A242" s="2" t="s">
        <v>2056</v>
      </c>
      <c r="B242" s="3" t="s">
        <v>3210</v>
      </c>
      <c r="C242" s="3" t="s">
        <v>3264</v>
      </c>
      <c r="D242" s="3" t="s">
        <v>3265</v>
      </c>
      <c r="E242" s="15" t="str">
        <f>IFERROR(VLOOKUP(表1[[#This Row],[skc_id]],表2[],2,0),"老款")</f>
        <v>老款</v>
      </c>
      <c r="F242" s="27">
        <v>419</v>
      </c>
      <c r="G242" s="27">
        <v>699</v>
      </c>
      <c r="H242" s="6">
        <v>1</v>
      </c>
      <c r="I242" s="6">
        <f>IF(表1[[#This Row],[sale_price]]&lt;表1[[#This Row],[origin_price]],1,0)</f>
        <v>1</v>
      </c>
      <c r="J242" s="3" t="s">
        <v>3440</v>
      </c>
      <c r="K242" s="3" t="s">
        <v>3441</v>
      </c>
      <c r="L242" s="3" t="s">
        <v>39</v>
      </c>
      <c r="M242" s="3" t="s">
        <v>27</v>
      </c>
      <c r="N242" s="3" t="s">
        <v>60</v>
      </c>
      <c r="O242" s="3" t="s">
        <v>3442</v>
      </c>
    </row>
    <row r="243" spans="1:15" ht="20" customHeight="1" x14ac:dyDescent="0.15">
      <c r="A243" s="2" t="s">
        <v>2056</v>
      </c>
      <c r="B243" s="3" t="s">
        <v>3210</v>
      </c>
      <c r="C243" s="3" t="s">
        <v>3264</v>
      </c>
      <c r="D243" s="3" t="s">
        <v>3266</v>
      </c>
      <c r="E243" s="15" t="str">
        <f>IFERROR(VLOOKUP(表1[[#This Row],[skc_id]],表2[],2,0),"老款")</f>
        <v>老款</v>
      </c>
      <c r="F243" s="27">
        <v>419</v>
      </c>
      <c r="G243" s="27">
        <v>699</v>
      </c>
      <c r="H243" s="6">
        <v>1</v>
      </c>
      <c r="I243" s="6">
        <f>IF(表1[[#This Row],[sale_price]]&lt;表1[[#This Row],[origin_price]],1,0)</f>
        <v>1</v>
      </c>
      <c r="J243" s="3" t="s">
        <v>3443</v>
      </c>
      <c r="K243" s="3" t="s">
        <v>3441</v>
      </c>
      <c r="L243" s="3" t="s">
        <v>39</v>
      </c>
      <c r="M243" s="3" t="s">
        <v>27</v>
      </c>
      <c r="N243" s="3" t="s">
        <v>60</v>
      </c>
      <c r="O243" s="3" t="s">
        <v>3444</v>
      </c>
    </row>
    <row r="244" spans="1:15" ht="20" customHeight="1" x14ac:dyDescent="0.15">
      <c r="A244" s="2" t="s">
        <v>2056</v>
      </c>
      <c r="B244" s="3" t="s">
        <v>3210</v>
      </c>
      <c r="C244" s="3" t="s">
        <v>3267</v>
      </c>
      <c r="D244" s="3" t="s">
        <v>3268</v>
      </c>
      <c r="E244" s="15" t="str">
        <f>IFERROR(VLOOKUP(表1[[#This Row],[skc_id]],表2[],2,0),"老款")</f>
        <v>老款</v>
      </c>
      <c r="F244" s="27">
        <v>479</v>
      </c>
      <c r="G244" s="27">
        <v>799</v>
      </c>
      <c r="H244" s="6">
        <v>1</v>
      </c>
      <c r="I244" s="6">
        <f>IF(表1[[#This Row],[sale_price]]&lt;表1[[#This Row],[origin_price]],1,0)</f>
        <v>1</v>
      </c>
      <c r="J244" s="3" t="s">
        <v>3445</v>
      </c>
      <c r="K244" s="3" t="s">
        <v>3446</v>
      </c>
      <c r="L244" s="3" t="s">
        <v>39</v>
      </c>
      <c r="M244" s="3" t="s">
        <v>18</v>
      </c>
      <c r="N244" s="3" t="s">
        <v>19</v>
      </c>
      <c r="O244" s="3" t="s">
        <v>3447</v>
      </c>
    </row>
    <row r="245" spans="1:15" ht="20" customHeight="1" x14ac:dyDescent="0.15">
      <c r="A245" s="2" t="s">
        <v>2056</v>
      </c>
      <c r="B245" s="3" t="s">
        <v>3210</v>
      </c>
      <c r="C245" s="3" t="s">
        <v>3270</v>
      </c>
      <c r="D245" s="3" t="s">
        <v>3271</v>
      </c>
      <c r="E245" s="15" t="str">
        <f>IFERROR(VLOOKUP(表1[[#This Row],[skc_id]],表2[],2,0),"老款")</f>
        <v>老款</v>
      </c>
      <c r="F245" s="27">
        <v>369</v>
      </c>
      <c r="G245" s="27">
        <v>369</v>
      </c>
      <c r="H245" s="6">
        <v>1</v>
      </c>
      <c r="I245" s="6">
        <f>IF(表1[[#This Row],[sale_price]]&lt;表1[[#This Row],[origin_price]],1,0)</f>
        <v>0</v>
      </c>
      <c r="J245" s="3" t="s">
        <v>3450</v>
      </c>
      <c r="K245" s="3" t="s">
        <v>3451</v>
      </c>
      <c r="L245" s="3" t="s">
        <v>39</v>
      </c>
      <c r="M245" s="3" t="s">
        <v>18</v>
      </c>
      <c r="N245" s="3" t="s">
        <v>60</v>
      </c>
      <c r="O245" s="3" t="s">
        <v>3452</v>
      </c>
    </row>
    <row r="246" spans="1:15" ht="20" customHeight="1" x14ac:dyDescent="0.15">
      <c r="A246" s="2" t="s">
        <v>2056</v>
      </c>
      <c r="B246" s="3" t="s">
        <v>3210</v>
      </c>
      <c r="C246" s="3" t="s">
        <v>3267</v>
      </c>
      <c r="D246" s="3" t="s">
        <v>3269</v>
      </c>
      <c r="E246" s="15" t="str">
        <f>IFERROR(VLOOKUP(表1[[#This Row],[skc_id]],表2[],2,0),"老款")</f>
        <v>老款</v>
      </c>
      <c r="F246" s="27">
        <v>479</v>
      </c>
      <c r="G246" s="27">
        <v>799</v>
      </c>
      <c r="H246" s="6">
        <v>1</v>
      </c>
      <c r="I246" s="6">
        <f>IF(表1[[#This Row],[sale_price]]&lt;表1[[#This Row],[origin_price]],1,0)</f>
        <v>1</v>
      </c>
      <c r="J246" s="3" t="s">
        <v>3448</v>
      </c>
      <c r="K246" s="3" t="s">
        <v>3446</v>
      </c>
      <c r="L246" s="3" t="s">
        <v>39</v>
      </c>
      <c r="M246" s="3" t="s">
        <v>18</v>
      </c>
      <c r="N246" s="3" t="s">
        <v>19</v>
      </c>
      <c r="O246" s="3" t="s">
        <v>3449</v>
      </c>
    </row>
    <row r="247" spans="1:15" ht="20" customHeight="1" x14ac:dyDescent="0.15">
      <c r="A247" s="2" t="s">
        <v>2056</v>
      </c>
      <c r="B247" s="3" t="s">
        <v>3210</v>
      </c>
      <c r="C247" s="3" t="s">
        <v>3270</v>
      </c>
      <c r="D247" s="3" t="s">
        <v>3272</v>
      </c>
      <c r="E247" s="15" t="str">
        <f>IFERROR(VLOOKUP(表1[[#This Row],[skc_id]],表2[],2,0),"老款")</f>
        <v>老款</v>
      </c>
      <c r="F247" s="27">
        <v>369</v>
      </c>
      <c r="G247" s="27">
        <v>369</v>
      </c>
      <c r="H247" s="6">
        <v>1</v>
      </c>
      <c r="I247" s="6">
        <f>IF(表1[[#This Row],[sale_price]]&lt;表1[[#This Row],[origin_price]],1,0)</f>
        <v>0</v>
      </c>
      <c r="J247" s="3" t="s">
        <v>3453</v>
      </c>
      <c r="K247" s="3" t="s">
        <v>3451</v>
      </c>
      <c r="L247" s="3" t="s">
        <v>39</v>
      </c>
      <c r="M247" s="3" t="s">
        <v>18</v>
      </c>
      <c r="N247" s="3" t="s">
        <v>60</v>
      </c>
      <c r="O247" s="3" t="s">
        <v>3454</v>
      </c>
    </row>
    <row r="248" spans="1:15" ht="20" customHeight="1" x14ac:dyDescent="0.15">
      <c r="A248" s="2" t="s">
        <v>2056</v>
      </c>
      <c r="B248" s="3" t="s">
        <v>3210</v>
      </c>
      <c r="C248" s="3" t="s">
        <v>3273</v>
      </c>
      <c r="D248" s="3" t="s">
        <v>3274</v>
      </c>
      <c r="E248" s="15" t="str">
        <f>IFERROR(VLOOKUP(表1[[#This Row],[skc_id]],表2[],2,0),"老款")</f>
        <v>老款</v>
      </c>
      <c r="F248" s="27">
        <v>599</v>
      </c>
      <c r="G248" s="27">
        <v>999</v>
      </c>
      <c r="H248" s="6">
        <v>1</v>
      </c>
      <c r="I248" s="6">
        <f>IF(表1[[#This Row],[sale_price]]&lt;表1[[#This Row],[origin_price]],1,0)</f>
        <v>1</v>
      </c>
      <c r="J248" s="3" t="s">
        <v>3455</v>
      </c>
      <c r="K248" s="3" t="s">
        <v>3456</v>
      </c>
      <c r="L248" s="3" t="s">
        <v>39</v>
      </c>
      <c r="M248" s="3" t="s">
        <v>27</v>
      </c>
      <c r="N248" s="3" t="s">
        <v>19</v>
      </c>
      <c r="O248" s="3" t="s">
        <v>3457</v>
      </c>
    </row>
    <row r="249" spans="1:15" ht="20" customHeight="1" x14ac:dyDescent="0.15">
      <c r="A249" s="2" t="s">
        <v>2056</v>
      </c>
      <c r="B249" s="3" t="s">
        <v>3210</v>
      </c>
      <c r="C249" s="3" t="s">
        <v>3273</v>
      </c>
      <c r="D249" s="3" t="s">
        <v>3275</v>
      </c>
      <c r="E249" s="15" t="str">
        <f>IFERROR(VLOOKUP(表1[[#This Row],[skc_id]],表2[],2,0),"老款")</f>
        <v>老款</v>
      </c>
      <c r="F249" s="27">
        <v>599</v>
      </c>
      <c r="G249" s="27">
        <v>999</v>
      </c>
      <c r="H249" s="6">
        <v>1</v>
      </c>
      <c r="I249" s="6">
        <f>IF(表1[[#This Row],[sale_price]]&lt;表1[[#This Row],[origin_price]],1,0)</f>
        <v>1</v>
      </c>
      <c r="J249" s="3" t="s">
        <v>3458</v>
      </c>
      <c r="K249" s="3" t="s">
        <v>3456</v>
      </c>
      <c r="L249" s="3" t="s">
        <v>39</v>
      </c>
      <c r="M249" s="3" t="s">
        <v>27</v>
      </c>
      <c r="N249" s="3" t="s">
        <v>19</v>
      </c>
      <c r="O249" s="3" t="s">
        <v>3459</v>
      </c>
    </row>
    <row r="250" spans="1:15" ht="20" customHeight="1" x14ac:dyDescent="0.15">
      <c r="A250" s="2" t="s">
        <v>2056</v>
      </c>
      <c r="B250" s="3" t="s">
        <v>3210</v>
      </c>
      <c r="C250" s="3" t="s">
        <v>3276</v>
      </c>
      <c r="D250" s="3" t="s">
        <v>3277</v>
      </c>
      <c r="E250" s="15" t="str">
        <f>IFERROR(VLOOKUP(表1[[#This Row],[skc_id]],表2[],2,0),"老款")</f>
        <v>老款</v>
      </c>
      <c r="F250" s="27">
        <v>479</v>
      </c>
      <c r="G250" s="27">
        <v>799</v>
      </c>
      <c r="H250" s="6">
        <v>1</v>
      </c>
      <c r="I250" s="6">
        <f>IF(表1[[#This Row],[sale_price]]&lt;表1[[#This Row],[origin_price]],1,0)</f>
        <v>1</v>
      </c>
      <c r="J250" s="3" t="s">
        <v>3460</v>
      </c>
      <c r="K250" s="3" t="s">
        <v>3461</v>
      </c>
      <c r="L250" s="3" t="s">
        <v>284</v>
      </c>
      <c r="M250" s="3" t="s">
        <v>27</v>
      </c>
      <c r="N250" s="3" t="s">
        <v>60</v>
      </c>
      <c r="O250" s="3" t="s">
        <v>3462</v>
      </c>
    </row>
    <row r="251" spans="1:15" ht="20" customHeight="1" x14ac:dyDescent="0.15">
      <c r="A251" s="2" t="s">
        <v>2056</v>
      </c>
      <c r="B251" s="3" t="s">
        <v>3210</v>
      </c>
      <c r="C251" s="3" t="s">
        <v>3276</v>
      </c>
      <c r="D251" s="3" t="s">
        <v>3278</v>
      </c>
      <c r="E251" s="15" t="str">
        <f>IFERROR(VLOOKUP(表1[[#This Row],[skc_id]],表2[],2,0),"老款")</f>
        <v>老款</v>
      </c>
      <c r="F251" s="27">
        <v>479</v>
      </c>
      <c r="G251" s="27">
        <v>799</v>
      </c>
      <c r="H251" s="6">
        <v>1</v>
      </c>
      <c r="I251" s="6">
        <f>IF(表1[[#This Row],[sale_price]]&lt;表1[[#This Row],[origin_price]],1,0)</f>
        <v>1</v>
      </c>
      <c r="J251" s="3" t="s">
        <v>3463</v>
      </c>
      <c r="K251" s="3" t="s">
        <v>3461</v>
      </c>
      <c r="L251" s="3" t="s">
        <v>284</v>
      </c>
      <c r="M251" s="3" t="s">
        <v>27</v>
      </c>
      <c r="N251" s="3" t="s">
        <v>60</v>
      </c>
      <c r="O251" s="3" t="s">
        <v>3464</v>
      </c>
    </row>
    <row r="252" spans="1:15" ht="20" customHeight="1" x14ac:dyDescent="0.15">
      <c r="A252" s="2" t="s">
        <v>2056</v>
      </c>
      <c r="B252" s="3" t="s">
        <v>3210</v>
      </c>
      <c r="C252" s="3" t="s">
        <v>3279</v>
      </c>
      <c r="D252" s="3" t="s">
        <v>3280</v>
      </c>
      <c r="E252" s="15" t="str">
        <f>IFERROR(VLOOKUP(表1[[#This Row],[skc_id]],表2[],2,0),"老款")</f>
        <v>老款</v>
      </c>
      <c r="F252" s="27">
        <v>419</v>
      </c>
      <c r="G252" s="27">
        <v>699</v>
      </c>
      <c r="H252" s="6">
        <v>1</v>
      </c>
      <c r="I252" s="6">
        <f>IF(表1[[#This Row],[sale_price]]&lt;表1[[#This Row],[origin_price]],1,0)</f>
        <v>1</v>
      </c>
      <c r="J252" s="3" t="s">
        <v>3465</v>
      </c>
      <c r="K252" s="3" t="s">
        <v>3466</v>
      </c>
      <c r="L252" s="3" t="s">
        <v>3467</v>
      </c>
      <c r="M252" s="3" t="s">
        <v>27</v>
      </c>
      <c r="N252" s="3" t="s">
        <v>19</v>
      </c>
      <c r="O252" s="3" t="s">
        <v>3468</v>
      </c>
    </row>
    <row r="253" spans="1:15" ht="20" customHeight="1" x14ac:dyDescent="0.15">
      <c r="A253" s="2" t="s">
        <v>2056</v>
      </c>
      <c r="B253" s="3" t="s">
        <v>3210</v>
      </c>
      <c r="C253" s="3" t="s">
        <v>3279</v>
      </c>
      <c r="D253" s="3" t="s">
        <v>3281</v>
      </c>
      <c r="E253" s="15" t="str">
        <f>IFERROR(VLOOKUP(表1[[#This Row],[skc_id]],表2[],2,0),"老款")</f>
        <v>老款</v>
      </c>
      <c r="F253" s="27">
        <v>419</v>
      </c>
      <c r="G253" s="27">
        <v>699</v>
      </c>
      <c r="H253" s="6">
        <v>1</v>
      </c>
      <c r="I253" s="6">
        <f>IF(表1[[#This Row],[sale_price]]&lt;表1[[#This Row],[origin_price]],1,0)</f>
        <v>1</v>
      </c>
      <c r="J253" s="3" t="s">
        <v>3469</v>
      </c>
      <c r="K253" s="3" t="s">
        <v>3466</v>
      </c>
      <c r="L253" s="3" t="s">
        <v>3467</v>
      </c>
      <c r="M253" s="3" t="s">
        <v>27</v>
      </c>
      <c r="N253" s="3" t="s">
        <v>19</v>
      </c>
      <c r="O253" s="3" t="s">
        <v>3470</v>
      </c>
    </row>
    <row r="254" spans="1:15" ht="20" customHeight="1" x14ac:dyDescent="0.15">
      <c r="A254" s="2" t="s">
        <v>2056</v>
      </c>
      <c r="B254" s="3" t="s">
        <v>3210</v>
      </c>
      <c r="C254" s="3" t="s">
        <v>3282</v>
      </c>
      <c r="D254" s="3" t="s">
        <v>3283</v>
      </c>
      <c r="E254" s="15" t="str">
        <f>IFERROR(VLOOKUP(表1[[#This Row],[skc_id]],表2[],2,0),"老款")</f>
        <v>老款</v>
      </c>
      <c r="F254" s="27">
        <v>419</v>
      </c>
      <c r="G254" s="27">
        <v>699</v>
      </c>
      <c r="H254" s="6">
        <v>1</v>
      </c>
      <c r="I254" s="6">
        <f>IF(表1[[#This Row],[sale_price]]&lt;表1[[#This Row],[origin_price]],1,0)</f>
        <v>1</v>
      </c>
      <c r="J254" s="3" t="s">
        <v>3471</v>
      </c>
      <c r="K254" s="3" t="s">
        <v>3472</v>
      </c>
      <c r="L254" s="3" t="s">
        <v>39</v>
      </c>
      <c r="M254" s="3" t="s">
        <v>27</v>
      </c>
      <c r="N254" s="3" t="s">
        <v>60</v>
      </c>
      <c r="O254" s="3" t="s">
        <v>3473</v>
      </c>
    </row>
    <row r="255" spans="1:15" ht="20" customHeight="1" x14ac:dyDescent="0.15">
      <c r="A255" s="2" t="s">
        <v>2056</v>
      </c>
      <c r="B255" s="3" t="s">
        <v>3210</v>
      </c>
      <c r="C255" s="3" t="s">
        <v>3282</v>
      </c>
      <c r="D255" s="3" t="s">
        <v>3284</v>
      </c>
      <c r="E255" s="15" t="str">
        <f>IFERROR(VLOOKUP(表1[[#This Row],[skc_id]],表2[],2,0),"老款")</f>
        <v>老款</v>
      </c>
      <c r="F255" s="27">
        <v>419</v>
      </c>
      <c r="G255" s="27">
        <v>699</v>
      </c>
      <c r="H255" s="6">
        <v>1</v>
      </c>
      <c r="I255" s="6">
        <f>IF(表1[[#This Row],[sale_price]]&lt;表1[[#This Row],[origin_price]],1,0)</f>
        <v>1</v>
      </c>
      <c r="J255" s="3" t="s">
        <v>3474</v>
      </c>
      <c r="K255" s="3" t="s">
        <v>3472</v>
      </c>
      <c r="L255" s="3" t="s">
        <v>39</v>
      </c>
      <c r="M255" s="3" t="s">
        <v>27</v>
      </c>
      <c r="N255" s="3" t="s">
        <v>60</v>
      </c>
      <c r="O255" s="3" t="s">
        <v>3475</v>
      </c>
    </row>
    <row r="256" spans="1:15" ht="20" customHeight="1" x14ac:dyDescent="0.15">
      <c r="A256" s="2" t="s">
        <v>2056</v>
      </c>
      <c r="B256" s="3" t="s">
        <v>3210</v>
      </c>
      <c r="C256" s="3" t="s">
        <v>3285</v>
      </c>
      <c r="D256" s="3" t="s">
        <v>3286</v>
      </c>
      <c r="E256" s="15" t="str">
        <f>IFERROR(VLOOKUP(表1[[#This Row],[skc_id]],表2[],2,0),"老款")</f>
        <v>老款</v>
      </c>
      <c r="F256" s="27">
        <v>359</v>
      </c>
      <c r="G256" s="27">
        <v>599</v>
      </c>
      <c r="H256" s="6">
        <v>1</v>
      </c>
      <c r="I256" s="6">
        <f>IF(表1[[#This Row],[sale_price]]&lt;表1[[#This Row],[origin_price]],1,0)</f>
        <v>1</v>
      </c>
      <c r="J256" s="3" t="s">
        <v>3476</v>
      </c>
      <c r="K256" s="3" t="s">
        <v>3477</v>
      </c>
      <c r="L256" s="3" t="s">
        <v>39</v>
      </c>
      <c r="M256" s="3" t="s">
        <v>27</v>
      </c>
      <c r="N256" s="3" t="s">
        <v>60</v>
      </c>
      <c r="O256" s="3" t="s">
        <v>3478</v>
      </c>
    </row>
    <row r="257" spans="1:15" ht="20" customHeight="1" x14ac:dyDescent="0.15">
      <c r="A257" s="2" t="s">
        <v>2056</v>
      </c>
      <c r="B257" s="3" t="s">
        <v>3210</v>
      </c>
      <c r="C257" s="3" t="s">
        <v>3285</v>
      </c>
      <c r="D257" s="3" t="s">
        <v>3287</v>
      </c>
      <c r="E257" s="15" t="str">
        <f>IFERROR(VLOOKUP(表1[[#This Row],[skc_id]],表2[],2,0),"老款")</f>
        <v>老款</v>
      </c>
      <c r="F257" s="27">
        <v>359</v>
      </c>
      <c r="G257" s="27">
        <v>599</v>
      </c>
      <c r="H257" s="6">
        <v>1</v>
      </c>
      <c r="I257" s="6">
        <f>IF(表1[[#This Row],[sale_price]]&lt;表1[[#This Row],[origin_price]],1,0)</f>
        <v>1</v>
      </c>
      <c r="J257" s="3" t="s">
        <v>3479</v>
      </c>
      <c r="K257" s="3" t="s">
        <v>3477</v>
      </c>
      <c r="L257" s="3" t="s">
        <v>39</v>
      </c>
      <c r="M257" s="3" t="s">
        <v>27</v>
      </c>
      <c r="N257" s="3" t="s">
        <v>60</v>
      </c>
      <c r="O257" s="3" t="s">
        <v>3480</v>
      </c>
    </row>
    <row r="258" spans="1:15" ht="20" customHeight="1" x14ac:dyDescent="0.15">
      <c r="A258" s="2" t="s">
        <v>2056</v>
      </c>
      <c r="B258" s="3" t="s">
        <v>3210</v>
      </c>
      <c r="C258" s="3" t="s">
        <v>3288</v>
      </c>
      <c r="D258" s="3" t="s">
        <v>3289</v>
      </c>
      <c r="E258" s="15" t="str">
        <f>IFERROR(VLOOKUP(表1[[#This Row],[skc_id]],表2[],2,0),"老款")</f>
        <v>老款</v>
      </c>
      <c r="F258" s="27">
        <v>479</v>
      </c>
      <c r="G258" s="27">
        <v>799</v>
      </c>
      <c r="H258" s="6">
        <v>1</v>
      </c>
      <c r="I258" s="6">
        <f>IF(表1[[#This Row],[sale_price]]&lt;表1[[#This Row],[origin_price]],1,0)</f>
        <v>1</v>
      </c>
      <c r="J258" s="3" t="s">
        <v>3481</v>
      </c>
      <c r="K258" s="3" t="s">
        <v>3482</v>
      </c>
      <c r="L258" s="3" t="s">
        <v>39</v>
      </c>
      <c r="M258" s="3" t="s">
        <v>27</v>
      </c>
      <c r="N258" s="3" t="s">
        <v>19</v>
      </c>
      <c r="O258" s="3" t="s">
        <v>3483</v>
      </c>
    </row>
    <row r="259" spans="1:15" ht="20" customHeight="1" x14ac:dyDescent="0.15">
      <c r="A259" s="2" t="s">
        <v>2056</v>
      </c>
      <c r="B259" s="3" t="s">
        <v>3210</v>
      </c>
      <c r="C259" s="3" t="s">
        <v>3290</v>
      </c>
      <c r="D259" s="3" t="s">
        <v>3291</v>
      </c>
      <c r="E259" s="15" t="str">
        <f>IFERROR(VLOOKUP(表1[[#This Row],[skc_id]],表2[],2,0),"老款")</f>
        <v>老款</v>
      </c>
      <c r="F259" s="27">
        <v>479</v>
      </c>
      <c r="G259" s="27">
        <v>799</v>
      </c>
      <c r="H259" s="6">
        <v>1</v>
      </c>
      <c r="I259" s="6">
        <f>IF(表1[[#This Row],[sale_price]]&lt;表1[[#This Row],[origin_price]],1,0)</f>
        <v>1</v>
      </c>
      <c r="J259" s="3" t="s">
        <v>3484</v>
      </c>
      <c r="K259" s="3" t="s">
        <v>3485</v>
      </c>
      <c r="L259" s="3" t="s">
        <v>3486</v>
      </c>
      <c r="M259" s="3" t="s">
        <v>657</v>
      </c>
      <c r="N259" s="3" t="s">
        <v>19</v>
      </c>
      <c r="O259" s="3" t="s">
        <v>3487</v>
      </c>
    </row>
    <row r="260" spans="1:15" ht="20" customHeight="1" x14ac:dyDescent="0.15">
      <c r="A260" s="2" t="s">
        <v>2056</v>
      </c>
      <c r="B260" s="3" t="s">
        <v>3210</v>
      </c>
      <c r="C260" s="3" t="s">
        <v>3290</v>
      </c>
      <c r="D260" s="3" t="s">
        <v>3292</v>
      </c>
      <c r="E260" s="15" t="str">
        <f>IFERROR(VLOOKUP(表1[[#This Row],[skc_id]],表2[],2,0),"老款")</f>
        <v>老款</v>
      </c>
      <c r="F260" s="27">
        <v>479</v>
      </c>
      <c r="G260" s="27">
        <v>799</v>
      </c>
      <c r="H260" s="6">
        <v>1</v>
      </c>
      <c r="I260" s="6">
        <f>IF(表1[[#This Row],[sale_price]]&lt;表1[[#This Row],[origin_price]],1,0)</f>
        <v>1</v>
      </c>
      <c r="J260" s="3" t="s">
        <v>3488</v>
      </c>
      <c r="K260" s="3" t="s">
        <v>3485</v>
      </c>
      <c r="L260" s="3" t="s">
        <v>3486</v>
      </c>
      <c r="M260" s="3" t="s">
        <v>657</v>
      </c>
      <c r="N260" s="3" t="s">
        <v>19</v>
      </c>
      <c r="O260" s="3" t="s">
        <v>3489</v>
      </c>
    </row>
    <row r="261" spans="1:15" ht="20" customHeight="1" x14ac:dyDescent="0.15">
      <c r="A261" s="2" t="s">
        <v>2056</v>
      </c>
      <c r="B261" s="3" t="s">
        <v>3210</v>
      </c>
      <c r="C261" s="3" t="s">
        <v>3293</v>
      </c>
      <c r="D261" s="3" t="s">
        <v>3294</v>
      </c>
      <c r="E261" s="15" t="str">
        <f>IFERROR(VLOOKUP(表1[[#This Row],[skc_id]],表2[],2,0),"老款")</f>
        <v>老款</v>
      </c>
      <c r="F261" s="27">
        <v>654</v>
      </c>
      <c r="G261" s="27">
        <v>1090</v>
      </c>
      <c r="H261" s="6">
        <v>1</v>
      </c>
      <c r="I261" s="6">
        <f>IF(表1[[#This Row],[sale_price]]&lt;表1[[#This Row],[origin_price]],1,0)</f>
        <v>1</v>
      </c>
      <c r="J261" s="3" t="s">
        <v>3490</v>
      </c>
      <c r="K261" s="3" t="s">
        <v>3491</v>
      </c>
      <c r="L261" s="3" t="s">
        <v>3492</v>
      </c>
      <c r="M261" s="3" t="s">
        <v>27</v>
      </c>
      <c r="N261" s="3" t="s">
        <v>19</v>
      </c>
      <c r="O261" s="3" t="s">
        <v>3493</v>
      </c>
    </row>
    <row r="262" spans="1:15" ht="20" customHeight="1" x14ac:dyDescent="0.15">
      <c r="A262" s="2" t="s">
        <v>2056</v>
      </c>
      <c r="B262" s="3" t="s">
        <v>3210</v>
      </c>
      <c r="C262" s="3" t="s">
        <v>3295</v>
      </c>
      <c r="D262" s="3" t="s">
        <v>3296</v>
      </c>
      <c r="E262" s="15" t="str">
        <f>IFERROR(VLOOKUP(表1[[#This Row],[skc_id]],表2[],2,0),"老款")</f>
        <v>老款</v>
      </c>
      <c r="F262" s="27">
        <v>629</v>
      </c>
      <c r="G262" s="27">
        <v>899</v>
      </c>
      <c r="H262" s="6">
        <v>1</v>
      </c>
      <c r="I262" s="6">
        <f>IF(表1[[#This Row],[sale_price]]&lt;表1[[#This Row],[origin_price]],1,0)</f>
        <v>1</v>
      </c>
      <c r="J262" s="3" t="s">
        <v>3494</v>
      </c>
      <c r="K262" s="3" t="s">
        <v>3495</v>
      </c>
      <c r="L262" s="3" t="s">
        <v>39</v>
      </c>
      <c r="M262" s="3" t="s">
        <v>27</v>
      </c>
      <c r="N262" s="3" t="s">
        <v>19</v>
      </c>
      <c r="O262" s="3" t="s">
        <v>3496</v>
      </c>
    </row>
    <row r="263" spans="1:15" ht="20" customHeight="1" x14ac:dyDescent="0.15">
      <c r="A263" s="2" t="s">
        <v>2056</v>
      </c>
      <c r="B263" s="3" t="s">
        <v>3297</v>
      </c>
      <c r="C263" s="3" t="s">
        <v>3298</v>
      </c>
      <c r="D263" s="3" t="s">
        <v>3299</v>
      </c>
      <c r="E263" s="15">
        <f>IFERROR(VLOOKUP(表1[[#This Row],[skc_id]],表2[],2,0),"老款")</f>
        <v>43286</v>
      </c>
      <c r="F263" s="27">
        <v>599</v>
      </c>
      <c r="G263" s="27">
        <v>599</v>
      </c>
      <c r="H263" s="6">
        <v>1</v>
      </c>
      <c r="I263" s="6">
        <f>IF(表1[[#This Row],[sale_price]]&lt;表1[[#This Row],[origin_price]],1,0)</f>
        <v>0</v>
      </c>
      <c r="J263" s="3" t="s">
        <v>3497</v>
      </c>
      <c r="K263" s="3" t="s">
        <v>3498</v>
      </c>
      <c r="L263" s="3" t="s">
        <v>39</v>
      </c>
      <c r="M263" s="3" t="s">
        <v>27</v>
      </c>
      <c r="N263" s="3" t="s">
        <v>19</v>
      </c>
      <c r="O263" s="3" t="s">
        <v>3499</v>
      </c>
    </row>
    <row r="264" spans="1:15" ht="20" customHeight="1" x14ac:dyDescent="0.15">
      <c r="A264" s="2" t="s">
        <v>2056</v>
      </c>
      <c r="B264" s="3" t="s">
        <v>3297</v>
      </c>
      <c r="C264" s="3" t="s">
        <v>3298</v>
      </c>
      <c r="D264" s="3" t="s">
        <v>3300</v>
      </c>
      <c r="E264" s="15">
        <f>IFERROR(VLOOKUP(表1[[#This Row],[skc_id]],表2[],2,0),"老款")</f>
        <v>43286</v>
      </c>
      <c r="F264" s="27">
        <v>599</v>
      </c>
      <c r="G264" s="27">
        <v>599</v>
      </c>
      <c r="H264" s="6">
        <v>1</v>
      </c>
      <c r="I264" s="6">
        <f>IF(表1[[#This Row],[sale_price]]&lt;表1[[#This Row],[origin_price]],1,0)</f>
        <v>0</v>
      </c>
      <c r="J264" s="3" t="s">
        <v>3500</v>
      </c>
      <c r="K264" s="3" t="s">
        <v>3498</v>
      </c>
      <c r="L264" s="3" t="s">
        <v>39</v>
      </c>
      <c r="M264" s="3" t="s">
        <v>27</v>
      </c>
      <c r="N264" s="3" t="s">
        <v>19</v>
      </c>
      <c r="O264" s="3" t="s">
        <v>3501</v>
      </c>
    </row>
    <row r="265" spans="1:15" ht="20" customHeight="1" x14ac:dyDescent="0.15">
      <c r="A265" s="2" t="s">
        <v>2056</v>
      </c>
      <c r="B265" s="3" t="s">
        <v>3297</v>
      </c>
      <c r="C265" s="3" t="s">
        <v>3305</v>
      </c>
      <c r="D265" s="3" t="s">
        <v>3306</v>
      </c>
      <c r="E265" s="15" t="str">
        <f>IFERROR(VLOOKUP(表1[[#This Row],[skc_id]],表2[],2,0),"老款")</f>
        <v>老款</v>
      </c>
      <c r="F265" s="27">
        <v>699</v>
      </c>
      <c r="G265" s="27">
        <v>699</v>
      </c>
      <c r="H265" s="6">
        <v>1</v>
      </c>
      <c r="I265" s="6">
        <f>IF(表1[[#This Row],[sale_price]]&lt;表1[[#This Row],[origin_price]],1,0)</f>
        <v>0</v>
      </c>
      <c r="J265" s="3" t="s">
        <v>3509</v>
      </c>
      <c r="K265" s="3" t="s">
        <v>3510</v>
      </c>
      <c r="L265" s="3" t="s">
        <v>3511</v>
      </c>
      <c r="M265" s="3" t="s">
        <v>18</v>
      </c>
      <c r="N265" s="3" t="s">
        <v>19</v>
      </c>
      <c r="O265" s="3" t="s">
        <v>3512</v>
      </c>
    </row>
    <row r="266" spans="1:15" ht="20" customHeight="1" x14ac:dyDescent="0.15">
      <c r="A266" s="2" t="s">
        <v>2056</v>
      </c>
      <c r="B266" s="3" t="s">
        <v>3297</v>
      </c>
      <c r="C266" s="3" t="s">
        <v>3301</v>
      </c>
      <c r="D266" s="3" t="s">
        <v>3302</v>
      </c>
      <c r="E266" s="15" t="str">
        <f>IFERROR(VLOOKUP(表1[[#This Row],[skc_id]],表2[],2,0),"老款")</f>
        <v>老款</v>
      </c>
      <c r="F266" s="27">
        <v>699</v>
      </c>
      <c r="G266" s="27">
        <v>699</v>
      </c>
      <c r="H266" s="6">
        <v>1</v>
      </c>
      <c r="I266" s="6">
        <f>IF(表1[[#This Row],[sale_price]]&lt;表1[[#This Row],[origin_price]],1,0)</f>
        <v>0</v>
      </c>
      <c r="J266" s="3" t="s">
        <v>3502</v>
      </c>
      <c r="K266" s="3" t="s">
        <v>3503</v>
      </c>
      <c r="L266" s="3" t="s">
        <v>3504</v>
      </c>
      <c r="M266" s="3" t="s">
        <v>18</v>
      </c>
      <c r="N266" s="3" t="s">
        <v>19</v>
      </c>
      <c r="O266" s="3" t="s">
        <v>3505</v>
      </c>
    </row>
    <row r="267" spans="1:15" ht="20" customHeight="1" x14ac:dyDescent="0.15">
      <c r="A267" s="2" t="s">
        <v>2056</v>
      </c>
      <c r="B267" s="3" t="s">
        <v>3297</v>
      </c>
      <c r="C267" s="3" t="s">
        <v>3303</v>
      </c>
      <c r="D267" s="3" t="s">
        <v>3304</v>
      </c>
      <c r="E267" s="15" t="str">
        <f>IFERROR(VLOOKUP(表1[[#This Row],[skc_id]],表2[],2,0),"老款")</f>
        <v>老款</v>
      </c>
      <c r="F267" s="27">
        <v>699</v>
      </c>
      <c r="G267" s="27">
        <v>699</v>
      </c>
      <c r="H267" s="6">
        <v>1</v>
      </c>
      <c r="I267" s="6">
        <f>IF(表1[[#This Row],[sale_price]]&lt;表1[[#This Row],[origin_price]],1,0)</f>
        <v>0</v>
      </c>
      <c r="J267" s="3" t="s">
        <v>3506</v>
      </c>
      <c r="K267" s="3" t="s">
        <v>3507</v>
      </c>
      <c r="L267" s="3" t="s">
        <v>284</v>
      </c>
      <c r="M267" s="3" t="s">
        <v>27</v>
      </c>
      <c r="N267" s="3" t="s">
        <v>19</v>
      </c>
      <c r="O267" s="3" t="s">
        <v>3508</v>
      </c>
    </row>
    <row r="268" spans="1:15" ht="20" customHeight="1" x14ac:dyDescent="0.15">
      <c r="A268" s="2" t="s">
        <v>2056</v>
      </c>
      <c r="B268" s="3" t="s">
        <v>3297</v>
      </c>
      <c r="C268" s="3" t="s">
        <v>3307</v>
      </c>
      <c r="D268" s="3" t="s">
        <v>3308</v>
      </c>
      <c r="E268" s="15" t="str">
        <f>IFERROR(VLOOKUP(表1[[#This Row],[skc_id]],表2[],2,0),"老款")</f>
        <v>老款</v>
      </c>
      <c r="F268" s="27">
        <v>599</v>
      </c>
      <c r="G268" s="27">
        <v>599</v>
      </c>
      <c r="H268" s="6">
        <v>1</v>
      </c>
      <c r="I268" s="6">
        <f>IF(表1[[#This Row],[sale_price]]&lt;表1[[#This Row],[origin_price]],1,0)</f>
        <v>0</v>
      </c>
      <c r="J268" s="3" t="s">
        <v>3513</v>
      </c>
      <c r="K268" s="3" t="s">
        <v>3514</v>
      </c>
      <c r="L268" s="3" t="s">
        <v>3515</v>
      </c>
      <c r="M268" s="3" t="s">
        <v>27</v>
      </c>
      <c r="N268" s="3" t="s">
        <v>19</v>
      </c>
      <c r="O268" s="3" t="s">
        <v>3516</v>
      </c>
    </row>
    <row r="269" spans="1:15" ht="20" customHeight="1" x14ac:dyDescent="0.15">
      <c r="A269" s="2" t="s">
        <v>2056</v>
      </c>
      <c r="B269" s="3" t="s">
        <v>3297</v>
      </c>
      <c r="C269" s="3" t="s">
        <v>3301</v>
      </c>
      <c r="D269" s="3" t="s">
        <v>3309</v>
      </c>
      <c r="E269" s="15" t="str">
        <f>IFERROR(VLOOKUP(表1[[#This Row],[skc_id]],表2[],2,0),"老款")</f>
        <v>老款</v>
      </c>
      <c r="F269" s="27">
        <v>699</v>
      </c>
      <c r="G269" s="27">
        <v>699</v>
      </c>
      <c r="H269" s="6">
        <v>1</v>
      </c>
      <c r="I269" s="6">
        <f>IF(表1[[#This Row],[sale_price]]&lt;表1[[#This Row],[origin_price]],1,0)</f>
        <v>0</v>
      </c>
      <c r="J269" s="3" t="s">
        <v>3517</v>
      </c>
      <c r="K269" s="3" t="s">
        <v>3503</v>
      </c>
      <c r="L269" s="3" t="s">
        <v>3504</v>
      </c>
      <c r="M269" s="3" t="s">
        <v>18</v>
      </c>
      <c r="N269" s="3" t="s">
        <v>19</v>
      </c>
      <c r="O269" s="3" t="s">
        <v>3518</v>
      </c>
    </row>
    <row r="270" spans="1:15" ht="20" customHeight="1" x14ac:dyDescent="0.15">
      <c r="A270" s="2" t="s">
        <v>2056</v>
      </c>
      <c r="B270" s="3" t="s">
        <v>3297</v>
      </c>
      <c r="C270" s="3" t="s">
        <v>3310</v>
      </c>
      <c r="D270" s="3" t="s">
        <v>3313</v>
      </c>
      <c r="E270" s="15" t="str">
        <f>IFERROR(VLOOKUP(表1[[#This Row],[skc_id]],表2[],2,0),"老款")</f>
        <v>老款</v>
      </c>
      <c r="F270" s="27">
        <v>479</v>
      </c>
      <c r="G270" s="27">
        <v>599</v>
      </c>
      <c r="H270" s="6">
        <v>1</v>
      </c>
      <c r="I270" s="6">
        <f>IF(表1[[#This Row],[sale_price]]&lt;表1[[#This Row],[origin_price]],1,0)</f>
        <v>1</v>
      </c>
      <c r="J270" s="3" t="s">
        <v>3524</v>
      </c>
      <c r="K270" s="3" t="s">
        <v>3520</v>
      </c>
      <c r="L270" s="3" t="s">
        <v>39</v>
      </c>
      <c r="M270" s="3" t="s">
        <v>18</v>
      </c>
      <c r="N270" s="3" t="s">
        <v>19</v>
      </c>
      <c r="O270" s="3" t="s">
        <v>3525</v>
      </c>
    </row>
    <row r="271" spans="1:15" ht="20" customHeight="1" x14ac:dyDescent="0.15">
      <c r="A271" s="2" t="s">
        <v>2056</v>
      </c>
      <c r="B271" s="3" t="s">
        <v>3297</v>
      </c>
      <c r="C271" s="3" t="s">
        <v>3310</v>
      </c>
      <c r="D271" s="3" t="s">
        <v>3311</v>
      </c>
      <c r="E271" s="15" t="str">
        <f>IFERROR(VLOOKUP(表1[[#This Row],[skc_id]],表2[],2,0),"老款")</f>
        <v>老款</v>
      </c>
      <c r="F271" s="27">
        <v>479</v>
      </c>
      <c r="G271" s="27">
        <v>599</v>
      </c>
      <c r="H271" s="6">
        <v>1</v>
      </c>
      <c r="I271" s="6">
        <f>IF(表1[[#This Row],[sale_price]]&lt;表1[[#This Row],[origin_price]],1,0)</f>
        <v>1</v>
      </c>
      <c r="J271" s="3" t="s">
        <v>3519</v>
      </c>
      <c r="K271" s="3" t="s">
        <v>3520</v>
      </c>
      <c r="L271" s="3" t="s">
        <v>39</v>
      </c>
      <c r="M271" s="3" t="s">
        <v>18</v>
      </c>
      <c r="N271" s="3" t="s">
        <v>19</v>
      </c>
      <c r="O271" s="3" t="s">
        <v>3521</v>
      </c>
    </row>
    <row r="272" spans="1:15" ht="20" customHeight="1" x14ac:dyDescent="0.15">
      <c r="A272" s="2" t="s">
        <v>2056</v>
      </c>
      <c r="B272" s="3" t="s">
        <v>3297</v>
      </c>
      <c r="C272" s="3" t="s">
        <v>3310</v>
      </c>
      <c r="D272" s="3" t="s">
        <v>3312</v>
      </c>
      <c r="E272" s="15" t="str">
        <f>IFERROR(VLOOKUP(表1[[#This Row],[skc_id]],表2[],2,0),"老款")</f>
        <v>老款</v>
      </c>
      <c r="F272" s="27">
        <v>479</v>
      </c>
      <c r="G272" s="27">
        <v>599</v>
      </c>
      <c r="H272" s="6">
        <v>1</v>
      </c>
      <c r="I272" s="6">
        <f>IF(表1[[#This Row],[sale_price]]&lt;表1[[#This Row],[origin_price]],1,0)</f>
        <v>1</v>
      </c>
      <c r="J272" s="3" t="s">
        <v>3522</v>
      </c>
      <c r="K272" s="3" t="s">
        <v>3520</v>
      </c>
      <c r="L272" s="3" t="s">
        <v>39</v>
      </c>
      <c r="M272" s="3" t="s">
        <v>18</v>
      </c>
      <c r="N272" s="3" t="s">
        <v>19</v>
      </c>
      <c r="O272" s="3" t="s">
        <v>3523</v>
      </c>
    </row>
    <row r="273" spans="1:15" ht="20" customHeight="1" x14ac:dyDescent="0.15">
      <c r="A273" s="2" t="s">
        <v>2056</v>
      </c>
      <c r="B273" s="3" t="s">
        <v>3297</v>
      </c>
      <c r="C273" s="3" t="s">
        <v>3310</v>
      </c>
      <c r="D273" s="3" t="s">
        <v>3314</v>
      </c>
      <c r="E273" s="15" t="str">
        <f>IFERROR(VLOOKUP(表1[[#This Row],[skc_id]],表2[],2,0),"老款")</f>
        <v>老款</v>
      </c>
      <c r="F273" s="27">
        <v>479</v>
      </c>
      <c r="G273" s="27">
        <v>599</v>
      </c>
      <c r="H273" s="6">
        <v>1</v>
      </c>
      <c r="I273" s="6">
        <f>IF(表1[[#This Row],[sale_price]]&lt;表1[[#This Row],[origin_price]],1,0)</f>
        <v>1</v>
      </c>
      <c r="J273" s="3" t="s">
        <v>3526</v>
      </c>
      <c r="K273" s="3" t="s">
        <v>3527</v>
      </c>
      <c r="L273" s="3" t="s">
        <v>39</v>
      </c>
      <c r="M273" s="3" t="s">
        <v>18</v>
      </c>
      <c r="N273" s="3" t="s">
        <v>19</v>
      </c>
      <c r="O273" s="3" t="s">
        <v>3528</v>
      </c>
    </row>
    <row r="274" spans="1:15" ht="20" customHeight="1" x14ac:dyDescent="0.15">
      <c r="A274" s="2" t="s">
        <v>2056</v>
      </c>
      <c r="B274" s="3" t="s">
        <v>3297</v>
      </c>
      <c r="C274" s="3" t="s">
        <v>3315</v>
      </c>
      <c r="D274" s="3" t="s">
        <v>3316</v>
      </c>
      <c r="E274" s="15" t="str">
        <f>IFERROR(VLOOKUP(表1[[#This Row],[skc_id]],表2[],2,0),"老款")</f>
        <v>老款</v>
      </c>
      <c r="F274" s="27">
        <v>479</v>
      </c>
      <c r="G274" s="27">
        <v>599</v>
      </c>
      <c r="H274" s="6">
        <v>1</v>
      </c>
      <c r="I274" s="6">
        <f>IF(表1[[#This Row],[sale_price]]&lt;表1[[#This Row],[origin_price]],1,0)</f>
        <v>1</v>
      </c>
      <c r="J274" s="3" t="s">
        <v>3529</v>
      </c>
      <c r="K274" s="3" t="s">
        <v>3530</v>
      </c>
      <c r="L274" s="3" t="s">
        <v>3531</v>
      </c>
      <c r="M274" s="3" t="s">
        <v>18</v>
      </c>
      <c r="N274" s="3" t="s">
        <v>19</v>
      </c>
      <c r="O274" s="3" t="s">
        <v>3532</v>
      </c>
    </row>
    <row r="275" spans="1:15" ht="20" customHeight="1" x14ac:dyDescent="0.15">
      <c r="A275" s="2" t="s">
        <v>2056</v>
      </c>
      <c r="B275" s="3" t="s">
        <v>3297</v>
      </c>
      <c r="C275" s="3" t="s">
        <v>3315</v>
      </c>
      <c r="D275" s="3" t="s">
        <v>3317</v>
      </c>
      <c r="E275" s="15" t="str">
        <f>IFERROR(VLOOKUP(表1[[#This Row],[skc_id]],表2[],2,0),"老款")</f>
        <v>老款</v>
      </c>
      <c r="F275" s="27">
        <v>479</v>
      </c>
      <c r="G275" s="27">
        <v>599</v>
      </c>
      <c r="H275" s="6">
        <v>1</v>
      </c>
      <c r="I275" s="6">
        <f>IF(表1[[#This Row],[sale_price]]&lt;表1[[#This Row],[origin_price]],1,0)</f>
        <v>1</v>
      </c>
      <c r="J275" s="3" t="s">
        <v>3533</v>
      </c>
      <c r="K275" s="3" t="s">
        <v>3534</v>
      </c>
      <c r="L275" s="3" t="s">
        <v>3531</v>
      </c>
      <c r="M275" s="3" t="s">
        <v>18</v>
      </c>
      <c r="N275" s="3" t="s">
        <v>19</v>
      </c>
      <c r="O275" s="3" t="s">
        <v>3535</v>
      </c>
    </row>
    <row r="276" spans="1:15" ht="20" customHeight="1" x14ac:dyDescent="0.15">
      <c r="A276" s="2" t="s">
        <v>2056</v>
      </c>
      <c r="B276" s="3" t="s">
        <v>3297</v>
      </c>
      <c r="C276" s="3" t="s">
        <v>3318</v>
      </c>
      <c r="D276" s="3" t="s">
        <v>3319</v>
      </c>
      <c r="E276" s="15" t="str">
        <f>IFERROR(VLOOKUP(表1[[#This Row],[skc_id]],表2[],2,0),"老款")</f>
        <v>老款</v>
      </c>
      <c r="F276" s="27">
        <v>399</v>
      </c>
      <c r="G276" s="27">
        <v>499</v>
      </c>
      <c r="H276" s="6">
        <v>1</v>
      </c>
      <c r="I276" s="6">
        <f>IF(表1[[#This Row],[sale_price]]&lt;表1[[#This Row],[origin_price]],1,0)</f>
        <v>1</v>
      </c>
      <c r="J276" s="3" t="s">
        <v>3536</v>
      </c>
      <c r="K276" s="3" t="s">
        <v>3537</v>
      </c>
      <c r="L276" s="3" t="s">
        <v>658</v>
      </c>
      <c r="M276" s="3" t="s">
        <v>18</v>
      </c>
      <c r="N276" s="3" t="s">
        <v>19</v>
      </c>
      <c r="O276" s="3" t="s">
        <v>3538</v>
      </c>
    </row>
    <row r="277" spans="1:15" ht="20" customHeight="1" x14ac:dyDescent="0.15">
      <c r="A277" s="2" t="s">
        <v>2056</v>
      </c>
      <c r="B277" s="3" t="s">
        <v>3297</v>
      </c>
      <c r="C277" s="3" t="s">
        <v>3320</v>
      </c>
      <c r="D277" s="3" t="s">
        <v>3321</v>
      </c>
      <c r="E277" s="15" t="str">
        <f>IFERROR(VLOOKUP(表1[[#This Row],[skc_id]],表2[],2,0),"老款")</f>
        <v>老款</v>
      </c>
      <c r="F277" s="27">
        <v>419</v>
      </c>
      <c r="G277" s="27">
        <v>699</v>
      </c>
      <c r="H277" s="6">
        <v>1</v>
      </c>
      <c r="I277" s="6">
        <f>IF(表1[[#This Row],[sale_price]]&lt;表1[[#This Row],[origin_price]],1,0)</f>
        <v>1</v>
      </c>
      <c r="J277" s="3" t="s">
        <v>3539</v>
      </c>
      <c r="K277" s="3" t="s">
        <v>3540</v>
      </c>
      <c r="L277" s="3" t="s">
        <v>3541</v>
      </c>
      <c r="M277" s="3" t="s">
        <v>18</v>
      </c>
      <c r="N277" s="3" t="s">
        <v>19</v>
      </c>
      <c r="O277" s="3" t="s">
        <v>3542</v>
      </c>
    </row>
    <row r="278" spans="1:15" ht="20" customHeight="1" x14ac:dyDescent="0.15">
      <c r="A278" s="2" t="s">
        <v>2056</v>
      </c>
      <c r="B278" s="3" t="s">
        <v>3297</v>
      </c>
      <c r="C278" s="3" t="s">
        <v>3322</v>
      </c>
      <c r="D278" s="3" t="s">
        <v>3324</v>
      </c>
      <c r="E278" s="15" t="str">
        <f>IFERROR(VLOOKUP(表1[[#This Row],[skc_id]],表2[],2,0),"老款")</f>
        <v>老款</v>
      </c>
      <c r="F278" s="27">
        <v>639</v>
      </c>
      <c r="G278" s="27">
        <v>799</v>
      </c>
      <c r="H278" s="6">
        <v>1</v>
      </c>
      <c r="I278" s="6">
        <f>IF(表1[[#This Row],[sale_price]]&lt;表1[[#This Row],[origin_price]],1,0)</f>
        <v>1</v>
      </c>
      <c r="J278" s="3" t="s">
        <v>3546</v>
      </c>
      <c r="K278" s="3" t="s">
        <v>3547</v>
      </c>
      <c r="L278" s="3" t="s">
        <v>658</v>
      </c>
      <c r="M278" s="3" t="s">
        <v>27</v>
      </c>
      <c r="N278" s="3" t="s">
        <v>19</v>
      </c>
      <c r="O278" s="3" t="s">
        <v>3548</v>
      </c>
    </row>
    <row r="279" spans="1:15" ht="20" customHeight="1" x14ac:dyDescent="0.15">
      <c r="A279" s="2" t="s">
        <v>2056</v>
      </c>
      <c r="B279" s="3" t="s">
        <v>3297</v>
      </c>
      <c r="C279" s="3" t="s">
        <v>3322</v>
      </c>
      <c r="D279" s="3" t="s">
        <v>3325</v>
      </c>
      <c r="E279" s="15" t="str">
        <f>IFERROR(VLOOKUP(表1[[#This Row],[skc_id]],表2[],2,0),"老款")</f>
        <v>老款</v>
      </c>
      <c r="F279" s="27">
        <v>639</v>
      </c>
      <c r="G279" s="27">
        <v>799</v>
      </c>
      <c r="H279" s="6">
        <v>1</v>
      </c>
      <c r="I279" s="6">
        <f>IF(表1[[#This Row],[sale_price]]&lt;表1[[#This Row],[origin_price]],1,0)</f>
        <v>1</v>
      </c>
      <c r="J279" s="3" t="s">
        <v>3549</v>
      </c>
      <c r="K279" s="3" t="s">
        <v>3547</v>
      </c>
      <c r="L279" s="3" t="s">
        <v>658</v>
      </c>
      <c r="M279" s="3" t="s">
        <v>27</v>
      </c>
      <c r="N279" s="3" t="s">
        <v>19</v>
      </c>
      <c r="O279" s="3" t="s">
        <v>3550</v>
      </c>
    </row>
    <row r="280" spans="1:15" ht="20" customHeight="1" x14ac:dyDescent="0.15">
      <c r="A280" s="2" t="s">
        <v>2056</v>
      </c>
      <c r="B280" s="3" t="s">
        <v>3297</v>
      </c>
      <c r="C280" s="3" t="s">
        <v>3322</v>
      </c>
      <c r="D280" s="3" t="s">
        <v>3323</v>
      </c>
      <c r="E280" s="15" t="str">
        <f>IFERROR(VLOOKUP(表1[[#This Row],[skc_id]],表2[],2,0),"老款")</f>
        <v>老款</v>
      </c>
      <c r="F280" s="27">
        <v>539</v>
      </c>
      <c r="G280" s="27">
        <v>899</v>
      </c>
      <c r="H280" s="6">
        <v>1</v>
      </c>
      <c r="I280" s="6">
        <f>IF(表1[[#This Row],[sale_price]]&lt;表1[[#This Row],[origin_price]],1,0)</f>
        <v>1</v>
      </c>
      <c r="J280" s="3" t="s">
        <v>3543</v>
      </c>
      <c r="K280" s="3" t="s">
        <v>3544</v>
      </c>
      <c r="L280" s="3" t="s">
        <v>3410</v>
      </c>
      <c r="M280" s="3" t="s">
        <v>27</v>
      </c>
      <c r="N280" s="3" t="s">
        <v>19</v>
      </c>
      <c r="O280" s="3" t="s">
        <v>3545</v>
      </c>
    </row>
    <row r="281" spans="1:15" ht="20" customHeight="1" x14ac:dyDescent="0.15">
      <c r="A281" s="2" t="s">
        <v>2056</v>
      </c>
      <c r="B281" s="3" t="s">
        <v>3297</v>
      </c>
      <c r="C281" s="3" t="s">
        <v>3326</v>
      </c>
      <c r="D281" s="3" t="s">
        <v>3327</v>
      </c>
      <c r="E281" s="15" t="str">
        <f>IFERROR(VLOOKUP(表1[[#This Row],[skc_id]],表2[],2,0),"老款")</f>
        <v>老款</v>
      </c>
      <c r="F281" s="27">
        <v>419</v>
      </c>
      <c r="G281" s="27">
        <v>699</v>
      </c>
      <c r="H281" s="6">
        <v>1</v>
      </c>
      <c r="I281" s="6">
        <f>IF(表1[[#This Row],[sale_price]]&lt;表1[[#This Row],[origin_price]],1,0)</f>
        <v>1</v>
      </c>
      <c r="J281" s="3" t="s">
        <v>3551</v>
      </c>
      <c r="K281" s="3" t="s">
        <v>3552</v>
      </c>
      <c r="L281" s="3" t="s">
        <v>3553</v>
      </c>
      <c r="M281" s="3" t="s">
        <v>27</v>
      </c>
      <c r="N281" s="3" t="s">
        <v>19</v>
      </c>
      <c r="O281" s="3" t="s">
        <v>3554</v>
      </c>
    </row>
    <row r="282" spans="1:15" ht="20" customHeight="1" x14ac:dyDescent="0.15">
      <c r="A282" s="2" t="s">
        <v>2056</v>
      </c>
      <c r="B282" s="3" t="s">
        <v>3297</v>
      </c>
      <c r="C282" s="3" t="s">
        <v>3328</v>
      </c>
      <c r="D282" s="3" t="s">
        <v>3329</v>
      </c>
      <c r="E282" s="15" t="str">
        <f>IFERROR(VLOOKUP(表1[[#This Row],[skc_id]],表2[],2,0),"老款")</f>
        <v>老款</v>
      </c>
      <c r="F282" s="27">
        <v>419</v>
      </c>
      <c r="G282" s="27">
        <v>699</v>
      </c>
      <c r="H282" s="6">
        <v>1</v>
      </c>
      <c r="I282" s="6">
        <f>IF(表1[[#This Row],[sale_price]]&lt;表1[[#This Row],[origin_price]],1,0)</f>
        <v>1</v>
      </c>
      <c r="J282" s="3" t="s">
        <v>3555</v>
      </c>
      <c r="K282" s="3" t="s">
        <v>3556</v>
      </c>
      <c r="L282" s="3" t="s">
        <v>3557</v>
      </c>
      <c r="M282" s="3" t="s">
        <v>27</v>
      </c>
      <c r="N282" s="3" t="s">
        <v>19</v>
      </c>
      <c r="O282" s="3" t="s">
        <v>3558</v>
      </c>
    </row>
    <row r="283" spans="1:15" ht="20" customHeight="1" x14ac:dyDescent="0.15">
      <c r="A283" s="2" t="s">
        <v>2056</v>
      </c>
      <c r="B283" s="3" t="s">
        <v>3297</v>
      </c>
      <c r="C283" s="3" t="s">
        <v>3330</v>
      </c>
      <c r="D283" s="3" t="s">
        <v>3331</v>
      </c>
      <c r="E283" s="15" t="str">
        <f>IFERROR(VLOOKUP(表1[[#This Row],[skc_id]],表2[],2,0),"老款")</f>
        <v>老款</v>
      </c>
      <c r="F283" s="27">
        <v>639</v>
      </c>
      <c r="G283" s="27">
        <v>799</v>
      </c>
      <c r="H283" s="6">
        <v>1</v>
      </c>
      <c r="I283" s="6">
        <f>IF(表1[[#This Row],[sale_price]]&lt;表1[[#This Row],[origin_price]],1,0)</f>
        <v>1</v>
      </c>
      <c r="J283" s="3" t="s">
        <v>3559</v>
      </c>
      <c r="K283" s="3" t="s">
        <v>3560</v>
      </c>
      <c r="L283" s="3" t="s">
        <v>658</v>
      </c>
      <c r="M283" s="3" t="s">
        <v>18</v>
      </c>
      <c r="N283" s="3" t="s">
        <v>19</v>
      </c>
      <c r="O283" s="3" t="s">
        <v>3561</v>
      </c>
    </row>
    <row r="284" spans="1:15" ht="20" customHeight="1" x14ac:dyDescent="0.15">
      <c r="A284" s="2" t="s">
        <v>2056</v>
      </c>
      <c r="B284" s="3" t="s">
        <v>3297</v>
      </c>
      <c r="C284" s="3" t="s">
        <v>3328</v>
      </c>
      <c r="D284" s="3" t="s">
        <v>3332</v>
      </c>
      <c r="E284" s="15" t="str">
        <f>IFERROR(VLOOKUP(表1[[#This Row],[skc_id]],表2[],2,0),"老款")</f>
        <v>老款</v>
      </c>
      <c r="F284" s="27">
        <v>419</v>
      </c>
      <c r="G284" s="27">
        <v>699</v>
      </c>
      <c r="H284" s="6">
        <v>1</v>
      </c>
      <c r="I284" s="6">
        <f>IF(表1[[#This Row],[sale_price]]&lt;表1[[#This Row],[origin_price]],1,0)</f>
        <v>1</v>
      </c>
      <c r="J284" s="3" t="s">
        <v>3562</v>
      </c>
      <c r="K284" s="3" t="s">
        <v>3556</v>
      </c>
      <c r="L284" s="3" t="s">
        <v>3557</v>
      </c>
      <c r="M284" s="3" t="s">
        <v>27</v>
      </c>
      <c r="N284" s="3" t="s">
        <v>19</v>
      </c>
      <c r="O284" s="3" t="s">
        <v>3563</v>
      </c>
    </row>
    <row r="285" spans="1:15" ht="20" customHeight="1" x14ac:dyDescent="0.15">
      <c r="A285" s="2" t="s">
        <v>2056</v>
      </c>
      <c r="B285" s="3" t="s">
        <v>3297</v>
      </c>
      <c r="C285" s="3" t="s">
        <v>3333</v>
      </c>
      <c r="D285" s="3" t="s">
        <v>3334</v>
      </c>
      <c r="E285" s="15" t="str">
        <f>IFERROR(VLOOKUP(表1[[#This Row],[skc_id]],表2[],2,0),"老款")</f>
        <v>老款</v>
      </c>
      <c r="F285" s="27">
        <v>419</v>
      </c>
      <c r="G285" s="27">
        <v>699</v>
      </c>
      <c r="H285" s="6">
        <v>1</v>
      </c>
      <c r="I285" s="6">
        <f>IF(表1[[#This Row],[sale_price]]&lt;表1[[#This Row],[origin_price]],1,0)</f>
        <v>1</v>
      </c>
      <c r="J285" s="3" t="s">
        <v>3564</v>
      </c>
      <c r="K285" s="3" t="s">
        <v>3565</v>
      </c>
      <c r="L285" s="3" t="s">
        <v>39</v>
      </c>
      <c r="M285" s="3" t="s">
        <v>18</v>
      </c>
      <c r="N285" s="3" t="s">
        <v>60</v>
      </c>
      <c r="O285" s="3" t="s">
        <v>3566</v>
      </c>
    </row>
    <row r="286" spans="1:15" ht="20" customHeight="1" x14ac:dyDescent="0.15">
      <c r="A286" s="2" t="s">
        <v>2056</v>
      </c>
      <c r="B286" s="3" t="s">
        <v>3297</v>
      </c>
      <c r="C286" s="3" t="s">
        <v>3335</v>
      </c>
      <c r="D286" s="3" t="s">
        <v>3336</v>
      </c>
      <c r="E286" s="15" t="str">
        <f>IFERROR(VLOOKUP(表1[[#This Row],[skc_id]],表2[],2,0),"老款")</f>
        <v>老款</v>
      </c>
      <c r="F286" s="27">
        <v>489</v>
      </c>
      <c r="G286" s="27">
        <v>699</v>
      </c>
      <c r="H286" s="6">
        <v>1</v>
      </c>
      <c r="I286" s="6">
        <f>IF(表1[[#This Row],[sale_price]]&lt;表1[[#This Row],[origin_price]],1,0)</f>
        <v>1</v>
      </c>
      <c r="J286" s="3" t="s">
        <v>3567</v>
      </c>
      <c r="K286" s="3" t="s">
        <v>3568</v>
      </c>
      <c r="L286" s="3" t="s">
        <v>3569</v>
      </c>
      <c r="M286" s="3" t="s">
        <v>18</v>
      </c>
      <c r="N286" s="3" t="s">
        <v>19</v>
      </c>
      <c r="O286" s="3" t="s">
        <v>3570</v>
      </c>
    </row>
    <row r="287" spans="1:15" ht="20" customHeight="1" x14ac:dyDescent="0.15">
      <c r="A287" s="2" t="s">
        <v>2056</v>
      </c>
      <c r="B287" s="3" t="s">
        <v>3297</v>
      </c>
      <c r="C287" s="3" t="s">
        <v>3335</v>
      </c>
      <c r="D287" s="3" t="s">
        <v>3337</v>
      </c>
      <c r="E287" s="15" t="str">
        <f>IFERROR(VLOOKUP(表1[[#This Row],[skc_id]],表2[],2,0),"老款")</f>
        <v>老款</v>
      </c>
      <c r="F287" s="27">
        <v>489</v>
      </c>
      <c r="G287" s="27">
        <v>699</v>
      </c>
      <c r="H287" s="6">
        <v>1</v>
      </c>
      <c r="I287" s="6">
        <f>IF(表1[[#This Row],[sale_price]]&lt;表1[[#This Row],[origin_price]],1,0)</f>
        <v>1</v>
      </c>
      <c r="J287" s="3" t="s">
        <v>3571</v>
      </c>
      <c r="K287" s="3" t="s">
        <v>3568</v>
      </c>
      <c r="L287" s="3" t="s">
        <v>3569</v>
      </c>
      <c r="M287" s="3" t="s">
        <v>18</v>
      </c>
      <c r="N287" s="3" t="s">
        <v>19</v>
      </c>
      <c r="O287" s="3" t="s">
        <v>3572</v>
      </c>
    </row>
    <row r="288" spans="1:15" ht="20" customHeight="1" x14ac:dyDescent="0.15">
      <c r="A288" s="2" t="s">
        <v>2056</v>
      </c>
      <c r="B288" s="3" t="s">
        <v>3297</v>
      </c>
      <c r="C288" s="3" t="s">
        <v>3338</v>
      </c>
      <c r="D288" s="3" t="s">
        <v>3339</v>
      </c>
      <c r="E288" s="15" t="str">
        <f>IFERROR(VLOOKUP(表1[[#This Row],[skc_id]],表2[],2,0),"老款")</f>
        <v>老款</v>
      </c>
      <c r="F288" s="27">
        <v>419</v>
      </c>
      <c r="G288" s="27">
        <v>699</v>
      </c>
      <c r="H288" s="6">
        <v>1</v>
      </c>
      <c r="I288" s="6">
        <f>IF(表1[[#This Row],[sale_price]]&lt;表1[[#This Row],[origin_price]],1,0)</f>
        <v>1</v>
      </c>
      <c r="J288" s="3" t="s">
        <v>3573</v>
      </c>
      <c r="K288" s="3" t="s">
        <v>3574</v>
      </c>
      <c r="L288" s="3" t="s">
        <v>3575</v>
      </c>
      <c r="M288" s="3" t="s">
        <v>18</v>
      </c>
      <c r="N288" s="3" t="s">
        <v>60</v>
      </c>
      <c r="O288" s="3" t="s">
        <v>3576</v>
      </c>
    </row>
    <row r="289" spans="1:15" ht="20" customHeight="1" x14ac:dyDescent="0.15">
      <c r="A289" s="2" t="s">
        <v>2056</v>
      </c>
      <c r="B289" s="3" t="s">
        <v>3297</v>
      </c>
      <c r="C289" s="3" t="s">
        <v>3338</v>
      </c>
      <c r="D289" s="3" t="s">
        <v>3340</v>
      </c>
      <c r="E289" s="15" t="str">
        <f>IFERROR(VLOOKUP(表1[[#This Row],[skc_id]],表2[],2,0),"老款")</f>
        <v>老款</v>
      </c>
      <c r="F289" s="27">
        <v>419</v>
      </c>
      <c r="G289" s="27">
        <v>699</v>
      </c>
      <c r="H289" s="6">
        <v>1</v>
      </c>
      <c r="I289" s="6">
        <f>IF(表1[[#This Row],[sale_price]]&lt;表1[[#This Row],[origin_price]],1,0)</f>
        <v>1</v>
      </c>
      <c r="J289" s="3" t="s">
        <v>3577</v>
      </c>
      <c r="K289" s="3" t="s">
        <v>3574</v>
      </c>
      <c r="L289" s="3" t="s">
        <v>3578</v>
      </c>
      <c r="M289" s="3" t="s">
        <v>18</v>
      </c>
      <c r="N289" s="3" t="s">
        <v>60</v>
      </c>
      <c r="O289" s="3" t="s">
        <v>3579</v>
      </c>
    </row>
    <row r="290" spans="1:15" ht="20" customHeight="1" x14ac:dyDescent="0.15">
      <c r="A290" s="2" t="s">
        <v>2077</v>
      </c>
      <c r="B290" s="3" t="s">
        <v>1427</v>
      </c>
      <c r="C290" s="3" t="s">
        <v>3644</v>
      </c>
      <c r="D290" s="3" t="s">
        <v>3645</v>
      </c>
      <c r="E290" s="15">
        <f>IFERROR(VLOOKUP(表1[[#This Row],[skc_id]],表2[],2,0),"老款")</f>
        <v>43384</v>
      </c>
      <c r="F290" s="27">
        <v>899</v>
      </c>
      <c r="G290" s="27">
        <v>899</v>
      </c>
      <c r="H290" s="6">
        <v>1</v>
      </c>
      <c r="I290" s="6">
        <f>IF(表1[[#This Row],[sale_price]]&lt;表1[[#This Row],[origin_price]],1,0)</f>
        <v>0</v>
      </c>
      <c r="J290" s="3" t="s">
        <v>3825</v>
      </c>
      <c r="K290" s="3" t="s">
        <v>3826</v>
      </c>
      <c r="L290" s="3" t="s">
        <v>3827</v>
      </c>
      <c r="M290" s="3" t="s">
        <v>18</v>
      </c>
      <c r="N290" s="3" t="s">
        <v>60</v>
      </c>
      <c r="O290" s="3" t="s">
        <v>3828</v>
      </c>
    </row>
    <row r="291" spans="1:15" ht="20" customHeight="1" x14ac:dyDescent="0.15">
      <c r="A291" s="2" t="s">
        <v>2077</v>
      </c>
      <c r="B291" s="3" t="s">
        <v>1427</v>
      </c>
      <c r="C291" s="3" t="s">
        <v>3644</v>
      </c>
      <c r="D291" s="3" t="s">
        <v>3646</v>
      </c>
      <c r="E291" s="15">
        <f>IFERROR(VLOOKUP(表1[[#This Row],[skc_id]],表2[],2,0),"老款")</f>
        <v>43384</v>
      </c>
      <c r="F291" s="27">
        <v>899</v>
      </c>
      <c r="G291" s="27">
        <v>899</v>
      </c>
      <c r="H291" s="6">
        <v>1</v>
      </c>
      <c r="I291" s="6">
        <f>IF(表1[[#This Row],[sale_price]]&lt;表1[[#This Row],[origin_price]],1,0)</f>
        <v>0</v>
      </c>
      <c r="J291" s="3" t="s">
        <v>3829</v>
      </c>
      <c r="K291" s="3" t="s">
        <v>3826</v>
      </c>
      <c r="L291" s="3" t="s">
        <v>3827</v>
      </c>
      <c r="M291" s="3" t="s">
        <v>18</v>
      </c>
      <c r="N291" s="3" t="s">
        <v>60</v>
      </c>
      <c r="O291" s="3" t="s">
        <v>3830</v>
      </c>
    </row>
    <row r="292" spans="1:15" ht="20" customHeight="1" x14ac:dyDescent="0.15">
      <c r="A292" s="2" t="s">
        <v>2077</v>
      </c>
      <c r="B292" s="3" t="s">
        <v>1427</v>
      </c>
      <c r="C292" s="3" t="s">
        <v>3644</v>
      </c>
      <c r="D292" s="3" t="s">
        <v>3647</v>
      </c>
      <c r="E292" s="15">
        <f>IFERROR(VLOOKUP(表1[[#This Row],[skc_id]],表2[],2,0),"老款")</f>
        <v>43384</v>
      </c>
      <c r="F292" s="27">
        <v>899</v>
      </c>
      <c r="G292" s="27">
        <v>899</v>
      </c>
      <c r="H292" s="6">
        <v>1</v>
      </c>
      <c r="I292" s="6">
        <f>IF(表1[[#This Row],[sale_price]]&lt;表1[[#This Row],[origin_price]],1,0)</f>
        <v>0</v>
      </c>
      <c r="J292" s="3" t="s">
        <v>3831</v>
      </c>
      <c r="K292" s="3" t="s">
        <v>3826</v>
      </c>
      <c r="L292" s="3" t="s">
        <v>3827</v>
      </c>
      <c r="M292" s="3" t="s">
        <v>18</v>
      </c>
      <c r="N292" s="3" t="s">
        <v>60</v>
      </c>
      <c r="O292" s="3" t="s">
        <v>3832</v>
      </c>
    </row>
    <row r="293" spans="1:15" ht="20" customHeight="1" x14ac:dyDescent="0.15">
      <c r="A293" s="2" t="s">
        <v>2077</v>
      </c>
      <c r="B293" s="3" t="s">
        <v>1427</v>
      </c>
      <c r="C293" s="3" t="s">
        <v>3644</v>
      </c>
      <c r="D293" s="3" t="s">
        <v>3648</v>
      </c>
      <c r="E293" s="15">
        <f>IFERROR(VLOOKUP(表1[[#This Row],[skc_id]],表2[],2,0),"老款")</f>
        <v>43384</v>
      </c>
      <c r="F293" s="27">
        <v>899</v>
      </c>
      <c r="G293" s="27">
        <v>899</v>
      </c>
      <c r="H293" s="6">
        <v>1</v>
      </c>
      <c r="I293" s="6">
        <f>IF(表1[[#This Row],[sale_price]]&lt;表1[[#This Row],[origin_price]],1,0)</f>
        <v>0</v>
      </c>
      <c r="J293" s="3" t="s">
        <v>3833</v>
      </c>
      <c r="K293" s="3" t="s">
        <v>3826</v>
      </c>
      <c r="L293" s="3" t="s">
        <v>3827</v>
      </c>
      <c r="M293" s="3" t="s">
        <v>18</v>
      </c>
      <c r="N293" s="3" t="s">
        <v>60</v>
      </c>
      <c r="O293" s="3" t="s">
        <v>3834</v>
      </c>
    </row>
    <row r="294" spans="1:15" ht="20" customHeight="1" x14ac:dyDescent="0.15">
      <c r="A294" s="2" t="s">
        <v>2077</v>
      </c>
      <c r="B294" s="3" t="s">
        <v>1427</v>
      </c>
      <c r="C294" s="3" t="s">
        <v>3649</v>
      </c>
      <c r="D294" s="3" t="s">
        <v>3650</v>
      </c>
      <c r="E294" s="15">
        <f>IFERROR(VLOOKUP(表1[[#This Row],[skc_id]],表2[],2,0),"老款")</f>
        <v>43384</v>
      </c>
      <c r="F294" s="27">
        <v>599</v>
      </c>
      <c r="G294" s="27">
        <v>599</v>
      </c>
      <c r="H294" s="6">
        <v>1</v>
      </c>
      <c r="I294" s="6">
        <f>IF(表1[[#This Row],[sale_price]]&lt;表1[[#This Row],[origin_price]],1,0)</f>
        <v>0</v>
      </c>
      <c r="J294" s="3" t="s">
        <v>3835</v>
      </c>
      <c r="K294" s="3" t="s">
        <v>3836</v>
      </c>
      <c r="L294" s="3" t="s">
        <v>3837</v>
      </c>
      <c r="M294" s="3" t="s">
        <v>18</v>
      </c>
      <c r="N294" s="3" t="s">
        <v>60</v>
      </c>
      <c r="O294" s="3" t="s">
        <v>3838</v>
      </c>
    </row>
    <row r="295" spans="1:15" ht="20" customHeight="1" x14ac:dyDescent="0.15">
      <c r="A295" s="2" t="s">
        <v>2077</v>
      </c>
      <c r="B295" s="3" t="s">
        <v>1427</v>
      </c>
      <c r="C295" s="3" t="s">
        <v>3649</v>
      </c>
      <c r="D295" s="3" t="s">
        <v>3651</v>
      </c>
      <c r="E295" s="15">
        <f>IFERROR(VLOOKUP(表1[[#This Row],[skc_id]],表2[],2,0),"老款")</f>
        <v>43384</v>
      </c>
      <c r="F295" s="27">
        <v>599</v>
      </c>
      <c r="G295" s="27">
        <v>599</v>
      </c>
      <c r="H295" s="6">
        <v>1</v>
      </c>
      <c r="I295" s="6">
        <f>IF(表1[[#This Row],[sale_price]]&lt;表1[[#This Row],[origin_price]],1,0)</f>
        <v>0</v>
      </c>
      <c r="J295" s="3" t="s">
        <v>3839</v>
      </c>
      <c r="K295" s="3" t="s">
        <v>3836</v>
      </c>
      <c r="L295" s="3" t="s">
        <v>3837</v>
      </c>
      <c r="M295" s="3" t="s">
        <v>18</v>
      </c>
      <c r="N295" s="3" t="s">
        <v>60</v>
      </c>
      <c r="O295" s="3" t="s">
        <v>3840</v>
      </c>
    </row>
    <row r="296" spans="1:15" ht="20" customHeight="1" x14ac:dyDescent="0.15">
      <c r="A296" s="2" t="s">
        <v>2077</v>
      </c>
      <c r="B296" s="3" t="s">
        <v>1427</v>
      </c>
      <c r="C296" s="3" t="s">
        <v>3649</v>
      </c>
      <c r="D296" s="3" t="s">
        <v>3652</v>
      </c>
      <c r="E296" s="15">
        <f>IFERROR(VLOOKUP(表1[[#This Row],[skc_id]],表2[],2,0),"老款")</f>
        <v>43384</v>
      </c>
      <c r="F296" s="27">
        <v>599</v>
      </c>
      <c r="G296" s="27">
        <v>599</v>
      </c>
      <c r="H296" s="6">
        <v>1</v>
      </c>
      <c r="I296" s="6">
        <f>IF(表1[[#This Row],[sale_price]]&lt;表1[[#This Row],[origin_price]],1,0)</f>
        <v>0</v>
      </c>
      <c r="J296" s="3" t="s">
        <v>3841</v>
      </c>
      <c r="K296" s="3" t="s">
        <v>3836</v>
      </c>
      <c r="L296" s="3" t="s">
        <v>3837</v>
      </c>
      <c r="M296" s="3" t="s">
        <v>18</v>
      </c>
      <c r="N296" s="3" t="s">
        <v>60</v>
      </c>
      <c r="O296" s="3" t="s">
        <v>3842</v>
      </c>
    </row>
    <row r="297" spans="1:15" ht="20" customHeight="1" x14ac:dyDescent="0.15">
      <c r="A297" s="2" t="s">
        <v>2077</v>
      </c>
      <c r="B297" s="3" t="s">
        <v>1427</v>
      </c>
      <c r="C297" s="3" t="s">
        <v>3653</v>
      </c>
      <c r="D297" s="3" t="s">
        <v>3654</v>
      </c>
      <c r="E297" s="15">
        <f>IFERROR(VLOOKUP(表1[[#This Row],[skc_id]],表2[],2,0),"老款")</f>
        <v>43384</v>
      </c>
      <c r="F297" s="27">
        <v>899</v>
      </c>
      <c r="G297" s="27">
        <v>899</v>
      </c>
      <c r="H297" s="6">
        <v>1</v>
      </c>
      <c r="I297" s="6">
        <f>IF(表1[[#This Row],[sale_price]]&lt;表1[[#This Row],[origin_price]],1,0)</f>
        <v>0</v>
      </c>
      <c r="J297" s="3" t="s">
        <v>3843</v>
      </c>
      <c r="K297" s="3" t="s">
        <v>3844</v>
      </c>
      <c r="L297" s="3" t="s">
        <v>3845</v>
      </c>
      <c r="M297" s="3" t="s">
        <v>18</v>
      </c>
      <c r="N297" s="3" t="s">
        <v>60</v>
      </c>
      <c r="O297" s="3" t="s">
        <v>3846</v>
      </c>
    </row>
    <row r="298" spans="1:15" ht="20" customHeight="1" x14ac:dyDescent="0.15">
      <c r="A298" s="2" t="s">
        <v>2077</v>
      </c>
      <c r="B298" s="3" t="s">
        <v>1427</v>
      </c>
      <c r="C298" s="3" t="s">
        <v>3653</v>
      </c>
      <c r="D298" s="3" t="s">
        <v>3655</v>
      </c>
      <c r="E298" s="15">
        <f>IFERROR(VLOOKUP(表1[[#This Row],[skc_id]],表2[],2,0),"老款")</f>
        <v>43384</v>
      </c>
      <c r="F298" s="27">
        <v>899</v>
      </c>
      <c r="G298" s="27">
        <v>899</v>
      </c>
      <c r="H298" s="6">
        <v>1</v>
      </c>
      <c r="I298" s="6">
        <f>IF(表1[[#This Row],[sale_price]]&lt;表1[[#This Row],[origin_price]],1,0)</f>
        <v>0</v>
      </c>
      <c r="J298" s="3" t="s">
        <v>3847</v>
      </c>
      <c r="K298" s="3" t="s">
        <v>3844</v>
      </c>
      <c r="L298" s="3" t="s">
        <v>3845</v>
      </c>
      <c r="M298" s="3" t="s">
        <v>18</v>
      </c>
      <c r="N298" s="3" t="s">
        <v>60</v>
      </c>
      <c r="O298" s="3" t="s">
        <v>3848</v>
      </c>
    </row>
    <row r="299" spans="1:15" ht="20" customHeight="1" x14ac:dyDescent="0.15">
      <c r="A299" s="2" t="s">
        <v>2077</v>
      </c>
      <c r="B299" s="3" t="s">
        <v>1427</v>
      </c>
      <c r="C299" s="3" t="s">
        <v>3653</v>
      </c>
      <c r="D299" s="3" t="s">
        <v>3656</v>
      </c>
      <c r="E299" s="15">
        <f>IFERROR(VLOOKUP(表1[[#This Row],[skc_id]],表2[],2,0),"老款")</f>
        <v>43384</v>
      </c>
      <c r="F299" s="27">
        <v>899</v>
      </c>
      <c r="G299" s="27">
        <v>899</v>
      </c>
      <c r="H299" s="6">
        <v>1</v>
      </c>
      <c r="I299" s="6">
        <f>IF(表1[[#This Row],[sale_price]]&lt;表1[[#This Row],[origin_price]],1,0)</f>
        <v>0</v>
      </c>
      <c r="J299" s="3" t="s">
        <v>3849</v>
      </c>
      <c r="K299" s="3" t="s">
        <v>3844</v>
      </c>
      <c r="L299" s="3" t="s">
        <v>3845</v>
      </c>
      <c r="M299" s="3" t="s">
        <v>18</v>
      </c>
      <c r="N299" s="3" t="s">
        <v>60</v>
      </c>
      <c r="O299" s="3" t="s">
        <v>3850</v>
      </c>
    </row>
    <row r="300" spans="1:15" ht="20" customHeight="1" x14ac:dyDescent="0.15">
      <c r="A300" s="2" t="s">
        <v>2077</v>
      </c>
      <c r="B300" s="3" t="s">
        <v>1427</v>
      </c>
      <c r="C300" s="3" t="s">
        <v>3657</v>
      </c>
      <c r="D300" s="3" t="s">
        <v>3658</v>
      </c>
      <c r="E300" s="15">
        <f>IFERROR(VLOOKUP(表1[[#This Row],[skc_id]],表2[],2,0),"老款")</f>
        <v>43384</v>
      </c>
      <c r="F300" s="27">
        <v>799</v>
      </c>
      <c r="G300" s="27">
        <v>799</v>
      </c>
      <c r="H300" s="6">
        <v>1</v>
      </c>
      <c r="I300" s="6">
        <f>IF(表1[[#This Row],[sale_price]]&lt;表1[[#This Row],[origin_price]],1,0)</f>
        <v>0</v>
      </c>
      <c r="J300" s="3" t="s">
        <v>3851</v>
      </c>
      <c r="K300" s="3" t="s">
        <v>3852</v>
      </c>
      <c r="L300" s="4" t="s">
        <v>3853</v>
      </c>
      <c r="M300" s="4" t="s">
        <v>18</v>
      </c>
      <c r="N300" s="4" t="s">
        <v>60</v>
      </c>
      <c r="O300" s="3" t="s">
        <v>3854</v>
      </c>
    </row>
    <row r="301" spans="1:15" ht="20" customHeight="1" x14ac:dyDescent="0.15">
      <c r="A301" s="2" t="s">
        <v>2077</v>
      </c>
      <c r="B301" s="3" t="s">
        <v>1427</v>
      </c>
      <c r="C301" s="3" t="s">
        <v>3659</v>
      </c>
      <c r="D301" s="3" t="s">
        <v>3660</v>
      </c>
      <c r="E301" s="15">
        <f>IFERROR(VLOOKUP(表1[[#This Row],[skc_id]],表2[],2,0),"老款")</f>
        <v>43384</v>
      </c>
      <c r="F301" s="27">
        <v>699</v>
      </c>
      <c r="G301" s="27">
        <v>699</v>
      </c>
      <c r="H301" s="6">
        <v>1</v>
      </c>
      <c r="I301" s="6">
        <f>IF(表1[[#This Row],[sale_price]]&lt;表1[[#This Row],[origin_price]],1,0)</f>
        <v>0</v>
      </c>
      <c r="J301" s="3" t="s">
        <v>3855</v>
      </c>
      <c r="K301" s="3" t="s">
        <v>3856</v>
      </c>
      <c r="L301" s="3" t="s">
        <v>3857</v>
      </c>
      <c r="M301" s="3" t="s">
        <v>18</v>
      </c>
      <c r="N301" s="3" t="s">
        <v>60</v>
      </c>
      <c r="O301" s="3" t="s">
        <v>3858</v>
      </c>
    </row>
    <row r="302" spans="1:15" ht="20" customHeight="1" x14ac:dyDescent="0.15">
      <c r="A302" s="2" t="s">
        <v>2077</v>
      </c>
      <c r="B302" s="3" t="s">
        <v>1427</v>
      </c>
      <c r="C302" s="3" t="s">
        <v>3659</v>
      </c>
      <c r="D302" s="3" t="s">
        <v>3661</v>
      </c>
      <c r="E302" s="15">
        <f>IFERROR(VLOOKUP(表1[[#This Row],[skc_id]],表2[],2,0),"老款")</f>
        <v>43384</v>
      </c>
      <c r="F302" s="27">
        <v>699</v>
      </c>
      <c r="G302" s="27">
        <v>699</v>
      </c>
      <c r="H302" s="6">
        <v>1</v>
      </c>
      <c r="I302" s="6">
        <f>IF(表1[[#This Row],[sale_price]]&lt;表1[[#This Row],[origin_price]],1,0)</f>
        <v>0</v>
      </c>
      <c r="J302" s="3" t="s">
        <v>3859</v>
      </c>
      <c r="K302" s="3" t="s">
        <v>3856</v>
      </c>
      <c r="L302" s="4" t="s">
        <v>3857</v>
      </c>
      <c r="M302" s="4" t="s">
        <v>18</v>
      </c>
      <c r="N302" s="4" t="s">
        <v>60</v>
      </c>
      <c r="O302" s="3" t="s">
        <v>3860</v>
      </c>
    </row>
    <row r="303" spans="1:15" ht="20" customHeight="1" x14ac:dyDescent="0.15">
      <c r="A303" s="2" t="s">
        <v>2077</v>
      </c>
      <c r="B303" s="3" t="s">
        <v>1427</v>
      </c>
      <c r="C303" s="3" t="s">
        <v>3662</v>
      </c>
      <c r="D303" s="3" t="s">
        <v>3663</v>
      </c>
      <c r="E303" s="15">
        <f>IFERROR(VLOOKUP(表1[[#This Row],[skc_id]],表2[],2,0),"老款")</f>
        <v>43384</v>
      </c>
      <c r="F303" s="27">
        <v>1490</v>
      </c>
      <c r="G303" s="27">
        <v>1490</v>
      </c>
      <c r="H303" s="6">
        <v>1</v>
      </c>
      <c r="I303" s="6">
        <f>IF(表1[[#This Row],[sale_price]]&lt;表1[[#This Row],[origin_price]],1,0)</f>
        <v>0</v>
      </c>
      <c r="J303" s="3" t="s">
        <v>3861</v>
      </c>
      <c r="K303" s="3" t="s">
        <v>3862</v>
      </c>
      <c r="L303" s="3" t="s">
        <v>3863</v>
      </c>
      <c r="M303" s="3" t="s">
        <v>18</v>
      </c>
      <c r="N303" s="3" t="s">
        <v>60</v>
      </c>
      <c r="O303" s="3" t="s">
        <v>3864</v>
      </c>
    </row>
    <row r="304" spans="1:15" ht="20" customHeight="1" x14ac:dyDescent="0.15">
      <c r="A304" s="2" t="s">
        <v>2077</v>
      </c>
      <c r="B304" s="3" t="s">
        <v>1427</v>
      </c>
      <c r="C304" s="3" t="s">
        <v>3664</v>
      </c>
      <c r="D304" s="3" t="s">
        <v>3665</v>
      </c>
      <c r="E304" s="15">
        <f>IFERROR(VLOOKUP(表1[[#This Row],[skc_id]],表2[],2,0),"老款")</f>
        <v>43384</v>
      </c>
      <c r="F304" s="27">
        <v>699</v>
      </c>
      <c r="G304" s="27">
        <v>699</v>
      </c>
      <c r="H304" s="6">
        <v>1</v>
      </c>
      <c r="I304" s="6">
        <f>IF(表1[[#This Row],[sale_price]]&lt;表1[[#This Row],[origin_price]],1,0)</f>
        <v>0</v>
      </c>
      <c r="J304" s="3" t="s">
        <v>3865</v>
      </c>
      <c r="K304" s="3" t="s">
        <v>3866</v>
      </c>
      <c r="L304" s="3" t="s">
        <v>3867</v>
      </c>
      <c r="M304" s="3" t="s">
        <v>18</v>
      </c>
      <c r="N304" s="3" t="s">
        <v>667</v>
      </c>
      <c r="O304" s="3" t="s">
        <v>3868</v>
      </c>
    </row>
    <row r="305" spans="1:15" ht="20" customHeight="1" x14ac:dyDescent="0.15">
      <c r="A305" s="2" t="s">
        <v>2077</v>
      </c>
      <c r="B305" s="3" t="s">
        <v>1427</v>
      </c>
      <c r="C305" s="3" t="s">
        <v>3666</v>
      </c>
      <c r="D305" s="3" t="s">
        <v>3667</v>
      </c>
      <c r="E305" s="15">
        <f>IFERROR(VLOOKUP(表1[[#This Row],[skc_id]],表2[],2,0),"老款")</f>
        <v>43384</v>
      </c>
      <c r="F305" s="27">
        <v>799</v>
      </c>
      <c r="G305" s="27">
        <v>799</v>
      </c>
      <c r="H305" s="6">
        <v>1</v>
      </c>
      <c r="I305" s="6">
        <f>IF(表1[[#This Row],[sale_price]]&lt;表1[[#This Row],[origin_price]],1,0)</f>
        <v>0</v>
      </c>
      <c r="J305" s="3" t="s">
        <v>3869</v>
      </c>
      <c r="K305" s="3" t="s">
        <v>3870</v>
      </c>
      <c r="L305" s="3" t="s">
        <v>3871</v>
      </c>
      <c r="M305" s="3" t="s">
        <v>18</v>
      </c>
      <c r="N305" s="3" t="s">
        <v>60</v>
      </c>
      <c r="O305" s="3" t="s">
        <v>3872</v>
      </c>
    </row>
    <row r="306" spans="1:15" ht="20" customHeight="1" x14ac:dyDescent="0.15">
      <c r="A306" s="2" t="s">
        <v>2077</v>
      </c>
      <c r="B306" s="3" t="s">
        <v>1427</v>
      </c>
      <c r="C306" s="3" t="s">
        <v>3668</v>
      </c>
      <c r="D306" s="3" t="s">
        <v>3669</v>
      </c>
      <c r="E306" s="15">
        <f>IFERROR(VLOOKUP(表1[[#This Row],[skc_id]],表2[],2,0),"老款")</f>
        <v>43384</v>
      </c>
      <c r="F306" s="27">
        <v>799</v>
      </c>
      <c r="G306" s="27">
        <v>799</v>
      </c>
      <c r="H306" s="6">
        <v>1</v>
      </c>
      <c r="I306" s="6">
        <f>IF(表1[[#This Row],[sale_price]]&lt;表1[[#This Row],[origin_price]],1,0)</f>
        <v>0</v>
      </c>
      <c r="J306" s="3" t="s">
        <v>3873</v>
      </c>
      <c r="K306" s="3" t="s">
        <v>3874</v>
      </c>
      <c r="L306" s="3" t="s">
        <v>3875</v>
      </c>
      <c r="M306" s="3" t="s">
        <v>18</v>
      </c>
      <c r="N306" s="3" t="s">
        <v>60</v>
      </c>
      <c r="O306" s="3" t="s">
        <v>3876</v>
      </c>
    </row>
    <row r="307" spans="1:15" ht="20" customHeight="1" x14ac:dyDescent="0.15">
      <c r="A307" s="2" t="s">
        <v>2077</v>
      </c>
      <c r="B307" s="3" t="s">
        <v>1427</v>
      </c>
      <c r="C307" s="3" t="s">
        <v>3664</v>
      </c>
      <c r="D307" s="3" t="s">
        <v>3670</v>
      </c>
      <c r="E307" s="15">
        <f>IFERROR(VLOOKUP(表1[[#This Row],[skc_id]],表2[],2,0),"老款")</f>
        <v>43384</v>
      </c>
      <c r="F307" s="27">
        <v>699</v>
      </c>
      <c r="G307" s="27">
        <v>699</v>
      </c>
      <c r="H307" s="6">
        <v>1</v>
      </c>
      <c r="I307" s="6">
        <f>IF(表1[[#This Row],[sale_price]]&lt;表1[[#This Row],[origin_price]],1,0)</f>
        <v>0</v>
      </c>
      <c r="J307" s="3" t="s">
        <v>3877</v>
      </c>
      <c r="K307" s="3" t="s">
        <v>3866</v>
      </c>
      <c r="L307" s="3" t="s">
        <v>3867</v>
      </c>
      <c r="M307" s="3" t="s">
        <v>18</v>
      </c>
      <c r="N307" s="3" t="s">
        <v>667</v>
      </c>
      <c r="O307" s="3" t="s">
        <v>3878</v>
      </c>
    </row>
    <row r="308" spans="1:15" ht="20" customHeight="1" x14ac:dyDescent="0.15">
      <c r="A308" s="2" t="s">
        <v>2077</v>
      </c>
      <c r="B308" s="3" t="s">
        <v>1427</v>
      </c>
      <c r="C308" s="3" t="s">
        <v>3664</v>
      </c>
      <c r="D308" s="3" t="s">
        <v>3671</v>
      </c>
      <c r="E308" s="15">
        <f>IFERROR(VLOOKUP(表1[[#This Row],[skc_id]],表2[],2,0),"老款")</f>
        <v>43384</v>
      </c>
      <c r="F308" s="27">
        <v>699</v>
      </c>
      <c r="G308" s="27">
        <v>699</v>
      </c>
      <c r="H308" s="6">
        <v>1</v>
      </c>
      <c r="I308" s="6">
        <f>IF(表1[[#This Row],[sale_price]]&lt;表1[[#This Row],[origin_price]],1,0)</f>
        <v>0</v>
      </c>
      <c r="J308" s="3" t="s">
        <v>3879</v>
      </c>
      <c r="K308" s="3" t="s">
        <v>3866</v>
      </c>
      <c r="L308" s="3" t="s">
        <v>3867</v>
      </c>
      <c r="M308" s="3" t="s">
        <v>18</v>
      </c>
      <c r="N308" s="3" t="s">
        <v>667</v>
      </c>
      <c r="O308" s="3" t="s">
        <v>3880</v>
      </c>
    </row>
    <row r="309" spans="1:15" ht="20" customHeight="1" x14ac:dyDescent="0.15">
      <c r="A309" s="2" t="s">
        <v>2077</v>
      </c>
      <c r="B309" s="3" t="s">
        <v>1427</v>
      </c>
      <c r="C309" s="3" t="s">
        <v>3664</v>
      </c>
      <c r="D309" s="3" t="s">
        <v>3672</v>
      </c>
      <c r="E309" s="15">
        <f>IFERROR(VLOOKUP(表1[[#This Row],[skc_id]],表2[],2,0),"老款")</f>
        <v>43384</v>
      </c>
      <c r="F309" s="27">
        <v>699</v>
      </c>
      <c r="G309" s="27">
        <v>699</v>
      </c>
      <c r="H309" s="6">
        <v>1</v>
      </c>
      <c r="I309" s="6">
        <f>IF(表1[[#This Row],[sale_price]]&lt;表1[[#This Row],[origin_price]],1,0)</f>
        <v>0</v>
      </c>
      <c r="J309" s="3" t="s">
        <v>3881</v>
      </c>
      <c r="K309" s="3" t="s">
        <v>3866</v>
      </c>
      <c r="L309" s="3" t="s">
        <v>3867</v>
      </c>
      <c r="M309" s="3" t="s">
        <v>18</v>
      </c>
      <c r="N309" s="3" t="s">
        <v>667</v>
      </c>
      <c r="O309" s="3" t="s">
        <v>3882</v>
      </c>
    </row>
    <row r="310" spans="1:15" ht="20" customHeight="1" x14ac:dyDescent="0.15">
      <c r="A310" s="2" t="s">
        <v>2077</v>
      </c>
      <c r="B310" s="3" t="s">
        <v>1427</v>
      </c>
      <c r="C310" s="3" t="s">
        <v>3673</v>
      </c>
      <c r="D310" s="3" t="s">
        <v>3674</v>
      </c>
      <c r="E310" s="15">
        <f>IFERROR(VLOOKUP(表1[[#This Row],[skc_id]],表2[],2,0),"老款")</f>
        <v>43384</v>
      </c>
      <c r="F310" s="27">
        <v>599</v>
      </c>
      <c r="G310" s="27">
        <v>599</v>
      </c>
      <c r="H310" s="6">
        <v>1</v>
      </c>
      <c r="I310" s="6">
        <f>IF(表1[[#This Row],[sale_price]]&lt;表1[[#This Row],[origin_price]],1,0)</f>
        <v>0</v>
      </c>
      <c r="J310" s="3" t="s">
        <v>3883</v>
      </c>
      <c r="K310" s="3" t="s">
        <v>3884</v>
      </c>
      <c r="L310" s="3" t="s">
        <v>3885</v>
      </c>
      <c r="M310" s="3" t="s">
        <v>18</v>
      </c>
      <c r="N310" s="3" t="s">
        <v>60</v>
      </c>
      <c r="O310" s="3" t="s">
        <v>3886</v>
      </c>
    </row>
    <row r="311" spans="1:15" ht="20" customHeight="1" x14ac:dyDescent="0.15">
      <c r="A311" s="2" t="s">
        <v>2077</v>
      </c>
      <c r="B311" s="3" t="s">
        <v>1427</v>
      </c>
      <c r="C311" s="3" t="s">
        <v>3673</v>
      </c>
      <c r="D311" s="3" t="s">
        <v>3675</v>
      </c>
      <c r="E311" s="15">
        <f>IFERROR(VLOOKUP(表1[[#This Row],[skc_id]],表2[],2,0),"老款")</f>
        <v>43384</v>
      </c>
      <c r="F311" s="27">
        <v>599</v>
      </c>
      <c r="G311" s="27">
        <v>599</v>
      </c>
      <c r="H311" s="6">
        <v>1</v>
      </c>
      <c r="I311" s="6">
        <f>IF(表1[[#This Row],[sale_price]]&lt;表1[[#This Row],[origin_price]],1,0)</f>
        <v>0</v>
      </c>
      <c r="J311" s="3" t="s">
        <v>3887</v>
      </c>
      <c r="K311" s="3" t="s">
        <v>3884</v>
      </c>
      <c r="L311" s="3" t="s">
        <v>3885</v>
      </c>
      <c r="M311" s="3" t="s">
        <v>18</v>
      </c>
      <c r="N311" s="3" t="s">
        <v>60</v>
      </c>
      <c r="O311" s="3" t="s">
        <v>3888</v>
      </c>
    </row>
    <row r="312" spans="1:15" ht="20" customHeight="1" x14ac:dyDescent="0.15">
      <c r="A312" s="2" t="s">
        <v>2077</v>
      </c>
      <c r="B312" s="3" t="s">
        <v>1427</v>
      </c>
      <c r="C312" s="3" t="s">
        <v>3676</v>
      </c>
      <c r="D312" s="3" t="s">
        <v>3677</v>
      </c>
      <c r="E312" s="15">
        <f>IFERROR(VLOOKUP(表1[[#This Row],[skc_id]],表2[],2,0),"老款")</f>
        <v>43384</v>
      </c>
      <c r="F312" s="27">
        <v>699</v>
      </c>
      <c r="G312" s="27">
        <v>699</v>
      </c>
      <c r="H312" s="6">
        <v>1</v>
      </c>
      <c r="I312" s="6">
        <f>IF(表1[[#This Row],[sale_price]]&lt;表1[[#This Row],[origin_price]],1,0)</f>
        <v>0</v>
      </c>
      <c r="J312" s="3" t="s">
        <v>3889</v>
      </c>
      <c r="K312" s="3" t="s">
        <v>3890</v>
      </c>
      <c r="L312" s="3" t="s">
        <v>3891</v>
      </c>
      <c r="M312" s="3" t="s">
        <v>18</v>
      </c>
      <c r="N312" s="3" t="s">
        <v>19</v>
      </c>
      <c r="O312" s="3" t="s">
        <v>3892</v>
      </c>
    </row>
    <row r="313" spans="1:15" ht="20" customHeight="1" x14ac:dyDescent="0.15">
      <c r="A313" s="2" t="s">
        <v>2077</v>
      </c>
      <c r="B313" s="3" t="s">
        <v>1427</v>
      </c>
      <c r="C313" s="3" t="s">
        <v>3676</v>
      </c>
      <c r="D313" s="3" t="s">
        <v>3678</v>
      </c>
      <c r="E313" s="15">
        <f>IFERROR(VLOOKUP(表1[[#This Row],[skc_id]],表2[],2,0),"老款")</f>
        <v>43384</v>
      </c>
      <c r="F313" s="27">
        <v>699</v>
      </c>
      <c r="G313" s="27">
        <v>699</v>
      </c>
      <c r="H313" s="6">
        <v>1</v>
      </c>
      <c r="I313" s="6">
        <f>IF(表1[[#This Row],[sale_price]]&lt;表1[[#This Row],[origin_price]],1,0)</f>
        <v>0</v>
      </c>
      <c r="J313" s="3" t="s">
        <v>3893</v>
      </c>
      <c r="K313" s="3" t="s">
        <v>3894</v>
      </c>
      <c r="L313" s="3" t="s">
        <v>3891</v>
      </c>
      <c r="M313" s="3" t="s">
        <v>18</v>
      </c>
      <c r="N313" s="3" t="s">
        <v>19</v>
      </c>
      <c r="O313" s="3" t="s">
        <v>3895</v>
      </c>
    </row>
    <row r="314" spans="1:15" ht="20" customHeight="1" x14ac:dyDescent="0.15">
      <c r="A314" s="2" t="s">
        <v>2077</v>
      </c>
      <c r="B314" s="3" t="s">
        <v>1427</v>
      </c>
      <c r="C314" s="3" t="s">
        <v>3676</v>
      </c>
      <c r="D314" s="3" t="s">
        <v>3679</v>
      </c>
      <c r="E314" s="15">
        <f>IFERROR(VLOOKUP(表1[[#This Row],[skc_id]],表2[],2,0),"老款")</f>
        <v>43384</v>
      </c>
      <c r="F314" s="27">
        <v>699</v>
      </c>
      <c r="G314" s="27">
        <v>699</v>
      </c>
      <c r="H314" s="6">
        <v>1</v>
      </c>
      <c r="I314" s="6">
        <f>IF(表1[[#This Row],[sale_price]]&lt;表1[[#This Row],[origin_price]],1,0)</f>
        <v>0</v>
      </c>
      <c r="J314" s="3" t="s">
        <v>3896</v>
      </c>
      <c r="K314" s="3" t="s">
        <v>3894</v>
      </c>
      <c r="L314" s="3" t="s">
        <v>3891</v>
      </c>
      <c r="M314" s="3" t="s">
        <v>18</v>
      </c>
      <c r="N314" s="3" t="s">
        <v>19</v>
      </c>
      <c r="O314" s="3" t="s">
        <v>3897</v>
      </c>
    </row>
    <row r="315" spans="1:15" ht="20" customHeight="1" x14ac:dyDescent="0.15">
      <c r="A315" s="2" t="s">
        <v>2077</v>
      </c>
      <c r="B315" s="3" t="s">
        <v>1427</v>
      </c>
      <c r="C315" s="3" t="s">
        <v>3668</v>
      </c>
      <c r="D315" s="3" t="s">
        <v>3680</v>
      </c>
      <c r="E315" s="15">
        <f>IFERROR(VLOOKUP(表1[[#This Row],[skc_id]],表2[],2,0),"老款")</f>
        <v>43384</v>
      </c>
      <c r="F315" s="27">
        <v>799</v>
      </c>
      <c r="G315" s="27">
        <v>799</v>
      </c>
      <c r="H315" s="6">
        <v>1</v>
      </c>
      <c r="I315" s="6">
        <f>IF(表1[[#This Row],[sale_price]]&lt;表1[[#This Row],[origin_price]],1,0)</f>
        <v>0</v>
      </c>
      <c r="J315" s="3" t="s">
        <v>3898</v>
      </c>
      <c r="K315" s="3" t="s">
        <v>3874</v>
      </c>
      <c r="L315" s="3" t="s">
        <v>3875</v>
      </c>
      <c r="M315" s="3" t="s">
        <v>18</v>
      </c>
      <c r="N315" s="3" t="s">
        <v>60</v>
      </c>
      <c r="O315" s="3" t="s">
        <v>3899</v>
      </c>
    </row>
    <row r="316" spans="1:15" ht="20" customHeight="1" x14ac:dyDescent="0.15">
      <c r="A316" s="2" t="s">
        <v>2077</v>
      </c>
      <c r="B316" s="3" t="s">
        <v>1427</v>
      </c>
      <c r="C316" s="3" t="s">
        <v>3666</v>
      </c>
      <c r="D316" s="3" t="s">
        <v>3681</v>
      </c>
      <c r="E316" s="15">
        <f>IFERROR(VLOOKUP(表1[[#This Row],[skc_id]],表2[],2,0),"老款")</f>
        <v>43384</v>
      </c>
      <c r="F316" s="27">
        <v>799</v>
      </c>
      <c r="G316" s="27">
        <v>799</v>
      </c>
      <c r="H316" s="6">
        <v>1</v>
      </c>
      <c r="I316" s="6">
        <f>IF(表1[[#This Row],[sale_price]]&lt;表1[[#This Row],[origin_price]],1,0)</f>
        <v>0</v>
      </c>
      <c r="J316" s="3" t="s">
        <v>3900</v>
      </c>
      <c r="K316" s="3" t="s">
        <v>3870</v>
      </c>
      <c r="L316" s="3" t="s">
        <v>3871</v>
      </c>
      <c r="M316" s="3" t="s">
        <v>18</v>
      </c>
      <c r="N316" s="3" t="s">
        <v>60</v>
      </c>
      <c r="O316" s="3" t="s">
        <v>3901</v>
      </c>
    </row>
    <row r="317" spans="1:15" ht="20" customHeight="1" x14ac:dyDescent="0.15">
      <c r="A317" s="2" t="s">
        <v>2077</v>
      </c>
      <c r="B317" s="3" t="s">
        <v>1427</v>
      </c>
      <c r="C317" s="3" t="s">
        <v>2083</v>
      </c>
      <c r="D317" s="3" t="s">
        <v>2084</v>
      </c>
      <c r="E317" s="15">
        <f>IFERROR(VLOOKUP(表1[[#This Row],[skc_id]],表2[],2,0),"老款")</f>
        <v>43363</v>
      </c>
      <c r="F317" s="27">
        <v>699</v>
      </c>
      <c r="G317" s="27">
        <v>699</v>
      </c>
      <c r="H317" s="6">
        <v>1</v>
      </c>
      <c r="I317" s="6">
        <f>IF(表1[[#This Row],[sale_price]]&lt;表1[[#This Row],[origin_price]],1,0)</f>
        <v>0</v>
      </c>
      <c r="J317" s="3" t="s">
        <v>2504</v>
      </c>
      <c r="K317" s="3" t="s">
        <v>2505</v>
      </c>
      <c r="L317" s="3" t="s">
        <v>2506</v>
      </c>
      <c r="M317" s="3" t="s">
        <v>18</v>
      </c>
      <c r="N317" s="3" t="s">
        <v>60</v>
      </c>
      <c r="O317" s="3" t="s">
        <v>2507</v>
      </c>
    </row>
    <row r="318" spans="1:15" ht="20" customHeight="1" x14ac:dyDescent="0.15">
      <c r="A318" s="2" t="s">
        <v>2077</v>
      </c>
      <c r="B318" s="3" t="s">
        <v>1427</v>
      </c>
      <c r="C318" s="3" t="s">
        <v>2083</v>
      </c>
      <c r="D318" s="3" t="s">
        <v>2085</v>
      </c>
      <c r="E318" s="15">
        <f>IFERROR(VLOOKUP(表1[[#This Row],[skc_id]],表2[],2,0),"老款")</f>
        <v>43363</v>
      </c>
      <c r="F318" s="27">
        <v>699</v>
      </c>
      <c r="G318" s="27">
        <v>699</v>
      </c>
      <c r="H318" s="6">
        <v>1</v>
      </c>
      <c r="I318" s="6">
        <f>IF(表1[[#This Row],[sale_price]]&lt;表1[[#This Row],[origin_price]],1,0)</f>
        <v>0</v>
      </c>
      <c r="J318" s="3" t="s">
        <v>2508</v>
      </c>
      <c r="K318" s="3" t="s">
        <v>2505</v>
      </c>
      <c r="L318" s="3" t="s">
        <v>2506</v>
      </c>
      <c r="M318" s="3" t="s">
        <v>18</v>
      </c>
      <c r="N318" s="3" t="s">
        <v>60</v>
      </c>
      <c r="O318" s="3" t="s">
        <v>2509</v>
      </c>
    </row>
    <row r="319" spans="1:15" ht="20" customHeight="1" x14ac:dyDescent="0.15">
      <c r="A319" s="2" t="s">
        <v>2077</v>
      </c>
      <c r="B319" s="3" t="s">
        <v>1427</v>
      </c>
      <c r="C319" s="3" t="s">
        <v>2078</v>
      </c>
      <c r="D319" s="3" t="s">
        <v>2079</v>
      </c>
      <c r="E319" s="15">
        <f>IFERROR(VLOOKUP(表1[[#This Row],[skc_id]],表2[],2,0),"老款")</f>
        <v>43363</v>
      </c>
      <c r="F319" s="27">
        <v>799</v>
      </c>
      <c r="G319" s="27">
        <v>799</v>
      </c>
      <c r="H319" s="6">
        <v>1</v>
      </c>
      <c r="I319" s="6">
        <f>IF(表1[[#This Row],[sale_price]]&lt;表1[[#This Row],[origin_price]],1,0)</f>
        <v>0</v>
      </c>
      <c r="J319" s="3" t="s">
        <v>2493</v>
      </c>
      <c r="K319" s="3" t="s">
        <v>2494</v>
      </c>
      <c r="L319" s="3" t="s">
        <v>2495</v>
      </c>
      <c r="M319" s="3" t="s">
        <v>18</v>
      </c>
      <c r="N319" s="3" t="s">
        <v>60</v>
      </c>
      <c r="O319" s="3" t="s">
        <v>2496</v>
      </c>
    </row>
    <row r="320" spans="1:15" ht="20" customHeight="1" x14ac:dyDescent="0.15">
      <c r="A320" s="2" t="s">
        <v>2077</v>
      </c>
      <c r="B320" s="3" t="s">
        <v>1427</v>
      </c>
      <c r="C320" s="3" t="s">
        <v>2078</v>
      </c>
      <c r="D320" s="3" t="s">
        <v>2080</v>
      </c>
      <c r="E320" s="15">
        <f>IFERROR(VLOOKUP(表1[[#This Row],[skc_id]],表2[],2,0),"老款")</f>
        <v>43363</v>
      </c>
      <c r="F320" s="27">
        <v>799</v>
      </c>
      <c r="G320" s="27">
        <v>799</v>
      </c>
      <c r="H320" s="6">
        <v>1</v>
      </c>
      <c r="I320" s="6">
        <f>IF(表1[[#This Row],[sale_price]]&lt;表1[[#This Row],[origin_price]],1,0)</f>
        <v>0</v>
      </c>
      <c r="J320" s="3" t="s">
        <v>2497</v>
      </c>
      <c r="K320" s="3" t="s">
        <v>2494</v>
      </c>
      <c r="L320" s="3" t="s">
        <v>2498</v>
      </c>
      <c r="M320" s="3" t="s">
        <v>18</v>
      </c>
      <c r="N320" s="3" t="s">
        <v>60</v>
      </c>
      <c r="O320" s="3" t="s">
        <v>2499</v>
      </c>
    </row>
    <row r="321" spans="1:15" ht="20" customHeight="1" x14ac:dyDescent="0.15">
      <c r="A321" s="2" t="s">
        <v>2077</v>
      </c>
      <c r="B321" s="3" t="s">
        <v>1427</v>
      </c>
      <c r="C321" s="3" t="s">
        <v>2081</v>
      </c>
      <c r="D321" s="3" t="s">
        <v>2082</v>
      </c>
      <c r="E321" s="15">
        <f>IFERROR(VLOOKUP(表1[[#This Row],[skc_id]],表2[],2,0),"老款")</f>
        <v>43363</v>
      </c>
      <c r="F321" s="27">
        <v>899</v>
      </c>
      <c r="G321" s="27">
        <v>899</v>
      </c>
      <c r="H321" s="6">
        <v>1</v>
      </c>
      <c r="I321" s="6">
        <f>IF(表1[[#This Row],[sale_price]]&lt;表1[[#This Row],[origin_price]],1,0)</f>
        <v>0</v>
      </c>
      <c r="J321" s="3" t="s">
        <v>2500</v>
      </c>
      <c r="K321" s="3" t="s">
        <v>2501</v>
      </c>
      <c r="L321" s="3" t="s">
        <v>2502</v>
      </c>
      <c r="M321" s="3" t="s">
        <v>18</v>
      </c>
      <c r="N321" s="3" t="s">
        <v>60</v>
      </c>
      <c r="O321" s="3" t="s">
        <v>2503</v>
      </c>
    </row>
    <row r="322" spans="1:15" ht="20" customHeight="1" x14ac:dyDescent="0.15">
      <c r="A322" s="2" t="s">
        <v>2077</v>
      </c>
      <c r="B322" s="3" t="s">
        <v>1427</v>
      </c>
      <c r="C322" s="3" t="s">
        <v>2078</v>
      </c>
      <c r="D322" s="3" t="s">
        <v>2086</v>
      </c>
      <c r="E322" s="15">
        <f>IFERROR(VLOOKUP(表1[[#This Row],[skc_id]],表2[],2,0),"老款")</f>
        <v>43363</v>
      </c>
      <c r="F322" s="27">
        <v>799</v>
      </c>
      <c r="G322" s="27">
        <v>799</v>
      </c>
      <c r="H322" s="6">
        <v>1</v>
      </c>
      <c r="I322" s="6">
        <f>IF(表1[[#This Row],[sale_price]]&lt;表1[[#This Row],[origin_price]],1,0)</f>
        <v>0</v>
      </c>
      <c r="J322" s="3" t="s">
        <v>2510</v>
      </c>
      <c r="K322" s="3" t="s">
        <v>2494</v>
      </c>
      <c r="L322" s="3" t="s">
        <v>2498</v>
      </c>
      <c r="M322" s="3" t="s">
        <v>18</v>
      </c>
      <c r="N322" s="3" t="s">
        <v>60</v>
      </c>
      <c r="O322" s="3" t="s">
        <v>2511</v>
      </c>
    </row>
    <row r="323" spans="1:15" ht="20" customHeight="1" x14ac:dyDescent="0.15">
      <c r="A323" s="2" t="s">
        <v>2077</v>
      </c>
      <c r="B323" s="3" t="s">
        <v>1427</v>
      </c>
      <c r="C323" s="3" t="s">
        <v>2087</v>
      </c>
      <c r="D323" s="3" t="s">
        <v>2088</v>
      </c>
      <c r="E323" s="15">
        <f>IFERROR(VLOOKUP(表1[[#This Row],[skc_id]],表2[],2,0),"老款")</f>
        <v>43363</v>
      </c>
      <c r="F323" s="27">
        <v>799</v>
      </c>
      <c r="G323" s="27">
        <v>799</v>
      </c>
      <c r="H323" s="6">
        <v>1</v>
      </c>
      <c r="I323" s="6">
        <f>IF(表1[[#This Row],[sale_price]]&lt;表1[[#This Row],[origin_price]],1,0)</f>
        <v>0</v>
      </c>
      <c r="J323" s="3" t="s">
        <v>2512</v>
      </c>
      <c r="K323" s="3" t="s">
        <v>2513</v>
      </c>
      <c r="L323" s="3" t="s">
        <v>2514</v>
      </c>
      <c r="M323" s="3" t="s">
        <v>18</v>
      </c>
      <c r="N323" s="3" t="s">
        <v>19</v>
      </c>
      <c r="O323" s="3" t="s">
        <v>2515</v>
      </c>
    </row>
    <row r="324" spans="1:15" ht="20" customHeight="1" x14ac:dyDescent="0.15">
      <c r="A324" s="2" t="s">
        <v>2077</v>
      </c>
      <c r="B324" s="3" t="s">
        <v>1427</v>
      </c>
      <c r="C324" s="3" t="s">
        <v>2089</v>
      </c>
      <c r="D324" s="3" t="s">
        <v>2090</v>
      </c>
      <c r="E324" s="15">
        <f>IFERROR(VLOOKUP(表1[[#This Row],[skc_id]],表2[],2,0),"老款")</f>
        <v>43363</v>
      </c>
      <c r="F324" s="27">
        <v>799</v>
      </c>
      <c r="G324" s="27">
        <v>799</v>
      </c>
      <c r="H324" s="6">
        <v>1</v>
      </c>
      <c r="I324" s="6">
        <f>IF(表1[[#This Row],[sale_price]]&lt;表1[[#This Row],[origin_price]],1,0)</f>
        <v>0</v>
      </c>
      <c r="J324" s="3" t="s">
        <v>2516</v>
      </c>
      <c r="K324" s="3" t="s">
        <v>2517</v>
      </c>
      <c r="L324" s="3" t="s">
        <v>2518</v>
      </c>
      <c r="M324" s="3" t="s">
        <v>18</v>
      </c>
      <c r="N324" s="3" t="s">
        <v>19</v>
      </c>
      <c r="O324" s="3" t="s">
        <v>2519</v>
      </c>
    </row>
    <row r="325" spans="1:15" ht="20" customHeight="1" x14ac:dyDescent="0.15">
      <c r="A325" s="2" t="s">
        <v>2077</v>
      </c>
      <c r="B325" s="3" t="s">
        <v>1427</v>
      </c>
      <c r="C325" s="3" t="s">
        <v>2091</v>
      </c>
      <c r="D325" s="3" t="s">
        <v>2092</v>
      </c>
      <c r="E325" s="15">
        <f>IFERROR(VLOOKUP(表1[[#This Row],[skc_id]],表2[],2,0),"老款")</f>
        <v>43349</v>
      </c>
      <c r="F325" s="27">
        <v>799</v>
      </c>
      <c r="G325" s="27">
        <v>799</v>
      </c>
      <c r="H325" s="6">
        <v>1</v>
      </c>
      <c r="I325" s="6">
        <f>IF(表1[[#This Row],[sale_price]]&lt;表1[[#This Row],[origin_price]],1,0)</f>
        <v>0</v>
      </c>
      <c r="J325" s="3" t="s">
        <v>2520</v>
      </c>
      <c r="K325" s="3" t="s">
        <v>2521</v>
      </c>
      <c r="L325" s="3" t="s">
        <v>2522</v>
      </c>
      <c r="M325" s="3" t="s">
        <v>18</v>
      </c>
      <c r="N325" s="3" t="s">
        <v>19</v>
      </c>
      <c r="O325" s="3" t="s">
        <v>2523</v>
      </c>
    </row>
    <row r="326" spans="1:15" ht="20" customHeight="1" x14ac:dyDescent="0.15">
      <c r="A326" s="2" t="s">
        <v>2077</v>
      </c>
      <c r="B326" s="3" t="s">
        <v>1427</v>
      </c>
      <c r="C326" s="3" t="s">
        <v>2087</v>
      </c>
      <c r="D326" s="3" t="s">
        <v>2093</v>
      </c>
      <c r="E326" s="15">
        <f>IFERROR(VLOOKUP(表1[[#This Row],[skc_id]],表2[],2,0),"老款")</f>
        <v>43363</v>
      </c>
      <c r="F326" s="27">
        <v>799</v>
      </c>
      <c r="G326" s="27">
        <v>799</v>
      </c>
      <c r="H326" s="6">
        <v>1</v>
      </c>
      <c r="I326" s="6">
        <f>IF(表1[[#This Row],[sale_price]]&lt;表1[[#This Row],[origin_price]],1,0)</f>
        <v>0</v>
      </c>
      <c r="J326" s="3" t="s">
        <v>2524</v>
      </c>
      <c r="K326" s="3" t="s">
        <v>2513</v>
      </c>
      <c r="L326" s="3" t="s">
        <v>2514</v>
      </c>
      <c r="M326" s="3" t="s">
        <v>18</v>
      </c>
      <c r="N326" s="3" t="s">
        <v>19</v>
      </c>
      <c r="O326" s="3" t="s">
        <v>2525</v>
      </c>
    </row>
    <row r="327" spans="1:15" ht="20" customHeight="1" x14ac:dyDescent="0.15">
      <c r="A327" s="2" t="s">
        <v>2077</v>
      </c>
      <c r="B327" s="3" t="s">
        <v>1427</v>
      </c>
      <c r="C327" s="3" t="s">
        <v>2087</v>
      </c>
      <c r="D327" s="3" t="s">
        <v>2094</v>
      </c>
      <c r="E327" s="15">
        <f>IFERROR(VLOOKUP(表1[[#This Row],[skc_id]],表2[],2,0),"老款")</f>
        <v>43363</v>
      </c>
      <c r="F327" s="27">
        <v>799</v>
      </c>
      <c r="G327" s="27">
        <v>799</v>
      </c>
      <c r="H327" s="6">
        <v>1</v>
      </c>
      <c r="I327" s="6">
        <f>IF(表1[[#This Row],[sale_price]]&lt;表1[[#This Row],[origin_price]],1,0)</f>
        <v>0</v>
      </c>
      <c r="J327" s="3" t="s">
        <v>2526</v>
      </c>
      <c r="K327" s="3" t="s">
        <v>2513</v>
      </c>
      <c r="L327" s="3" t="s">
        <v>2514</v>
      </c>
      <c r="M327" s="3" t="s">
        <v>18</v>
      </c>
      <c r="N327" s="3" t="s">
        <v>19</v>
      </c>
      <c r="O327" s="3" t="s">
        <v>2527</v>
      </c>
    </row>
    <row r="328" spans="1:15" ht="20" customHeight="1" x14ac:dyDescent="0.15">
      <c r="A328" s="2" t="s">
        <v>2077</v>
      </c>
      <c r="B328" s="3" t="s">
        <v>1427</v>
      </c>
      <c r="C328" s="3" t="s">
        <v>2095</v>
      </c>
      <c r="D328" s="3" t="s">
        <v>2096</v>
      </c>
      <c r="E328" s="15">
        <f>IFERROR(VLOOKUP(表1[[#This Row],[skc_id]],表2[],2,0),"老款")</f>
        <v>43363</v>
      </c>
      <c r="F328" s="27">
        <v>799</v>
      </c>
      <c r="G328" s="27">
        <v>799</v>
      </c>
      <c r="H328" s="6">
        <v>1</v>
      </c>
      <c r="I328" s="6">
        <f>IF(表1[[#This Row],[sale_price]]&lt;表1[[#This Row],[origin_price]],1,0)</f>
        <v>0</v>
      </c>
      <c r="J328" s="3" t="s">
        <v>2528</v>
      </c>
      <c r="K328" s="3" t="s">
        <v>2529</v>
      </c>
      <c r="L328" s="3" t="s">
        <v>2530</v>
      </c>
      <c r="M328" s="3" t="s">
        <v>18</v>
      </c>
      <c r="N328" s="3" t="s">
        <v>19</v>
      </c>
      <c r="O328" s="3" t="s">
        <v>2531</v>
      </c>
    </row>
    <row r="329" spans="1:15" ht="20" customHeight="1" x14ac:dyDescent="0.15">
      <c r="A329" s="2" t="s">
        <v>2077</v>
      </c>
      <c r="B329" s="3" t="s">
        <v>1427</v>
      </c>
      <c r="C329" s="3" t="s">
        <v>2095</v>
      </c>
      <c r="D329" s="3" t="s">
        <v>2097</v>
      </c>
      <c r="E329" s="15">
        <f>IFERROR(VLOOKUP(表1[[#This Row],[skc_id]],表2[],2,0),"老款")</f>
        <v>43363</v>
      </c>
      <c r="F329" s="27">
        <v>799</v>
      </c>
      <c r="G329" s="27">
        <v>799</v>
      </c>
      <c r="H329" s="6">
        <v>1</v>
      </c>
      <c r="I329" s="6">
        <f>IF(表1[[#This Row],[sale_price]]&lt;表1[[#This Row],[origin_price]],1,0)</f>
        <v>0</v>
      </c>
      <c r="J329" s="3" t="s">
        <v>2532</v>
      </c>
      <c r="K329" s="3" t="s">
        <v>2529</v>
      </c>
      <c r="L329" s="3" t="s">
        <v>2530</v>
      </c>
      <c r="M329" s="3" t="s">
        <v>18</v>
      </c>
      <c r="N329" s="3" t="s">
        <v>19</v>
      </c>
      <c r="O329" s="3" t="s">
        <v>2533</v>
      </c>
    </row>
    <row r="330" spans="1:15" ht="20" customHeight="1" x14ac:dyDescent="0.15">
      <c r="A330" s="2" t="s">
        <v>2077</v>
      </c>
      <c r="B330" s="3" t="s">
        <v>1427</v>
      </c>
      <c r="C330" s="3" t="s">
        <v>2095</v>
      </c>
      <c r="D330" s="3" t="s">
        <v>2098</v>
      </c>
      <c r="E330" s="15">
        <f>IFERROR(VLOOKUP(表1[[#This Row],[skc_id]],表2[],2,0),"老款")</f>
        <v>43363</v>
      </c>
      <c r="F330" s="27">
        <v>799</v>
      </c>
      <c r="G330" s="27">
        <v>799</v>
      </c>
      <c r="H330" s="6">
        <v>1</v>
      </c>
      <c r="I330" s="6">
        <f>IF(表1[[#This Row],[sale_price]]&lt;表1[[#This Row],[origin_price]],1,0)</f>
        <v>0</v>
      </c>
      <c r="J330" s="3" t="s">
        <v>2534</v>
      </c>
      <c r="K330" s="3" t="s">
        <v>2529</v>
      </c>
      <c r="L330" s="3" t="s">
        <v>2530</v>
      </c>
      <c r="M330" s="3" t="s">
        <v>18</v>
      </c>
      <c r="N330" s="3" t="s">
        <v>19</v>
      </c>
      <c r="O330" s="3" t="s">
        <v>2535</v>
      </c>
    </row>
    <row r="331" spans="1:15" ht="20" customHeight="1" x14ac:dyDescent="0.15">
      <c r="A331" s="2" t="s">
        <v>2077</v>
      </c>
      <c r="B331" s="3" t="s">
        <v>1427</v>
      </c>
      <c r="C331" s="3" t="s">
        <v>2091</v>
      </c>
      <c r="D331" s="3" t="s">
        <v>2099</v>
      </c>
      <c r="E331" s="15">
        <f>IFERROR(VLOOKUP(表1[[#This Row],[skc_id]],表2[],2,0),"老款")</f>
        <v>43349</v>
      </c>
      <c r="F331" s="27">
        <v>799</v>
      </c>
      <c r="G331" s="27">
        <v>799</v>
      </c>
      <c r="H331" s="6">
        <v>1</v>
      </c>
      <c r="I331" s="6">
        <f>IF(表1[[#This Row],[sale_price]]&lt;表1[[#This Row],[origin_price]],1,0)</f>
        <v>0</v>
      </c>
      <c r="J331" s="3" t="s">
        <v>2536</v>
      </c>
      <c r="K331" s="3" t="s">
        <v>2521</v>
      </c>
      <c r="L331" s="3" t="s">
        <v>2522</v>
      </c>
      <c r="M331" s="3" t="s">
        <v>18</v>
      </c>
      <c r="N331" s="3" t="s">
        <v>19</v>
      </c>
      <c r="O331" s="3" t="s">
        <v>2537</v>
      </c>
    </row>
    <row r="332" spans="1:15" ht="20" customHeight="1" x14ac:dyDescent="0.15">
      <c r="A332" s="2" t="s">
        <v>2077</v>
      </c>
      <c r="B332" s="3" t="s">
        <v>1427</v>
      </c>
      <c r="C332" s="3" t="s">
        <v>1428</v>
      </c>
      <c r="D332" s="3" t="s">
        <v>1429</v>
      </c>
      <c r="E332" s="15">
        <f>IFERROR(VLOOKUP(表1[[#This Row],[skc_id]],表2[],2,0),"老款")</f>
        <v>43328</v>
      </c>
      <c r="F332" s="27">
        <v>1290</v>
      </c>
      <c r="G332" s="27">
        <v>1290</v>
      </c>
      <c r="H332" s="6">
        <v>1</v>
      </c>
      <c r="I332" s="6">
        <f>IF(表1[[#This Row],[sale_price]]&lt;表1[[#This Row],[origin_price]],1,0)</f>
        <v>0</v>
      </c>
      <c r="J332" s="3" t="s">
        <v>1430</v>
      </c>
      <c r="K332" s="3" t="s">
        <v>1431</v>
      </c>
      <c r="L332" s="3" t="s">
        <v>1243</v>
      </c>
      <c r="M332" s="3" t="s">
        <v>18</v>
      </c>
      <c r="N332" s="3" t="s">
        <v>19</v>
      </c>
      <c r="O332" s="3" t="s">
        <v>2538</v>
      </c>
    </row>
    <row r="333" spans="1:15" ht="20" customHeight="1" x14ac:dyDescent="0.15">
      <c r="A333" s="2" t="s">
        <v>2077</v>
      </c>
      <c r="B333" s="3" t="s">
        <v>1427</v>
      </c>
      <c r="C333" s="3" t="s">
        <v>1436</v>
      </c>
      <c r="D333" s="3" t="s">
        <v>1437</v>
      </c>
      <c r="E333" s="15">
        <f>IFERROR(VLOOKUP(表1[[#This Row],[skc_id]],表2[],2,0),"老款")</f>
        <v>43328</v>
      </c>
      <c r="F333" s="27">
        <v>699</v>
      </c>
      <c r="G333" s="27">
        <v>699</v>
      </c>
      <c r="H333" s="6">
        <v>1</v>
      </c>
      <c r="I333" s="6">
        <f>IF(表1[[#This Row],[sale_price]]&lt;表1[[#This Row],[origin_price]],1,0)</f>
        <v>0</v>
      </c>
      <c r="J333" s="3" t="s">
        <v>1438</v>
      </c>
      <c r="K333" s="3" t="s">
        <v>1439</v>
      </c>
      <c r="L333" s="3" t="s">
        <v>1440</v>
      </c>
      <c r="M333" s="3" t="s">
        <v>18</v>
      </c>
      <c r="N333" s="3" t="s">
        <v>60</v>
      </c>
      <c r="O333" s="3" t="s">
        <v>2539</v>
      </c>
    </row>
    <row r="334" spans="1:15" ht="20" customHeight="1" x14ac:dyDescent="0.15">
      <c r="A334" s="2" t="s">
        <v>2077</v>
      </c>
      <c r="B334" s="3" t="s">
        <v>1427</v>
      </c>
      <c r="C334" s="3" t="s">
        <v>1468</v>
      </c>
      <c r="D334" s="3" t="s">
        <v>1469</v>
      </c>
      <c r="E334" s="15" t="str">
        <f>IFERROR(VLOOKUP(表1[[#This Row],[skc_id]],表2[],2,0),"老款")</f>
        <v>老款</v>
      </c>
      <c r="F334" s="27">
        <v>899</v>
      </c>
      <c r="G334" s="27">
        <v>899</v>
      </c>
      <c r="H334" s="6">
        <v>1</v>
      </c>
      <c r="I334" s="6">
        <f>IF(表1[[#This Row],[sale_price]]&lt;表1[[#This Row],[origin_price]],1,0)</f>
        <v>0</v>
      </c>
      <c r="J334" s="3" t="s">
        <v>1470</v>
      </c>
      <c r="K334" s="3" t="s">
        <v>1471</v>
      </c>
      <c r="L334" s="3" t="s">
        <v>1465</v>
      </c>
      <c r="M334" s="3" t="s">
        <v>18</v>
      </c>
      <c r="N334" s="3" t="s">
        <v>19</v>
      </c>
      <c r="O334" s="3" t="s">
        <v>2540</v>
      </c>
    </row>
    <row r="335" spans="1:15" ht="20" customHeight="1" x14ac:dyDescent="0.15">
      <c r="A335" s="2" t="s">
        <v>2077</v>
      </c>
      <c r="B335" s="3" t="s">
        <v>1427</v>
      </c>
      <c r="C335" s="3" t="s">
        <v>1428</v>
      </c>
      <c r="D335" s="3" t="s">
        <v>1432</v>
      </c>
      <c r="E335" s="15">
        <f>IFERROR(VLOOKUP(表1[[#This Row],[skc_id]],表2[],2,0),"老款")</f>
        <v>43328</v>
      </c>
      <c r="F335" s="27">
        <v>1290</v>
      </c>
      <c r="G335" s="27">
        <v>1290</v>
      </c>
      <c r="H335" s="6">
        <v>1</v>
      </c>
      <c r="I335" s="6">
        <f>IF(表1[[#This Row],[sale_price]]&lt;表1[[#This Row],[origin_price]],1,0)</f>
        <v>0</v>
      </c>
      <c r="J335" s="3" t="s">
        <v>1433</v>
      </c>
      <c r="K335" s="3" t="s">
        <v>1431</v>
      </c>
      <c r="L335" s="3" t="s">
        <v>1243</v>
      </c>
      <c r="M335" s="3" t="s">
        <v>18</v>
      </c>
      <c r="N335" s="3" t="s">
        <v>19</v>
      </c>
      <c r="O335" s="3" t="s">
        <v>2541</v>
      </c>
    </row>
    <row r="336" spans="1:15" ht="20" customHeight="1" x14ac:dyDescent="0.15">
      <c r="A336" s="2" t="s">
        <v>2077</v>
      </c>
      <c r="B336" s="3" t="s">
        <v>1427</v>
      </c>
      <c r="C336" s="3" t="s">
        <v>1428</v>
      </c>
      <c r="D336" s="3" t="s">
        <v>1434</v>
      </c>
      <c r="E336" s="15">
        <f>IFERROR(VLOOKUP(表1[[#This Row],[skc_id]],表2[],2,0),"老款")</f>
        <v>43328</v>
      </c>
      <c r="F336" s="27">
        <v>1290</v>
      </c>
      <c r="G336" s="27">
        <v>1290</v>
      </c>
      <c r="H336" s="6">
        <v>1</v>
      </c>
      <c r="I336" s="6">
        <f>IF(表1[[#This Row],[sale_price]]&lt;表1[[#This Row],[origin_price]],1,0)</f>
        <v>0</v>
      </c>
      <c r="J336" s="3" t="s">
        <v>1435</v>
      </c>
      <c r="K336" s="3" t="s">
        <v>1431</v>
      </c>
      <c r="L336" s="3" t="s">
        <v>1243</v>
      </c>
      <c r="M336" s="3" t="s">
        <v>18</v>
      </c>
      <c r="N336" s="3" t="s">
        <v>19</v>
      </c>
      <c r="O336" s="3" t="s">
        <v>2542</v>
      </c>
    </row>
    <row r="337" spans="1:15" ht="20" customHeight="1" x14ac:dyDescent="0.15">
      <c r="A337" s="2" t="s">
        <v>2077</v>
      </c>
      <c r="B337" s="3" t="s">
        <v>1427</v>
      </c>
      <c r="C337" s="3" t="s">
        <v>1436</v>
      </c>
      <c r="D337" s="3" t="s">
        <v>1441</v>
      </c>
      <c r="E337" s="15">
        <f>IFERROR(VLOOKUP(表1[[#This Row],[skc_id]],表2[],2,0),"老款")</f>
        <v>43328</v>
      </c>
      <c r="F337" s="27">
        <v>699</v>
      </c>
      <c r="G337" s="27">
        <v>699</v>
      </c>
      <c r="H337" s="6">
        <v>1</v>
      </c>
      <c r="I337" s="6">
        <f>IF(表1[[#This Row],[sale_price]]&lt;表1[[#This Row],[origin_price]],1,0)</f>
        <v>0</v>
      </c>
      <c r="J337" s="3" t="s">
        <v>1442</v>
      </c>
      <c r="K337" s="3" t="s">
        <v>1439</v>
      </c>
      <c r="L337" s="3" t="s">
        <v>1440</v>
      </c>
      <c r="M337" s="3" t="s">
        <v>18</v>
      </c>
      <c r="N337" s="3" t="s">
        <v>60</v>
      </c>
      <c r="O337" s="3" t="s">
        <v>2543</v>
      </c>
    </row>
    <row r="338" spans="1:15" ht="20" customHeight="1" x14ac:dyDescent="0.15">
      <c r="A338" s="2" t="s">
        <v>2077</v>
      </c>
      <c r="B338" s="3" t="s">
        <v>1427</v>
      </c>
      <c r="C338" s="3" t="s">
        <v>1436</v>
      </c>
      <c r="D338" s="3" t="s">
        <v>1443</v>
      </c>
      <c r="E338" s="15">
        <f>IFERROR(VLOOKUP(表1[[#This Row],[skc_id]],表2[],2,0),"老款")</f>
        <v>43328</v>
      </c>
      <c r="F338" s="27">
        <v>699</v>
      </c>
      <c r="G338" s="27">
        <v>699</v>
      </c>
      <c r="H338" s="6">
        <v>1</v>
      </c>
      <c r="I338" s="6">
        <f>IF(表1[[#This Row],[sale_price]]&lt;表1[[#This Row],[origin_price]],1,0)</f>
        <v>0</v>
      </c>
      <c r="J338" s="3" t="s">
        <v>1444</v>
      </c>
      <c r="K338" s="3" t="s">
        <v>1439</v>
      </c>
      <c r="L338" s="3" t="s">
        <v>1440</v>
      </c>
      <c r="M338" s="3" t="s">
        <v>18</v>
      </c>
      <c r="N338" s="3" t="s">
        <v>60</v>
      </c>
      <c r="O338" s="3" t="s">
        <v>2544</v>
      </c>
    </row>
    <row r="339" spans="1:15" ht="20" customHeight="1" x14ac:dyDescent="0.15">
      <c r="A339" s="2" t="s">
        <v>2077</v>
      </c>
      <c r="B339" s="3" t="s">
        <v>1427</v>
      </c>
      <c r="C339" s="3" t="s">
        <v>1445</v>
      </c>
      <c r="D339" s="3" t="s">
        <v>1446</v>
      </c>
      <c r="E339" s="15">
        <f>IFERROR(VLOOKUP(表1[[#This Row],[skc_id]],表2[],2,0),"老款")</f>
        <v>43328</v>
      </c>
      <c r="F339" s="27">
        <v>799</v>
      </c>
      <c r="G339" s="27">
        <v>799</v>
      </c>
      <c r="H339" s="6">
        <v>1</v>
      </c>
      <c r="I339" s="6">
        <f>IF(表1[[#This Row],[sale_price]]&lt;表1[[#This Row],[origin_price]],1,0)</f>
        <v>0</v>
      </c>
      <c r="J339" s="3" t="s">
        <v>1447</v>
      </c>
      <c r="K339" s="3" t="s">
        <v>1448</v>
      </c>
      <c r="L339" s="3" t="s">
        <v>1449</v>
      </c>
      <c r="M339" s="3" t="s">
        <v>18</v>
      </c>
      <c r="N339" s="3" t="s">
        <v>19</v>
      </c>
      <c r="O339" s="3" t="s">
        <v>2545</v>
      </c>
    </row>
    <row r="340" spans="1:15" ht="20" customHeight="1" x14ac:dyDescent="0.15">
      <c r="A340" s="2" t="s">
        <v>2077</v>
      </c>
      <c r="B340" s="3" t="s">
        <v>1427</v>
      </c>
      <c r="C340" s="3" t="s">
        <v>1450</v>
      </c>
      <c r="D340" s="3" t="s">
        <v>1451</v>
      </c>
      <c r="E340" s="15">
        <f>IFERROR(VLOOKUP(表1[[#This Row],[skc_id]],表2[],2,0),"老款")</f>
        <v>43328</v>
      </c>
      <c r="F340" s="27">
        <v>599</v>
      </c>
      <c r="G340" s="27">
        <v>599</v>
      </c>
      <c r="H340" s="6">
        <v>1</v>
      </c>
      <c r="I340" s="6">
        <f>IF(表1[[#This Row],[sale_price]]&lt;表1[[#This Row],[origin_price]],1,0)</f>
        <v>0</v>
      </c>
      <c r="J340" s="3" t="s">
        <v>1452</v>
      </c>
      <c r="K340" s="3" t="s">
        <v>1453</v>
      </c>
      <c r="L340" s="3" t="s">
        <v>1454</v>
      </c>
      <c r="M340" s="3" t="s">
        <v>18</v>
      </c>
      <c r="N340" s="3" t="s">
        <v>19</v>
      </c>
      <c r="O340" s="3" t="s">
        <v>2546</v>
      </c>
    </row>
    <row r="341" spans="1:15" ht="20" customHeight="1" x14ac:dyDescent="0.15">
      <c r="A341" s="2" t="s">
        <v>2077</v>
      </c>
      <c r="B341" s="3" t="s">
        <v>1427</v>
      </c>
      <c r="C341" s="3" t="s">
        <v>1450</v>
      </c>
      <c r="D341" s="3" t="s">
        <v>1455</v>
      </c>
      <c r="E341" s="15">
        <f>IFERROR(VLOOKUP(表1[[#This Row],[skc_id]],表2[],2,0),"老款")</f>
        <v>43328</v>
      </c>
      <c r="F341" s="27">
        <v>599</v>
      </c>
      <c r="G341" s="27">
        <v>599</v>
      </c>
      <c r="H341" s="6">
        <v>1</v>
      </c>
      <c r="I341" s="6">
        <f>IF(表1[[#This Row],[sale_price]]&lt;表1[[#This Row],[origin_price]],1,0)</f>
        <v>0</v>
      </c>
      <c r="J341" s="3" t="s">
        <v>1456</v>
      </c>
      <c r="K341" s="3" t="s">
        <v>1453</v>
      </c>
      <c r="L341" s="3" t="s">
        <v>1454</v>
      </c>
      <c r="M341" s="3" t="s">
        <v>18</v>
      </c>
      <c r="N341" s="3" t="s">
        <v>19</v>
      </c>
      <c r="O341" s="3" t="s">
        <v>2547</v>
      </c>
    </row>
    <row r="342" spans="1:15" ht="20" customHeight="1" x14ac:dyDescent="0.15">
      <c r="A342" s="2" t="s">
        <v>2077</v>
      </c>
      <c r="B342" s="3" t="s">
        <v>1427</v>
      </c>
      <c r="C342" s="3" t="s">
        <v>1457</v>
      </c>
      <c r="D342" s="3" t="s">
        <v>1458</v>
      </c>
      <c r="E342" s="15" t="str">
        <f>IFERROR(VLOOKUP(表1[[#This Row],[skc_id]],表2[],2,0),"老款")</f>
        <v>老款</v>
      </c>
      <c r="F342" s="27">
        <v>999</v>
      </c>
      <c r="G342" s="27">
        <v>999</v>
      </c>
      <c r="H342" s="6">
        <v>1</v>
      </c>
      <c r="I342" s="6">
        <f>IF(表1[[#This Row],[sale_price]]&lt;表1[[#This Row],[origin_price]],1,0)</f>
        <v>0</v>
      </c>
      <c r="J342" s="3" t="s">
        <v>1459</v>
      </c>
      <c r="K342" s="3" t="s">
        <v>1460</v>
      </c>
      <c r="L342" s="3" t="s">
        <v>1461</v>
      </c>
      <c r="M342" s="3" t="s">
        <v>18</v>
      </c>
      <c r="N342" s="3" t="s">
        <v>60</v>
      </c>
      <c r="O342" s="3" t="s">
        <v>2548</v>
      </c>
    </row>
    <row r="343" spans="1:15" ht="20" customHeight="1" x14ac:dyDescent="0.15">
      <c r="A343" s="2" t="s">
        <v>2077</v>
      </c>
      <c r="B343" s="3" t="s">
        <v>1427</v>
      </c>
      <c r="C343" s="3" t="s">
        <v>1462</v>
      </c>
      <c r="D343" s="3" t="s">
        <v>1466</v>
      </c>
      <c r="E343" s="15" t="str">
        <f>IFERROR(VLOOKUP(表1[[#This Row],[skc_id]],表2[],2,0),"老款")</f>
        <v>老款</v>
      </c>
      <c r="F343" s="27">
        <v>899</v>
      </c>
      <c r="G343" s="27">
        <v>899</v>
      </c>
      <c r="H343" s="6">
        <v>1</v>
      </c>
      <c r="I343" s="6">
        <f>IF(表1[[#This Row],[sale_price]]&lt;表1[[#This Row],[origin_price]],1,0)</f>
        <v>0</v>
      </c>
      <c r="J343" s="3" t="s">
        <v>1467</v>
      </c>
      <c r="K343" s="3" t="s">
        <v>1464</v>
      </c>
      <c r="L343" s="6" t="s">
        <v>1465</v>
      </c>
      <c r="M343" s="6" t="s">
        <v>18</v>
      </c>
      <c r="N343" s="3" t="s">
        <v>4148</v>
      </c>
      <c r="O343" s="3" t="s">
        <v>2551</v>
      </c>
    </row>
    <row r="344" spans="1:15" ht="20" customHeight="1" x14ac:dyDescent="0.15">
      <c r="A344" s="2" t="s">
        <v>2077</v>
      </c>
      <c r="B344" s="3" t="s">
        <v>1427</v>
      </c>
      <c r="C344" s="3" t="s">
        <v>1468</v>
      </c>
      <c r="D344" s="3" t="s">
        <v>1472</v>
      </c>
      <c r="E344" s="15" t="str">
        <f>IFERROR(VLOOKUP(表1[[#This Row],[skc_id]],表2[],2,0),"老款")</f>
        <v>老款</v>
      </c>
      <c r="F344" s="27">
        <v>899</v>
      </c>
      <c r="G344" s="27">
        <v>899</v>
      </c>
      <c r="H344" s="6">
        <v>1</v>
      </c>
      <c r="I344" s="6">
        <f>IF(表1[[#This Row],[sale_price]]&lt;表1[[#This Row],[origin_price]],1,0)</f>
        <v>0</v>
      </c>
      <c r="J344" s="3" t="s">
        <v>1473</v>
      </c>
      <c r="K344" s="3" t="s">
        <v>1471</v>
      </c>
      <c r="L344" s="3" t="s">
        <v>1465</v>
      </c>
      <c r="M344" s="3" t="s">
        <v>18</v>
      </c>
      <c r="N344" s="3" t="s">
        <v>19</v>
      </c>
      <c r="O344" s="3" t="s">
        <v>2552</v>
      </c>
    </row>
    <row r="345" spans="1:15" ht="20" customHeight="1" x14ac:dyDescent="0.15">
      <c r="A345" s="2" t="s">
        <v>2077</v>
      </c>
      <c r="B345" s="3" t="s">
        <v>1427</v>
      </c>
      <c r="C345" s="3" t="s">
        <v>1462</v>
      </c>
      <c r="D345" s="3" t="s">
        <v>1463</v>
      </c>
      <c r="E345" s="15" t="str">
        <f>IFERROR(VLOOKUP(表1[[#This Row],[skc_id]],表2[],2,0),"老款")</f>
        <v>老款</v>
      </c>
      <c r="F345" s="27">
        <v>899</v>
      </c>
      <c r="G345" s="27">
        <v>899</v>
      </c>
      <c r="H345" s="6">
        <v>1</v>
      </c>
      <c r="I345" s="6">
        <f>IF(表1[[#This Row],[sale_price]]&lt;表1[[#This Row],[origin_price]],1,0)</f>
        <v>0</v>
      </c>
      <c r="J345" s="3" t="s">
        <v>2549</v>
      </c>
      <c r="K345" s="3" t="s">
        <v>1464</v>
      </c>
      <c r="L345" s="6" t="s">
        <v>1465</v>
      </c>
      <c r="M345" s="6" t="s">
        <v>18</v>
      </c>
      <c r="N345" s="3" t="s">
        <v>4148</v>
      </c>
      <c r="O345" s="3" t="s">
        <v>2550</v>
      </c>
    </row>
    <row r="346" spans="1:15" ht="20" customHeight="1" x14ac:dyDescent="0.15">
      <c r="A346" s="2" t="s">
        <v>2077</v>
      </c>
      <c r="B346" s="3" t="s">
        <v>1427</v>
      </c>
      <c r="C346" s="3" t="s">
        <v>2100</v>
      </c>
      <c r="D346" s="3" t="s">
        <v>2101</v>
      </c>
      <c r="E346" s="15">
        <f>IFERROR(VLOOKUP(表1[[#This Row],[skc_id]],表2[],2,0),"老款")</f>
        <v>43349</v>
      </c>
      <c r="F346" s="27">
        <v>799</v>
      </c>
      <c r="G346" s="27">
        <v>799</v>
      </c>
      <c r="H346" s="6">
        <v>1</v>
      </c>
      <c r="I346" s="6">
        <f>IF(表1[[#This Row],[sale_price]]&lt;表1[[#This Row],[origin_price]],1,0)</f>
        <v>0</v>
      </c>
      <c r="J346" s="3" t="s">
        <v>2553</v>
      </c>
      <c r="K346" s="3" t="s">
        <v>2554</v>
      </c>
      <c r="L346" s="3" t="s">
        <v>1440</v>
      </c>
      <c r="M346" s="3" t="s">
        <v>18</v>
      </c>
      <c r="N346" s="3" t="s">
        <v>19</v>
      </c>
      <c r="O346" s="3" t="s">
        <v>2555</v>
      </c>
    </row>
    <row r="347" spans="1:15" ht="20" customHeight="1" x14ac:dyDescent="0.15">
      <c r="A347" s="2" t="s">
        <v>2077</v>
      </c>
      <c r="B347" s="3" t="s">
        <v>1427</v>
      </c>
      <c r="C347" s="3" t="s">
        <v>2102</v>
      </c>
      <c r="D347" s="3" t="s">
        <v>2103</v>
      </c>
      <c r="E347" s="15">
        <f>IFERROR(VLOOKUP(表1[[#This Row],[skc_id]],表2[],2,0),"老款")</f>
        <v>43349</v>
      </c>
      <c r="F347" s="27">
        <v>599</v>
      </c>
      <c r="G347" s="27">
        <v>599</v>
      </c>
      <c r="H347" s="6">
        <v>1</v>
      </c>
      <c r="I347" s="6">
        <f>IF(表1[[#This Row],[sale_price]]&lt;表1[[#This Row],[origin_price]],1,0)</f>
        <v>0</v>
      </c>
      <c r="J347" s="3" t="s">
        <v>2556</v>
      </c>
      <c r="K347" s="3" t="s">
        <v>2557</v>
      </c>
      <c r="L347" s="3" t="s">
        <v>2558</v>
      </c>
      <c r="M347" s="3" t="s">
        <v>18</v>
      </c>
      <c r="N347" s="3" t="s">
        <v>19</v>
      </c>
      <c r="O347" s="3" t="s">
        <v>2559</v>
      </c>
    </row>
    <row r="348" spans="1:15" ht="20" customHeight="1" x14ac:dyDescent="0.15">
      <c r="A348" s="2" t="s">
        <v>2077</v>
      </c>
      <c r="B348" s="3" t="s">
        <v>1427</v>
      </c>
      <c r="C348" s="3" t="s">
        <v>2102</v>
      </c>
      <c r="D348" s="3" t="s">
        <v>2104</v>
      </c>
      <c r="E348" s="15">
        <f>IFERROR(VLOOKUP(表1[[#This Row],[skc_id]],表2[],2,0),"老款")</f>
        <v>43349</v>
      </c>
      <c r="F348" s="27">
        <v>599</v>
      </c>
      <c r="G348" s="27">
        <v>599</v>
      </c>
      <c r="H348" s="6">
        <v>1</v>
      </c>
      <c r="I348" s="6">
        <f>IF(表1[[#This Row],[sale_price]]&lt;表1[[#This Row],[origin_price]],1,0)</f>
        <v>0</v>
      </c>
      <c r="J348" s="3" t="s">
        <v>2560</v>
      </c>
      <c r="K348" s="3" t="s">
        <v>2557</v>
      </c>
      <c r="L348" s="3" t="s">
        <v>2558</v>
      </c>
      <c r="M348" s="3" t="s">
        <v>18</v>
      </c>
      <c r="N348" s="3" t="s">
        <v>19</v>
      </c>
      <c r="O348" s="3" t="s">
        <v>2561</v>
      </c>
    </row>
    <row r="349" spans="1:15" ht="20" customHeight="1" x14ac:dyDescent="0.15">
      <c r="A349" s="2" t="s">
        <v>2077</v>
      </c>
      <c r="B349" s="3" t="s">
        <v>1427</v>
      </c>
      <c r="C349" s="3" t="s">
        <v>2102</v>
      </c>
      <c r="D349" s="3" t="s">
        <v>2105</v>
      </c>
      <c r="E349" s="15">
        <f>IFERROR(VLOOKUP(表1[[#This Row],[skc_id]],表2[],2,0),"老款")</f>
        <v>43349</v>
      </c>
      <c r="F349" s="27">
        <v>599</v>
      </c>
      <c r="G349" s="27">
        <v>599</v>
      </c>
      <c r="H349" s="6">
        <v>1</v>
      </c>
      <c r="I349" s="6">
        <f>IF(表1[[#This Row],[sale_price]]&lt;表1[[#This Row],[origin_price]],1,0)</f>
        <v>0</v>
      </c>
      <c r="J349" s="3" t="s">
        <v>2562</v>
      </c>
      <c r="K349" s="3" t="s">
        <v>2557</v>
      </c>
      <c r="L349" s="3" t="s">
        <v>2558</v>
      </c>
      <c r="M349" s="3" t="s">
        <v>18</v>
      </c>
      <c r="N349" s="3" t="s">
        <v>19</v>
      </c>
      <c r="O349" s="3" t="s">
        <v>2563</v>
      </c>
    </row>
    <row r="350" spans="1:15" ht="20" customHeight="1" x14ac:dyDescent="0.15">
      <c r="A350" s="2" t="s">
        <v>2077</v>
      </c>
      <c r="B350" s="3" t="s">
        <v>1427</v>
      </c>
      <c r="C350" s="3" t="s">
        <v>1474</v>
      </c>
      <c r="D350" s="3" t="s">
        <v>1475</v>
      </c>
      <c r="E350" s="15">
        <f>IFERROR(VLOOKUP(表1[[#This Row],[skc_id]],表2[],2,0),"老款")</f>
        <v>43314</v>
      </c>
      <c r="F350" s="27">
        <v>799</v>
      </c>
      <c r="G350" s="27">
        <v>799</v>
      </c>
      <c r="H350" s="6">
        <v>1</v>
      </c>
      <c r="I350" s="6">
        <f>IF(表1[[#This Row],[sale_price]]&lt;表1[[#This Row],[origin_price]],1,0)</f>
        <v>0</v>
      </c>
      <c r="J350" s="3" t="s">
        <v>1476</v>
      </c>
      <c r="K350" s="3" t="s">
        <v>1477</v>
      </c>
      <c r="L350" s="3" t="s">
        <v>1478</v>
      </c>
      <c r="M350" s="3" t="s">
        <v>18</v>
      </c>
      <c r="N350" s="3" t="s">
        <v>19</v>
      </c>
      <c r="O350" s="3" t="s">
        <v>2564</v>
      </c>
    </row>
    <row r="351" spans="1:15" ht="20" customHeight="1" x14ac:dyDescent="0.15">
      <c r="A351" s="2" t="s">
        <v>2077</v>
      </c>
      <c r="B351" s="3" t="s">
        <v>1427</v>
      </c>
      <c r="C351" s="3" t="s">
        <v>1474</v>
      </c>
      <c r="D351" s="3" t="s">
        <v>1479</v>
      </c>
      <c r="E351" s="15">
        <f>IFERROR(VLOOKUP(表1[[#This Row],[skc_id]],表2[],2,0),"老款")</f>
        <v>43314</v>
      </c>
      <c r="F351" s="27">
        <v>799</v>
      </c>
      <c r="G351" s="27">
        <v>799</v>
      </c>
      <c r="H351" s="6">
        <v>1</v>
      </c>
      <c r="I351" s="6">
        <f>IF(表1[[#This Row],[sale_price]]&lt;表1[[#This Row],[origin_price]],1,0)</f>
        <v>0</v>
      </c>
      <c r="J351" s="3" t="s">
        <v>1480</v>
      </c>
      <c r="K351" s="3" t="s">
        <v>1477</v>
      </c>
      <c r="L351" s="3" t="s">
        <v>1478</v>
      </c>
      <c r="M351" s="3" t="s">
        <v>18</v>
      </c>
      <c r="N351" s="3" t="s">
        <v>19</v>
      </c>
      <c r="O351" s="3" t="s">
        <v>2565</v>
      </c>
    </row>
    <row r="352" spans="1:15" ht="20" customHeight="1" x14ac:dyDescent="0.15">
      <c r="A352" s="2" t="s">
        <v>2077</v>
      </c>
      <c r="B352" s="3" t="s">
        <v>1427</v>
      </c>
      <c r="C352" s="3" t="s">
        <v>1481</v>
      </c>
      <c r="D352" s="3" t="s">
        <v>1482</v>
      </c>
      <c r="E352" s="15">
        <f>IFERROR(VLOOKUP(表1[[#This Row],[skc_id]],表2[],2,0),"老款")</f>
        <v>43314</v>
      </c>
      <c r="F352" s="27">
        <v>899</v>
      </c>
      <c r="G352" s="27">
        <v>899</v>
      </c>
      <c r="H352" s="6">
        <v>1</v>
      </c>
      <c r="I352" s="6">
        <f>IF(表1[[#This Row],[sale_price]]&lt;表1[[#This Row],[origin_price]],1,0)</f>
        <v>0</v>
      </c>
      <c r="J352" s="3" t="s">
        <v>1483</v>
      </c>
      <c r="K352" s="3" t="s">
        <v>1484</v>
      </c>
      <c r="L352" s="3" t="s">
        <v>1485</v>
      </c>
      <c r="M352" s="3" t="s">
        <v>18</v>
      </c>
      <c r="N352" s="3" t="s">
        <v>19</v>
      </c>
      <c r="O352" s="3" t="s">
        <v>2566</v>
      </c>
    </row>
    <row r="353" spans="1:15" ht="20" customHeight="1" x14ac:dyDescent="0.15">
      <c r="A353" s="2" t="s">
        <v>2077</v>
      </c>
      <c r="B353" s="3" t="s">
        <v>1427</v>
      </c>
      <c r="C353" s="3" t="s">
        <v>2100</v>
      </c>
      <c r="D353" s="3" t="s">
        <v>2106</v>
      </c>
      <c r="E353" s="15">
        <f>IFERROR(VLOOKUP(表1[[#This Row],[skc_id]],表2[],2,0),"老款")</f>
        <v>43349</v>
      </c>
      <c r="F353" s="27">
        <v>799</v>
      </c>
      <c r="G353" s="27">
        <v>799</v>
      </c>
      <c r="H353" s="6">
        <v>1</v>
      </c>
      <c r="I353" s="6">
        <f>IF(表1[[#This Row],[sale_price]]&lt;表1[[#This Row],[origin_price]],1,0)</f>
        <v>0</v>
      </c>
      <c r="J353" s="3" t="s">
        <v>2567</v>
      </c>
      <c r="K353" s="3" t="s">
        <v>2554</v>
      </c>
      <c r="L353" s="3" t="s">
        <v>1440</v>
      </c>
      <c r="M353" s="3" t="s">
        <v>18</v>
      </c>
      <c r="N353" s="3" t="s">
        <v>19</v>
      </c>
      <c r="O353" s="3" t="s">
        <v>2568</v>
      </c>
    </row>
    <row r="354" spans="1:15" ht="20" customHeight="1" x14ac:dyDescent="0.15">
      <c r="A354" s="2" t="s">
        <v>2077</v>
      </c>
      <c r="B354" s="3" t="s">
        <v>1427</v>
      </c>
      <c r="C354" s="3" t="s">
        <v>1486</v>
      </c>
      <c r="D354" s="3" t="s">
        <v>1487</v>
      </c>
      <c r="E354" s="15" t="str">
        <f>IFERROR(VLOOKUP(表1[[#This Row],[skc_id]],表2[],2,0),"老款")</f>
        <v>老款</v>
      </c>
      <c r="F354" s="27">
        <v>1090</v>
      </c>
      <c r="G354" s="27">
        <v>1090</v>
      </c>
      <c r="H354" s="6">
        <v>1</v>
      </c>
      <c r="I354" s="6">
        <f>IF(表1[[#This Row],[sale_price]]&lt;表1[[#This Row],[origin_price]],1,0)</f>
        <v>0</v>
      </c>
      <c r="J354" s="3" t="s">
        <v>1488</v>
      </c>
      <c r="K354" s="3" t="s">
        <v>1489</v>
      </c>
      <c r="L354" s="3" t="s">
        <v>1490</v>
      </c>
      <c r="M354" s="3" t="s">
        <v>18</v>
      </c>
      <c r="N354" s="3" t="s">
        <v>19</v>
      </c>
      <c r="O354" s="3" t="s">
        <v>2569</v>
      </c>
    </row>
    <row r="355" spans="1:15" ht="20" customHeight="1" x14ac:dyDescent="0.15">
      <c r="A355" s="2" t="s">
        <v>2077</v>
      </c>
      <c r="B355" s="3" t="s">
        <v>1427</v>
      </c>
      <c r="C355" s="3" t="s">
        <v>1486</v>
      </c>
      <c r="D355" s="3" t="s">
        <v>1491</v>
      </c>
      <c r="E355" s="15" t="str">
        <f>IFERROR(VLOOKUP(表1[[#This Row],[skc_id]],表2[],2,0),"老款")</f>
        <v>老款</v>
      </c>
      <c r="F355" s="27">
        <v>1090</v>
      </c>
      <c r="G355" s="27">
        <v>1090</v>
      </c>
      <c r="H355" s="6">
        <v>1</v>
      </c>
      <c r="I355" s="6">
        <f>IF(表1[[#This Row],[sale_price]]&lt;表1[[#This Row],[origin_price]],1,0)</f>
        <v>0</v>
      </c>
      <c r="J355" s="3" t="s">
        <v>1492</v>
      </c>
      <c r="K355" s="3" t="s">
        <v>1489</v>
      </c>
      <c r="L355" s="3" t="s">
        <v>1490</v>
      </c>
      <c r="M355" s="3" t="s">
        <v>18</v>
      </c>
      <c r="N355" s="3" t="s">
        <v>19</v>
      </c>
      <c r="O355" s="3" t="s">
        <v>2570</v>
      </c>
    </row>
    <row r="356" spans="1:15" ht="20" customHeight="1" x14ac:dyDescent="0.15">
      <c r="A356" s="2" t="s">
        <v>2077</v>
      </c>
      <c r="B356" s="3" t="s">
        <v>1427</v>
      </c>
      <c r="C356" s="3" t="s">
        <v>1486</v>
      </c>
      <c r="D356" s="3" t="s">
        <v>1493</v>
      </c>
      <c r="E356" s="15" t="str">
        <f>IFERROR(VLOOKUP(表1[[#This Row],[skc_id]],表2[],2,0),"老款")</f>
        <v>老款</v>
      </c>
      <c r="F356" s="27">
        <v>1090</v>
      </c>
      <c r="G356" s="27">
        <v>1090</v>
      </c>
      <c r="H356" s="6">
        <v>1</v>
      </c>
      <c r="I356" s="6">
        <f>IF(表1[[#This Row],[sale_price]]&lt;表1[[#This Row],[origin_price]],1,0)</f>
        <v>0</v>
      </c>
      <c r="J356" s="3" t="s">
        <v>1494</v>
      </c>
      <c r="K356" s="3" t="s">
        <v>1489</v>
      </c>
      <c r="L356" s="3" t="s">
        <v>1490</v>
      </c>
      <c r="M356" s="3" t="s">
        <v>18</v>
      </c>
      <c r="N356" s="3" t="s">
        <v>19</v>
      </c>
      <c r="O356" s="3" t="s">
        <v>2571</v>
      </c>
    </row>
    <row r="357" spans="1:15" ht="20" customHeight="1" x14ac:dyDescent="0.15">
      <c r="A357" s="2" t="s">
        <v>2077</v>
      </c>
      <c r="B357" s="3" t="s">
        <v>1427</v>
      </c>
      <c r="C357" s="3" t="s">
        <v>1495</v>
      </c>
      <c r="D357" s="3" t="s">
        <v>1496</v>
      </c>
      <c r="E357" s="15" t="str">
        <f>IFERROR(VLOOKUP(表1[[#This Row],[skc_id]],表2[],2,0),"老款")</f>
        <v>老款</v>
      </c>
      <c r="F357" s="27">
        <v>419</v>
      </c>
      <c r="G357" s="27">
        <v>699</v>
      </c>
      <c r="H357" s="6">
        <v>1</v>
      </c>
      <c r="I357" s="6">
        <f>IF(表1[[#This Row],[sale_price]]&lt;表1[[#This Row],[origin_price]],1,0)</f>
        <v>1</v>
      </c>
      <c r="J357" s="3" t="s">
        <v>1497</v>
      </c>
      <c r="K357" s="3" t="s">
        <v>1498</v>
      </c>
      <c r="L357" s="3" t="s">
        <v>640</v>
      </c>
      <c r="M357" s="3" t="s">
        <v>18</v>
      </c>
      <c r="N357" s="3" t="s">
        <v>60</v>
      </c>
      <c r="O357" s="3" t="s">
        <v>2572</v>
      </c>
    </row>
    <row r="358" spans="1:15" ht="20" customHeight="1" x14ac:dyDescent="0.15">
      <c r="A358" s="2" t="s">
        <v>2077</v>
      </c>
      <c r="B358" s="3" t="s">
        <v>1427</v>
      </c>
      <c r="C358" s="3" t="s">
        <v>1499</v>
      </c>
      <c r="D358" s="3" t="s">
        <v>1500</v>
      </c>
      <c r="E358" s="15" t="str">
        <f>IFERROR(VLOOKUP(表1[[#This Row],[skc_id]],表2[],2,0),"老款")</f>
        <v>老款</v>
      </c>
      <c r="F358" s="27">
        <v>419</v>
      </c>
      <c r="G358" s="27">
        <v>699</v>
      </c>
      <c r="H358" s="6">
        <v>1</v>
      </c>
      <c r="I358" s="6">
        <f>IF(表1[[#This Row],[sale_price]]&lt;表1[[#This Row],[origin_price]],1,0)</f>
        <v>1</v>
      </c>
      <c r="J358" s="3" t="s">
        <v>1501</v>
      </c>
      <c r="K358" s="3" t="s">
        <v>1502</v>
      </c>
      <c r="L358" s="3" t="s">
        <v>44</v>
      </c>
      <c r="M358" s="3" t="s">
        <v>18</v>
      </c>
      <c r="N358" s="3" t="s">
        <v>19</v>
      </c>
      <c r="O358" s="3" t="s">
        <v>2573</v>
      </c>
    </row>
    <row r="359" spans="1:15" ht="20" customHeight="1" x14ac:dyDescent="0.15">
      <c r="A359" s="2" t="s">
        <v>2077</v>
      </c>
      <c r="B359" s="3" t="s">
        <v>1427</v>
      </c>
      <c r="C359" s="3" t="s">
        <v>1503</v>
      </c>
      <c r="D359" s="3" t="s">
        <v>1504</v>
      </c>
      <c r="E359" s="15" t="str">
        <f>IFERROR(VLOOKUP(表1[[#This Row],[skc_id]],表2[],2,0),"老款")</f>
        <v>老款</v>
      </c>
      <c r="F359" s="27">
        <v>419</v>
      </c>
      <c r="G359" s="27">
        <v>699</v>
      </c>
      <c r="H359" s="6">
        <v>1</v>
      </c>
      <c r="I359" s="6">
        <f>IF(表1[[#This Row],[sale_price]]&lt;表1[[#This Row],[origin_price]],1,0)</f>
        <v>1</v>
      </c>
      <c r="J359" s="3" t="s">
        <v>1505</v>
      </c>
      <c r="K359" s="3" t="s">
        <v>1502</v>
      </c>
      <c r="L359" s="3" t="s">
        <v>44</v>
      </c>
      <c r="M359" s="3" t="s">
        <v>18</v>
      </c>
      <c r="N359" s="3" t="s">
        <v>19</v>
      </c>
      <c r="O359" s="3" t="s">
        <v>2574</v>
      </c>
    </row>
    <row r="360" spans="1:15" ht="20" customHeight="1" x14ac:dyDescent="0.15">
      <c r="A360" s="2" t="s">
        <v>2077</v>
      </c>
      <c r="B360" s="3" t="s">
        <v>1427</v>
      </c>
      <c r="C360" s="3" t="s">
        <v>1506</v>
      </c>
      <c r="D360" s="3" t="s">
        <v>1507</v>
      </c>
      <c r="E360" s="15" t="str">
        <f>IFERROR(VLOOKUP(表1[[#This Row],[skc_id]],表2[],2,0),"老款")</f>
        <v>老款</v>
      </c>
      <c r="F360" s="27">
        <v>419</v>
      </c>
      <c r="G360" s="27">
        <v>699</v>
      </c>
      <c r="H360" s="6">
        <v>1</v>
      </c>
      <c r="I360" s="6">
        <f>IF(表1[[#This Row],[sale_price]]&lt;表1[[#This Row],[origin_price]],1,0)</f>
        <v>1</v>
      </c>
      <c r="J360" s="3" t="s">
        <v>1508</v>
      </c>
      <c r="K360" s="3" t="s">
        <v>1509</v>
      </c>
      <c r="L360" s="3" t="s">
        <v>1510</v>
      </c>
      <c r="M360" s="3" t="s">
        <v>18</v>
      </c>
      <c r="N360" s="3" t="s">
        <v>60</v>
      </c>
      <c r="O360" s="3" t="s">
        <v>2575</v>
      </c>
    </row>
    <row r="361" spans="1:15" ht="20" customHeight="1" x14ac:dyDescent="0.15">
      <c r="A361" s="2" t="s">
        <v>2077</v>
      </c>
      <c r="B361" s="3" t="s">
        <v>1427</v>
      </c>
      <c r="C361" s="3" t="s">
        <v>1511</v>
      </c>
      <c r="D361" s="3" t="s">
        <v>1512</v>
      </c>
      <c r="E361" s="15" t="str">
        <f>IFERROR(VLOOKUP(表1[[#This Row],[skc_id]],表2[],2,0),"老款")</f>
        <v>老款</v>
      </c>
      <c r="F361" s="27">
        <v>559</v>
      </c>
      <c r="G361" s="27">
        <v>799</v>
      </c>
      <c r="H361" s="6">
        <v>1</v>
      </c>
      <c r="I361" s="6">
        <f>IF(表1[[#This Row],[sale_price]]&lt;表1[[#This Row],[origin_price]],1,0)</f>
        <v>1</v>
      </c>
      <c r="J361" s="3" t="s">
        <v>1513</v>
      </c>
      <c r="K361" s="3" t="s">
        <v>1514</v>
      </c>
      <c r="L361" s="3" t="s">
        <v>1515</v>
      </c>
      <c r="M361" s="3" t="s">
        <v>18</v>
      </c>
      <c r="N361" s="3" t="s">
        <v>19</v>
      </c>
      <c r="O361" s="3" t="s">
        <v>2577</v>
      </c>
    </row>
    <row r="362" spans="1:15" ht="20" customHeight="1" x14ac:dyDescent="0.15">
      <c r="A362" s="2" t="s">
        <v>2077</v>
      </c>
      <c r="B362" s="3" t="s">
        <v>1427</v>
      </c>
      <c r="C362" s="3" t="s">
        <v>1535</v>
      </c>
      <c r="D362" s="3" t="s">
        <v>1536</v>
      </c>
      <c r="E362" s="15" t="str">
        <f>IFERROR(VLOOKUP(表1[[#This Row],[skc_id]],表2[],2,0),"老款")</f>
        <v>老款</v>
      </c>
      <c r="F362" s="27">
        <v>599</v>
      </c>
      <c r="G362" s="27">
        <v>999</v>
      </c>
      <c r="H362" s="6">
        <v>1</v>
      </c>
      <c r="I362" s="6">
        <f>IF(表1[[#This Row],[sale_price]]&lt;表1[[#This Row],[origin_price]],1,0)</f>
        <v>1</v>
      </c>
      <c r="J362" s="3" t="s">
        <v>1537</v>
      </c>
      <c r="K362" s="3" t="s">
        <v>1538</v>
      </c>
      <c r="L362" s="3" t="s">
        <v>1539</v>
      </c>
      <c r="M362" s="3" t="s">
        <v>18</v>
      </c>
      <c r="N362" s="3" t="s">
        <v>60</v>
      </c>
      <c r="O362" s="3" t="s">
        <v>2576</v>
      </c>
    </row>
    <row r="363" spans="1:15" ht="20" customHeight="1" x14ac:dyDescent="0.15">
      <c r="A363" s="2" t="s">
        <v>2077</v>
      </c>
      <c r="B363" s="3" t="s">
        <v>1427</v>
      </c>
      <c r="C363" s="3" t="s">
        <v>1526</v>
      </c>
      <c r="D363" s="3" t="s">
        <v>1527</v>
      </c>
      <c r="E363" s="15" t="str">
        <f>IFERROR(VLOOKUP(表1[[#This Row],[skc_id]],表2[],2,0),"老款")</f>
        <v>老款</v>
      </c>
      <c r="F363" s="27">
        <v>489</v>
      </c>
      <c r="G363" s="27">
        <v>699</v>
      </c>
      <c r="H363" s="6">
        <v>1</v>
      </c>
      <c r="I363" s="6">
        <f>IF(表1[[#This Row],[sale_price]]&lt;表1[[#This Row],[origin_price]],1,0)</f>
        <v>1</v>
      </c>
      <c r="J363" s="3" t="s">
        <v>1528</v>
      </c>
      <c r="K363" s="3" t="s">
        <v>1529</v>
      </c>
      <c r="L363" s="3" t="s">
        <v>1128</v>
      </c>
      <c r="M363" s="3" t="s">
        <v>18</v>
      </c>
      <c r="N363" s="3" t="s">
        <v>60</v>
      </c>
      <c r="O363" s="3" t="s">
        <v>2580</v>
      </c>
    </row>
    <row r="364" spans="1:15" ht="20" customHeight="1" x14ac:dyDescent="0.15">
      <c r="A364" s="2" t="s">
        <v>2077</v>
      </c>
      <c r="B364" s="3" t="s">
        <v>1427</v>
      </c>
      <c r="C364" s="3" t="s">
        <v>1530</v>
      </c>
      <c r="D364" s="3" t="s">
        <v>1531</v>
      </c>
      <c r="E364" s="15" t="str">
        <f>IFERROR(VLOOKUP(表1[[#This Row],[skc_id]],表2[],2,0),"老款")</f>
        <v>老款</v>
      </c>
      <c r="F364" s="27">
        <v>419</v>
      </c>
      <c r="G364" s="27">
        <v>699</v>
      </c>
      <c r="H364" s="6">
        <v>1</v>
      </c>
      <c r="I364" s="6">
        <f>IF(表1[[#This Row],[sale_price]]&lt;表1[[#This Row],[origin_price]],1,0)</f>
        <v>1</v>
      </c>
      <c r="J364" s="3" t="s">
        <v>1532</v>
      </c>
      <c r="K364" s="3" t="s">
        <v>1533</v>
      </c>
      <c r="L364" s="3" t="s">
        <v>1534</v>
      </c>
      <c r="M364" s="3" t="s">
        <v>18</v>
      </c>
      <c r="N364" s="3" t="s">
        <v>60</v>
      </c>
      <c r="O364" s="3" t="s">
        <v>2582</v>
      </c>
    </row>
    <row r="365" spans="1:15" ht="20" customHeight="1" x14ac:dyDescent="0.15">
      <c r="A365" s="2" t="s">
        <v>2077</v>
      </c>
      <c r="B365" s="3" t="s">
        <v>1427</v>
      </c>
      <c r="C365" s="3" t="s">
        <v>1516</v>
      </c>
      <c r="D365" s="3" t="s">
        <v>1517</v>
      </c>
      <c r="E365" s="15" t="str">
        <f>IFERROR(VLOOKUP(表1[[#This Row],[skc_id]],表2[],2,0),"老款")</f>
        <v>老款</v>
      </c>
      <c r="F365" s="27">
        <v>489</v>
      </c>
      <c r="G365" s="27">
        <v>699</v>
      </c>
      <c r="H365" s="6">
        <v>1</v>
      </c>
      <c r="I365" s="6">
        <f>IF(表1[[#This Row],[sale_price]]&lt;表1[[#This Row],[origin_price]],1,0)</f>
        <v>1</v>
      </c>
      <c r="J365" s="3" t="s">
        <v>1518</v>
      </c>
      <c r="K365" s="3" t="s">
        <v>1519</v>
      </c>
      <c r="L365" s="3" t="s">
        <v>547</v>
      </c>
      <c r="M365" s="3" t="s">
        <v>18</v>
      </c>
      <c r="N365" s="3" t="s">
        <v>19</v>
      </c>
      <c r="O365" s="3" t="s">
        <v>2578</v>
      </c>
    </row>
    <row r="366" spans="1:15" ht="20" customHeight="1" x14ac:dyDescent="0.15">
      <c r="A366" s="2" t="s">
        <v>2077</v>
      </c>
      <c r="B366" s="3" t="s">
        <v>1427</v>
      </c>
      <c r="C366" s="3" t="s">
        <v>1516</v>
      </c>
      <c r="D366" s="3" t="s">
        <v>1520</v>
      </c>
      <c r="E366" s="15" t="str">
        <f>IFERROR(VLOOKUP(表1[[#This Row],[skc_id]],表2[],2,0),"老款")</f>
        <v>老款</v>
      </c>
      <c r="F366" s="27">
        <v>489</v>
      </c>
      <c r="G366" s="27">
        <v>699</v>
      </c>
      <c r="H366" s="6">
        <v>1</v>
      </c>
      <c r="I366" s="6">
        <f>IF(表1[[#This Row],[sale_price]]&lt;表1[[#This Row],[origin_price]],1,0)</f>
        <v>1</v>
      </c>
      <c r="J366" s="3" t="s">
        <v>1521</v>
      </c>
      <c r="K366" s="3" t="s">
        <v>1519</v>
      </c>
      <c r="L366" s="3" t="s">
        <v>547</v>
      </c>
      <c r="M366" s="3" t="s">
        <v>18</v>
      </c>
      <c r="N366" s="3" t="s">
        <v>19</v>
      </c>
      <c r="O366" s="3" t="s">
        <v>2579</v>
      </c>
    </row>
    <row r="367" spans="1:15" ht="20" customHeight="1" x14ac:dyDescent="0.15">
      <c r="A367" s="2" t="s">
        <v>2077</v>
      </c>
      <c r="B367" s="3" t="s">
        <v>1427</v>
      </c>
      <c r="C367" s="3" t="s">
        <v>1511</v>
      </c>
      <c r="D367" s="3" t="s">
        <v>1522</v>
      </c>
      <c r="E367" s="15" t="str">
        <f>IFERROR(VLOOKUP(表1[[#This Row],[skc_id]],表2[],2,0),"老款")</f>
        <v>老款</v>
      </c>
      <c r="F367" s="27">
        <v>479</v>
      </c>
      <c r="G367" s="27">
        <v>799</v>
      </c>
      <c r="H367" s="6">
        <v>1</v>
      </c>
      <c r="I367" s="6">
        <f>IF(表1[[#This Row],[sale_price]]&lt;表1[[#This Row],[origin_price]],1,0)</f>
        <v>1</v>
      </c>
      <c r="J367" s="3" t="s">
        <v>1523</v>
      </c>
      <c r="K367" s="3" t="s">
        <v>1524</v>
      </c>
      <c r="L367" s="3" t="s">
        <v>1525</v>
      </c>
      <c r="M367" s="3" t="s">
        <v>18</v>
      </c>
      <c r="N367" s="3" t="s">
        <v>19</v>
      </c>
      <c r="O367" s="3" t="s">
        <v>2581</v>
      </c>
    </row>
    <row r="368" spans="1:15" ht="20" customHeight="1" x14ac:dyDescent="0.15">
      <c r="A368" s="2" t="s">
        <v>2077</v>
      </c>
      <c r="B368" s="3" t="s">
        <v>1427</v>
      </c>
      <c r="C368" s="3" t="s">
        <v>1570</v>
      </c>
      <c r="D368" s="3" t="s">
        <v>1577</v>
      </c>
      <c r="E368" s="15" t="str">
        <f>IFERROR(VLOOKUP(表1[[#This Row],[skc_id]],表2[],2,0),"老款")</f>
        <v>老款</v>
      </c>
      <c r="F368" s="27">
        <v>359</v>
      </c>
      <c r="G368" s="27">
        <v>599</v>
      </c>
      <c r="H368" s="6">
        <v>1</v>
      </c>
      <c r="I368" s="6">
        <f>IF(表1[[#This Row],[sale_price]]&lt;表1[[#This Row],[origin_price]],1,0)</f>
        <v>1</v>
      </c>
      <c r="J368" s="3" t="s">
        <v>1578</v>
      </c>
      <c r="K368" s="3" t="s">
        <v>1573</v>
      </c>
      <c r="L368" s="3" t="s">
        <v>1574</v>
      </c>
      <c r="M368" s="3" t="s">
        <v>18</v>
      </c>
      <c r="N368" s="3" t="s">
        <v>60</v>
      </c>
      <c r="O368" s="3" t="s">
        <v>2583</v>
      </c>
    </row>
    <row r="369" spans="1:15" ht="20" customHeight="1" x14ac:dyDescent="0.15">
      <c r="A369" s="2" t="s">
        <v>2077</v>
      </c>
      <c r="B369" s="3" t="s">
        <v>1427</v>
      </c>
      <c r="C369" s="3" t="s">
        <v>1579</v>
      </c>
      <c r="D369" s="3" t="s">
        <v>1580</v>
      </c>
      <c r="E369" s="15" t="str">
        <f>IFERROR(VLOOKUP(表1[[#This Row],[skc_id]],表2[],2,0),"老款")</f>
        <v>老款</v>
      </c>
      <c r="F369" s="27">
        <v>419</v>
      </c>
      <c r="G369" s="27">
        <v>699</v>
      </c>
      <c r="H369" s="6">
        <v>1</v>
      </c>
      <c r="I369" s="6">
        <f>IF(表1[[#This Row],[sale_price]]&lt;表1[[#This Row],[origin_price]],1,0)</f>
        <v>1</v>
      </c>
      <c r="J369" s="3" t="s">
        <v>1581</v>
      </c>
      <c r="K369" s="3" t="s">
        <v>1582</v>
      </c>
      <c r="L369" s="3" t="s">
        <v>44</v>
      </c>
      <c r="M369" s="3" t="s">
        <v>18</v>
      </c>
      <c r="N369" s="3" t="s">
        <v>60</v>
      </c>
      <c r="O369" s="3" t="s">
        <v>2586</v>
      </c>
    </row>
    <row r="370" spans="1:15" ht="20" customHeight="1" x14ac:dyDescent="0.15">
      <c r="A370" s="2" t="s">
        <v>2077</v>
      </c>
      <c r="B370" s="3" t="s">
        <v>1427</v>
      </c>
      <c r="C370" s="3" t="s">
        <v>1583</v>
      </c>
      <c r="D370" s="3" t="s">
        <v>1584</v>
      </c>
      <c r="E370" s="15" t="str">
        <f>IFERROR(VLOOKUP(表1[[#This Row],[skc_id]],表2[],2,0),"老款")</f>
        <v>老款</v>
      </c>
      <c r="F370" s="27">
        <v>539</v>
      </c>
      <c r="G370" s="27">
        <v>899</v>
      </c>
      <c r="H370" s="6">
        <v>1</v>
      </c>
      <c r="I370" s="6">
        <f>IF(表1[[#This Row],[sale_price]]&lt;表1[[#This Row],[origin_price]],1,0)</f>
        <v>1</v>
      </c>
      <c r="J370" s="3" t="s">
        <v>1585</v>
      </c>
      <c r="K370" s="3" t="s">
        <v>1586</v>
      </c>
      <c r="L370" s="3" t="s">
        <v>547</v>
      </c>
      <c r="M370" s="3" t="s">
        <v>18</v>
      </c>
      <c r="N370" s="3" t="s">
        <v>60</v>
      </c>
      <c r="O370" s="3" t="s">
        <v>2587</v>
      </c>
    </row>
    <row r="371" spans="1:15" ht="20" customHeight="1" x14ac:dyDescent="0.15">
      <c r="A371" s="2" t="s">
        <v>2077</v>
      </c>
      <c r="B371" s="3" t="s">
        <v>1427</v>
      </c>
      <c r="C371" s="3" t="s">
        <v>1583</v>
      </c>
      <c r="D371" s="3" t="s">
        <v>1587</v>
      </c>
      <c r="E371" s="15" t="str">
        <f>IFERROR(VLOOKUP(表1[[#This Row],[skc_id]],表2[],2,0),"老款")</f>
        <v>老款</v>
      </c>
      <c r="F371" s="27">
        <v>539</v>
      </c>
      <c r="G371" s="27">
        <v>899</v>
      </c>
      <c r="H371" s="6">
        <v>1</v>
      </c>
      <c r="I371" s="6">
        <f>IF(表1[[#This Row],[sale_price]]&lt;表1[[#This Row],[origin_price]],1,0)</f>
        <v>1</v>
      </c>
      <c r="J371" s="3" t="s">
        <v>1588</v>
      </c>
      <c r="K371" s="3" t="s">
        <v>1586</v>
      </c>
      <c r="L371" s="3" t="s">
        <v>547</v>
      </c>
      <c r="M371" s="3" t="s">
        <v>18</v>
      </c>
      <c r="N371" s="3" t="s">
        <v>60</v>
      </c>
      <c r="O371" s="3" t="s">
        <v>2588</v>
      </c>
    </row>
    <row r="372" spans="1:15" ht="20" customHeight="1" x14ac:dyDescent="0.15">
      <c r="A372" s="2" t="s">
        <v>2077</v>
      </c>
      <c r="B372" s="3" t="s">
        <v>1427</v>
      </c>
      <c r="C372" s="3" t="s">
        <v>1540</v>
      </c>
      <c r="D372" s="3" t="s">
        <v>1589</v>
      </c>
      <c r="E372" s="15" t="str">
        <f>IFERROR(VLOOKUP(表1[[#This Row],[skc_id]],表2[],2,0),"老款")</f>
        <v>老款</v>
      </c>
      <c r="F372" s="27">
        <v>489</v>
      </c>
      <c r="G372" s="27">
        <v>699</v>
      </c>
      <c r="H372" s="6">
        <v>1</v>
      </c>
      <c r="I372" s="6">
        <f>IF(表1[[#This Row],[sale_price]]&lt;表1[[#This Row],[origin_price]],1,0)</f>
        <v>1</v>
      </c>
      <c r="J372" s="3" t="s">
        <v>1590</v>
      </c>
      <c r="K372" s="3" t="s">
        <v>1543</v>
      </c>
      <c r="L372" s="3" t="s">
        <v>479</v>
      </c>
      <c r="M372" s="3" t="s">
        <v>18</v>
      </c>
      <c r="N372" s="3" t="s">
        <v>60</v>
      </c>
      <c r="O372" s="3" t="s">
        <v>2589</v>
      </c>
    </row>
    <row r="373" spans="1:15" ht="20" customHeight="1" x14ac:dyDescent="0.15">
      <c r="A373" s="2" t="s">
        <v>2077</v>
      </c>
      <c r="B373" s="3" t="s">
        <v>1427</v>
      </c>
      <c r="C373" s="3" t="s">
        <v>1540</v>
      </c>
      <c r="D373" s="3" t="s">
        <v>1591</v>
      </c>
      <c r="E373" s="15" t="str">
        <f>IFERROR(VLOOKUP(表1[[#This Row],[skc_id]],表2[],2,0),"老款")</f>
        <v>老款</v>
      </c>
      <c r="F373" s="27">
        <v>489</v>
      </c>
      <c r="G373" s="27">
        <v>699</v>
      </c>
      <c r="H373" s="6">
        <v>1</v>
      </c>
      <c r="I373" s="6">
        <f>IF(表1[[#This Row],[sale_price]]&lt;表1[[#This Row],[origin_price]],1,0)</f>
        <v>1</v>
      </c>
      <c r="J373" s="3" t="s">
        <v>1592</v>
      </c>
      <c r="K373" s="3" t="s">
        <v>1543</v>
      </c>
      <c r="L373" s="3" t="s">
        <v>479</v>
      </c>
      <c r="M373" s="3" t="s">
        <v>18</v>
      </c>
      <c r="N373" s="3" t="s">
        <v>60</v>
      </c>
      <c r="O373" s="3" t="s">
        <v>2590</v>
      </c>
    </row>
    <row r="374" spans="1:15" ht="20" customHeight="1" x14ac:dyDescent="0.15">
      <c r="A374" s="2" t="s">
        <v>2077</v>
      </c>
      <c r="B374" s="3" t="s">
        <v>1427</v>
      </c>
      <c r="C374" s="3" t="s">
        <v>1570</v>
      </c>
      <c r="D374" s="3" t="s">
        <v>1571</v>
      </c>
      <c r="E374" s="15" t="str">
        <f>IFERROR(VLOOKUP(表1[[#This Row],[skc_id]],表2[],2,0),"老款")</f>
        <v>老款</v>
      </c>
      <c r="F374" s="27">
        <v>359</v>
      </c>
      <c r="G374" s="27">
        <v>599</v>
      </c>
      <c r="H374" s="6">
        <v>1</v>
      </c>
      <c r="I374" s="6">
        <f>IF(表1[[#This Row],[sale_price]]&lt;表1[[#This Row],[origin_price]],1,0)</f>
        <v>1</v>
      </c>
      <c r="J374" s="3" t="s">
        <v>1572</v>
      </c>
      <c r="K374" s="3" t="s">
        <v>1573</v>
      </c>
      <c r="L374" s="4" t="s">
        <v>1574</v>
      </c>
      <c r="M374" s="4" t="s">
        <v>18</v>
      </c>
      <c r="N374" s="4" t="s">
        <v>60</v>
      </c>
      <c r="O374" s="3" t="s">
        <v>2584</v>
      </c>
    </row>
    <row r="375" spans="1:15" ht="20" customHeight="1" x14ac:dyDescent="0.15">
      <c r="A375" s="2" t="s">
        <v>2077</v>
      </c>
      <c r="B375" s="3" t="s">
        <v>1427</v>
      </c>
      <c r="C375" s="3" t="s">
        <v>1570</v>
      </c>
      <c r="D375" s="3" t="s">
        <v>1575</v>
      </c>
      <c r="E375" s="15" t="str">
        <f>IFERROR(VLOOKUP(表1[[#This Row],[skc_id]],表2[],2,0),"老款")</f>
        <v>老款</v>
      </c>
      <c r="F375" s="27">
        <v>359</v>
      </c>
      <c r="G375" s="27">
        <v>599</v>
      </c>
      <c r="H375" s="6">
        <v>1</v>
      </c>
      <c r="I375" s="6">
        <f>IF(表1[[#This Row],[sale_price]]&lt;表1[[#This Row],[origin_price]],1,0)</f>
        <v>1</v>
      </c>
      <c r="J375" s="3" t="s">
        <v>1576</v>
      </c>
      <c r="K375" s="3" t="s">
        <v>1573</v>
      </c>
      <c r="L375" s="4" t="s">
        <v>1574</v>
      </c>
      <c r="M375" s="4" t="s">
        <v>18</v>
      </c>
      <c r="N375" s="4" t="s">
        <v>60</v>
      </c>
      <c r="O375" s="3" t="s">
        <v>2585</v>
      </c>
    </row>
    <row r="376" spans="1:15" ht="20" customHeight="1" x14ac:dyDescent="0.15">
      <c r="A376" s="2" t="s">
        <v>2077</v>
      </c>
      <c r="B376" s="3" t="s">
        <v>1427</v>
      </c>
      <c r="C376" s="3" t="s">
        <v>1540</v>
      </c>
      <c r="D376" s="3" t="s">
        <v>1541</v>
      </c>
      <c r="E376" s="15" t="str">
        <f>IFERROR(VLOOKUP(表1[[#This Row],[skc_id]],表2[],2,0),"老款")</f>
        <v>老款</v>
      </c>
      <c r="F376" s="27">
        <v>489</v>
      </c>
      <c r="G376" s="27">
        <v>699</v>
      </c>
      <c r="H376" s="6">
        <v>1</v>
      </c>
      <c r="I376" s="6">
        <f>IF(表1[[#This Row],[sale_price]]&lt;表1[[#This Row],[origin_price]],1,0)</f>
        <v>1</v>
      </c>
      <c r="J376" s="3" t="s">
        <v>1542</v>
      </c>
      <c r="K376" s="3" t="s">
        <v>1543</v>
      </c>
      <c r="L376" s="3" t="s">
        <v>479</v>
      </c>
      <c r="M376" s="3" t="s">
        <v>18</v>
      </c>
      <c r="N376" s="3" t="s">
        <v>60</v>
      </c>
      <c r="O376" s="3" t="s">
        <v>2591</v>
      </c>
    </row>
    <row r="377" spans="1:15" ht="20" customHeight="1" x14ac:dyDescent="0.15">
      <c r="A377" s="2" t="s">
        <v>2077</v>
      </c>
      <c r="B377" s="3" t="s">
        <v>1427</v>
      </c>
      <c r="C377" s="3" t="s">
        <v>1555</v>
      </c>
      <c r="D377" s="3" t="s">
        <v>1566</v>
      </c>
      <c r="E377" s="15" t="str">
        <f>IFERROR(VLOOKUP(表1[[#This Row],[skc_id]],表2[],2,0),"老款")</f>
        <v>老款</v>
      </c>
      <c r="F377" s="27">
        <v>479</v>
      </c>
      <c r="G377" s="27">
        <v>799</v>
      </c>
      <c r="H377" s="6">
        <v>1</v>
      </c>
      <c r="I377" s="6">
        <f>IF(表1[[#This Row],[sale_price]]&lt;表1[[#This Row],[origin_price]],1,0)</f>
        <v>1</v>
      </c>
      <c r="J377" s="3" t="s">
        <v>1567</v>
      </c>
      <c r="K377" s="3" t="s">
        <v>1558</v>
      </c>
      <c r="L377" s="3" t="s">
        <v>1559</v>
      </c>
      <c r="M377" s="3" t="s">
        <v>18</v>
      </c>
      <c r="N377" s="3" t="s">
        <v>60</v>
      </c>
      <c r="O377" s="3" t="s">
        <v>2599</v>
      </c>
    </row>
    <row r="378" spans="1:15" ht="20" customHeight="1" x14ac:dyDescent="0.15">
      <c r="A378" s="2" t="s">
        <v>2077</v>
      </c>
      <c r="B378" s="3" t="s">
        <v>1427</v>
      </c>
      <c r="C378" s="3" t="s">
        <v>1562</v>
      </c>
      <c r="D378" s="3" t="s">
        <v>1568</v>
      </c>
      <c r="E378" s="15" t="str">
        <f>IFERROR(VLOOKUP(表1[[#This Row],[skc_id]],表2[],2,0),"老款")</f>
        <v>老款</v>
      </c>
      <c r="F378" s="27">
        <v>599</v>
      </c>
      <c r="G378" s="27">
        <v>999</v>
      </c>
      <c r="H378" s="6">
        <v>1</v>
      </c>
      <c r="I378" s="6">
        <f>IF(表1[[#This Row],[sale_price]]&lt;表1[[#This Row],[origin_price]],1,0)</f>
        <v>1</v>
      </c>
      <c r="J378" s="3" t="s">
        <v>1569</v>
      </c>
      <c r="K378" s="3" t="s">
        <v>1563</v>
      </c>
      <c r="L378" s="3" t="s">
        <v>547</v>
      </c>
      <c r="M378" s="3" t="s">
        <v>18</v>
      </c>
      <c r="N378" s="3" t="s">
        <v>19</v>
      </c>
      <c r="O378" s="3" t="s">
        <v>2600</v>
      </c>
    </row>
    <row r="379" spans="1:15" ht="20" customHeight="1" x14ac:dyDescent="0.15">
      <c r="A379" s="2" t="s">
        <v>2077</v>
      </c>
      <c r="B379" s="3" t="s">
        <v>1427</v>
      </c>
      <c r="C379" s="3" t="s">
        <v>1555</v>
      </c>
      <c r="D379" s="3" t="s">
        <v>1556</v>
      </c>
      <c r="E379" s="15" t="str">
        <f>IFERROR(VLOOKUP(表1[[#This Row],[skc_id]],表2[],2,0),"老款")</f>
        <v>老款</v>
      </c>
      <c r="F379" s="27">
        <v>479</v>
      </c>
      <c r="G379" s="27">
        <v>799</v>
      </c>
      <c r="H379" s="6">
        <v>1</v>
      </c>
      <c r="I379" s="6">
        <f>IF(表1[[#This Row],[sale_price]]&lt;表1[[#This Row],[origin_price]],1,0)</f>
        <v>1</v>
      </c>
      <c r="J379" s="3" t="s">
        <v>1557</v>
      </c>
      <c r="K379" s="3" t="s">
        <v>1558</v>
      </c>
      <c r="L379" s="3" t="s">
        <v>1559</v>
      </c>
      <c r="M379" s="3" t="s">
        <v>18</v>
      </c>
      <c r="N379" s="3" t="s">
        <v>60</v>
      </c>
      <c r="O379" s="3" t="s">
        <v>2597</v>
      </c>
    </row>
    <row r="380" spans="1:15" ht="20" customHeight="1" x14ac:dyDescent="0.15">
      <c r="A380" s="2" t="s">
        <v>2077</v>
      </c>
      <c r="B380" s="3" t="s">
        <v>1427</v>
      </c>
      <c r="C380" s="3" t="s">
        <v>1555</v>
      </c>
      <c r="D380" s="3" t="s">
        <v>1560</v>
      </c>
      <c r="E380" s="15" t="str">
        <f>IFERROR(VLOOKUP(表1[[#This Row],[skc_id]],表2[],2,0),"老款")</f>
        <v>老款</v>
      </c>
      <c r="F380" s="27">
        <v>479</v>
      </c>
      <c r="G380" s="27">
        <v>799</v>
      </c>
      <c r="H380" s="6">
        <v>1</v>
      </c>
      <c r="I380" s="6">
        <f>IF(表1[[#This Row],[sale_price]]&lt;表1[[#This Row],[origin_price]],1,0)</f>
        <v>1</v>
      </c>
      <c r="J380" s="3" t="s">
        <v>1561</v>
      </c>
      <c r="K380" s="3" t="s">
        <v>1558</v>
      </c>
      <c r="L380" s="4" t="s">
        <v>1559</v>
      </c>
      <c r="M380" s="4" t="s">
        <v>18</v>
      </c>
      <c r="N380" s="4" t="s">
        <v>60</v>
      </c>
      <c r="O380" s="3" t="s">
        <v>2596</v>
      </c>
    </row>
    <row r="381" spans="1:15" ht="20" customHeight="1" x14ac:dyDescent="0.15">
      <c r="A381" s="2" t="s">
        <v>2077</v>
      </c>
      <c r="B381" s="3" t="s">
        <v>1427</v>
      </c>
      <c r="C381" s="3" t="s">
        <v>1544</v>
      </c>
      <c r="D381" s="3" t="s">
        <v>1545</v>
      </c>
      <c r="E381" s="15" t="str">
        <f>IFERROR(VLOOKUP(表1[[#This Row],[skc_id]],表2[],2,0),"老款")</f>
        <v>老款</v>
      </c>
      <c r="F381" s="27">
        <v>479</v>
      </c>
      <c r="G381" s="27">
        <v>799</v>
      </c>
      <c r="H381" s="6">
        <v>1</v>
      </c>
      <c r="I381" s="6">
        <f>IF(表1[[#This Row],[sale_price]]&lt;表1[[#This Row],[origin_price]],1,0)</f>
        <v>1</v>
      </c>
      <c r="J381" s="3" t="s">
        <v>1546</v>
      </c>
      <c r="K381" s="3" t="s">
        <v>1547</v>
      </c>
      <c r="L381" s="3" t="s">
        <v>547</v>
      </c>
      <c r="M381" s="3" t="s">
        <v>18</v>
      </c>
      <c r="N381" s="3" t="s">
        <v>19</v>
      </c>
      <c r="O381" s="3" t="s">
        <v>2592</v>
      </c>
    </row>
    <row r="382" spans="1:15" ht="20" customHeight="1" x14ac:dyDescent="0.15">
      <c r="A382" s="2" t="s">
        <v>2077</v>
      </c>
      <c r="B382" s="3" t="s">
        <v>1427</v>
      </c>
      <c r="C382" s="3" t="s">
        <v>1544</v>
      </c>
      <c r="D382" s="3" t="s">
        <v>1548</v>
      </c>
      <c r="E382" s="15" t="str">
        <f>IFERROR(VLOOKUP(表1[[#This Row],[skc_id]],表2[],2,0),"老款")</f>
        <v>老款</v>
      </c>
      <c r="F382" s="27">
        <v>419</v>
      </c>
      <c r="G382" s="27">
        <v>699</v>
      </c>
      <c r="H382" s="6">
        <v>1</v>
      </c>
      <c r="I382" s="6">
        <f>IF(表1[[#This Row],[sale_price]]&lt;表1[[#This Row],[origin_price]],1,0)</f>
        <v>1</v>
      </c>
      <c r="J382" s="3" t="s">
        <v>1549</v>
      </c>
      <c r="K382" s="3" t="s">
        <v>1550</v>
      </c>
      <c r="L382" s="3" t="s">
        <v>547</v>
      </c>
      <c r="M382" s="3" t="s">
        <v>18</v>
      </c>
      <c r="N382" s="3" t="s">
        <v>19</v>
      </c>
      <c r="O382" s="3" t="s">
        <v>2593</v>
      </c>
    </row>
    <row r="383" spans="1:15" ht="20" customHeight="1" x14ac:dyDescent="0.15">
      <c r="A383" s="2" t="s">
        <v>2077</v>
      </c>
      <c r="B383" s="3" t="s">
        <v>1427</v>
      </c>
      <c r="C383" s="3" t="s">
        <v>1544</v>
      </c>
      <c r="D383" s="3" t="s">
        <v>1551</v>
      </c>
      <c r="E383" s="15" t="str">
        <f>IFERROR(VLOOKUP(表1[[#This Row],[skc_id]],表2[],2,0),"老款")</f>
        <v>老款</v>
      </c>
      <c r="F383" s="27">
        <v>419</v>
      </c>
      <c r="G383" s="27">
        <v>699</v>
      </c>
      <c r="H383" s="6">
        <v>1</v>
      </c>
      <c r="I383" s="6">
        <f>IF(表1[[#This Row],[sale_price]]&lt;表1[[#This Row],[origin_price]],1,0)</f>
        <v>1</v>
      </c>
      <c r="J383" s="3" t="s">
        <v>1552</v>
      </c>
      <c r="K383" s="3" t="s">
        <v>1550</v>
      </c>
      <c r="L383" s="3" t="s">
        <v>547</v>
      </c>
      <c r="M383" s="3" t="s">
        <v>18</v>
      </c>
      <c r="N383" s="3" t="s">
        <v>19</v>
      </c>
      <c r="O383" s="3" t="s">
        <v>2594</v>
      </c>
    </row>
    <row r="384" spans="1:15" ht="20" customHeight="1" x14ac:dyDescent="0.15">
      <c r="A384" s="2" t="s">
        <v>2077</v>
      </c>
      <c r="B384" s="3" t="s">
        <v>1427</v>
      </c>
      <c r="C384" s="3" t="s">
        <v>1544</v>
      </c>
      <c r="D384" s="3" t="s">
        <v>1553</v>
      </c>
      <c r="E384" s="15" t="str">
        <f>IFERROR(VLOOKUP(表1[[#This Row],[skc_id]],表2[],2,0),"老款")</f>
        <v>老款</v>
      </c>
      <c r="F384" s="27">
        <v>419</v>
      </c>
      <c r="G384" s="27">
        <v>699</v>
      </c>
      <c r="H384" s="6">
        <v>1</v>
      </c>
      <c r="I384" s="6">
        <f>IF(表1[[#This Row],[sale_price]]&lt;表1[[#This Row],[origin_price]],1,0)</f>
        <v>1</v>
      </c>
      <c r="J384" s="3" t="s">
        <v>1554</v>
      </c>
      <c r="K384" s="3" t="s">
        <v>1550</v>
      </c>
      <c r="L384" s="3" t="s">
        <v>547</v>
      </c>
      <c r="M384" s="3" t="s">
        <v>18</v>
      </c>
      <c r="N384" s="3" t="s">
        <v>19</v>
      </c>
      <c r="O384" s="3" t="s">
        <v>2595</v>
      </c>
    </row>
    <row r="385" spans="1:15" ht="20" customHeight="1" x14ac:dyDescent="0.15">
      <c r="A385" s="2" t="s">
        <v>2077</v>
      </c>
      <c r="B385" s="3" t="s">
        <v>1427</v>
      </c>
      <c r="C385" s="3" t="s">
        <v>1562</v>
      </c>
      <c r="D385" s="3" t="s">
        <v>1564</v>
      </c>
      <c r="E385" s="15" t="str">
        <f>IFERROR(VLOOKUP(表1[[#This Row],[skc_id]],表2[],2,0),"老款")</f>
        <v>老款</v>
      </c>
      <c r="F385" s="27">
        <v>599</v>
      </c>
      <c r="G385" s="27">
        <v>999</v>
      </c>
      <c r="H385" s="6">
        <v>1</v>
      </c>
      <c r="I385" s="6">
        <f>IF(表1[[#This Row],[sale_price]]&lt;表1[[#This Row],[origin_price]],1,0)</f>
        <v>1</v>
      </c>
      <c r="J385" s="3" t="s">
        <v>1565</v>
      </c>
      <c r="K385" s="3" t="s">
        <v>1563</v>
      </c>
      <c r="L385" s="3" t="s">
        <v>547</v>
      </c>
      <c r="M385" s="3" t="s">
        <v>18</v>
      </c>
      <c r="N385" s="3" t="s">
        <v>19</v>
      </c>
      <c r="O385" s="3" t="s">
        <v>2598</v>
      </c>
    </row>
    <row r="386" spans="1:15" ht="20" customHeight="1" x14ac:dyDescent="0.15">
      <c r="A386" s="2" t="s">
        <v>2077</v>
      </c>
      <c r="B386" s="3" t="s">
        <v>1427</v>
      </c>
      <c r="C386" s="3" t="s">
        <v>1620</v>
      </c>
      <c r="D386" s="3" t="s">
        <v>1621</v>
      </c>
      <c r="E386" s="15" t="str">
        <f>IFERROR(VLOOKUP(表1[[#This Row],[skc_id]],表2[],2,0),"老款")</f>
        <v>老款</v>
      </c>
      <c r="F386" s="27">
        <v>419</v>
      </c>
      <c r="G386" s="27">
        <v>699</v>
      </c>
      <c r="H386" s="6">
        <v>1</v>
      </c>
      <c r="I386" s="6">
        <f>IF(表1[[#This Row],[sale_price]]&lt;表1[[#This Row],[origin_price]],1,0)</f>
        <v>1</v>
      </c>
      <c r="J386" s="3" t="s">
        <v>1622</v>
      </c>
      <c r="K386" s="3" t="s">
        <v>1623</v>
      </c>
      <c r="L386" s="3" t="s">
        <v>1574</v>
      </c>
      <c r="M386" s="3" t="s">
        <v>18</v>
      </c>
      <c r="N386" s="3" t="s">
        <v>60</v>
      </c>
      <c r="O386" s="3" t="s">
        <v>2603</v>
      </c>
    </row>
    <row r="387" spans="1:15" ht="20" customHeight="1" x14ac:dyDescent="0.15">
      <c r="A387" s="2" t="s">
        <v>2077</v>
      </c>
      <c r="B387" s="3" t="s">
        <v>1427</v>
      </c>
      <c r="C387" s="3" t="s">
        <v>1624</v>
      </c>
      <c r="D387" s="3" t="s">
        <v>1630</v>
      </c>
      <c r="E387" s="15" t="str">
        <f>IFERROR(VLOOKUP(表1[[#This Row],[skc_id]],表2[],2,0),"老款")</f>
        <v>老款</v>
      </c>
      <c r="F387" s="27">
        <v>419</v>
      </c>
      <c r="G387" s="27">
        <v>699</v>
      </c>
      <c r="H387" s="6">
        <v>1</v>
      </c>
      <c r="I387" s="6">
        <f>IF(表1[[#This Row],[sale_price]]&lt;表1[[#This Row],[origin_price]],1,0)</f>
        <v>1</v>
      </c>
      <c r="J387" s="3" t="s">
        <v>1631</v>
      </c>
      <c r="K387" s="3" t="s">
        <v>1627</v>
      </c>
      <c r="L387" s="3" t="s">
        <v>547</v>
      </c>
      <c r="M387" s="3" t="s">
        <v>18</v>
      </c>
      <c r="N387" s="3" t="s">
        <v>60</v>
      </c>
      <c r="O387" s="3" t="s">
        <v>2606</v>
      </c>
    </row>
    <row r="388" spans="1:15" ht="20" customHeight="1" x14ac:dyDescent="0.15">
      <c r="A388" s="2" t="s">
        <v>2077</v>
      </c>
      <c r="B388" s="3" t="s">
        <v>1427</v>
      </c>
      <c r="C388" s="3" t="s">
        <v>1612</v>
      </c>
      <c r="D388" s="3" t="s">
        <v>1613</v>
      </c>
      <c r="E388" s="15" t="str">
        <f>IFERROR(VLOOKUP(表1[[#This Row],[skc_id]],表2[],2,0),"老款")</f>
        <v>老款</v>
      </c>
      <c r="F388" s="27">
        <v>539</v>
      </c>
      <c r="G388" s="27">
        <v>899</v>
      </c>
      <c r="H388" s="6">
        <v>1</v>
      </c>
      <c r="I388" s="6">
        <f>IF(表1[[#This Row],[sale_price]]&lt;表1[[#This Row],[origin_price]],1,0)</f>
        <v>1</v>
      </c>
      <c r="J388" s="3" t="s">
        <v>1614</v>
      </c>
      <c r="K388" s="3" t="s">
        <v>1615</v>
      </c>
      <c r="L388" s="3" t="s">
        <v>1616</v>
      </c>
      <c r="M388" s="3" t="s">
        <v>18</v>
      </c>
      <c r="N388" s="3" t="s">
        <v>60</v>
      </c>
      <c r="O388" s="3" t="s">
        <v>2601</v>
      </c>
    </row>
    <row r="389" spans="1:15" ht="20" customHeight="1" x14ac:dyDescent="0.15">
      <c r="A389" s="2" t="s">
        <v>2077</v>
      </c>
      <c r="B389" s="3" t="s">
        <v>1427</v>
      </c>
      <c r="C389" s="3" t="s">
        <v>1612</v>
      </c>
      <c r="D389" s="3" t="s">
        <v>1617</v>
      </c>
      <c r="E389" s="15" t="str">
        <f>IFERROR(VLOOKUP(表1[[#This Row],[skc_id]],表2[],2,0),"老款")</f>
        <v>老款</v>
      </c>
      <c r="F389" s="27">
        <v>539</v>
      </c>
      <c r="G389" s="27">
        <v>899</v>
      </c>
      <c r="H389" s="6">
        <v>1</v>
      </c>
      <c r="I389" s="6">
        <f>IF(表1[[#This Row],[sale_price]]&lt;表1[[#This Row],[origin_price]],1,0)</f>
        <v>1</v>
      </c>
      <c r="J389" s="3" t="s">
        <v>1618</v>
      </c>
      <c r="K389" s="3" t="s">
        <v>1615</v>
      </c>
      <c r="L389" s="3" t="s">
        <v>1619</v>
      </c>
      <c r="M389" s="3" t="s">
        <v>18</v>
      </c>
      <c r="N389" s="3" t="s">
        <v>60</v>
      </c>
      <c r="O389" s="3" t="s">
        <v>2602</v>
      </c>
    </row>
    <row r="390" spans="1:15" ht="20" customHeight="1" x14ac:dyDescent="0.15">
      <c r="A390" s="2" t="s">
        <v>2077</v>
      </c>
      <c r="B390" s="3" t="s">
        <v>1427</v>
      </c>
      <c r="C390" s="3" t="s">
        <v>1624</v>
      </c>
      <c r="D390" s="3" t="s">
        <v>1625</v>
      </c>
      <c r="E390" s="15" t="str">
        <f>IFERROR(VLOOKUP(表1[[#This Row],[skc_id]],表2[],2,0),"老款")</f>
        <v>老款</v>
      </c>
      <c r="F390" s="27">
        <v>419</v>
      </c>
      <c r="G390" s="27">
        <v>699</v>
      </c>
      <c r="H390" s="6">
        <v>1</v>
      </c>
      <c r="I390" s="6">
        <f>IF(表1[[#This Row],[sale_price]]&lt;表1[[#This Row],[origin_price]],1,0)</f>
        <v>1</v>
      </c>
      <c r="J390" s="3" t="s">
        <v>1626</v>
      </c>
      <c r="K390" s="3" t="s">
        <v>1627</v>
      </c>
      <c r="L390" s="3" t="s">
        <v>547</v>
      </c>
      <c r="M390" s="3" t="s">
        <v>18</v>
      </c>
      <c r="N390" s="3" t="s">
        <v>60</v>
      </c>
      <c r="O390" s="3" t="s">
        <v>2604</v>
      </c>
    </row>
    <row r="391" spans="1:15" ht="20" customHeight="1" x14ac:dyDescent="0.15">
      <c r="A391" s="2" t="s">
        <v>2077</v>
      </c>
      <c r="B391" s="3" t="s">
        <v>1427</v>
      </c>
      <c r="C391" s="3" t="s">
        <v>1624</v>
      </c>
      <c r="D391" s="3" t="s">
        <v>1628</v>
      </c>
      <c r="E391" s="15" t="str">
        <f>IFERROR(VLOOKUP(表1[[#This Row],[skc_id]],表2[],2,0),"老款")</f>
        <v>老款</v>
      </c>
      <c r="F391" s="27">
        <v>419</v>
      </c>
      <c r="G391" s="27">
        <v>699</v>
      </c>
      <c r="H391" s="6">
        <v>1</v>
      </c>
      <c r="I391" s="6">
        <f>IF(表1[[#This Row],[sale_price]]&lt;表1[[#This Row],[origin_price]],1,0)</f>
        <v>1</v>
      </c>
      <c r="J391" s="3" t="s">
        <v>1629</v>
      </c>
      <c r="K391" s="3" t="s">
        <v>1627</v>
      </c>
      <c r="L391" s="3" t="s">
        <v>547</v>
      </c>
      <c r="M391" s="3" t="s">
        <v>18</v>
      </c>
      <c r="N391" s="3" t="s">
        <v>60</v>
      </c>
      <c r="O391" s="3" t="s">
        <v>2605</v>
      </c>
    </row>
    <row r="392" spans="1:15" ht="20" customHeight="1" x14ac:dyDescent="0.15">
      <c r="A392" s="2" t="s">
        <v>2077</v>
      </c>
      <c r="B392" s="3" t="s">
        <v>1427</v>
      </c>
      <c r="C392" s="3" t="s">
        <v>1570</v>
      </c>
      <c r="D392" s="3" t="s">
        <v>1632</v>
      </c>
      <c r="E392" s="15" t="str">
        <f>IFERROR(VLOOKUP(表1[[#This Row],[skc_id]],表2[],2,0),"老款")</f>
        <v>老款</v>
      </c>
      <c r="F392" s="27">
        <v>359</v>
      </c>
      <c r="G392" s="27">
        <v>599</v>
      </c>
      <c r="H392" s="6">
        <v>1</v>
      </c>
      <c r="I392" s="6">
        <f>IF(表1[[#This Row],[sale_price]]&lt;表1[[#This Row],[origin_price]],1,0)</f>
        <v>1</v>
      </c>
      <c r="J392" s="3" t="s">
        <v>1633</v>
      </c>
      <c r="K392" s="3" t="s">
        <v>1634</v>
      </c>
      <c r="L392" s="3" t="s">
        <v>44</v>
      </c>
      <c r="M392" s="3" t="s">
        <v>18</v>
      </c>
      <c r="N392" s="3" t="s">
        <v>60</v>
      </c>
      <c r="O392" s="3" t="s">
        <v>2607</v>
      </c>
    </row>
    <row r="393" spans="1:15" ht="20" customHeight="1" x14ac:dyDescent="0.15">
      <c r="A393" s="2" t="s">
        <v>2077</v>
      </c>
      <c r="B393" s="3" t="s">
        <v>1427</v>
      </c>
      <c r="C393" s="3" t="s">
        <v>1570</v>
      </c>
      <c r="D393" s="3" t="s">
        <v>1635</v>
      </c>
      <c r="E393" s="15" t="str">
        <f>IFERROR(VLOOKUP(表1[[#This Row],[skc_id]],表2[],2,0),"老款")</f>
        <v>老款</v>
      </c>
      <c r="F393" s="27">
        <v>359</v>
      </c>
      <c r="G393" s="27">
        <v>599</v>
      </c>
      <c r="H393" s="6">
        <v>1</v>
      </c>
      <c r="I393" s="6">
        <f>IF(表1[[#This Row],[sale_price]]&lt;表1[[#This Row],[origin_price]],1,0)</f>
        <v>1</v>
      </c>
      <c r="J393" s="3" t="s">
        <v>1636</v>
      </c>
      <c r="K393" s="3" t="s">
        <v>1634</v>
      </c>
      <c r="L393" s="3" t="s">
        <v>44</v>
      </c>
      <c r="M393" s="3" t="s">
        <v>18</v>
      </c>
      <c r="N393" s="3" t="s">
        <v>60</v>
      </c>
      <c r="O393" s="3" t="s">
        <v>2608</v>
      </c>
    </row>
    <row r="394" spans="1:15" ht="20" customHeight="1" x14ac:dyDescent="0.15">
      <c r="A394" s="2" t="s">
        <v>2077</v>
      </c>
      <c r="B394" s="3" t="s">
        <v>1427</v>
      </c>
      <c r="C394" s="3" t="s">
        <v>1637</v>
      </c>
      <c r="D394" s="3" t="s">
        <v>1640</v>
      </c>
      <c r="E394" s="15" t="str">
        <f>IFERROR(VLOOKUP(表1[[#This Row],[skc_id]],表2[],2,0),"老款")</f>
        <v>老款</v>
      </c>
      <c r="F394" s="27">
        <v>479</v>
      </c>
      <c r="G394" s="27">
        <v>799</v>
      </c>
      <c r="H394" s="6">
        <v>1</v>
      </c>
      <c r="I394" s="6">
        <f>IF(表1[[#This Row],[sale_price]]&lt;表1[[#This Row],[origin_price]],1,0)</f>
        <v>1</v>
      </c>
      <c r="J394" s="3" t="s">
        <v>1641</v>
      </c>
      <c r="K394" s="3" t="s">
        <v>1638</v>
      </c>
      <c r="L394" s="3" t="s">
        <v>1639</v>
      </c>
      <c r="M394" s="3" t="s">
        <v>18</v>
      </c>
      <c r="N394" s="3" t="s">
        <v>19</v>
      </c>
      <c r="O394" s="3" t="s">
        <v>2609</v>
      </c>
    </row>
    <row r="395" spans="1:15" ht="20" customHeight="1" x14ac:dyDescent="0.15">
      <c r="A395" s="2" t="s">
        <v>2077</v>
      </c>
      <c r="B395" s="3" t="s">
        <v>1427</v>
      </c>
      <c r="C395" s="3" t="s">
        <v>1593</v>
      </c>
      <c r="D395" s="3" t="s">
        <v>1594</v>
      </c>
      <c r="E395" s="15" t="str">
        <f>IFERROR(VLOOKUP(表1[[#This Row],[skc_id]],表2[],2,0),"老款")</f>
        <v>老款</v>
      </c>
      <c r="F395" s="27">
        <v>479</v>
      </c>
      <c r="G395" s="27">
        <v>799</v>
      </c>
      <c r="H395" s="6">
        <v>1</v>
      </c>
      <c r="I395" s="6">
        <f>IF(表1[[#This Row],[sale_price]]&lt;表1[[#This Row],[origin_price]],1,0)</f>
        <v>1</v>
      </c>
      <c r="J395" s="3" t="s">
        <v>1595</v>
      </c>
      <c r="K395" s="3" t="s">
        <v>1596</v>
      </c>
      <c r="L395" s="3" t="s">
        <v>1597</v>
      </c>
      <c r="M395" s="3" t="s">
        <v>18</v>
      </c>
      <c r="N395" s="3" t="s">
        <v>19</v>
      </c>
      <c r="O395" s="3" t="s">
        <v>2610</v>
      </c>
    </row>
    <row r="396" spans="1:15" ht="20" customHeight="1" x14ac:dyDescent="0.15">
      <c r="A396" s="2" t="s">
        <v>2077</v>
      </c>
      <c r="B396" s="3" t="s">
        <v>1427</v>
      </c>
      <c r="C396" s="3" t="s">
        <v>1603</v>
      </c>
      <c r="D396" s="3" t="s">
        <v>1604</v>
      </c>
      <c r="E396" s="15" t="str">
        <f>IFERROR(VLOOKUP(表1[[#This Row],[skc_id]],表2[],2,0),"老款")</f>
        <v>老款</v>
      </c>
      <c r="F396" s="27">
        <v>539</v>
      </c>
      <c r="G396" s="27">
        <v>899</v>
      </c>
      <c r="H396" s="6">
        <v>1</v>
      </c>
      <c r="I396" s="6">
        <f>IF(表1[[#This Row],[sale_price]]&lt;表1[[#This Row],[origin_price]],1,0)</f>
        <v>1</v>
      </c>
      <c r="J396" s="3" t="s">
        <v>1605</v>
      </c>
      <c r="K396" s="3" t="s">
        <v>1606</v>
      </c>
      <c r="L396" s="3" t="s">
        <v>658</v>
      </c>
      <c r="M396" s="3" t="s">
        <v>18</v>
      </c>
      <c r="N396" s="3" t="s">
        <v>19</v>
      </c>
      <c r="O396" s="3" t="s">
        <v>2612</v>
      </c>
    </row>
    <row r="397" spans="1:15" ht="20" customHeight="1" x14ac:dyDescent="0.15">
      <c r="A397" s="2" t="s">
        <v>2077</v>
      </c>
      <c r="B397" s="3" t="s">
        <v>1427</v>
      </c>
      <c r="C397" s="3" t="s">
        <v>1598</v>
      </c>
      <c r="D397" s="3" t="s">
        <v>1599</v>
      </c>
      <c r="E397" s="15" t="str">
        <f>IFERROR(VLOOKUP(表1[[#This Row],[skc_id]],表2[],2,0),"老款")</f>
        <v>老款</v>
      </c>
      <c r="F397" s="27">
        <v>599</v>
      </c>
      <c r="G397" s="27">
        <v>999</v>
      </c>
      <c r="H397" s="6">
        <v>1</v>
      </c>
      <c r="I397" s="6">
        <f>IF(表1[[#This Row],[sale_price]]&lt;表1[[#This Row],[origin_price]],1,0)</f>
        <v>1</v>
      </c>
      <c r="J397" s="3" t="s">
        <v>1600</v>
      </c>
      <c r="K397" s="3" t="s">
        <v>1601</v>
      </c>
      <c r="L397" s="3" t="s">
        <v>1602</v>
      </c>
      <c r="M397" s="3" t="s">
        <v>27</v>
      </c>
      <c r="N397" s="3" t="s">
        <v>19</v>
      </c>
      <c r="O397" s="3" t="s">
        <v>2611</v>
      </c>
    </row>
    <row r="398" spans="1:15" ht="20" customHeight="1" x14ac:dyDescent="0.15">
      <c r="A398" s="2" t="s">
        <v>2077</v>
      </c>
      <c r="B398" s="3" t="s">
        <v>1427</v>
      </c>
      <c r="C398" s="3" t="s">
        <v>1607</v>
      </c>
      <c r="D398" s="3" t="s">
        <v>1608</v>
      </c>
      <c r="E398" s="15" t="str">
        <f>IFERROR(VLOOKUP(表1[[#This Row],[skc_id]],表2[],2,0),"老款")</f>
        <v>老款</v>
      </c>
      <c r="F398" s="27">
        <v>419</v>
      </c>
      <c r="G398" s="27">
        <v>699</v>
      </c>
      <c r="H398" s="6">
        <v>1</v>
      </c>
      <c r="I398" s="6">
        <f>IF(表1[[#This Row],[sale_price]]&lt;表1[[#This Row],[origin_price]],1,0)</f>
        <v>1</v>
      </c>
      <c r="J398" s="3" t="s">
        <v>1609</v>
      </c>
      <c r="K398" s="3" t="s">
        <v>1610</v>
      </c>
      <c r="L398" s="3" t="s">
        <v>1611</v>
      </c>
      <c r="M398" s="3" t="s">
        <v>18</v>
      </c>
      <c r="N398" s="3" t="s">
        <v>19</v>
      </c>
      <c r="O398" s="3" t="s">
        <v>2613</v>
      </c>
    </row>
    <row r="399" spans="1:15" ht="20" customHeight="1" x14ac:dyDescent="0.15">
      <c r="A399" s="2" t="s">
        <v>2077</v>
      </c>
      <c r="B399" s="3" t="s">
        <v>1427</v>
      </c>
      <c r="C399" s="3" t="s">
        <v>1647</v>
      </c>
      <c r="D399" s="3" t="s">
        <v>1648</v>
      </c>
      <c r="E399" s="15" t="str">
        <f>IFERROR(VLOOKUP(表1[[#This Row],[skc_id]],表2[],2,0),"老款")</f>
        <v>老款</v>
      </c>
      <c r="F399" s="27">
        <v>654</v>
      </c>
      <c r="G399" s="27">
        <v>1090</v>
      </c>
      <c r="H399" s="6">
        <v>1</v>
      </c>
      <c r="I399" s="6">
        <f>IF(表1[[#This Row],[sale_price]]&lt;表1[[#This Row],[origin_price]],1,0)</f>
        <v>1</v>
      </c>
      <c r="J399" s="3" t="s">
        <v>1649</v>
      </c>
      <c r="K399" s="3" t="s">
        <v>1650</v>
      </c>
      <c r="L399" s="3" t="s">
        <v>1651</v>
      </c>
      <c r="M399" s="3" t="s">
        <v>18</v>
      </c>
      <c r="N399" s="3" t="s">
        <v>19</v>
      </c>
      <c r="O399" s="3" t="s">
        <v>2614</v>
      </c>
    </row>
    <row r="400" spans="1:15" ht="20" customHeight="1" x14ac:dyDescent="0.15">
      <c r="A400" s="2" t="s">
        <v>2077</v>
      </c>
      <c r="B400" s="3" t="s">
        <v>1427</v>
      </c>
      <c r="C400" s="3" t="s">
        <v>1673</v>
      </c>
      <c r="D400" s="3" t="s">
        <v>1677</v>
      </c>
      <c r="E400" s="15" t="str">
        <f>IFERROR(VLOOKUP(表1[[#This Row],[skc_id]],表2[],2,0),"老款")</f>
        <v>老款</v>
      </c>
      <c r="F400" s="27">
        <v>419</v>
      </c>
      <c r="G400" s="27">
        <v>699</v>
      </c>
      <c r="H400" s="6">
        <v>1</v>
      </c>
      <c r="I400" s="6">
        <f>IF(表1[[#This Row],[sale_price]]&lt;表1[[#This Row],[origin_price]],1,0)</f>
        <v>1</v>
      </c>
      <c r="J400" s="3" t="s">
        <v>1678</v>
      </c>
      <c r="K400" s="3" t="s">
        <v>1676</v>
      </c>
      <c r="L400" s="3" t="s">
        <v>1597</v>
      </c>
      <c r="M400" s="3" t="s">
        <v>18</v>
      </c>
      <c r="N400" s="3" t="s">
        <v>60</v>
      </c>
      <c r="O400" s="3" t="s">
        <v>2622</v>
      </c>
    </row>
    <row r="401" spans="1:15" ht="20" customHeight="1" x14ac:dyDescent="0.15">
      <c r="A401" s="2" t="s">
        <v>2077</v>
      </c>
      <c r="B401" s="3" t="s">
        <v>1427</v>
      </c>
      <c r="C401" s="3" t="s">
        <v>1673</v>
      </c>
      <c r="D401" s="3" t="s">
        <v>1674</v>
      </c>
      <c r="E401" s="15" t="str">
        <f>IFERROR(VLOOKUP(表1[[#This Row],[skc_id]],表2[],2,0),"老款")</f>
        <v>老款</v>
      </c>
      <c r="F401" s="27">
        <v>419</v>
      </c>
      <c r="G401" s="27">
        <v>699</v>
      </c>
      <c r="H401" s="6">
        <v>1</v>
      </c>
      <c r="I401" s="6">
        <f>IF(表1[[#This Row],[sale_price]]&lt;表1[[#This Row],[origin_price]],1,0)</f>
        <v>1</v>
      </c>
      <c r="J401" s="3" t="s">
        <v>1675</v>
      </c>
      <c r="K401" s="3" t="s">
        <v>1676</v>
      </c>
      <c r="L401" s="3" t="s">
        <v>1597</v>
      </c>
      <c r="M401" s="3" t="s">
        <v>18</v>
      </c>
      <c r="N401" s="3" t="s">
        <v>60</v>
      </c>
      <c r="O401" s="3" t="s">
        <v>2621</v>
      </c>
    </row>
    <row r="402" spans="1:15" ht="20" customHeight="1" x14ac:dyDescent="0.15">
      <c r="A402" s="2" t="s">
        <v>2077</v>
      </c>
      <c r="B402" s="3" t="s">
        <v>1427</v>
      </c>
      <c r="C402" s="3" t="s">
        <v>1654</v>
      </c>
      <c r="D402" s="3" t="s">
        <v>1655</v>
      </c>
      <c r="E402" s="15" t="str">
        <f>IFERROR(VLOOKUP(表1[[#This Row],[skc_id]],表2[],2,0),"老款")</f>
        <v>老款</v>
      </c>
      <c r="F402" s="27">
        <v>359</v>
      </c>
      <c r="G402" s="27">
        <v>599</v>
      </c>
      <c r="H402" s="6">
        <v>1</v>
      </c>
      <c r="I402" s="6">
        <f>IF(表1[[#This Row],[sale_price]]&lt;表1[[#This Row],[origin_price]],1,0)</f>
        <v>1</v>
      </c>
      <c r="J402" s="3" t="s">
        <v>1656</v>
      </c>
      <c r="K402" s="3" t="s">
        <v>1657</v>
      </c>
      <c r="L402" s="3" t="s">
        <v>1658</v>
      </c>
      <c r="M402" s="3" t="s">
        <v>18</v>
      </c>
      <c r="N402" s="3" t="s">
        <v>60</v>
      </c>
      <c r="O402" s="3" t="s">
        <v>2615</v>
      </c>
    </row>
    <row r="403" spans="1:15" ht="20" customHeight="1" x14ac:dyDescent="0.15">
      <c r="A403" s="2" t="s">
        <v>2077</v>
      </c>
      <c r="B403" s="3" t="s">
        <v>1427</v>
      </c>
      <c r="C403" s="3" t="s">
        <v>1654</v>
      </c>
      <c r="D403" s="3" t="s">
        <v>1659</v>
      </c>
      <c r="E403" s="15" t="str">
        <f>IFERROR(VLOOKUP(表1[[#This Row],[skc_id]],表2[],2,0),"老款")</f>
        <v>老款</v>
      </c>
      <c r="F403" s="27">
        <v>359</v>
      </c>
      <c r="G403" s="27">
        <v>599</v>
      </c>
      <c r="H403" s="6">
        <v>1</v>
      </c>
      <c r="I403" s="6">
        <f>IF(表1[[#This Row],[sale_price]]&lt;表1[[#This Row],[origin_price]],1,0)</f>
        <v>1</v>
      </c>
      <c r="J403" s="3" t="s">
        <v>1660</v>
      </c>
      <c r="K403" s="3" t="s">
        <v>1657</v>
      </c>
      <c r="L403" s="3" t="s">
        <v>1658</v>
      </c>
      <c r="M403" s="3" t="s">
        <v>18</v>
      </c>
      <c r="N403" s="3" t="s">
        <v>60</v>
      </c>
      <c r="O403" s="3" t="s">
        <v>2616</v>
      </c>
    </row>
    <row r="404" spans="1:15" ht="20" customHeight="1" x14ac:dyDescent="0.15">
      <c r="A404" s="2" t="s">
        <v>2077</v>
      </c>
      <c r="B404" s="3" t="s">
        <v>1427</v>
      </c>
      <c r="C404" s="3" t="s">
        <v>1661</v>
      </c>
      <c r="D404" s="3" t="s">
        <v>1662</v>
      </c>
      <c r="E404" s="15" t="str">
        <f>IFERROR(VLOOKUP(表1[[#This Row],[skc_id]],表2[],2,0),"老款")</f>
        <v>老款</v>
      </c>
      <c r="F404" s="27">
        <v>539</v>
      </c>
      <c r="G404" s="27">
        <v>899</v>
      </c>
      <c r="H404" s="6">
        <v>1</v>
      </c>
      <c r="I404" s="6">
        <f>IF(表1[[#This Row],[sale_price]]&lt;表1[[#This Row],[origin_price]],1,0)</f>
        <v>1</v>
      </c>
      <c r="J404" s="3" t="s">
        <v>1663</v>
      </c>
      <c r="K404" s="3" t="s">
        <v>1664</v>
      </c>
      <c r="L404" s="3" t="s">
        <v>1665</v>
      </c>
      <c r="M404" s="3" t="s">
        <v>18</v>
      </c>
      <c r="N404" s="3" t="s">
        <v>60</v>
      </c>
      <c r="O404" s="3" t="s">
        <v>2617</v>
      </c>
    </row>
    <row r="405" spans="1:15" ht="20" customHeight="1" x14ac:dyDescent="0.15">
      <c r="A405" s="2" t="s">
        <v>2077</v>
      </c>
      <c r="B405" s="3" t="s">
        <v>1427</v>
      </c>
      <c r="C405" s="3" t="s">
        <v>1654</v>
      </c>
      <c r="D405" s="3" t="s">
        <v>1666</v>
      </c>
      <c r="E405" s="15" t="str">
        <f>IFERROR(VLOOKUP(表1[[#This Row],[skc_id]],表2[],2,0),"老款")</f>
        <v>老款</v>
      </c>
      <c r="F405" s="27">
        <v>359</v>
      </c>
      <c r="G405" s="27">
        <v>599</v>
      </c>
      <c r="H405" s="6">
        <v>1</v>
      </c>
      <c r="I405" s="6">
        <f>IF(表1[[#This Row],[sale_price]]&lt;表1[[#This Row],[origin_price]],1,0)</f>
        <v>1</v>
      </c>
      <c r="J405" s="3" t="s">
        <v>1667</v>
      </c>
      <c r="K405" s="3" t="s">
        <v>1668</v>
      </c>
      <c r="L405" s="3" t="s">
        <v>1128</v>
      </c>
      <c r="M405" s="3" t="s">
        <v>18</v>
      </c>
      <c r="N405" s="3" t="s">
        <v>60</v>
      </c>
      <c r="O405" s="3" t="s">
        <v>2618</v>
      </c>
    </row>
    <row r="406" spans="1:15" ht="20" customHeight="1" x14ac:dyDescent="0.15">
      <c r="A406" s="2" t="s">
        <v>2077</v>
      </c>
      <c r="B406" s="3" t="s">
        <v>1427</v>
      </c>
      <c r="C406" s="3" t="s">
        <v>1654</v>
      </c>
      <c r="D406" s="3" t="s">
        <v>1669</v>
      </c>
      <c r="E406" s="15" t="str">
        <f>IFERROR(VLOOKUP(表1[[#This Row],[skc_id]],表2[],2,0),"老款")</f>
        <v>老款</v>
      </c>
      <c r="F406" s="27">
        <v>359</v>
      </c>
      <c r="G406" s="27">
        <v>599</v>
      </c>
      <c r="H406" s="6">
        <v>1</v>
      </c>
      <c r="I406" s="6">
        <f>IF(表1[[#This Row],[sale_price]]&lt;表1[[#This Row],[origin_price]],1,0)</f>
        <v>1</v>
      </c>
      <c r="J406" s="3" t="s">
        <v>1670</v>
      </c>
      <c r="K406" s="3" t="s">
        <v>1668</v>
      </c>
      <c r="L406" s="3" t="s">
        <v>1128</v>
      </c>
      <c r="M406" s="3" t="s">
        <v>18</v>
      </c>
      <c r="N406" s="3" t="s">
        <v>60</v>
      </c>
      <c r="O406" s="3" t="s">
        <v>2619</v>
      </c>
    </row>
    <row r="407" spans="1:15" ht="20" customHeight="1" x14ac:dyDescent="0.15">
      <c r="A407" s="2" t="s">
        <v>2077</v>
      </c>
      <c r="B407" s="3" t="s">
        <v>1427</v>
      </c>
      <c r="C407" s="3" t="s">
        <v>1654</v>
      </c>
      <c r="D407" s="3" t="s">
        <v>1671</v>
      </c>
      <c r="E407" s="15" t="str">
        <f>IFERROR(VLOOKUP(表1[[#This Row],[skc_id]],表2[],2,0),"老款")</f>
        <v>老款</v>
      </c>
      <c r="F407" s="27">
        <v>359</v>
      </c>
      <c r="G407" s="27">
        <v>599</v>
      </c>
      <c r="H407" s="6">
        <v>1</v>
      </c>
      <c r="I407" s="6">
        <f>IF(表1[[#This Row],[sale_price]]&lt;表1[[#This Row],[origin_price]],1,0)</f>
        <v>1</v>
      </c>
      <c r="J407" s="3" t="s">
        <v>1672</v>
      </c>
      <c r="K407" s="3" t="s">
        <v>1668</v>
      </c>
      <c r="L407" s="3" t="s">
        <v>1128</v>
      </c>
      <c r="M407" s="3" t="s">
        <v>18</v>
      </c>
      <c r="N407" s="3" t="s">
        <v>60</v>
      </c>
      <c r="O407" s="3" t="s">
        <v>2620</v>
      </c>
    </row>
    <row r="408" spans="1:15" ht="20" customHeight="1" x14ac:dyDescent="0.15">
      <c r="A408" s="2" t="s">
        <v>2077</v>
      </c>
      <c r="B408" s="3" t="s">
        <v>1427</v>
      </c>
      <c r="C408" s="3" t="s">
        <v>1647</v>
      </c>
      <c r="D408" s="3" t="s">
        <v>1652</v>
      </c>
      <c r="E408" s="15" t="str">
        <f>IFERROR(VLOOKUP(表1[[#This Row],[skc_id]],表2[],2,0),"老款")</f>
        <v>老款</v>
      </c>
      <c r="F408" s="27">
        <v>654</v>
      </c>
      <c r="G408" s="27">
        <v>1090</v>
      </c>
      <c r="H408" s="6">
        <v>1</v>
      </c>
      <c r="I408" s="6">
        <f>IF(表1[[#This Row],[sale_price]]&lt;表1[[#This Row],[origin_price]],1,0)</f>
        <v>1</v>
      </c>
      <c r="J408" s="3" t="s">
        <v>1653</v>
      </c>
      <c r="K408" s="3" t="s">
        <v>1650</v>
      </c>
      <c r="L408" s="3" t="s">
        <v>1651</v>
      </c>
      <c r="M408" s="3" t="s">
        <v>18</v>
      </c>
      <c r="N408" s="3" t="s">
        <v>19</v>
      </c>
      <c r="O408" s="3" t="s">
        <v>2624</v>
      </c>
    </row>
    <row r="409" spans="1:15" ht="20" customHeight="1" x14ac:dyDescent="0.15">
      <c r="A409" s="2" t="s">
        <v>2077</v>
      </c>
      <c r="B409" s="3" t="s">
        <v>1427</v>
      </c>
      <c r="C409" s="3" t="s">
        <v>1642</v>
      </c>
      <c r="D409" s="3" t="s">
        <v>1643</v>
      </c>
      <c r="E409" s="15" t="str">
        <f>IFERROR(VLOOKUP(表1[[#This Row],[skc_id]],表2[],2,0),"老款")</f>
        <v>老款</v>
      </c>
      <c r="F409" s="27">
        <v>419</v>
      </c>
      <c r="G409" s="27">
        <v>699</v>
      </c>
      <c r="H409" s="6">
        <v>1</v>
      </c>
      <c r="I409" s="6">
        <f>IF(表1[[#This Row],[sale_price]]&lt;表1[[#This Row],[origin_price]],1,0)</f>
        <v>1</v>
      </c>
      <c r="J409" s="3" t="s">
        <v>1644</v>
      </c>
      <c r="K409" s="3" t="s">
        <v>1645</v>
      </c>
      <c r="L409" s="3" t="s">
        <v>1646</v>
      </c>
      <c r="M409" s="3" t="s">
        <v>18</v>
      </c>
      <c r="N409" s="3" t="s">
        <v>19</v>
      </c>
      <c r="O409" s="3" t="s">
        <v>2623</v>
      </c>
    </row>
    <row r="410" spans="1:15" ht="20" customHeight="1" x14ac:dyDescent="0.15">
      <c r="A410" s="2" t="s">
        <v>2077</v>
      </c>
      <c r="B410" s="3" t="s">
        <v>1679</v>
      </c>
      <c r="C410" s="3" t="s">
        <v>3682</v>
      </c>
      <c r="D410" s="3" t="s">
        <v>3683</v>
      </c>
      <c r="E410" s="15">
        <f>IFERROR(VLOOKUP(表1[[#This Row],[skc_id]],表2[],2,0),"老款")</f>
        <v>43384</v>
      </c>
      <c r="F410" s="27">
        <v>699</v>
      </c>
      <c r="G410" s="27">
        <v>699</v>
      </c>
      <c r="H410" s="6">
        <v>1</v>
      </c>
      <c r="I410" s="6">
        <f>IF(表1[[#This Row],[sale_price]]&lt;表1[[#This Row],[origin_price]],1,0)</f>
        <v>0</v>
      </c>
      <c r="J410" s="3" t="s">
        <v>3902</v>
      </c>
      <c r="K410" s="3" t="s">
        <v>3903</v>
      </c>
      <c r="L410" s="3" t="s">
        <v>3904</v>
      </c>
      <c r="M410" s="3" t="s">
        <v>18</v>
      </c>
      <c r="N410" s="3" t="s">
        <v>60</v>
      </c>
      <c r="O410" s="3" t="s">
        <v>3905</v>
      </c>
    </row>
    <row r="411" spans="1:15" ht="20" customHeight="1" x14ac:dyDescent="0.15">
      <c r="A411" s="2" t="s">
        <v>2077</v>
      </c>
      <c r="B411" s="3" t="s">
        <v>1679</v>
      </c>
      <c r="C411" s="3" t="s">
        <v>3682</v>
      </c>
      <c r="D411" s="3" t="s">
        <v>3684</v>
      </c>
      <c r="E411" s="15">
        <f>IFERROR(VLOOKUP(表1[[#This Row],[skc_id]],表2[],2,0),"老款")</f>
        <v>43384</v>
      </c>
      <c r="F411" s="27">
        <v>699</v>
      </c>
      <c r="G411" s="27">
        <v>699</v>
      </c>
      <c r="H411" s="6">
        <v>1</v>
      </c>
      <c r="I411" s="6">
        <f>IF(表1[[#This Row],[sale_price]]&lt;表1[[#This Row],[origin_price]],1,0)</f>
        <v>0</v>
      </c>
      <c r="J411" s="3" t="s">
        <v>3906</v>
      </c>
      <c r="K411" s="3" t="s">
        <v>3903</v>
      </c>
      <c r="L411" s="3" t="s">
        <v>3907</v>
      </c>
      <c r="M411" s="3" t="s">
        <v>18</v>
      </c>
      <c r="N411" s="3" t="s">
        <v>60</v>
      </c>
      <c r="O411" s="3" t="s">
        <v>3908</v>
      </c>
    </row>
    <row r="412" spans="1:15" ht="20" customHeight="1" x14ac:dyDescent="0.15">
      <c r="A412" s="2" t="s">
        <v>2077</v>
      </c>
      <c r="B412" s="3" t="s">
        <v>1679</v>
      </c>
      <c r="C412" s="3" t="s">
        <v>3685</v>
      </c>
      <c r="D412" s="3" t="s">
        <v>3686</v>
      </c>
      <c r="E412" s="15">
        <f>IFERROR(VLOOKUP(表1[[#This Row],[skc_id]],表2[],2,0),"老款")</f>
        <v>43384</v>
      </c>
      <c r="F412" s="27">
        <v>699</v>
      </c>
      <c r="G412" s="27">
        <v>699</v>
      </c>
      <c r="H412" s="6">
        <v>1</v>
      </c>
      <c r="I412" s="6">
        <f>IF(表1[[#This Row],[sale_price]]&lt;表1[[#This Row],[origin_price]],1,0)</f>
        <v>0</v>
      </c>
      <c r="J412" s="3" t="s">
        <v>3909</v>
      </c>
      <c r="K412" s="3" t="s">
        <v>3910</v>
      </c>
      <c r="L412" s="3" t="s">
        <v>3911</v>
      </c>
      <c r="M412" s="3" t="s">
        <v>18</v>
      </c>
      <c r="N412" s="3" t="s">
        <v>60</v>
      </c>
      <c r="O412" s="3" t="s">
        <v>3912</v>
      </c>
    </row>
    <row r="413" spans="1:15" ht="20" customHeight="1" x14ac:dyDescent="0.15">
      <c r="A413" s="2" t="s">
        <v>2077</v>
      </c>
      <c r="B413" s="3" t="s">
        <v>1679</v>
      </c>
      <c r="C413" s="3" t="s">
        <v>3685</v>
      </c>
      <c r="D413" s="3" t="s">
        <v>3687</v>
      </c>
      <c r="E413" s="15">
        <f>IFERROR(VLOOKUP(表1[[#This Row],[skc_id]],表2[],2,0),"老款")</f>
        <v>43384</v>
      </c>
      <c r="F413" s="27">
        <v>699</v>
      </c>
      <c r="G413" s="27">
        <v>699</v>
      </c>
      <c r="H413" s="6">
        <v>1</v>
      </c>
      <c r="I413" s="6">
        <f>IF(表1[[#This Row],[sale_price]]&lt;表1[[#This Row],[origin_price]],1,0)</f>
        <v>0</v>
      </c>
      <c r="J413" s="3" t="s">
        <v>3913</v>
      </c>
      <c r="K413" s="3" t="s">
        <v>3910</v>
      </c>
      <c r="L413" s="3" t="s">
        <v>3914</v>
      </c>
      <c r="M413" s="3" t="s">
        <v>18</v>
      </c>
      <c r="N413" s="3" t="s">
        <v>60</v>
      </c>
      <c r="O413" s="3" t="s">
        <v>3915</v>
      </c>
    </row>
    <row r="414" spans="1:15" ht="20" customHeight="1" x14ac:dyDescent="0.15">
      <c r="A414" s="2" t="s">
        <v>2077</v>
      </c>
      <c r="B414" s="3" t="s">
        <v>1679</v>
      </c>
      <c r="C414" s="3" t="s">
        <v>3688</v>
      </c>
      <c r="D414" s="3" t="s">
        <v>3689</v>
      </c>
      <c r="E414" s="15">
        <f>IFERROR(VLOOKUP(表1[[#This Row],[skc_id]],表2[],2,0),"老款")</f>
        <v>43384</v>
      </c>
      <c r="F414" s="27">
        <v>699</v>
      </c>
      <c r="G414" s="27">
        <v>699</v>
      </c>
      <c r="H414" s="6">
        <v>1</v>
      </c>
      <c r="I414" s="6">
        <f>IF(表1[[#This Row],[sale_price]]&lt;表1[[#This Row],[origin_price]],1,0)</f>
        <v>0</v>
      </c>
      <c r="J414" s="3" t="s">
        <v>3916</v>
      </c>
      <c r="K414" s="3" t="s">
        <v>3917</v>
      </c>
      <c r="L414" s="3" t="s">
        <v>3918</v>
      </c>
      <c r="M414" s="3" t="s">
        <v>18</v>
      </c>
      <c r="N414" s="3" t="s">
        <v>60</v>
      </c>
      <c r="O414" s="3" t="s">
        <v>3919</v>
      </c>
    </row>
    <row r="415" spans="1:15" ht="20" customHeight="1" x14ac:dyDescent="0.15">
      <c r="A415" s="2" t="s">
        <v>2077</v>
      </c>
      <c r="B415" s="3" t="s">
        <v>1679</v>
      </c>
      <c r="C415" s="3" t="s">
        <v>3688</v>
      </c>
      <c r="D415" s="3" t="s">
        <v>3690</v>
      </c>
      <c r="E415" s="15">
        <f>IFERROR(VLOOKUP(表1[[#This Row],[skc_id]],表2[],2,0),"老款")</f>
        <v>43384</v>
      </c>
      <c r="F415" s="27">
        <v>699</v>
      </c>
      <c r="G415" s="27">
        <v>699</v>
      </c>
      <c r="H415" s="6">
        <v>1</v>
      </c>
      <c r="I415" s="6">
        <f>IF(表1[[#This Row],[sale_price]]&lt;表1[[#This Row],[origin_price]],1,0)</f>
        <v>0</v>
      </c>
      <c r="J415" s="3" t="s">
        <v>3920</v>
      </c>
      <c r="K415" s="3" t="s">
        <v>3917</v>
      </c>
      <c r="L415" s="3" t="s">
        <v>3921</v>
      </c>
      <c r="M415" s="3" t="s">
        <v>18</v>
      </c>
      <c r="N415" s="3" t="s">
        <v>60</v>
      </c>
      <c r="O415" s="3" t="s">
        <v>3922</v>
      </c>
    </row>
    <row r="416" spans="1:15" ht="20" customHeight="1" x14ac:dyDescent="0.15">
      <c r="A416" s="2" t="s">
        <v>2077</v>
      </c>
      <c r="B416" s="3" t="s">
        <v>1679</v>
      </c>
      <c r="C416" s="3" t="s">
        <v>3691</v>
      </c>
      <c r="D416" s="3" t="s">
        <v>3692</v>
      </c>
      <c r="E416" s="15">
        <f>IFERROR(VLOOKUP(表1[[#This Row],[skc_id]],表2[],2,0),"老款")</f>
        <v>43384</v>
      </c>
      <c r="F416" s="27">
        <v>699</v>
      </c>
      <c r="G416" s="27">
        <v>699</v>
      </c>
      <c r="H416" s="6">
        <v>1</v>
      </c>
      <c r="I416" s="6">
        <f>IF(表1[[#This Row],[sale_price]]&lt;表1[[#This Row],[origin_price]],1,0)</f>
        <v>0</v>
      </c>
      <c r="J416" s="3" t="s">
        <v>3923</v>
      </c>
      <c r="K416" s="3" t="s">
        <v>3924</v>
      </c>
      <c r="L416" s="3" t="s">
        <v>3925</v>
      </c>
      <c r="M416" s="3" t="s">
        <v>18</v>
      </c>
      <c r="N416" s="3" t="s">
        <v>60</v>
      </c>
      <c r="O416" s="3" t="s">
        <v>3926</v>
      </c>
    </row>
    <row r="417" spans="1:15" ht="20" customHeight="1" x14ac:dyDescent="0.15">
      <c r="A417" s="2" t="s">
        <v>2077</v>
      </c>
      <c r="B417" s="3" t="s">
        <v>1679</v>
      </c>
      <c r="C417" s="3" t="s">
        <v>3682</v>
      </c>
      <c r="D417" s="3" t="s">
        <v>3693</v>
      </c>
      <c r="E417" s="15">
        <f>IFERROR(VLOOKUP(表1[[#This Row],[skc_id]],表2[],2,0),"老款")</f>
        <v>43370</v>
      </c>
      <c r="F417" s="27">
        <v>699</v>
      </c>
      <c r="G417" s="27">
        <v>699</v>
      </c>
      <c r="H417" s="6">
        <v>1</v>
      </c>
      <c r="I417" s="6">
        <f>IF(表1[[#This Row],[sale_price]]&lt;表1[[#This Row],[origin_price]],1,0)</f>
        <v>0</v>
      </c>
      <c r="J417" s="3" t="s">
        <v>3927</v>
      </c>
      <c r="K417" s="3" t="s">
        <v>3928</v>
      </c>
      <c r="L417" s="3" t="s">
        <v>3929</v>
      </c>
      <c r="M417" s="3" t="s">
        <v>18</v>
      </c>
      <c r="N417" s="3" t="s">
        <v>60</v>
      </c>
      <c r="O417" s="3" t="s">
        <v>3930</v>
      </c>
    </row>
    <row r="418" spans="1:15" ht="20" customHeight="1" x14ac:dyDescent="0.15">
      <c r="A418" s="2" t="s">
        <v>2077</v>
      </c>
      <c r="B418" s="3" t="s">
        <v>1679</v>
      </c>
      <c r="C418" s="3" t="s">
        <v>3694</v>
      </c>
      <c r="D418" s="3" t="s">
        <v>3695</v>
      </c>
      <c r="E418" s="15">
        <f>IFERROR(VLOOKUP(表1[[#This Row],[skc_id]],表2[],2,0),"老款")</f>
        <v>43370</v>
      </c>
      <c r="F418" s="27">
        <v>699</v>
      </c>
      <c r="G418" s="27">
        <v>699</v>
      </c>
      <c r="H418" s="6">
        <v>1</v>
      </c>
      <c r="I418" s="6">
        <f>IF(表1[[#This Row],[sale_price]]&lt;表1[[#This Row],[origin_price]],1,0)</f>
        <v>0</v>
      </c>
      <c r="J418" s="3" t="s">
        <v>3931</v>
      </c>
      <c r="K418" s="3" t="s">
        <v>3932</v>
      </c>
      <c r="L418" s="3" t="s">
        <v>3933</v>
      </c>
      <c r="M418" s="3" t="s">
        <v>18</v>
      </c>
      <c r="N418" s="3" t="s">
        <v>60</v>
      </c>
      <c r="O418" s="3" t="s">
        <v>3934</v>
      </c>
    </row>
    <row r="419" spans="1:15" ht="20" customHeight="1" x14ac:dyDescent="0.15">
      <c r="A419" s="2" t="s">
        <v>2077</v>
      </c>
      <c r="B419" s="3" t="s">
        <v>1679</v>
      </c>
      <c r="C419" s="3" t="s">
        <v>3694</v>
      </c>
      <c r="D419" s="3" t="s">
        <v>3696</v>
      </c>
      <c r="E419" s="15">
        <f>IFERROR(VLOOKUP(表1[[#This Row],[skc_id]],表2[],2,0),"老款")</f>
        <v>43370</v>
      </c>
      <c r="F419" s="27">
        <v>699</v>
      </c>
      <c r="G419" s="27">
        <v>699</v>
      </c>
      <c r="H419" s="6">
        <v>1</v>
      </c>
      <c r="I419" s="6">
        <f>IF(表1[[#This Row],[sale_price]]&lt;表1[[#This Row],[origin_price]],1,0)</f>
        <v>0</v>
      </c>
      <c r="J419" s="3" t="s">
        <v>3935</v>
      </c>
      <c r="K419" s="3" t="s">
        <v>3932</v>
      </c>
      <c r="L419" s="3" t="s">
        <v>3936</v>
      </c>
      <c r="M419" s="3" t="s">
        <v>18</v>
      </c>
      <c r="N419" s="3" t="s">
        <v>60</v>
      </c>
      <c r="O419" s="3" t="s">
        <v>3937</v>
      </c>
    </row>
    <row r="420" spans="1:15" ht="20" customHeight="1" x14ac:dyDescent="0.15">
      <c r="A420" s="2" t="s">
        <v>2077</v>
      </c>
      <c r="B420" s="3" t="s">
        <v>1679</v>
      </c>
      <c r="C420" s="3" t="s">
        <v>3694</v>
      </c>
      <c r="D420" s="3" t="s">
        <v>3697</v>
      </c>
      <c r="E420" s="15">
        <f>IFERROR(VLOOKUP(表1[[#This Row],[skc_id]],表2[],2,0),"老款")</f>
        <v>43370</v>
      </c>
      <c r="F420" s="27">
        <v>699</v>
      </c>
      <c r="G420" s="27">
        <v>699</v>
      </c>
      <c r="H420" s="6">
        <v>1</v>
      </c>
      <c r="I420" s="6">
        <f>IF(表1[[#This Row],[sale_price]]&lt;表1[[#This Row],[origin_price]],1,0)</f>
        <v>0</v>
      </c>
      <c r="J420" s="3" t="s">
        <v>3938</v>
      </c>
      <c r="K420" s="3" t="s">
        <v>3932</v>
      </c>
      <c r="L420" s="3" t="s">
        <v>3939</v>
      </c>
      <c r="M420" s="3" t="s">
        <v>18</v>
      </c>
      <c r="N420" s="3" t="s">
        <v>60</v>
      </c>
      <c r="O420" s="3" t="s">
        <v>3940</v>
      </c>
    </row>
    <row r="421" spans="1:15" ht="20" customHeight="1" x14ac:dyDescent="0.15">
      <c r="A421" s="2" t="s">
        <v>2077</v>
      </c>
      <c r="B421" s="3" t="s">
        <v>1679</v>
      </c>
      <c r="C421" s="3" t="s">
        <v>2107</v>
      </c>
      <c r="D421" s="3" t="s">
        <v>2108</v>
      </c>
      <c r="E421" s="15">
        <f>IFERROR(VLOOKUP(表1[[#This Row],[skc_id]],表2[],2,0),"老款")</f>
        <v>43363</v>
      </c>
      <c r="F421" s="27">
        <v>799</v>
      </c>
      <c r="G421" s="27">
        <v>799</v>
      </c>
      <c r="H421" s="6">
        <v>1</v>
      </c>
      <c r="I421" s="6">
        <f>IF(表1[[#This Row],[sale_price]]&lt;表1[[#This Row],[origin_price]],1,0)</f>
        <v>0</v>
      </c>
      <c r="J421" s="3" t="s">
        <v>2625</v>
      </c>
      <c r="K421" s="3" t="s">
        <v>2626</v>
      </c>
      <c r="L421" s="3" t="s">
        <v>2627</v>
      </c>
      <c r="M421" s="3" t="s">
        <v>18</v>
      </c>
      <c r="N421" s="3" t="s">
        <v>60</v>
      </c>
      <c r="O421" s="3" t="s">
        <v>2628</v>
      </c>
    </row>
    <row r="422" spans="1:15" ht="20" customHeight="1" x14ac:dyDescent="0.15">
      <c r="A422" s="2" t="s">
        <v>2077</v>
      </c>
      <c r="B422" s="3" t="s">
        <v>1679</v>
      </c>
      <c r="C422" s="3" t="s">
        <v>2107</v>
      </c>
      <c r="D422" s="3" t="s">
        <v>2109</v>
      </c>
      <c r="E422" s="15">
        <f>IFERROR(VLOOKUP(表1[[#This Row],[skc_id]],表2[],2,0),"老款")</f>
        <v>43363</v>
      </c>
      <c r="F422" s="27">
        <v>799</v>
      </c>
      <c r="G422" s="27">
        <v>799</v>
      </c>
      <c r="H422" s="6">
        <v>1</v>
      </c>
      <c r="I422" s="6">
        <f>IF(表1[[#This Row],[sale_price]]&lt;表1[[#This Row],[origin_price]],1,0)</f>
        <v>0</v>
      </c>
      <c r="J422" s="3" t="s">
        <v>2629</v>
      </c>
      <c r="K422" s="3" t="s">
        <v>2626</v>
      </c>
      <c r="L422" s="3" t="s">
        <v>2630</v>
      </c>
      <c r="M422" s="3" t="s">
        <v>18</v>
      </c>
      <c r="N422" s="3" t="s">
        <v>60</v>
      </c>
      <c r="O422" s="3" t="s">
        <v>2631</v>
      </c>
    </row>
    <row r="423" spans="1:15" ht="20" customHeight="1" x14ac:dyDescent="0.15">
      <c r="A423" s="2" t="s">
        <v>2077</v>
      </c>
      <c r="B423" s="3" t="s">
        <v>1679</v>
      </c>
      <c r="C423" s="3" t="s">
        <v>2107</v>
      </c>
      <c r="D423" s="3" t="s">
        <v>2110</v>
      </c>
      <c r="E423" s="15">
        <f>IFERROR(VLOOKUP(表1[[#This Row],[skc_id]],表2[],2,0),"老款")</f>
        <v>43363</v>
      </c>
      <c r="F423" s="27">
        <v>799</v>
      </c>
      <c r="G423" s="27">
        <v>799</v>
      </c>
      <c r="H423" s="6">
        <v>1</v>
      </c>
      <c r="I423" s="6">
        <f>IF(表1[[#This Row],[sale_price]]&lt;表1[[#This Row],[origin_price]],1,0)</f>
        <v>0</v>
      </c>
      <c r="J423" s="3" t="s">
        <v>2632</v>
      </c>
      <c r="K423" s="3" t="s">
        <v>2626</v>
      </c>
      <c r="L423" s="3" t="s">
        <v>2633</v>
      </c>
      <c r="M423" s="3" t="s">
        <v>18</v>
      </c>
      <c r="N423" s="3" t="s">
        <v>60</v>
      </c>
      <c r="O423" s="3" t="s">
        <v>2634</v>
      </c>
    </row>
    <row r="424" spans="1:15" ht="20" customHeight="1" x14ac:dyDescent="0.15">
      <c r="A424" s="2" t="s">
        <v>2077</v>
      </c>
      <c r="B424" s="3" t="s">
        <v>1679</v>
      </c>
      <c r="C424" s="3" t="s">
        <v>2113</v>
      </c>
      <c r="D424" s="3" t="s">
        <v>2114</v>
      </c>
      <c r="E424" s="15">
        <f>IFERROR(VLOOKUP(表1[[#This Row],[skc_id]],表2[],2,0),"老款")</f>
        <v>43363</v>
      </c>
      <c r="F424" s="27">
        <v>899</v>
      </c>
      <c r="G424" s="27">
        <v>899</v>
      </c>
      <c r="H424" s="6">
        <v>1</v>
      </c>
      <c r="I424" s="6">
        <f>IF(表1[[#This Row],[sale_price]]&lt;表1[[#This Row],[origin_price]],1,0)</f>
        <v>0</v>
      </c>
      <c r="J424" s="3" t="s">
        <v>2639</v>
      </c>
      <c r="K424" s="3" t="s">
        <v>2640</v>
      </c>
      <c r="L424" s="3" t="s">
        <v>2641</v>
      </c>
      <c r="M424" s="3" t="s">
        <v>18</v>
      </c>
      <c r="N424" s="3" t="s">
        <v>60</v>
      </c>
      <c r="O424" s="3" t="s">
        <v>2642</v>
      </c>
    </row>
    <row r="425" spans="1:15" ht="20" customHeight="1" x14ac:dyDescent="0.15">
      <c r="A425" s="2" t="s">
        <v>2077</v>
      </c>
      <c r="B425" s="3" t="s">
        <v>1679</v>
      </c>
      <c r="C425" s="3" t="s">
        <v>3698</v>
      </c>
      <c r="D425" s="3" t="s">
        <v>3699</v>
      </c>
      <c r="E425" s="15">
        <f>IFERROR(VLOOKUP(表1[[#This Row],[skc_id]],表2[],2,0),"老款")</f>
        <v>43370</v>
      </c>
      <c r="F425" s="27">
        <v>899</v>
      </c>
      <c r="G425" s="27">
        <v>899</v>
      </c>
      <c r="H425" s="6">
        <v>1</v>
      </c>
      <c r="I425" s="6">
        <f>IF(表1[[#This Row],[sale_price]]&lt;表1[[#This Row],[origin_price]],1,0)</f>
        <v>0</v>
      </c>
      <c r="J425" s="3" t="s">
        <v>3941</v>
      </c>
      <c r="K425" s="3" t="s">
        <v>3942</v>
      </c>
      <c r="L425" s="3" t="s">
        <v>2641</v>
      </c>
      <c r="M425" s="3" t="s">
        <v>18</v>
      </c>
      <c r="N425" s="3" t="s">
        <v>60</v>
      </c>
      <c r="O425" s="3" t="s">
        <v>3943</v>
      </c>
    </row>
    <row r="426" spans="1:15" ht="20" customHeight="1" x14ac:dyDescent="0.15">
      <c r="A426" s="2" t="s">
        <v>2077</v>
      </c>
      <c r="B426" s="3" t="s">
        <v>1679</v>
      </c>
      <c r="C426" s="3" t="s">
        <v>2111</v>
      </c>
      <c r="D426" s="3" t="s">
        <v>2112</v>
      </c>
      <c r="E426" s="15">
        <f>IFERROR(VLOOKUP(表1[[#This Row],[skc_id]],表2[],2,0),"老款")</f>
        <v>43363</v>
      </c>
      <c r="F426" s="27">
        <v>999</v>
      </c>
      <c r="G426" s="27">
        <v>999</v>
      </c>
      <c r="H426" s="6">
        <v>1</v>
      </c>
      <c r="I426" s="6">
        <f>IF(表1[[#This Row],[sale_price]]&lt;表1[[#This Row],[origin_price]],1,0)</f>
        <v>0</v>
      </c>
      <c r="J426" s="3" t="s">
        <v>2635</v>
      </c>
      <c r="K426" s="3" t="s">
        <v>2636</v>
      </c>
      <c r="L426" s="3" t="s">
        <v>2637</v>
      </c>
      <c r="M426" s="3" t="s">
        <v>18</v>
      </c>
      <c r="N426" s="3" t="s">
        <v>60</v>
      </c>
      <c r="O426" s="3" t="s">
        <v>2638</v>
      </c>
    </row>
    <row r="427" spans="1:15" ht="20" customHeight="1" x14ac:dyDescent="0.15">
      <c r="A427" s="2" t="s">
        <v>2077</v>
      </c>
      <c r="B427" s="3" t="s">
        <v>1679</v>
      </c>
      <c r="C427" s="3" t="s">
        <v>2115</v>
      </c>
      <c r="D427" s="3" t="s">
        <v>2116</v>
      </c>
      <c r="E427" s="15">
        <f>IFERROR(VLOOKUP(表1[[#This Row],[skc_id]],表2[],2,0),"老款")</f>
        <v>43349</v>
      </c>
      <c r="F427" s="27">
        <v>799</v>
      </c>
      <c r="G427" s="27">
        <v>799</v>
      </c>
      <c r="H427" s="6">
        <v>1</v>
      </c>
      <c r="I427" s="6">
        <f>IF(表1[[#This Row],[sale_price]]&lt;表1[[#This Row],[origin_price]],1,0)</f>
        <v>0</v>
      </c>
      <c r="J427" s="3" t="s">
        <v>2643</v>
      </c>
      <c r="K427" s="3" t="s">
        <v>2644</v>
      </c>
      <c r="L427" s="3" t="s">
        <v>2645</v>
      </c>
      <c r="M427" s="3" t="s">
        <v>18</v>
      </c>
      <c r="N427" s="3" t="s">
        <v>60</v>
      </c>
      <c r="O427" s="3" t="s">
        <v>2646</v>
      </c>
    </row>
    <row r="428" spans="1:15" ht="20" customHeight="1" x14ac:dyDescent="0.15">
      <c r="A428" s="2" t="s">
        <v>2077</v>
      </c>
      <c r="B428" s="3" t="s">
        <v>1679</v>
      </c>
      <c r="C428" s="3" t="s">
        <v>2117</v>
      </c>
      <c r="D428" s="3" t="s">
        <v>2118</v>
      </c>
      <c r="E428" s="15">
        <f>IFERROR(VLOOKUP(表1[[#This Row],[skc_id]],表2[],2,0),"老款")</f>
        <v>43349</v>
      </c>
      <c r="F428" s="27">
        <v>899</v>
      </c>
      <c r="G428" s="27">
        <v>899</v>
      </c>
      <c r="H428" s="6">
        <v>1</v>
      </c>
      <c r="I428" s="6">
        <f>IF(表1[[#This Row],[sale_price]]&lt;表1[[#This Row],[origin_price]],1,0)</f>
        <v>0</v>
      </c>
      <c r="J428" s="3" t="s">
        <v>2647</v>
      </c>
      <c r="K428" s="3" t="s">
        <v>2648</v>
      </c>
      <c r="L428" s="3" t="s">
        <v>2649</v>
      </c>
      <c r="M428" s="3" t="s">
        <v>18</v>
      </c>
      <c r="N428" s="3" t="s">
        <v>60</v>
      </c>
      <c r="O428" s="3" t="s">
        <v>2650</v>
      </c>
    </row>
    <row r="429" spans="1:15" ht="20" customHeight="1" x14ac:dyDescent="0.15">
      <c r="A429" s="2" t="s">
        <v>2077</v>
      </c>
      <c r="B429" s="3" t="s">
        <v>1679</v>
      </c>
      <c r="C429" s="3" t="s">
        <v>2117</v>
      </c>
      <c r="D429" s="3" t="s">
        <v>2119</v>
      </c>
      <c r="E429" s="15">
        <f>IFERROR(VLOOKUP(表1[[#This Row],[skc_id]],表2[],2,0),"老款")</f>
        <v>43349</v>
      </c>
      <c r="F429" s="27">
        <v>899</v>
      </c>
      <c r="G429" s="27">
        <v>899</v>
      </c>
      <c r="H429" s="6">
        <v>1</v>
      </c>
      <c r="I429" s="6">
        <f>IF(表1[[#This Row],[sale_price]]&lt;表1[[#This Row],[origin_price]],1,0)</f>
        <v>0</v>
      </c>
      <c r="J429" s="3" t="s">
        <v>2651</v>
      </c>
      <c r="K429" s="3" t="s">
        <v>2648</v>
      </c>
      <c r="L429" s="3" t="s">
        <v>2652</v>
      </c>
      <c r="M429" s="3" t="s">
        <v>18</v>
      </c>
      <c r="N429" s="3" t="s">
        <v>60</v>
      </c>
      <c r="O429" s="3" t="s">
        <v>2653</v>
      </c>
    </row>
    <row r="430" spans="1:15" ht="20" customHeight="1" x14ac:dyDescent="0.15">
      <c r="A430" s="2" t="s">
        <v>2077</v>
      </c>
      <c r="B430" s="3" t="s">
        <v>1679</v>
      </c>
      <c r="C430" s="3" t="s">
        <v>2120</v>
      </c>
      <c r="D430" s="3" t="s">
        <v>2121</v>
      </c>
      <c r="E430" s="15">
        <f>IFERROR(VLOOKUP(表1[[#This Row],[skc_id]],表2[],2,0),"老款")</f>
        <v>43349</v>
      </c>
      <c r="F430" s="27">
        <v>799</v>
      </c>
      <c r="G430" s="27">
        <v>799</v>
      </c>
      <c r="H430" s="6">
        <v>1</v>
      </c>
      <c r="I430" s="6">
        <f>IF(表1[[#This Row],[sale_price]]&lt;表1[[#This Row],[origin_price]],1,0)</f>
        <v>0</v>
      </c>
      <c r="J430" s="3" t="s">
        <v>2654</v>
      </c>
      <c r="K430" s="3" t="s">
        <v>2655</v>
      </c>
      <c r="L430" s="3" t="s">
        <v>2641</v>
      </c>
      <c r="M430" s="3" t="s">
        <v>18</v>
      </c>
      <c r="N430" s="3" t="s">
        <v>60</v>
      </c>
      <c r="O430" s="3" t="s">
        <v>2656</v>
      </c>
    </row>
    <row r="431" spans="1:15" ht="20" customHeight="1" x14ac:dyDescent="0.15">
      <c r="A431" s="2" t="s">
        <v>2077</v>
      </c>
      <c r="B431" s="3" t="s">
        <v>1679</v>
      </c>
      <c r="C431" s="3" t="s">
        <v>2122</v>
      </c>
      <c r="D431" s="3" t="s">
        <v>2123</v>
      </c>
      <c r="E431" s="15">
        <f>IFERROR(VLOOKUP(表1[[#This Row],[skc_id]],表2[],2,0),"老款")</f>
        <v>43349</v>
      </c>
      <c r="F431" s="27">
        <v>699</v>
      </c>
      <c r="G431" s="27">
        <v>699</v>
      </c>
      <c r="H431" s="6">
        <v>1</v>
      </c>
      <c r="I431" s="6">
        <f>IF(表1[[#This Row],[sale_price]]&lt;表1[[#This Row],[origin_price]],1,0)</f>
        <v>0</v>
      </c>
      <c r="J431" s="3" t="s">
        <v>2657</v>
      </c>
      <c r="K431" s="3" t="s">
        <v>2658</v>
      </c>
      <c r="L431" s="3" t="s">
        <v>2659</v>
      </c>
      <c r="M431" s="3" t="s">
        <v>18</v>
      </c>
      <c r="N431" s="3" t="s">
        <v>60</v>
      </c>
      <c r="O431" s="3" t="s">
        <v>2660</v>
      </c>
    </row>
    <row r="432" spans="1:15" ht="20" customHeight="1" x14ac:dyDescent="0.15">
      <c r="A432" s="2" t="s">
        <v>2077</v>
      </c>
      <c r="B432" s="3" t="s">
        <v>1679</v>
      </c>
      <c r="C432" s="3" t="s">
        <v>2115</v>
      </c>
      <c r="D432" s="3" t="s">
        <v>2124</v>
      </c>
      <c r="E432" s="15">
        <f>IFERROR(VLOOKUP(表1[[#This Row],[skc_id]],表2[],2,0),"老款")</f>
        <v>43349</v>
      </c>
      <c r="F432" s="27">
        <v>799</v>
      </c>
      <c r="G432" s="27">
        <v>799</v>
      </c>
      <c r="H432" s="6">
        <v>1</v>
      </c>
      <c r="I432" s="6">
        <f>IF(表1[[#This Row],[sale_price]]&lt;表1[[#This Row],[origin_price]],1,0)</f>
        <v>0</v>
      </c>
      <c r="J432" s="3" t="s">
        <v>2661</v>
      </c>
      <c r="K432" s="3" t="s">
        <v>2644</v>
      </c>
      <c r="L432" s="3" t="s">
        <v>2662</v>
      </c>
      <c r="M432" s="3" t="s">
        <v>18</v>
      </c>
      <c r="N432" s="3" t="s">
        <v>60</v>
      </c>
      <c r="O432" s="3" t="s">
        <v>2663</v>
      </c>
    </row>
    <row r="433" spans="1:15" ht="20" customHeight="1" x14ac:dyDescent="0.15">
      <c r="A433" s="2" t="s">
        <v>2077</v>
      </c>
      <c r="B433" s="3" t="s">
        <v>1679</v>
      </c>
      <c r="C433" s="3" t="s">
        <v>2125</v>
      </c>
      <c r="D433" s="3" t="s">
        <v>2126</v>
      </c>
      <c r="E433" s="15">
        <f>IFERROR(VLOOKUP(表1[[#This Row],[skc_id]],表2[],2,0),"老款")</f>
        <v>43349</v>
      </c>
      <c r="F433" s="27">
        <v>899</v>
      </c>
      <c r="G433" s="27">
        <v>899</v>
      </c>
      <c r="H433" s="6">
        <v>1</v>
      </c>
      <c r="I433" s="6">
        <f>IF(表1[[#This Row],[sale_price]]&lt;表1[[#This Row],[origin_price]],1,0)</f>
        <v>0</v>
      </c>
      <c r="J433" s="3" t="s">
        <v>2664</v>
      </c>
      <c r="K433" s="3" t="s">
        <v>2665</v>
      </c>
      <c r="L433" s="3" t="s">
        <v>39</v>
      </c>
      <c r="M433" s="3" t="s">
        <v>27</v>
      </c>
      <c r="N433" s="3" t="s">
        <v>60</v>
      </c>
      <c r="O433" s="3" t="s">
        <v>2666</v>
      </c>
    </row>
    <row r="434" spans="1:15" ht="20" customHeight="1" x14ac:dyDescent="0.15">
      <c r="A434" s="2" t="s">
        <v>2077</v>
      </c>
      <c r="B434" s="3" t="s">
        <v>1679</v>
      </c>
      <c r="C434" s="3" t="s">
        <v>2127</v>
      </c>
      <c r="D434" s="3" t="s">
        <v>2128</v>
      </c>
      <c r="E434" s="15">
        <f>IFERROR(VLOOKUP(表1[[#This Row],[skc_id]],表2[],2,0),"老款")</f>
        <v>43349</v>
      </c>
      <c r="F434" s="27">
        <v>999</v>
      </c>
      <c r="G434" s="27">
        <v>999</v>
      </c>
      <c r="H434" s="6">
        <v>1</v>
      </c>
      <c r="I434" s="6">
        <f>IF(表1[[#This Row],[sale_price]]&lt;表1[[#This Row],[origin_price]],1,0)</f>
        <v>0</v>
      </c>
      <c r="J434" s="3" t="s">
        <v>2667</v>
      </c>
      <c r="K434" s="3" t="s">
        <v>2668</v>
      </c>
      <c r="L434" s="3" t="s">
        <v>2669</v>
      </c>
      <c r="M434" s="3" t="s">
        <v>18</v>
      </c>
      <c r="N434" s="3" t="s">
        <v>60</v>
      </c>
      <c r="O434" s="3" t="s">
        <v>2670</v>
      </c>
    </row>
    <row r="435" spans="1:15" ht="20" customHeight="1" x14ac:dyDescent="0.15">
      <c r="A435" s="2" t="s">
        <v>2077</v>
      </c>
      <c r="B435" s="3" t="s">
        <v>1679</v>
      </c>
      <c r="C435" s="3" t="s">
        <v>2129</v>
      </c>
      <c r="D435" s="3" t="s">
        <v>2130</v>
      </c>
      <c r="E435" s="15">
        <f>IFERROR(VLOOKUP(表1[[#This Row],[skc_id]],表2[],2,0),"老款")</f>
        <v>43349</v>
      </c>
      <c r="F435" s="27">
        <v>999</v>
      </c>
      <c r="G435" s="27">
        <v>999</v>
      </c>
      <c r="H435" s="6">
        <v>1</v>
      </c>
      <c r="I435" s="6">
        <f>IF(表1[[#This Row],[sale_price]]&lt;表1[[#This Row],[origin_price]],1,0)</f>
        <v>0</v>
      </c>
      <c r="J435" s="3" t="s">
        <v>2671</v>
      </c>
      <c r="K435" s="3" t="s">
        <v>2672</v>
      </c>
      <c r="L435" s="3" t="s">
        <v>2637</v>
      </c>
      <c r="M435" s="3" t="s">
        <v>27</v>
      </c>
      <c r="N435" s="3" t="s">
        <v>19</v>
      </c>
      <c r="O435" s="3" t="s">
        <v>2673</v>
      </c>
    </row>
    <row r="436" spans="1:15" ht="20" customHeight="1" x14ac:dyDescent="0.15">
      <c r="A436" s="2" t="s">
        <v>2077</v>
      </c>
      <c r="B436" s="3" t="s">
        <v>1679</v>
      </c>
      <c r="C436" s="3" t="s">
        <v>2127</v>
      </c>
      <c r="D436" s="3" t="s">
        <v>2131</v>
      </c>
      <c r="E436" s="15">
        <f>IFERROR(VLOOKUP(表1[[#This Row],[skc_id]],表2[],2,0),"老款")</f>
        <v>43349</v>
      </c>
      <c r="F436" s="27">
        <v>999</v>
      </c>
      <c r="G436" s="27">
        <v>999</v>
      </c>
      <c r="H436" s="6">
        <v>1</v>
      </c>
      <c r="I436" s="6">
        <f>IF(表1[[#This Row],[sale_price]]&lt;表1[[#This Row],[origin_price]],1,0)</f>
        <v>0</v>
      </c>
      <c r="J436" s="3" t="s">
        <v>2674</v>
      </c>
      <c r="K436" s="3" t="s">
        <v>2668</v>
      </c>
      <c r="L436" s="3" t="s">
        <v>2675</v>
      </c>
      <c r="M436" s="3" t="s">
        <v>18</v>
      </c>
      <c r="N436" s="3" t="s">
        <v>60</v>
      </c>
      <c r="O436" s="3" t="s">
        <v>2676</v>
      </c>
    </row>
    <row r="437" spans="1:15" ht="20" customHeight="1" x14ac:dyDescent="0.15">
      <c r="A437" s="2" t="s">
        <v>2077</v>
      </c>
      <c r="B437" s="3" t="s">
        <v>1679</v>
      </c>
      <c r="C437" s="3" t="s">
        <v>1680</v>
      </c>
      <c r="D437" s="3" t="s">
        <v>1681</v>
      </c>
      <c r="E437" s="15" t="str">
        <f>IFERROR(VLOOKUP(表1[[#This Row],[skc_id]],表2[],2,0),"老款")</f>
        <v>老款</v>
      </c>
      <c r="F437" s="27">
        <v>1090</v>
      </c>
      <c r="G437" s="27">
        <v>1090</v>
      </c>
      <c r="H437" s="6">
        <v>1</v>
      </c>
      <c r="I437" s="6">
        <f>IF(表1[[#This Row],[sale_price]]&lt;表1[[#This Row],[origin_price]],1,0)</f>
        <v>0</v>
      </c>
      <c r="J437" s="3" t="s">
        <v>1682</v>
      </c>
      <c r="K437" s="3" t="s">
        <v>1683</v>
      </c>
      <c r="L437" s="3" t="s">
        <v>1684</v>
      </c>
      <c r="M437" s="3" t="s">
        <v>18</v>
      </c>
      <c r="N437" s="3" t="s">
        <v>60</v>
      </c>
      <c r="O437" s="3" t="s">
        <v>2677</v>
      </c>
    </row>
    <row r="438" spans="1:15" ht="20" customHeight="1" x14ac:dyDescent="0.15">
      <c r="A438" s="2" t="s">
        <v>2077</v>
      </c>
      <c r="B438" s="3" t="s">
        <v>1679</v>
      </c>
      <c r="C438" s="3" t="s">
        <v>1680</v>
      </c>
      <c r="D438" s="3" t="s">
        <v>1685</v>
      </c>
      <c r="E438" s="15" t="str">
        <f>IFERROR(VLOOKUP(表1[[#This Row],[skc_id]],表2[],2,0),"老款")</f>
        <v>老款</v>
      </c>
      <c r="F438" s="27">
        <v>1090</v>
      </c>
      <c r="G438" s="27">
        <v>1090</v>
      </c>
      <c r="H438" s="6">
        <v>1</v>
      </c>
      <c r="I438" s="6">
        <f>IF(表1[[#This Row],[sale_price]]&lt;表1[[#This Row],[origin_price]],1,0)</f>
        <v>0</v>
      </c>
      <c r="J438" s="3" t="s">
        <v>1686</v>
      </c>
      <c r="K438" s="3" t="s">
        <v>1683</v>
      </c>
      <c r="L438" s="3" t="s">
        <v>1684</v>
      </c>
      <c r="M438" s="3" t="s">
        <v>18</v>
      </c>
      <c r="N438" s="3" t="s">
        <v>60</v>
      </c>
      <c r="O438" s="3" t="s">
        <v>2678</v>
      </c>
    </row>
    <row r="439" spans="1:15" ht="20" customHeight="1" x14ac:dyDescent="0.15">
      <c r="A439" s="2" t="s">
        <v>2077</v>
      </c>
      <c r="B439" s="3" t="s">
        <v>1679</v>
      </c>
      <c r="C439" s="3" t="s">
        <v>3700</v>
      </c>
      <c r="D439" s="3" t="s">
        <v>3701</v>
      </c>
      <c r="E439" s="15" t="str">
        <f>IFERROR(VLOOKUP(表1[[#This Row],[skc_id]],表2[],2,0),"老款")</f>
        <v>老款</v>
      </c>
      <c r="F439" s="27">
        <v>699</v>
      </c>
      <c r="G439" s="27">
        <v>699</v>
      </c>
      <c r="H439" s="6">
        <v>1</v>
      </c>
      <c r="I439" s="6">
        <f>IF(表1[[#This Row],[sale_price]]&lt;表1[[#This Row],[origin_price]],1,0)</f>
        <v>0</v>
      </c>
      <c r="J439" s="3" t="s">
        <v>3944</v>
      </c>
      <c r="K439" s="3" t="s">
        <v>3945</v>
      </c>
      <c r="L439" s="3" t="s">
        <v>3946</v>
      </c>
      <c r="M439" s="3" t="s">
        <v>18</v>
      </c>
      <c r="N439" s="3" t="s">
        <v>19</v>
      </c>
      <c r="O439" s="3" t="s">
        <v>3947</v>
      </c>
    </row>
    <row r="440" spans="1:15" ht="20" customHeight="1" x14ac:dyDescent="0.15">
      <c r="A440" s="2" t="s">
        <v>2077</v>
      </c>
      <c r="B440" s="3" t="s">
        <v>1679</v>
      </c>
      <c r="C440" s="3" t="s">
        <v>3702</v>
      </c>
      <c r="D440" s="3" t="s">
        <v>3703</v>
      </c>
      <c r="E440" s="15" t="str">
        <f>IFERROR(VLOOKUP(表1[[#This Row],[skc_id]],表2[],2,0),"老款")</f>
        <v>老款</v>
      </c>
      <c r="F440" s="27">
        <v>1090</v>
      </c>
      <c r="G440" s="27">
        <v>1090</v>
      </c>
      <c r="H440" s="6">
        <v>1</v>
      </c>
      <c r="I440" s="6">
        <f>IF(表1[[#This Row],[sale_price]]&lt;表1[[#This Row],[origin_price]],1,0)</f>
        <v>0</v>
      </c>
      <c r="J440" s="3" t="s">
        <v>3948</v>
      </c>
      <c r="K440" s="3" t="s">
        <v>3949</v>
      </c>
      <c r="L440" s="3" t="s">
        <v>39</v>
      </c>
      <c r="M440" s="3" t="s">
        <v>657</v>
      </c>
      <c r="N440" s="3" t="s">
        <v>19</v>
      </c>
      <c r="O440" s="3" t="s">
        <v>3950</v>
      </c>
    </row>
    <row r="441" spans="1:15" ht="20" customHeight="1" x14ac:dyDescent="0.15">
      <c r="A441" s="2" t="s">
        <v>2077</v>
      </c>
      <c r="B441" s="3" t="s">
        <v>1679</v>
      </c>
      <c r="C441" s="3" t="s">
        <v>3704</v>
      </c>
      <c r="D441" s="3" t="s">
        <v>3705</v>
      </c>
      <c r="E441" s="15" t="str">
        <f>IFERROR(VLOOKUP(表1[[#This Row],[skc_id]],表2[],2,0),"老款")</f>
        <v>老款</v>
      </c>
      <c r="F441" s="27">
        <v>899</v>
      </c>
      <c r="G441" s="27">
        <v>899</v>
      </c>
      <c r="H441" s="6">
        <v>1</v>
      </c>
      <c r="I441" s="6">
        <f>IF(表1[[#This Row],[sale_price]]&lt;表1[[#This Row],[origin_price]],1,0)</f>
        <v>0</v>
      </c>
      <c r="J441" s="3" t="s">
        <v>3951</v>
      </c>
      <c r="K441" s="3" t="s">
        <v>3952</v>
      </c>
      <c r="L441" s="3" t="s">
        <v>39</v>
      </c>
      <c r="M441" s="3" t="s">
        <v>27</v>
      </c>
      <c r="N441" s="3" t="s">
        <v>19</v>
      </c>
      <c r="O441" s="3" t="s">
        <v>3953</v>
      </c>
    </row>
    <row r="442" spans="1:15" ht="20" customHeight="1" x14ac:dyDescent="0.15">
      <c r="A442" s="2" t="s">
        <v>2077</v>
      </c>
      <c r="B442" s="3" t="s">
        <v>1679</v>
      </c>
      <c r="C442" s="3" t="s">
        <v>3704</v>
      </c>
      <c r="D442" s="3" t="s">
        <v>3706</v>
      </c>
      <c r="E442" s="15" t="str">
        <f>IFERROR(VLOOKUP(表1[[#This Row],[skc_id]],表2[],2,0),"老款")</f>
        <v>老款</v>
      </c>
      <c r="F442" s="27">
        <v>899</v>
      </c>
      <c r="G442" s="27">
        <v>899</v>
      </c>
      <c r="H442" s="6">
        <v>1</v>
      </c>
      <c r="I442" s="6">
        <f>IF(表1[[#This Row],[sale_price]]&lt;表1[[#This Row],[origin_price]],1,0)</f>
        <v>0</v>
      </c>
      <c r="J442" s="3" t="s">
        <v>3954</v>
      </c>
      <c r="K442" s="3" t="s">
        <v>3952</v>
      </c>
      <c r="L442" s="3" t="s">
        <v>39</v>
      </c>
      <c r="M442" s="3" t="s">
        <v>27</v>
      </c>
      <c r="N442" s="3" t="s">
        <v>19</v>
      </c>
      <c r="O442" s="3" t="s">
        <v>3955</v>
      </c>
    </row>
    <row r="443" spans="1:15" ht="20" customHeight="1" x14ac:dyDescent="0.15">
      <c r="A443" s="2" t="s">
        <v>2077</v>
      </c>
      <c r="B443" s="3" t="s">
        <v>1679</v>
      </c>
      <c r="C443" s="3" t="s">
        <v>3704</v>
      </c>
      <c r="D443" s="3" t="s">
        <v>3707</v>
      </c>
      <c r="E443" s="15" t="str">
        <f>IFERROR(VLOOKUP(表1[[#This Row],[skc_id]],表2[],2,0),"老款")</f>
        <v>老款</v>
      </c>
      <c r="F443" s="27">
        <v>899</v>
      </c>
      <c r="G443" s="27">
        <v>899</v>
      </c>
      <c r="H443" s="6">
        <v>1</v>
      </c>
      <c r="I443" s="6">
        <f>IF(表1[[#This Row],[sale_price]]&lt;表1[[#This Row],[origin_price]],1,0)</f>
        <v>0</v>
      </c>
      <c r="J443" s="3" t="s">
        <v>3956</v>
      </c>
      <c r="K443" s="3" t="s">
        <v>3957</v>
      </c>
      <c r="L443" s="3" t="s">
        <v>3958</v>
      </c>
      <c r="M443" s="3" t="s">
        <v>27</v>
      </c>
      <c r="N443" s="3" t="s">
        <v>19</v>
      </c>
      <c r="O443" s="3" t="s">
        <v>3959</v>
      </c>
    </row>
    <row r="444" spans="1:15" ht="20" customHeight="1" x14ac:dyDescent="0.15">
      <c r="A444" s="2" t="s">
        <v>660</v>
      </c>
      <c r="B444" s="3" t="s">
        <v>661</v>
      </c>
      <c r="C444" s="3" t="s">
        <v>3708</v>
      </c>
      <c r="D444" s="3" t="s">
        <v>3709</v>
      </c>
      <c r="E444" s="15">
        <f>IFERROR(VLOOKUP(表1[[#This Row],[skc_id]],表2[],2,0),"老款")</f>
        <v>43384</v>
      </c>
      <c r="F444" s="27">
        <v>699</v>
      </c>
      <c r="G444" s="27">
        <v>699</v>
      </c>
      <c r="H444" s="6">
        <v>1</v>
      </c>
      <c r="I444" s="6">
        <f>IF(表1[[#This Row],[sale_price]]&lt;表1[[#This Row],[origin_price]],1,0)</f>
        <v>0</v>
      </c>
      <c r="J444" s="3" t="s">
        <v>3960</v>
      </c>
      <c r="K444" s="3" t="s">
        <v>3961</v>
      </c>
      <c r="L444" s="3" t="s">
        <v>3962</v>
      </c>
      <c r="M444" s="3" t="s">
        <v>673</v>
      </c>
      <c r="N444" s="3" t="s">
        <v>667</v>
      </c>
      <c r="O444" s="3" t="s">
        <v>3963</v>
      </c>
    </row>
    <row r="445" spans="1:15" ht="20" customHeight="1" x14ac:dyDescent="0.15">
      <c r="A445" s="2" t="s">
        <v>660</v>
      </c>
      <c r="B445" s="3" t="s">
        <v>661</v>
      </c>
      <c r="C445" s="3" t="s">
        <v>3708</v>
      </c>
      <c r="D445" s="3" t="s">
        <v>3710</v>
      </c>
      <c r="E445" s="15">
        <f>IFERROR(VLOOKUP(表1[[#This Row],[skc_id]],表2[],2,0),"老款")</f>
        <v>43384</v>
      </c>
      <c r="F445" s="27">
        <v>699</v>
      </c>
      <c r="G445" s="27">
        <v>699</v>
      </c>
      <c r="H445" s="6">
        <v>1</v>
      </c>
      <c r="I445" s="6">
        <f>IF(表1[[#This Row],[sale_price]]&lt;表1[[#This Row],[origin_price]],1,0)</f>
        <v>0</v>
      </c>
      <c r="J445" s="3" t="s">
        <v>3964</v>
      </c>
      <c r="K445" s="3" t="s">
        <v>3961</v>
      </c>
      <c r="L445" s="3" t="s">
        <v>3962</v>
      </c>
      <c r="M445" s="3" t="s">
        <v>673</v>
      </c>
      <c r="N445" s="3" t="s">
        <v>667</v>
      </c>
      <c r="O445" s="3" t="s">
        <v>3965</v>
      </c>
    </row>
    <row r="446" spans="1:15" ht="20" customHeight="1" x14ac:dyDescent="0.15">
      <c r="A446" s="2" t="s">
        <v>660</v>
      </c>
      <c r="B446" s="3" t="s">
        <v>661</v>
      </c>
      <c r="C446" s="3" t="s">
        <v>3711</v>
      </c>
      <c r="D446" s="3" t="s">
        <v>3712</v>
      </c>
      <c r="E446" s="15">
        <f>IFERROR(VLOOKUP(表1[[#This Row],[skc_id]],表2[],2,0),"老款")</f>
        <v>43384</v>
      </c>
      <c r="F446" s="27">
        <v>699</v>
      </c>
      <c r="G446" s="27">
        <v>699</v>
      </c>
      <c r="H446" s="6">
        <v>1</v>
      </c>
      <c r="I446" s="6">
        <f>IF(表1[[#This Row],[sale_price]]&lt;表1[[#This Row],[origin_price]],1,0)</f>
        <v>0</v>
      </c>
      <c r="J446" s="3" t="s">
        <v>3966</v>
      </c>
      <c r="K446" s="3" t="s">
        <v>3967</v>
      </c>
      <c r="L446" s="3" t="s">
        <v>3968</v>
      </c>
      <c r="M446" s="3" t="s">
        <v>673</v>
      </c>
      <c r="N446" s="3" t="s">
        <v>667</v>
      </c>
      <c r="O446" s="3" t="s">
        <v>3969</v>
      </c>
    </row>
    <row r="447" spans="1:15" ht="20" customHeight="1" x14ac:dyDescent="0.15">
      <c r="A447" s="2" t="s">
        <v>660</v>
      </c>
      <c r="B447" s="3" t="s">
        <v>661</v>
      </c>
      <c r="C447" s="3" t="s">
        <v>3713</v>
      </c>
      <c r="D447" s="3" t="s">
        <v>3714</v>
      </c>
      <c r="E447" s="15">
        <f>IFERROR(VLOOKUP(表1[[#This Row],[skc_id]],表2[],2,0),"老款")</f>
        <v>43384</v>
      </c>
      <c r="F447" s="27">
        <v>699</v>
      </c>
      <c r="G447" s="27">
        <v>699</v>
      </c>
      <c r="H447" s="6">
        <v>1</v>
      </c>
      <c r="I447" s="6">
        <f>IF(表1[[#This Row],[sale_price]]&lt;表1[[#This Row],[origin_price]],1,0)</f>
        <v>0</v>
      </c>
      <c r="J447" s="3" t="s">
        <v>3970</v>
      </c>
      <c r="K447" s="3" t="s">
        <v>3971</v>
      </c>
      <c r="L447" s="3" t="s">
        <v>3972</v>
      </c>
      <c r="M447" s="3" t="s">
        <v>673</v>
      </c>
      <c r="N447" s="3" t="s">
        <v>667</v>
      </c>
      <c r="O447" s="3" t="s">
        <v>3973</v>
      </c>
    </row>
    <row r="448" spans="1:15" ht="20" customHeight="1" x14ac:dyDescent="0.15">
      <c r="A448" s="2" t="s">
        <v>660</v>
      </c>
      <c r="B448" s="3" t="s">
        <v>661</v>
      </c>
      <c r="C448" s="3" t="s">
        <v>2132</v>
      </c>
      <c r="D448" s="3" t="s">
        <v>2133</v>
      </c>
      <c r="E448" s="15">
        <f>IFERROR(VLOOKUP(表1[[#This Row],[skc_id]],表2[],2,0),"老款")</f>
        <v>43363</v>
      </c>
      <c r="F448" s="27">
        <v>899</v>
      </c>
      <c r="G448" s="27">
        <v>899</v>
      </c>
      <c r="H448" s="6">
        <v>1</v>
      </c>
      <c r="I448" s="6">
        <f>IF(表1[[#This Row],[sale_price]]&lt;表1[[#This Row],[origin_price]],1,0)</f>
        <v>0</v>
      </c>
      <c r="J448" s="3" t="s">
        <v>2679</v>
      </c>
      <c r="K448" s="3" t="s">
        <v>2680</v>
      </c>
      <c r="L448" s="3" t="s">
        <v>2681</v>
      </c>
      <c r="M448" s="3" t="s">
        <v>673</v>
      </c>
      <c r="N448" s="3" t="s">
        <v>19</v>
      </c>
      <c r="O448" s="3" t="s">
        <v>2682</v>
      </c>
    </row>
    <row r="449" spans="1:15" ht="20" customHeight="1" x14ac:dyDescent="0.15">
      <c r="A449" s="2" t="s">
        <v>660</v>
      </c>
      <c r="B449" s="3" t="s">
        <v>661</v>
      </c>
      <c r="C449" s="3" t="s">
        <v>2132</v>
      </c>
      <c r="D449" s="3" t="s">
        <v>2134</v>
      </c>
      <c r="E449" s="15">
        <f>IFERROR(VLOOKUP(表1[[#This Row],[skc_id]],表2[],2,0),"老款")</f>
        <v>43363</v>
      </c>
      <c r="F449" s="27">
        <v>899</v>
      </c>
      <c r="G449" s="27">
        <v>899</v>
      </c>
      <c r="H449" s="6">
        <v>1</v>
      </c>
      <c r="I449" s="6">
        <f>IF(表1[[#This Row],[sale_price]]&lt;表1[[#This Row],[origin_price]],1,0)</f>
        <v>0</v>
      </c>
      <c r="J449" s="3" t="s">
        <v>2683</v>
      </c>
      <c r="K449" s="3" t="s">
        <v>2680</v>
      </c>
      <c r="L449" s="3" t="s">
        <v>2681</v>
      </c>
      <c r="M449" s="3" t="s">
        <v>673</v>
      </c>
      <c r="N449" s="3" t="s">
        <v>19</v>
      </c>
      <c r="O449" s="3" t="s">
        <v>2684</v>
      </c>
    </row>
    <row r="450" spans="1:15" ht="20" customHeight="1" x14ac:dyDescent="0.15">
      <c r="A450" s="2" t="s">
        <v>660</v>
      </c>
      <c r="B450" s="3" t="s">
        <v>661</v>
      </c>
      <c r="C450" s="3" t="s">
        <v>2135</v>
      </c>
      <c r="D450" s="3" t="s">
        <v>2136</v>
      </c>
      <c r="E450" s="15">
        <f>IFERROR(VLOOKUP(表1[[#This Row],[skc_id]],表2[],2,0),"老款")</f>
        <v>43363</v>
      </c>
      <c r="F450" s="27">
        <v>1090</v>
      </c>
      <c r="G450" s="27">
        <v>1090</v>
      </c>
      <c r="H450" s="6">
        <v>1</v>
      </c>
      <c r="I450" s="6">
        <f>IF(表1[[#This Row],[sale_price]]&lt;表1[[#This Row],[origin_price]],1,0)</f>
        <v>0</v>
      </c>
      <c r="J450" s="3" t="s">
        <v>2685</v>
      </c>
      <c r="K450" s="3" t="s">
        <v>2686</v>
      </c>
      <c r="L450" s="3" t="s">
        <v>2687</v>
      </c>
      <c r="M450" s="3" t="s">
        <v>673</v>
      </c>
      <c r="N450" s="3" t="s">
        <v>19</v>
      </c>
      <c r="O450" s="3" t="s">
        <v>2688</v>
      </c>
    </row>
    <row r="451" spans="1:15" ht="20" customHeight="1" x14ac:dyDescent="0.15">
      <c r="A451" s="2" t="s">
        <v>660</v>
      </c>
      <c r="B451" s="3" t="s">
        <v>661</v>
      </c>
      <c r="C451" s="3" t="s">
        <v>3715</v>
      </c>
      <c r="D451" s="3" t="s">
        <v>3716</v>
      </c>
      <c r="E451" s="15">
        <f>IFERROR(VLOOKUP(表1[[#This Row],[skc_id]],表2[],2,0),"老款")</f>
        <v>43370</v>
      </c>
      <c r="F451" s="27">
        <v>899</v>
      </c>
      <c r="G451" s="27">
        <v>899</v>
      </c>
      <c r="H451" s="6">
        <v>1</v>
      </c>
      <c r="I451" s="6">
        <f>IF(表1[[#This Row],[sale_price]]&lt;表1[[#This Row],[origin_price]],1,0)</f>
        <v>0</v>
      </c>
      <c r="J451" s="3" t="s">
        <v>3974</v>
      </c>
      <c r="K451" s="3" t="s">
        <v>3975</v>
      </c>
      <c r="L451" s="3" t="s">
        <v>3976</v>
      </c>
      <c r="M451" s="3" t="s">
        <v>673</v>
      </c>
      <c r="N451" s="3" t="s">
        <v>19</v>
      </c>
      <c r="O451" s="3" t="s">
        <v>3977</v>
      </c>
    </row>
    <row r="452" spans="1:15" ht="20" customHeight="1" x14ac:dyDescent="0.15">
      <c r="A452" s="2" t="s">
        <v>660</v>
      </c>
      <c r="B452" s="3" t="s">
        <v>661</v>
      </c>
      <c r="C452" s="3" t="s">
        <v>3715</v>
      </c>
      <c r="D452" s="3" t="s">
        <v>3717</v>
      </c>
      <c r="E452" s="15">
        <f>IFERROR(VLOOKUP(表1[[#This Row],[skc_id]],表2[],2,0),"老款")</f>
        <v>43370</v>
      </c>
      <c r="F452" s="27">
        <v>899</v>
      </c>
      <c r="G452" s="27">
        <v>899</v>
      </c>
      <c r="H452" s="6">
        <v>1</v>
      </c>
      <c r="I452" s="6">
        <f>IF(表1[[#This Row],[sale_price]]&lt;表1[[#This Row],[origin_price]],1,0)</f>
        <v>0</v>
      </c>
      <c r="J452" s="3" t="s">
        <v>3978</v>
      </c>
      <c r="K452" s="3" t="s">
        <v>3975</v>
      </c>
      <c r="L452" s="3" t="s">
        <v>3976</v>
      </c>
      <c r="M452" s="3" t="s">
        <v>673</v>
      </c>
      <c r="N452" s="3" t="s">
        <v>19</v>
      </c>
      <c r="O452" s="3" t="s">
        <v>3979</v>
      </c>
    </row>
    <row r="453" spans="1:15" ht="20" customHeight="1" x14ac:dyDescent="0.15">
      <c r="A453" s="2" t="s">
        <v>660</v>
      </c>
      <c r="B453" s="3" t="s">
        <v>661</v>
      </c>
      <c r="C453" s="3" t="s">
        <v>2137</v>
      </c>
      <c r="D453" s="3" t="s">
        <v>2138</v>
      </c>
      <c r="E453" s="15">
        <f>IFERROR(VLOOKUP(表1[[#This Row],[skc_id]],表2[],2,0),"老款")</f>
        <v>43349</v>
      </c>
      <c r="F453" s="27">
        <v>799</v>
      </c>
      <c r="G453" s="27">
        <v>799</v>
      </c>
      <c r="H453" s="6">
        <v>1</v>
      </c>
      <c r="I453" s="6">
        <f>IF(表1[[#This Row],[sale_price]]&lt;表1[[#This Row],[origin_price]],1,0)</f>
        <v>0</v>
      </c>
      <c r="J453" s="3" t="s">
        <v>2689</v>
      </c>
      <c r="K453" s="3" t="s">
        <v>2690</v>
      </c>
      <c r="L453" s="3" t="s">
        <v>2691</v>
      </c>
      <c r="M453" s="3" t="s">
        <v>673</v>
      </c>
      <c r="N453" s="3" t="s">
        <v>60</v>
      </c>
      <c r="O453" s="3" t="s">
        <v>2692</v>
      </c>
    </row>
    <row r="454" spans="1:15" ht="20" customHeight="1" x14ac:dyDescent="0.15">
      <c r="A454" s="2" t="s">
        <v>660</v>
      </c>
      <c r="B454" s="3" t="s">
        <v>661</v>
      </c>
      <c r="C454" s="3" t="s">
        <v>2139</v>
      </c>
      <c r="D454" s="3" t="s">
        <v>2140</v>
      </c>
      <c r="E454" s="15">
        <f>IFERROR(VLOOKUP(表1[[#This Row],[skc_id]],表2[],2,0),"老款")</f>
        <v>43349</v>
      </c>
      <c r="F454" s="27">
        <v>899</v>
      </c>
      <c r="G454" s="27">
        <v>899</v>
      </c>
      <c r="H454" s="6">
        <v>1</v>
      </c>
      <c r="I454" s="6">
        <f>IF(表1[[#This Row],[sale_price]]&lt;表1[[#This Row],[origin_price]],1,0)</f>
        <v>0</v>
      </c>
      <c r="J454" s="3" t="s">
        <v>2693</v>
      </c>
      <c r="K454" s="3" t="s">
        <v>2694</v>
      </c>
      <c r="L454" s="3" t="s">
        <v>2695</v>
      </c>
      <c r="M454" s="3" t="s">
        <v>673</v>
      </c>
      <c r="N454" s="3" t="s">
        <v>60</v>
      </c>
      <c r="O454" s="3" t="s">
        <v>2696</v>
      </c>
    </row>
    <row r="455" spans="1:15" ht="20" customHeight="1" x14ac:dyDescent="0.15">
      <c r="A455" s="2" t="s">
        <v>660</v>
      </c>
      <c r="B455" s="3" t="s">
        <v>661</v>
      </c>
      <c r="C455" s="3" t="s">
        <v>2139</v>
      </c>
      <c r="D455" s="3" t="s">
        <v>2143</v>
      </c>
      <c r="E455" s="15">
        <f>IFERROR(VLOOKUP(表1[[#This Row],[skc_id]],表2[],2,0),"老款")</f>
        <v>43349</v>
      </c>
      <c r="F455" s="27">
        <v>899</v>
      </c>
      <c r="G455" s="27">
        <v>899</v>
      </c>
      <c r="H455" s="6">
        <v>1</v>
      </c>
      <c r="I455" s="6">
        <f>IF(表1[[#This Row],[sale_price]]&lt;表1[[#This Row],[origin_price]],1,0)</f>
        <v>0</v>
      </c>
      <c r="J455" s="3" t="s">
        <v>2701</v>
      </c>
      <c r="K455" s="3" t="s">
        <v>2694</v>
      </c>
      <c r="L455" s="3" t="s">
        <v>2695</v>
      </c>
      <c r="M455" s="3" t="s">
        <v>673</v>
      </c>
      <c r="N455" s="3" t="s">
        <v>60</v>
      </c>
      <c r="O455" s="3" t="s">
        <v>2702</v>
      </c>
    </row>
    <row r="456" spans="1:15" ht="20" customHeight="1" x14ac:dyDescent="0.15">
      <c r="A456" s="2" t="s">
        <v>660</v>
      </c>
      <c r="B456" s="3" t="s">
        <v>661</v>
      </c>
      <c r="C456" s="3" t="s">
        <v>2141</v>
      </c>
      <c r="D456" s="3" t="s">
        <v>2142</v>
      </c>
      <c r="E456" s="15">
        <f>IFERROR(VLOOKUP(表1[[#This Row],[skc_id]],表2[],2,0),"老款")</f>
        <v>43363</v>
      </c>
      <c r="F456" s="27">
        <v>1290</v>
      </c>
      <c r="G456" s="27">
        <v>1290</v>
      </c>
      <c r="H456" s="6">
        <v>1</v>
      </c>
      <c r="I456" s="6">
        <f>IF(表1[[#This Row],[sale_price]]&lt;表1[[#This Row],[origin_price]],1,0)</f>
        <v>0</v>
      </c>
      <c r="J456" s="3" t="s">
        <v>2697</v>
      </c>
      <c r="K456" s="3" t="s">
        <v>2698</v>
      </c>
      <c r="L456" s="3" t="s">
        <v>2699</v>
      </c>
      <c r="M456" s="3" t="s">
        <v>673</v>
      </c>
      <c r="N456" s="3" t="s">
        <v>60</v>
      </c>
      <c r="O456" s="3" t="s">
        <v>2700</v>
      </c>
    </row>
    <row r="457" spans="1:15" ht="20" customHeight="1" x14ac:dyDescent="0.15">
      <c r="A457" s="2" t="s">
        <v>660</v>
      </c>
      <c r="B457" s="3" t="s">
        <v>661</v>
      </c>
      <c r="C457" s="3" t="s">
        <v>3718</v>
      </c>
      <c r="D457" s="3" t="s">
        <v>3719</v>
      </c>
      <c r="E457" s="15">
        <f>IFERROR(VLOOKUP(表1[[#This Row],[skc_id]],表2[],2,0),"老款")</f>
        <v>43370</v>
      </c>
      <c r="F457" s="27">
        <v>899</v>
      </c>
      <c r="G457" s="27">
        <v>899</v>
      </c>
      <c r="H457" s="6">
        <v>1</v>
      </c>
      <c r="I457" s="6">
        <f>IF(表1[[#This Row],[sale_price]]&lt;表1[[#This Row],[origin_price]],1,0)</f>
        <v>0</v>
      </c>
      <c r="J457" s="3" t="s">
        <v>3980</v>
      </c>
      <c r="K457" s="3" t="s">
        <v>3981</v>
      </c>
      <c r="L457" s="3" t="s">
        <v>3982</v>
      </c>
      <c r="M457" s="3" t="s">
        <v>673</v>
      </c>
      <c r="N457" s="3" t="s">
        <v>667</v>
      </c>
      <c r="O457" s="3" t="s">
        <v>3983</v>
      </c>
    </row>
    <row r="458" spans="1:15" ht="20" customHeight="1" x14ac:dyDescent="0.15">
      <c r="A458" s="2" t="s">
        <v>660</v>
      </c>
      <c r="B458" s="3" t="s">
        <v>661</v>
      </c>
      <c r="C458" s="3" t="s">
        <v>3720</v>
      </c>
      <c r="D458" s="3" t="s">
        <v>3721</v>
      </c>
      <c r="E458" s="15">
        <f>IFERROR(VLOOKUP(表1[[#This Row],[skc_id]],表2[],2,0),"老款")</f>
        <v>43370</v>
      </c>
      <c r="F458" s="27">
        <v>1290</v>
      </c>
      <c r="G458" s="27">
        <v>1290</v>
      </c>
      <c r="H458" s="6">
        <v>1</v>
      </c>
      <c r="I458" s="6">
        <f>IF(表1[[#This Row],[sale_price]]&lt;表1[[#This Row],[origin_price]],1,0)</f>
        <v>0</v>
      </c>
      <c r="J458" s="3" t="s">
        <v>3984</v>
      </c>
      <c r="K458" s="3" t="s">
        <v>3985</v>
      </c>
      <c r="L458" s="3" t="s">
        <v>3986</v>
      </c>
      <c r="M458" s="3" t="s">
        <v>673</v>
      </c>
      <c r="N458" s="3" t="s">
        <v>60</v>
      </c>
      <c r="O458" s="3" t="s">
        <v>3987</v>
      </c>
    </row>
    <row r="459" spans="1:15" ht="20" customHeight="1" x14ac:dyDescent="0.15">
      <c r="A459" s="2" t="s">
        <v>660</v>
      </c>
      <c r="B459" s="3" t="s">
        <v>661</v>
      </c>
      <c r="C459" s="3" t="s">
        <v>676</v>
      </c>
      <c r="D459" s="3" t="s">
        <v>677</v>
      </c>
      <c r="E459" s="15">
        <f>IFERROR(VLOOKUP(表1[[#This Row],[skc_id]],表2[],2,0),"老款")</f>
        <v>43328</v>
      </c>
      <c r="F459" s="27">
        <v>799</v>
      </c>
      <c r="G459" s="27">
        <v>799</v>
      </c>
      <c r="H459" s="6">
        <v>1</v>
      </c>
      <c r="I459" s="6">
        <f>IF(表1[[#This Row],[sale_price]]&lt;表1[[#This Row],[origin_price]],1,0)</f>
        <v>0</v>
      </c>
      <c r="J459" s="3" t="s">
        <v>678</v>
      </c>
      <c r="K459" s="3" t="s">
        <v>679</v>
      </c>
      <c r="L459" s="3" t="s">
        <v>680</v>
      </c>
      <c r="M459" s="3" t="s">
        <v>673</v>
      </c>
      <c r="N459" s="3" t="s">
        <v>667</v>
      </c>
      <c r="O459" s="3" t="s">
        <v>2703</v>
      </c>
    </row>
    <row r="460" spans="1:15" ht="20" customHeight="1" x14ac:dyDescent="0.15">
      <c r="A460" s="2" t="s">
        <v>660</v>
      </c>
      <c r="B460" s="3" t="s">
        <v>661</v>
      </c>
      <c r="C460" s="3" t="s">
        <v>676</v>
      </c>
      <c r="D460" s="3" t="s">
        <v>681</v>
      </c>
      <c r="E460" s="15">
        <f>IFERROR(VLOOKUP(表1[[#This Row],[skc_id]],表2[],2,0),"老款")</f>
        <v>43328</v>
      </c>
      <c r="F460" s="27">
        <v>799</v>
      </c>
      <c r="G460" s="27">
        <v>799</v>
      </c>
      <c r="H460" s="6">
        <v>1</v>
      </c>
      <c r="I460" s="6">
        <f>IF(表1[[#This Row],[sale_price]]&lt;表1[[#This Row],[origin_price]],1,0)</f>
        <v>0</v>
      </c>
      <c r="J460" s="3" t="s">
        <v>682</v>
      </c>
      <c r="K460" s="3" t="s">
        <v>679</v>
      </c>
      <c r="L460" s="3" t="s">
        <v>680</v>
      </c>
      <c r="M460" s="3" t="s">
        <v>673</v>
      </c>
      <c r="N460" s="3" t="s">
        <v>667</v>
      </c>
      <c r="O460" s="3" t="s">
        <v>2704</v>
      </c>
    </row>
    <row r="461" spans="1:15" ht="20" customHeight="1" x14ac:dyDescent="0.15">
      <c r="A461" s="2" t="s">
        <v>660</v>
      </c>
      <c r="B461" s="3" t="s">
        <v>661</v>
      </c>
      <c r="C461" s="3" t="s">
        <v>662</v>
      </c>
      <c r="D461" s="3" t="s">
        <v>663</v>
      </c>
      <c r="E461" s="15">
        <f>IFERROR(VLOOKUP(表1[[#This Row],[skc_id]],表2[],2,0),"老款")</f>
        <v>43328</v>
      </c>
      <c r="F461" s="27">
        <v>699</v>
      </c>
      <c r="G461" s="27">
        <v>699</v>
      </c>
      <c r="H461" s="6">
        <v>1</v>
      </c>
      <c r="I461" s="6">
        <f>IF(表1[[#This Row],[sale_price]]&lt;表1[[#This Row],[origin_price]],1,0)</f>
        <v>0</v>
      </c>
      <c r="J461" s="3" t="s">
        <v>664</v>
      </c>
      <c r="K461" s="3" t="s">
        <v>665</v>
      </c>
      <c r="L461" s="3" t="s">
        <v>666</v>
      </c>
      <c r="M461" s="3" t="s">
        <v>2705</v>
      </c>
      <c r="N461" s="3" t="s">
        <v>667</v>
      </c>
      <c r="O461" s="3" t="s">
        <v>2706</v>
      </c>
    </row>
    <row r="462" spans="1:15" ht="20" customHeight="1" x14ac:dyDescent="0.15">
      <c r="A462" s="2" t="s">
        <v>660</v>
      </c>
      <c r="B462" s="3" t="s">
        <v>661</v>
      </c>
      <c r="C462" s="3" t="s">
        <v>668</v>
      </c>
      <c r="D462" s="3" t="s">
        <v>669</v>
      </c>
      <c r="E462" s="15">
        <f>IFERROR(VLOOKUP(表1[[#This Row],[skc_id]],表2[],2,0),"老款")</f>
        <v>43328</v>
      </c>
      <c r="F462" s="27">
        <v>699</v>
      </c>
      <c r="G462" s="27">
        <v>699</v>
      </c>
      <c r="H462" s="6">
        <v>1</v>
      </c>
      <c r="I462" s="6">
        <f>IF(表1[[#This Row],[sale_price]]&lt;表1[[#This Row],[origin_price]],1,0)</f>
        <v>0</v>
      </c>
      <c r="J462" s="3" t="s">
        <v>670</v>
      </c>
      <c r="K462" s="3" t="s">
        <v>671</v>
      </c>
      <c r="L462" s="3" t="s">
        <v>672</v>
      </c>
      <c r="M462" s="3" t="s">
        <v>673</v>
      </c>
      <c r="N462" s="3" t="s">
        <v>60</v>
      </c>
      <c r="O462" s="3" t="s">
        <v>2707</v>
      </c>
    </row>
    <row r="463" spans="1:15" ht="20" customHeight="1" x14ac:dyDescent="0.15">
      <c r="A463" s="2" t="s">
        <v>660</v>
      </c>
      <c r="B463" s="3" t="s">
        <v>661</v>
      </c>
      <c r="C463" s="3" t="s">
        <v>668</v>
      </c>
      <c r="D463" s="3" t="s">
        <v>674</v>
      </c>
      <c r="E463" s="15">
        <f>IFERROR(VLOOKUP(表1[[#This Row],[skc_id]],表2[],2,0),"老款")</f>
        <v>43328</v>
      </c>
      <c r="F463" s="27">
        <v>699</v>
      </c>
      <c r="G463" s="27">
        <v>699</v>
      </c>
      <c r="H463" s="6">
        <v>1</v>
      </c>
      <c r="I463" s="6">
        <f>IF(表1[[#This Row],[sale_price]]&lt;表1[[#This Row],[origin_price]],1,0)</f>
        <v>0</v>
      </c>
      <c r="J463" s="3" t="s">
        <v>675</v>
      </c>
      <c r="K463" s="3" t="s">
        <v>671</v>
      </c>
      <c r="L463" s="3" t="s">
        <v>672</v>
      </c>
      <c r="M463" s="3" t="s">
        <v>673</v>
      </c>
      <c r="N463" s="3" t="s">
        <v>60</v>
      </c>
      <c r="O463" s="3" t="s">
        <v>2708</v>
      </c>
    </row>
    <row r="464" spans="1:15" ht="20" customHeight="1" x14ac:dyDescent="0.15">
      <c r="A464" s="2" t="s">
        <v>660</v>
      </c>
      <c r="B464" s="3" t="s">
        <v>661</v>
      </c>
      <c r="C464" s="3" t="s">
        <v>683</v>
      </c>
      <c r="D464" s="3" t="s">
        <v>684</v>
      </c>
      <c r="E464" s="15">
        <f>IFERROR(VLOOKUP(表1[[#This Row],[skc_id]],表2[],2,0),"老款")</f>
        <v>43314</v>
      </c>
      <c r="F464" s="27">
        <v>1090</v>
      </c>
      <c r="G464" s="27">
        <v>1090</v>
      </c>
      <c r="H464" s="6">
        <v>1</v>
      </c>
      <c r="I464" s="6">
        <f>IF(表1[[#This Row],[sale_price]]&lt;表1[[#This Row],[origin_price]],1,0)</f>
        <v>0</v>
      </c>
      <c r="J464" s="3" t="s">
        <v>685</v>
      </c>
      <c r="K464" s="3" t="s">
        <v>686</v>
      </c>
      <c r="L464" s="3" t="s">
        <v>687</v>
      </c>
      <c r="M464" s="3" t="s">
        <v>673</v>
      </c>
      <c r="N464" s="3" t="s">
        <v>19</v>
      </c>
      <c r="O464" s="3" t="s">
        <v>2709</v>
      </c>
    </row>
    <row r="465" spans="1:15" ht="20" customHeight="1" x14ac:dyDescent="0.15">
      <c r="A465" s="2" t="s">
        <v>660</v>
      </c>
      <c r="B465" s="3" t="s">
        <v>661</v>
      </c>
      <c r="C465" s="3" t="s">
        <v>2144</v>
      </c>
      <c r="D465" s="3" t="s">
        <v>2145</v>
      </c>
      <c r="E465" s="15">
        <f>IFERROR(VLOOKUP(表1[[#This Row],[skc_id]],表2[],2,0),"老款")</f>
        <v>43349</v>
      </c>
      <c r="F465" s="27">
        <v>799</v>
      </c>
      <c r="G465" s="27">
        <v>799</v>
      </c>
      <c r="H465" s="6">
        <v>1</v>
      </c>
      <c r="I465" s="6">
        <f>IF(表1[[#This Row],[sale_price]]&lt;表1[[#This Row],[origin_price]],1,0)</f>
        <v>0</v>
      </c>
      <c r="J465" s="3" t="s">
        <v>2710</v>
      </c>
      <c r="K465" s="3" t="s">
        <v>2711</v>
      </c>
      <c r="L465" s="6" t="s">
        <v>885</v>
      </c>
      <c r="M465" s="6" t="s">
        <v>673</v>
      </c>
      <c r="N465" s="3" t="s">
        <v>4148</v>
      </c>
      <c r="O465" s="3" t="s">
        <v>2712</v>
      </c>
    </row>
    <row r="466" spans="1:15" ht="20" customHeight="1" x14ac:dyDescent="0.15">
      <c r="A466" s="2" t="s">
        <v>660</v>
      </c>
      <c r="B466" s="3" t="s">
        <v>661</v>
      </c>
      <c r="C466" s="3" t="s">
        <v>683</v>
      </c>
      <c r="D466" s="3" t="s">
        <v>688</v>
      </c>
      <c r="E466" s="15">
        <f>IFERROR(VLOOKUP(表1[[#This Row],[skc_id]],表2[],2,0),"老款")</f>
        <v>43314</v>
      </c>
      <c r="F466" s="27">
        <v>1090</v>
      </c>
      <c r="G466" s="27">
        <v>1090</v>
      </c>
      <c r="H466" s="6">
        <v>1</v>
      </c>
      <c r="I466" s="6">
        <f>IF(表1[[#This Row],[sale_price]]&lt;表1[[#This Row],[origin_price]],1,0)</f>
        <v>0</v>
      </c>
      <c r="J466" s="3" t="s">
        <v>689</v>
      </c>
      <c r="K466" s="3" t="s">
        <v>686</v>
      </c>
      <c r="L466" s="3" t="s">
        <v>687</v>
      </c>
      <c r="M466" s="3" t="s">
        <v>673</v>
      </c>
      <c r="N466" s="3" t="s">
        <v>19</v>
      </c>
      <c r="O466" s="3" t="s">
        <v>2719</v>
      </c>
    </row>
    <row r="467" spans="1:15" ht="20" customHeight="1" x14ac:dyDescent="0.15">
      <c r="A467" s="2" t="s">
        <v>660</v>
      </c>
      <c r="B467" s="3" t="s">
        <v>661</v>
      </c>
      <c r="C467" s="3" t="s">
        <v>2144</v>
      </c>
      <c r="D467" s="3" t="s">
        <v>2146</v>
      </c>
      <c r="E467" s="15">
        <f>IFERROR(VLOOKUP(表1[[#This Row],[skc_id]],表2[],2,0),"老款")</f>
        <v>43349</v>
      </c>
      <c r="F467" s="27">
        <v>799</v>
      </c>
      <c r="G467" s="27">
        <v>799</v>
      </c>
      <c r="H467" s="6">
        <v>1</v>
      </c>
      <c r="I467" s="6">
        <f>IF(表1[[#This Row],[sale_price]]&lt;表1[[#This Row],[origin_price]],1,0)</f>
        <v>0</v>
      </c>
      <c r="J467" s="3" t="s">
        <v>3988</v>
      </c>
      <c r="K467" s="3" t="s">
        <v>2711</v>
      </c>
      <c r="L467" s="6" t="s">
        <v>885</v>
      </c>
      <c r="M467" s="6" t="s">
        <v>673</v>
      </c>
      <c r="N467" s="3" t="s">
        <v>4148</v>
      </c>
      <c r="O467" s="3" t="s">
        <v>2714</v>
      </c>
    </row>
    <row r="468" spans="1:15" ht="20" customHeight="1" x14ac:dyDescent="0.15">
      <c r="A468" s="2" t="s">
        <v>660</v>
      </c>
      <c r="B468" s="3" t="s">
        <v>661</v>
      </c>
      <c r="C468" s="3" t="s">
        <v>2147</v>
      </c>
      <c r="D468" s="3" t="s">
        <v>2148</v>
      </c>
      <c r="E468" s="15">
        <f>IFERROR(VLOOKUP(表1[[#This Row],[skc_id]],表2[],2,0),"老款")</f>
        <v>43349</v>
      </c>
      <c r="F468" s="27">
        <v>799</v>
      </c>
      <c r="G468" s="27">
        <v>799</v>
      </c>
      <c r="H468" s="6">
        <v>1</v>
      </c>
      <c r="I468" s="6">
        <f>IF(表1[[#This Row],[sale_price]]&lt;表1[[#This Row],[origin_price]],1,0)</f>
        <v>0</v>
      </c>
      <c r="J468" s="3" t="s">
        <v>2715</v>
      </c>
      <c r="K468" s="3" t="s">
        <v>2716</v>
      </c>
      <c r="L468" s="3" t="s">
        <v>2717</v>
      </c>
      <c r="M468" s="3" t="s">
        <v>673</v>
      </c>
      <c r="N468" s="3" t="s">
        <v>667</v>
      </c>
      <c r="O468" s="3" t="s">
        <v>2718</v>
      </c>
    </row>
    <row r="469" spans="1:15" ht="20" customHeight="1" x14ac:dyDescent="0.15">
      <c r="A469" s="2" t="s">
        <v>660</v>
      </c>
      <c r="B469" s="3" t="s">
        <v>661</v>
      </c>
      <c r="C469" s="3" t="s">
        <v>690</v>
      </c>
      <c r="D469" s="3" t="s">
        <v>691</v>
      </c>
      <c r="E469" s="15">
        <f>IFERROR(VLOOKUP(表1[[#This Row],[skc_id]],表2[],2,0),"老款")</f>
        <v>43314</v>
      </c>
      <c r="F469" s="27">
        <v>799</v>
      </c>
      <c r="G469" s="27">
        <v>799</v>
      </c>
      <c r="H469" s="6">
        <v>1</v>
      </c>
      <c r="I469" s="6">
        <f>IF(表1[[#This Row],[sale_price]]&lt;表1[[#This Row],[origin_price]],1,0)</f>
        <v>0</v>
      </c>
      <c r="J469" s="3" t="s">
        <v>692</v>
      </c>
      <c r="K469" s="3" t="s">
        <v>693</v>
      </c>
      <c r="L469" s="3" t="s">
        <v>694</v>
      </c>
      <c r="M469" s="3" t="s">
        <v>673</v>
      </c>
      <c r="N469" s="3" t="s">
        <v>667</v>
      </c>
      <c r="O469" s="3" t="s">
        <v>2713</v>
      </c>
    </row>
    <row r="470" spans="1:15" ht="20" customHeight="1" x14ac:dyDescent="0.15">
      <c r="A470" s="2" t="s">
        <v>660</v>
      </c>
      <c r="B470" s="3" t="s">
        <v>661</v>
      </c>
      <c r="C470" s="3" t="s">
        <v>2149</v>
      </c>
      <c r="D470" s="3" t="s">
        <v>2150</v>
      </c>
      <c r="E470" s="15">
        <f>IFERROR(VLOOKUP(表1[[#This Row],[skc_id]],表2[],2,0),"老款")</f>
        <v>43349</v>
      </c>
      <c r="F470" s="27">
        <v>799</v>
      </c>
      <c r="G470" s="27">
        <v>799</v>
      </c>
      <c r="H470" s="6">
        <v>1</v>
      </c>
      <c r="I470" s="6">
        <f>IF(表1[[#This Row],[sale_price]]&lt;表1[[#This Row],[origin_price]],1,0)</f>
        <v>0</v>
      </c>
      <c r="J470" s="3" t="s">
        <v>3989</v>
      </c>
      <c r="K470" s="3" t="s">
        <v>2720</v>
      </c>
      <c r="L470" s="6" t="s">
        <v>885</v>
      </c>
      <c r="M470" s="6" t="s">
        <v>673</v>
      </c>
      <c r="N470" s="3" t="s">
        <v>4148</v>
      </c>
      <c r="O470" s="3" t="s">
        <v>2721</v>
      </c>
    </row>
    <row r="471" spans="1:15" ht="20" customHeight="1" x14ac:dyDescent="0.15">
      <c r="A471" s="2" t="s">
        <v>660</v>
      </c>
      <c r="B471" s="3" t="s">
        <v>661</v>
      </c>
      <c r="C471" s="3" t="s">
        <v>695</v>
      </c>
      <c r="D471" s="3" t="s">
        <v>696</v>
      </c>
      <c r="E471" s="15" t="str">
        <f>IFERROR(VLOOKUP(表1[[#This Row],[skc_id]],表2[],2,0),"老款")</f>
        <v>老款</v>
      </c>
      <c r="F471" s="27">
        <v>899</v>
      </c>
      <c r="G471" s="27">
        <v>899</v>
      </c>
      <c r="H471" s="6">
        <v>1</v>
      </c>
      <c r="I471" s="6">
        <f>IF(表1[[#This Row],[sale_price]]&lt;表1[[#This Row],[origin_price]],1,0)</f>
        <v>0</v>
      </c>
      <c r="J471" s="3" t="s">
        <v>697</v>
      </c>
      <c r="K471" s="3" t="s">
        <v>698</v>
      </c>
      <c r="L471" s="3" t="s">
        <v>699</v>
      </c>
      <c r="M471" s="3" t="s">
        <v>673</v>
      </c>
      <c r="N471" s="3" t="s">
        <v>60</v>
      </c>
      <c r="O471" s="3" t="s">
        <v>2722</v>
      </c>
    </row>
    <row r="472" spans="1:15" ht="20" customHeight="1" x14ac:dyDescent="0.15">
      <c r="A472" s="2" t="s">
        <v>660</v>
      </c>
      <c r="B472" s="3" t="s">
        <v>661</v>
      </c>
      <c r="C472" s="3" t="s">
        <v>700</v>
      </c>
      <c r="D472" s="3" t="s">
        <v>701</v>
      </c>
      <c r="E472" s="15" t="str">
        <f>IFERROR(VLOOKUP(表1[[#This Row],[skc_id]],表2[],2,0),"老款")</f>
        <v>老款</v>
      </c>
      <c r="F472" s="27">
        <v>699</v>
      </c>
      <c r="G472" s="27">
        <v>699</v>
      </c>
      <c r="H472" s="6">
        <v>1</v>
      </c>
      <c r="I472" s="6">
        <f>IF(表1[[#This Row],[sale_price]]&lt;表1[[#This Row],[origin_price]],1,0)</f>
        <v>0</v>
      </c>
      <c r="J472" s="3" t="s">
        <v>702</v>
      </c>
      <c r="K472" s="3" t="s">
        <v>703</v>
      </c>
      <c r="L472" s="3" t="s">
        <v>704</v>
      </c>
      <c r="M472" s="3" t="s">
        <v>673</v>
      </c>
      <c r="N472" s="3" t="s">
        <v>667</v>
      </c>
      <c r="O472" s="3" t="s">
        <v>2723</v>
      </c>
    </row>
    <row r="473" spans="1:15" ht="20" customHeight="1" x14ac:dyDescent="0.15">
      <c r="A473" s="2" t="s">
        <v>660</v>
      </c>
      <c r="B473" s="3" t="s">
        <v>661</v>
      </c>
      <c r="C473" s="3" t="s">
        <v>700</v>
      </c>
      <c r="D473" s="3" t="s">
        <v>705</v>
      </c>
      <c r="E473" s="15" t="str">
        <f>IFERROR(VLOOKUP(表1[[#This Row],[skc_id]],表2[],2,0),"老款")</f>
        <v>老款</v>
      </c>
      <c r="F473" s="27">
        <v>699</v>
      </c>
      <c r="G473" s="27">
        <v>699</v>
      </c>
      <c r="H473" s="6">
        <v>1</v>
      </c>
      <c r="I473" s="6">
        <f>IF(表1[[#This Row],[sale_price]]&lt;表1[[#This Row],[origin_price]],1,0)</f>
        <v>0</v>
      </c>
      <c r="J473" s="3" t="s">
        <v>706</v>
      </c>
      <c r="K473" s="3" t="s">
        <v>703</v>
      </c>
      <c r="L473" s="3" t="s">
        <v>704</v>
      </c>
      <c r="M473" s="3" t="s">
        <v>673</v>
      </c>
      <c r="N473" s="3" t="s">
        <v>667</v>
      </c>
      <c r="O473" s="3" t="s">
        <v>2724</v>
      </c>
    </row>
    <row r="474" spans="1:15" ht="20" customHeight="1" x14ac:dyDescent="0.15">
      <c r="A474" s="2" t="s">
        <v>660</v>
      </c>
      <c r="B474" s="3" t="s">
        <v>661</v>
      </c>
      <c r="C474" s="3" t="s">
        <v>707</v>
      </c>
      <c r="D474" s="3" t="s">
        <v>708</v>
      </c>
      <c r="E474" s="15" t="str">
        <f>IFERROR(VLOOKUP(表1[[#This Row],[skc_id]],表2[],2,0),"老款")</f>
        <v>老款</v>
      </c>
      <c r="F474" s="27">
        <v>899</v>
      </c>
      <c r="G474" s="27">
        <v>899</v>
      </c>
      <c r="H474" s="6">
        <v>1</v>
      </c>
      <c r="I474" s="6">
        <f>IF(表1[[#This Row],[sale_price]]&lt;表1[[#This Row],[origin_price]],1,0)</f>
        <v>0</v>
      </c>
      <c r="J474" s="3" t="s">
        <v>709</v>
      </c>
      <c r="K474" s="3" t="s">
        <v>710</v>
      </c>
      <c r="L474" s="3" t="s">
        <v>711</v>
      </c>
      <c r="M474" s="3" t="s">
        <v>673</v>
      </c>
      <c r="N474" s="3" t="s">
        <v>667</v>
      </c>
      <c r="O474" s="3" t="s">
        <v>2725</v>
      </c>
    </row>
    <row r="475" spans="1:15" ht="20" customHeight="1" x14ac:dyDescent="0.15">
      <c r="A475" s="2" t="s">
        <v>660</v>
      </c>
      <c r="B475" s="3" t="s">
        <v>661</v>
      </c>
      <c r="C475" s="3" t="s">
        <v>707</v>
      </c>
      <c r="D475" s="3" t="s">
        <v>712</v>
      </c>
      <c r="E475" s="15" t="str">
        <f>IFERROR(VLOOKUP(表1[[#This Row],[skc_id]],表2[],2,0),"老款")</f>
        <v>老款</v>
      </c>
      <c r="F475" s="27">
        <v>899</v>
      </c>
      <c r="G475" s="27">
        <v>899</v>
      </c>
      <c r="H475" s="6">
        <v>1</v>
      </c>
      <c r="I475" s="6">
        <f>IF(表1[[#This Row],[sale_price]]&lt;表1[[#This Row],[origin_price]],1,0)</f>
        <v>0</v>
      </c>
      <c r="J475" s="3" t="s">
        <v>713</v>
      </c>
      <c r="K475" s="3" t="s">
        <v>710</v>
      </c>
      <c r="L475" s="3" t="s">
        <v>711</v>
      </c>
      <c r="M475" s="3" t="s">
        <v>673</v>
      </c>
      <c r="N475" s="3" t="s">
        <v>667</v>
      </c>
      <c r="O475" s="3" t="s">
        <v>2726</v>
      </c>
    </row>
    <row r="476" spans="1:15" ht="20" customHeight="1" x14ac:dyDescent="0.15">
      <c r="A476" s="2" t="s">
        <v>660</v>
      </c>
      <c r="B476" s="3" t="s">
        <v>661</v>
      </c>
      <c r="C476" s="3" t="s">
        <v>714</v>
      </c>
      <c r="D476" s="3" t="s">
        <v>715</v>
      </c>
      <c r="E476" s="15" t="str">
        <f>IFERROR(VLOOKUP(表1[[#This Row],[skc_id]],表2[],2,0),"老款")</f>
        <v>老款</v>
      </c>
      <c r="F476" s="27">
        <v>999</v>
      </c>
      <c r="G476" s="27">
        <v>999</v>
      </c>
      <c r="H476" s="6">
        <v>1</v>
      </c>
      <c r="I476" s="6">
        <f>IF(表1[[#This Row],[sale_price]]&lt;表1[[#This Row],[origin_price]],1,0)</f>
        <v>0</v>
      </c>
      <c r="J476" s="3" t="s">
        <v>716</v>
      </c>
      <c r="K476" s="3" t="s">
        <v>717</v>
      </c>
      <c r="L476" s="3" t="s">
        <v>718</v>
      </c>
      <c r="M476" s="3" t="s">
        <v>673</v>
      </c>
      <c r="N476" s="3" t="s">
        <v>19</v>
      </c>
      <c r="O476" s="3" t="s">
        <v>2727</v>
      </c>
    </row>
    <row r="477" spans="1:15" ht="20" customHeight="1" x14ac:dyDescent="0.15">
      <c r="A477" s="2" t="s">
        <v>660</v>
      </c>
      <c r="B477" s="3" t="s">
        <v>661</v>
      </c>
      <c r="C477" s="3" t="s">
        <v>719</v>
      </c>
      <c r="D477" s="3" t="s">
        <v>720</v>
      </c>
      <c r="E477" s="15" t="str">
        <f>IFERROR(VLOOKUP(表1[[#This Row],[skc_id]],表2[],2,0),"老款")</f>
        <v>老款</v>
      </c>
      <c r="F477" s="27">
        <v>799</v>
      </c>
      <c r="G477" s="27">
        <v>799</v>
      </c>
      <c r="H477" s="6">
        <v>1</v>
      </c>
      <c r="I477" s="6">
        <f>IF(表1[[#This Row],[sale_price]]&lt;表1[[#This Row],[origin_price]],1,0)</f>
        <v>0</v>
      </c>
      <c r="J477" s="3" t="s">
        <v>721</v>
      </c>
      <c r="K477" s="3" t="s">
        <v>722</v>
      </c>
      <c r="L477" s="3" t="s">
        <v>723</v>
      </c>
      <c r="M477" s="3" t="s">
        <v>673</v>
      </c>
      <c r="N477" s="3" t="s">
        <v>60</v>
      </c>
      <c r="O477" s="3" t="s">
        <v>2728</v>
      </c>
    </row>
    <row r="478" spans="1:15" ht="20" customHeight="1" x14ac:dyDescent="0.15">
      <c r="A478" s="2" t="s">
        <v>660</v>
      </c>
      <c r="B478" s="3" t="s">
        <v>661</v>
      </c>
      <c r="C478" s="3" t="s">
        <v>724</v>
      </c>
      <c r="D478" s="3" t="s">
        <v>725</v>
      </c>
      <c r="E478" s="15" t="str">
        <f>IFERROR(VLOOKUP(表1[[#This Row],[skc_id]],表2[],2,0),"老款")</f>
        <v>老款</v>
      </c>
      <c r="F478" s="27">
        <v>899</v>
      </c>
      <c r="G478" s="27">
        <v>899</v>
      </c>
      <c r="H478" s="6">
        <v>1</v>
      </c>
      <c r="I478" s="6">
        <f>IF(表1[[#This Row],[sale_price]]&lt;表1[[#This Row],[origin_price]],1,0)</f>
        <v>0</v>
      </c>
      <c r="J478" s="3" t="s">
        <v>726</v>
      </c>
      <c r="K478" s="3" t="s">
        <v>727</v>
      </c>
      <c r="L478" s="3" t="s">
        <v>728</v>
      </c>
      <c r="M478" s="3" t="s">
        <v>673</v>
      </c>
      <c r="N478" s="3" t="s">
        <v>19</v>
      </c>
      <c r="O478" s="3" t="s">
        <v>2729</v>
      </c>
    </row>
    <row r="479" spans="1:15" ht="20" customHeight="1" x14ac:dyDescent="0.15">
      <c r="A479" s="2" t="s">
        <v>660</v>
      </c>
      <c r="B479" s="3" t="s">
        <v>661</v>
      </c>
      <c r="C479" s="3" t="s">
        <v>729</v>
      </c>
      <c r="D479" s="3" t="s">
        <v>730</v>
      </c>
      <c r="E479" s="15" t="str">
        <f>IFERROR(VLOOKUP(表1[[#This Row],[skc_id]],表2[],2,0),"老款")</f>
        <v>老款</v>
      </c>
      <c r="F479" s="27">
        <v>419</v>
      </c>
      <c r="G479" s="27">
        <v>699</v>
      </c>
      <c r="H479" s="6">
        <v>1</v>
      </c>
      <c r="I479" s="6">
        <f>IF(表1[[#This Row],[sale_price]]&lt;表1[[#This Row],[origin_price]],1,0)</f>
        <v>1</v>
      </c>
      <c r="J479" s="3" t="s">
        <v>731</v>
      </c>
      <c r="K479" s="3" t="s">
        <v>732</v>
      </c>
      <c r="L479" s="3" t="s">
        <v>733</v>
      </c>
      <c r="M479" s="3" t="s">
        <v>673</v>
      </c>
      <c r="N479" s="3" t="s">
        <v>60</v>
      </c>
      <c r="O479" s="3" t="s">
        <v>2730</v>
      </c>
    </row>
    <row r="480" spans="1:15" ht="20" customHeight="1" x14ac:dyDescent="0.15">
      <c r="A480" s="2" t="s">
        <v>660</v>
      </c>
      <c r="B480" s="3" t="s">
        <v>661</v>
      </c>
      <c r="C480" s="3" t="s">
        <v>739</v>
      </c>
      <c r="D480" s="3" t="s">
        <v>740</v>
      </c>
      <c r="E480" s="15" t="str">
        <f>IFERROR(VLOOKUP(表1[[#This Row],[skc_id]],表2[],2,0),"老款")</f>
        <v>老款</v>
      </c>
      <c r="F480" s="27">
        <v>539</v>
      </c>
      <c r="G480" s="27">
        <v>899</v>
      </c>
      <c r="H480" s="6">
        <v>1</v>
      </c>
      <c r="I480" s="6">
        <f>IF(表1[[#This Row],[sale_price]]&lt;表1[[#This Row],[origin_price]],1,0)</f>
        <v>1</v>
      </c>
      <c r="J480" s="3" t="s">
        <v>741</v>
      </c>
      <c r="K480" s="3" t="s">
        <v>742</v>
      </c>
      <c r="L480" s="3" t="s">
        <v>743</v>
      </c>
      <c r="M480" s="3" t="s">
        <v>673</v>
      </c>
      <c r="N480" s="3" t="s">
        <v>60</v>
      </c>
      <c r="O480" s="3" t="s">
        <v>2732</v>
      </c>
    </row>
    <row r="481" spans="1:15" ht="20" customHeight="1" x14ac:dyDescent="0.15">
      <c r="A481" s="2" t="s">
        <v>660</v>
      </c>
      <c r="B481" s="3" t="s">
        <v>661</v>
      </c>
      <c r="C481" s="3" t="s">
        <v>734</v>
      </c>
      <c r="D481" s="3" t="s">
        <v>735</v>
      </c>
      <c r="E481" s="15" t="str">
        <f>IFERROR(VLOOKUP(表1[[#This Row],[skc_id]],表2[],2,0),"老款")</f>
        <v>老款</v>
      </c>
      <c r="F481" s="27">
        <v>419</v>
      </c>
      <c r="G481" s="27">
        <v>699</v>
      </c>
      <c r="H481" s="6">
        <v>1</v>
      </c>
      <c r="I481" s="6">
        <f>IF(表1[[#This Row],[sale_price]]&lt;表1[[#This Row],[origin_price]],1,0)</f>
        <v>1</v>
      </c>
      <c r="J481" s="3" t="s">
        <v>736</v>
      </c>
      <c r="K481" s="3" t="s">
        <v>737</v>
      </c>
      <c r="L481" s="3" t="s">
        <v>738</v>
      </c>
      <c r="M481" s="3" t="s">
        <v>673</v>
      </c>
      <c r="N481" s="3" t="s">
        <v>60</v>
      </c>
      <c r="O481" s="3" t="s">
        <v>2731</v>
      </c>
    </row>
    <row r="482" spans="1:15" ht="20" customHeight="1" x14ac:dyDescent="0.15">
      <c r="A482" s="2" t="s">
        <v>660</v>
      </c>
      <c r="B482" s="3" t="s">
        <v>661</v>
      </c>
      <c r="C482" s="3" t="s">
        <v>744</v>
      </c>
      <c r="D482" s="3" t="s">
        <v>745</v>
      </c>
      <c r="E482" s="15" t="str">
        <f>IFERROR(VLOOKUP(表1[[#This Row],[skc_id]],表2[],2,0),"老款")</f>
        <v>老款</v>
      </c>
      <c r="F482" s="27">
        <v>559</v>
      </c>
      <c r="G482" s="27">
        <v>699</v>
      </c>
      <c r="H482" s="6">
        <v>1</v>
      </c>
      <c r="I482" s="6">
        <f>IF(表1[[#This Row],[sale_price]]&lt;表1[[#This Row],[origin_price]],1,0)</f>
        <v>1</v>
      </c>
      <c r="J482" s="3" t="s">
        <v>746</v>
      </c>
      <c r="K482" s="3" t="s">
        <v>747</v>
      </c>
      <c r="L482" s="3" t="s">
        <v>748</v>
      </c>
      <c r="M482" s="3" t="s">
        <v>673</v>
      </c>
      <c r="N482" s="3" t="s">
        <v>60</v>
      </c>
      <c r="O482" s="3" t="s">
        <v>2733</v>
      </c>
    </row>
    <row r="483" spans="1:15" ht="20" customHeight="1" x14ac:dyDescent="0.15">
      <c r="A483" s="2" t="s">
        <v>660</v>
      </c>
      <c r="B483" s="3" t="s">
        <v>661</v>
      </c>
      <c r="C483" s="3" t="s">
        <v>760</v>
      </c>
      <c r="D483" s="3" t="s">
        <v>761</v>
      </c>
      <c r="E483" s="15" t="str">
        <f>IFERROR(VLOOKUP(表1[[#This Row],[skc_id]],表2[],2,0),"老款")</f>
        <v>老款</v>
      </c>
      <c r="F483" s="27">
        <v>639</v>
      </c>
      <c r="G483" s="27">
        <v>799</v>
      </c>
      <c r="H483" s="6">
        <v>1</v>
      </c>
      <c r="I483" s="6">
        <f>IF(表1[[#This Row],[sale_price]]&lt;表1[[#This Row],[origin_price]],1,0)</f>
        <v>1</v>
      </c>
      <c r="J483" s="3" t="s">
        <v>762</v>
      </c>
      <c r="K483" s="3" t="s">
        <v>763</v>
      </c>
      <c r="L483" s="3" t="s">
        <v>764</v>
      </c>
      <c r="M483" s="3" t="s">
        <v>673</v>
      </c>
      <c r="N483" s="3" t="s">
        <v>19</v>
      </c>
      <c r="O483" s="3" t="s">
        <v>2737</v>
      </c>
    </row>
    <row r="484" spans="1:15" ht="20" customHeight="1" x14ac:dyDescent="0.15">
      <c r="A484" s="2" t="s">
        <v>660</v>
      </c>
      <c r="B484" s="3" t="s">
        <v>661</v>
      </c>
      <c r="C484" s="3" t="s">
        <v>769</v>
      </c>
      <c r="D484" s="3" t="s">
        <v>770</v>
      </c>
      <c r="E484" s="15" t="str">
        <f>IFERROR(VLOOKUP(表1[[#This Row],[skc_id]],表2[],2,0),"老款")</f>
        <v>老款</v>
      </c>
      <c r="F484" s="27">
        <v>1090</v>
      </c>
      <c r="G484" s="27">
        <v>1090</v>
      </c>
      <c r="H484" s="6">
        <v>1</v>
      </c>
      <c r="I484" s="6">
        <f>IF(表1[[#This Row],[sale_price]]&lt;表1[[#This Row],[origin_price]],1,0)</f>
        <v>0</v>
      </c>
      <c r="J484" s="3" t="s">
        <v>771</v>
      </c>
      <c r="K484" s="3" t="s">
        <v>772</v>
      </c>
      <c r="L484" s="3" t="s">
        <v>773</v>
      </c>
      <c r="M484" s="3" t="s">
        <v>673</v>
      </c>
      <c r="N484" s="3" t="s">
        <v>19</v>
      </c>
      <c r="O484" s="3" t="s">
        <v>2734</v>
      </c>
    </row>
    <row r="485" spans="1:15" ht="20" customHeight="1" x14ac:dyDescent="0.15">
      <c r="A485" s="2" t="s">
        <v>660</v>
      </c>
      <c r="B485" s="3" t="s">
        <v>661</v>
      </c>
      <c r="C485" s="3" t="s">
        <v>749</v>
      </c>
      <c r="D485" s="3" t="s">
        <v>750</v>
      </c>
      <c r="E485" s="15" t="str">
        <f>IFERROR(VLOOKUP(表1[[#This Row],[skc_id]],表2[],2,0),"老款")</f>
        <v>老款</v>
      </c>
      <c r="F485" s="27">
        <v>419</v>
      </c>
      <c r="G485" s="27">
        <v>699</v>
      </c>
      <c r="H485" s="6">
        <v>1</v>
      </c>
      <c r="I485" s="6">
        <f>IF(表1[[#This Row],[sale_price]]&lt;表1[[#This Row],[origin_price]],1,0)</f>
        <v>1</v>
      </c>
      <c r="J485" s="3" t="s">
        <v>751</v>
      </c>
      <c r="K485" s="3" t="s">
        <v>752</v>
      </c>
      <c r="L485" s="3" t="s">
        <v>753</v>
      </c>
      <c r="M485" s="3" t="s">
        <v>673</v>
      </c>
      <c r="N485" s="3" t="s">
        <v>667</v>
      </c>
      <c r="O485" s="3" t="s">
        <v>2740</v>
      </c>
    </row>
    <row r="486" spans="1:15" ht="20" customHeight="1" x14ac:dyDescent="0.15">
      <c r="A486" s="2" t="s">
        <v>660</v>
      </c>
      <c r="B486" s="3" t="s">
        <v>661</v>
      </c>
      <c r="C486" s="3" t="s">
        <v>754</v>
      </c>
      <c r="D486" s="3" t="s">
        <v>755</v>
      </c>
      <c r="E486" s="15" t="str">
        <f>IFERROR(VLOOKUP(表1[[#This Row],[skc_id]],表2[],2,0),"老款")</f>
        <v>老款</v>
      </c>
      <c r="F486" s="27">
        <v>539</v>
      </c>
      <c r="G486" s="27">
        <v>899</v>
      </c>
      <c r="H486" s="6">
        <v>1</v>
      </c>
      <c r="I486" s="6">
        <f>IF(表1[[#This Row],[sale_price]]&lt;表1[[#This Row],[origin_price]],1,0)</f>
        <v>1</v>
      </c>
      <c r="J486" s="3" t="s">
        <v>756</v>
      </c>
      <c r="K486" s="3" t="s">
        <v>757</v>
      </c>
      <c r="L486" s="3" t="s">
        <v>39</v>
      </c>
      <c r="M486" s="3" t="s">
        <v>673</v>
      </c>
      <c r="N486" s="3" t="s">
        <v>19</v>
      </c>
      <c r="O486" s="3" t="s">
        <v>2735</v>
      </c>
    </row>
    <row r="487" spans="1:15" ht="20" customHeight="1" x14ac:dyDescent="0.15">
      <c r="A487" s="2" t="s">
        <v>660</v>
      </c>
      <c r="B487" s="3" t="s">
        <v>661</v>
      </c>
      <c r="C487" s="3" t="s">
        <v>754</v>
      </c>
      <c r="D487" s="3" t="s">
        <v>758</v>
      </c>
      <c r="E487" s="15" t="str">
        <f>IFERROR(VLOOKUP(表1[[#This Row],[skc_id]],表2[],2,0),"老款")</f>
        <v>老款</v>
      </c>
      <c r="F487" s="27">
        <v>539</v>
      </c>
      <c r="G487" s="27">
        <v>899</v>
      </c>
      <c r="H487" s="6">
        <v>1</v>
      </c>
      <c r="I487" s="6">
        <f>IF(表1[[#This Row],[sale_price]]&lt;表1[[#This Row],[origin_price]],1,0)</f>
        <v>1</v>
      </c>
      <c r="J487" s="3" t="s">
        <v>759</v>
      </c>
      <c r="K487" s="3" t="s">
        <v>757</v>
      </c>
      <c r="L487" s="3" t="s">
        <v>39</v>
      </c>
      <c r="M487" s="3" t="s">
        <v>673</v>
      </c>
      <c r="N487" s="3" t="s">
        <v>19</v>
      </c>
      <c r="O487" s="3" t="s">
        <v>2736</v>
      </c>
    </row>
    <row r="488" spans="1:15" ht="20" customHeight="1" x14ac:dyDescent="0.15">
      <c r="A488" s="2" t="s">
        <v>660</v>
      </c>
      <c r="B488" s="3" t="s">
        <v>661</v>
      </c>
      <c r="C488" s="3" t="s">
        <v>774</v>
      </c>
      <c r="D488" s="3" t="s">
        <v>775</v>
      </c>
      <c r="E488" s="15" t="str">
        <f>IFERROR(VLOOKUP(表1[[#This Row],[skc_id]],表2[],2,0),"老款")</f>
        <v>老款</v>
      </c>
      <c r="F488" s="27">
        <v>639</v>
      </c>
      <c r="G488" s="27">
        <v>799</v>
      </c>
      <c r="H488" s="6">
        <v>1</v>
      </c>
      <c r="I488" s="6">
        <f>IF(表1[[#This Row],[sale_price]]&lt;表1[[#This Row],[origin_price]],1,0)</f>
        <v>1</v>
      </c>
      <c r="J488" s="3" t="s">
        <v>776</v>
      </c>
      <c r="K488" s="3" t="s">
        <v>777</v>
      </c>
      <c r="L488" s="3"/>
      <c r="M488" s="3"/>
      <c r="N488" s="3"/>
      <c r="O488" s="3" t="s">
        <v>2739</v>
      </c>
    </row>
    <row r="489" spans="1:15" ht="20" customHeight="1" x14ac:dyDescent="0.15">
      <c r="A489" s="2" t="s">
        <v>660</v>
      </c>
      <c r="B489" s="3" t="s">
        <v>661</v>
      </c>
      <c r="C489" s="3" t="s">
        <v>765</v>
      </c>
      <c r="D489" s="3" t="s">
        <v>766</v>
      </c>
      <c r="E489" s="15" t="str">
        <f>IFERROR(VLOOKUP(表1[[#This Row],[skc_id]],表2[],2,0),"老款")</f>
        <v>老款</v>
      </c>
      <c r="F489" s="27">
        <v>479</v>
      </c>
      <c r="G489" s="27">
        <v>799</v>
      </c>
      <c r="H489" s="6">
        <v>1</v>
      </c>
      <c r="I489" s="6">
        <f>IF(表1[[#This Row],[sale_price]]&lt;表1[[#This Row],[origin_price]],1,0)</f>
        <v>1</v>
      </c>
      <c r="J489" s="3" t="s">
        <v>767</v>
      </c>
      <c r="K489" s="3" t="s">
        <v>768</v>
      </c>
      <c r="L489" s="3"/>
      <c r="M489" s="3"/>
      <c r="N489" s="3"/>
      <c r="O489" s="3" t="s">
        <v>2738</v>
      </c>
    </row>
    <row r="490" spans="1:15" ht="20" customHeight="1" x14ac:dyDescent="0.15">
      <c r="A490" s="2" t="s">
        <v>660</v>
      </c>
      <c r="B490" s="3" t="s">
        <v>661</v>
      </c>
      <c r="C490" s="3" t="s">
        <v>778</v>
      </c>
      <c r="D490" s="3" t="s">
        <v>779</v>
      </c>
      <c r="E490" s="15" t="str">
        <f>IFERROR(VLOOKUP(表1[[#This Row],[skc_id]],表2[],2,0),"老款")</f>
        <v>老款</v>
      </c>
      <c r="F490" s="27">
        <v>539</v>
      </c>
      <c r="G490" s="27">
        <v>899</v>
      </c>
      <c r="H490" s="6">
        <v>1</v>
      </c>
      <c r="I490" s="6">
        <f>IF(表1[[#This Row],[sale_price]]&lt;表1[[#This Row],[origin_price]],1,0)</f>
        <v>1</v>
      </c>
      <c r="J490" s="3" t="s">
        <v>780</v>
      </c>
      <c r="K490" s="3" t="s">
        <v>781</v>
      </c>
      <c r="L490" s="3" t="s">
        <v>39</v>
      </c>
      <c r="M490" s="3" t="s">
        <v>673</v>
      </c>
      <c r="N490" s="3" t="s">
        <v>19</v>
      </c>
      <c r="O490" s="3" t="s">
        <v>2741</v>
      </c>
    </row>
    <row r="491" spans="1:15" ht="20" customHeight="1" x14ac:dyDescent="0.15">
      <c r="A491" s="2" t="s">
        <v>660</v>
      </c>
      <c r="B491" s="3" t="s">
        <v>661</v>
      </c>
      <c r="C491" s="3" t="s">
        <v>790</v>
      </c>
      <c r="D491" s="3" t="s">
        <v>791</v>
      </c>
      <c r="E491" s="15" t="str">
        <f>IFERROR(VLOOKUP(表1[[#This Row],[skc_id]],表2[],2,0),"老款")</f>
        <v>老款</v>
      </c>
      <c r="F491" s="27">
        <v>489</v>
      </c>
      <c r="G491" s="27">
        <v>699</v>
      </c>
      <c r="H491" s="6">
        <v>1</v>
      </c>
      <c r="I491" s="6">
        <f>IF(表1[[#This Row],[sale_price]]&lt;表1[[#This Row],[origin_price]],1,0)</f>
        <v>1</v>
      </c>
      <c r="J491" s="3" t="s">
        <v>792</v>
      </c>
      <c r="K491" s="3" t="s">
        <v>793</v>
      </c>
      <c r="L491" s="3" t="s">
        <v>794</v>
      </c>
      <c r="M491" s="3" t="s">
        <v>673</v>
      </c>
      <c r="N491" s="3" t="s">
        <v>19</v>
      </c>
      <c r="O491" s="3" t="s">
        <v>2742</v>
      </c>
    </row>
    <row r="492" spans="1:15" ht="20" customHeight="1" x14ac:dyDescent="0.15">
      <c r="A492" s="2" t="s">
        <v>660</v>
      </c>
      <c r="B492" s="3" t="s">
        <v>661</v>
      </c>
      <c r="C492" s="3" t="s">
        <v>795</v>
      </c>
      <c r="D492" s="3" t="s">
        <v>796</v>
      </c>
      <c r="E492" s="15" t="str">
        <f>IFERROR(VLOOKUP(表1[[#This Row],[skc_id]],表2[],2,0),"老款")</f>
        <v>老款</v>
      </c>
      <c r="F492" s="27">
        <v>419</v>
      </c>
      <c r="G492" s="27">
        <v>699</v>
      </c>
      <c r="H492" s="6">
        <v>1</v>
      </c>
      <c r="I492" s="6">
        <f>IF(表1[[#This Row],[sale_price]]&lt;表1[[#This Row],[origin_price]],1,0)</f>
        <v>1</v>
      </c>
      <c r="J492" s="3" t="s">
        <v>797</v>
      </c>
      <c r="K492" s="3" t="s">
        <v>798</v>
      </c>
      <c r="L492" s="3" t="s">
        <v>799</v>
      </c>
      <c r="M492" s="3" t="s">
        <v>673</v>
      </c>
      <c r="N492" s="3" t="s">
        <v>60</v>
      </c>
      <c r="O492" s="3" t="s">
        <v>2743</v>
      </c>
    </row>
    <row r="493" spans="1:15" ht="20" customHeight="1" x14ac:dyDescent="0.15">
      <c r="A493" s="2" t="s">
        <v>660</v>
      </c>
      <c r="B493" s="3" t="s">
        <v>661</v>
      </c>
      <c r="C493" s="3" t="s">
        <v>782</v>
      </c>
      <c r="D493" s="3" t="s">
        <v>783</v>
      </c>
      <c r="E493" s="15" t="str">
        <f>IFERROR(VLOOKUP(表1[[#This Row],[skc_id]],表2[],2,0),"老款")</f>
        <v>老款</v>
      </c>
      <c r="F493" s="27">
        <v>479</v>
      </c>
      <c r="G493" s="27">
        <v>799</v>
      </c>
      <c r="H493" s="6">
        <v>1</v>
      </c>
      <c r="I493" s="6">
        <f>IF(表1[[#This Row],[sale_price]]&lt;表1[[#This Row],[origin_price]],1,0)</f>
        <v>1</v>
      </c>
      <c r="J493" s="3" t="s">
        <v>784</v>
      </c>
      <c r="K493" s="3" t="s">
        <v>785</v>
      </c>
      <c r="L493" s="3" t="s">
        <v>786</v>
      </c>
      <c r="M493" s="3" t="s">
        <v>673</v>
      </c>
      <c r="N493" s="3" t="s">
        <v>19</v>
      </c>
      <c r="O493" s="3" t="s">
        <v>2744</v>
      </c>
    </row>
    <row r="494" spans="1:15" ht="20" customHeight="1" x14ac:dyDescent="0.15">
      <c r="A494" s="2" t="s">
        <v>660</v>
      </c>
      <c r="B494" s="3" t="s">
        <v>661</v>
      </c>
      <c r="C494" s="3" t="s">
        <v>787</v>
      </c>
      <c r="D494" s="3" t="s">
        <v>788</v>
      </c>
      <c r="E494" s="15" t="str">
        <f>IFERROR(VLOOKUP(表1[[#This Row],[skc_id]],表2[],2,0),"老款")</f>
        <v>老款</v>
      </c>
      <c r="F494" s="27">
        <v>999</v>
      </c>
      <c r="G494" s="27">
        <v>999</v>
      </c>
      <c r="H494" s="6">
        <v>1</v>
      </c>
      <c r="I494" s="6">
        <f>IF(表1[[#This Row],[sale_price]]&lt;表1[[#This Row],[origin_price]],1,0)</f>
        <v>0</v>
      </c>
      <c r="J494" s="3" t="s">
        <v>3990</v>
      </c>
      <c r="K494" s="3" t="s">
        <v>789</v>
      </c>
      <c r="L494" s="6" t="s">
        <v>3991</v>
      </c>
      <c r="M494" s="6" t="s">
        <v>673</v>
      </c>
      <c r="N494" s="3" t="s">
        <v>4148</v>
      </c>
      <c r="O494" s="3" t="s">
        <v>2745</v>
      </c>
    </row>
    <row r="495" spans="1:15" ht="20" customHeight="1" x14ac:dyDescent="0.15">
      <c r="A495" s="2" t="s">
        <v>660</v>
      </c>
      <c r="B495" s="3" t="s">
        <v>661</v>
      </c>
      <c r="C495" s="3" t="s">
        <v>809</v>
      </c>
      <c r="D495" s="3" t="s">
        <v>810</v>
      </c>
      <c r="E495" s="15" t="str">
        <f>IFERROR(VLOOKUP(表1[[#This Row],[skc_id]],表2[],2,0),"老款")</f>
        <v>老款</v>
      </c>
      <c r="F495" s="27">
        <v>419</v>
      </c>
      <c r="G495" s="27">
        <v>599</v>
      </c>
      <c r="H495" s="6">
        <v>1</v>
      </c>
      <c r="I495" s="6">
        <f>IF(表1[[#This Row],[sale_price]]&lt;表1[[#This Row],[origin_price]],1,0)</f>
        <v>1</v>
      </c>
      <c r="J495" s="3" t="s">
        <v>811</v>
      </c>
      <c r="K495" s="3" t="s">
        <v>812</v>
      </c>
      <c r="L495" s="3" t="s">
        <v>813</v>
      </c>
      <c r="M495" s="3" t="s">
        <v>673</v>
      </c>
      <c r="N495" s="3" t="s">
        <v>60</v>
      </c>
      <c r="O495" s="3" t="s">
        <v>2747</v>
      </c>
    </row>
    <row r="496" spans="1:15" ht="20" customHeight="1" x14ac:dyDescent="0.15">
      <c r="A496" s="2" t="s">
        <v>660</v>
      </c>
      <c r="B496" s="3" t="s">
        <v>661</v>
      </c>
      <c r="C496" s="3" t="s">
        <v>805</v>
      </c>
      <c r="D496" s="3" t="s">
        <v>806</v>
      </c>
      <c r="E496" s="15" t="str">
        <f>IFERROR(VLOOKUP(表1[[#This Row],[skc_id]],表2[],2,0),"老款")</f>
        <v>老款</v>
      </c>
      <c r="F496" s="27">
        <v>419</v>
      </c>
      <c r="G496" s="27">
        <v>699</v>
      </c>
      <c r="H496" s="6">
        <v>1</v>
      </c>
      <c r="I496" s="6">
        <f>IF(表1[[#This Row],[sale_price]]&lt;表1[[#This Row],[origin_price]],1,0)</f>
        <v>1</v>
      </c>
      <c r="J496" s="3" t="s">
        <v>807</v>
      </c>
      <c r="K496" s="3" t="s">
        <v>808</v>
      </c>
      <c r="L496" s="3" t="s">
        <v>786</v>
      </c>
      <c r="M496" s="3" t="s">
        <v>673</v>
      </c>
      <c r="N496" s="3" t="s">
        <v>60</v>
      </c>
      <c r="O496" s="3" t="s">
        <v>2746</v>
      </c>
    </row>
    <row r="497" spans="1:15" ht="20" customHeight="1" x14ac:dyDescent="0.15">
      <c r="A497" s="2" t="s">
        <v>660</v>
      </c>
      <c r="B497" s="3" t="s">
        <v>661</v>
      </c>
      <c r="C497" s="3" t="s">
        <v>814</v>
      </c>
      <c r="D497" s="3" t="s">
        <v>815</v>
      </c>
      <c r="E497" s="15" t="str">
        <f>IFERROR(VLOOKUP(表1[[#This Row],[skc_id]],表2[],2,0),"老款")</f>
        <v>老款</v>
      </c>
      <c r="F497" s="27">
        <v>479</v>
      </c>
      <c r="G497" s="27">
        <v>799</v>
      </c>
      <c r="H497" s="6">
        <v>1</v>
      </c>
      <c r="I497" s="6">
        <f>IF(表1[[#This Row],[sale_price]]&lt;表1[[#This Row],[origin_price]],1,0)</f>
        <v>1</v>
      </c>
      <c r="J497" s="3" t="s">
        <v>816</v>
      </c>
      <c r="K497" s="3" t="s">
        <v>817</v>
      </c>
      <c r="L497" s="3" t="s">
        <v>818</v>
      </c>
      <c r="M497" s="3" t="s">
        <v>673</v>
      </c>
      <c r="N497" s="3" t="s">
        <v>60</v>
      </c>
      <c r="O497" s="3" t="s">
        <v>2748</v>
      </c>
    </row>
    <row r="498" spans="1:15" ht="20" customHeight="1" x14ac:dyDescent="0.15">
      <c r="A498" s="2" t="s">
        <v>660</v>
      </c>
      <c r="B498" s="3" t="s">
        <v>661</v>
      </c>
      <c r="C498" s="3" t="s">
        <v>819</v>
      </c>
      <c r="D498" s="3" t="s">
        <v>820</v>
      </c>
      <c r="E498" s="15" t="str">
        <f>IFERROR(VLOOKUP(表1[[#This Row],[skc_id]],表2[],2,0),"老款")</f>
        <v>老款</v>
      </c>
      <c r="F498" s="27">
        <v>539</v>
      </c>
      <c r="G498" s="27">
        <v>899</v>
      </c>
      <c r="H498" s="6">
        <v>1</v>
      </c>
      <c r="I498" s="6">
        <f>IF(表1[[#This Row],[sale_price]]&lt;表1[[#This Row],[origin_price]],1,0)</f>
        <v>1</v>
      </c>
      <c r="J498" s="3" t="s">
        <v>821</v>
      </c>
      <c r="K498" s="3" t="s">
        <v>822</v>
      </c>
      <c r="L498" s="3" t="s">
        <v>823</v>
      </c>
      <c r="M498" s="3" t="s">
        <v>673</v>
      </c>
      <c r="N498" s="3" t="s">
        <v>60</v>
      </c>
      <c r="O498" s="3" t="s">
        <v>2749</v>
      </c>
    </row>
    <row r="499" spans="1:15" ht="20" customHeight="1" x14ac:dyDescent="0.15">
      <c r="A499" s="2" t="s">
        <v>660</v>
      </c>
      <c r="B499" s="3" t="s">
        <v>661</v>
      </c>
      <c r="C499" s="3" t="s">
        <v>800</v>
      </c>
      <c r="D499" s="3" t="s">
        <v>801</v>
      </c>
      <c r="E499" s="15" t="str">
        <f>IFERROR(VLOOKUP(表1[[#This Row],[skc_id]],表2[],2,0),"老款")</f>
        <v>老款</v>
      </c>
      <c r="F499" s="27">
        <v>629</v>
      </c>
      <c r="G499" s="27">
        <v>899</v>
      </c>
      <c r="H499" s="6">
        <v>1</v>
      </c>
      <c r="I499" s="6">
        <f>IF(表1[[#This Row],[sale_price]]&lt;表1[[#This Row],[origin_price]],1,0)</f>
        <v>1</v>
      </c>
      <c r="J499" s="3" t="s">
        <v>802</v>
      </c>
      <c r="K499" s="3" t="s">
        <v>803</v>
      </c>
      <c r="L499" s="3" t="s">
        <v>804</v>
      </c>
      <c r="M499" s="3" t="s">
        <v>673</v>
      </c>
      <c r="N499" s="3" t="s">
        <v>19</v>
      </c>
      <c r="O499" s="3" t="s">
        <v>2750</v>
      </c>
    </row>
    <row r="500" spans="1:15" ht="20" customHeight="1" x14ac:dyDescent="0.15">
      <c r="A500" s="2" t="s">
        <v>660</v>
      </c>
      <c r="B500" s="3" t="s">
        <v>661</v>
      </c>
      <c r="C500" s="3" t="s">
        <v>839</v>
      </c>
      <c r="D500" s="3" t="s">
        <v>840</v>
      </c>
      <c r="E500" s="15" t="str">
        <f>IFERROR(VLOOKUP(表1[[#This Row],[skc_id]],表2[],2,0),"老款")</f>
        <v>老款</v>
      </c>
      <c r="F500" s="27">
        <v>359</v>
      </c>
      <c r="G500" s="27">
        <v>599</v>
      </c>
      <c r="H500" s="6">
        <v>1</v>
      </c>
      <c r="I500" s="6">
        <f>IF(表1[[#This Row],[sale_price]]&lt;表1[[#This Row],[origin_price]],1,0)</f>
        <v>1</v>
      </c>
      <c r="J500" s="3" t="s">
        <v>841</v>
      </c>
      <c r="K500" s="3" t="s">
        <v>842</v>
      </c>
      <c r="L500" s="3" t="s">
        <v>843</v>
      </c>
      <c r="M500" s="3" t="s">
        <v>673</v>
      </c>
      <c r="N500" s="3" t="s">
        <v>60</v>
      </c>
      <c r="O500" s="3" t="s">
        <v>2752</v>
      </c>
    </row>
    <row r="501" spans="1:15" ht="20" customHeight="1" x14ac:dyDescent="0.15">
      <c r="A501" s="2" t="s">
        <v>660</v>
      </c>
      <c r="B501" s="3" t="s">
        <v>661</v>
      </c>
      <c r="C501" s="3" t="s">
        <v>834</v>
      </c>
      <c r="D501" s="3" t="s">
        <v>835</v>
      </c>
      <c r="E501" s="15" t="str">
        <f>IFERROR(VLOOKUP(表1[[#This Row],[skc_id]],表2[],2,0),"老款")</f>
        <v>老款</v>
      </c>
      <c r="F501" s="27">
        <v>419</v>
      </c>
      <c r="G501" s="27">
        <v>699</v>
      </c>
      <c r="H501" s="6">
        <v>1</v>
      </c>
      <c r="I501" s="6">
        <f>IF(表1[[#This Row],[sale_price]]&lt;表1[[#This Row],[origin_price]],1,0)</f>
        <v>1</v>
      </c>
      <c r="J501" s="3" t="s">
        <v>836</v>
      </c>
      <c r="K501" s="3" t="s">
        <v>837</v>
      </c>
      <c r="L501" s="3" t="s">
        <v>838</v>
      </c>
      <c r="M501" s="3" t="s">
        <v>673</v>
      </c>
      <c r="N501" s="3" t="s">
        <v>60</v>
      </c>
      <c r="O501" s="3" t="s">
        <v>2751</v>
      </c>
    </row>
    <row r="502" spans="1:15" ht="20" customHeight="1" x14ac:dyDescent="0.15">
      <c r="A502" s="2" t="s">
        <v>660</v>
      </c>
      <c r="B502" s="3" t="s">
        <v>661</v>
      </c>
      <c r="C502" s="3" t="s">
        <v>839</v>
      </c>
      <c r="D502" s="3" t="s">
        <v>844</v>
      </c>
      <c r="E502" s="15" t="str">
        <f>IFERROR(VLOOKUP(表1[[#This Row],[skc_id]],表2[],2,0),"老款")</f>
        <v>老款</v>
      </c>
      <c r="F502" s="27">
        <v>359</v>
      </c>
      <c r="G502" s="27">
        <v>599</v>
      </c>
      <c r="H502" s="6">
        <v>1</v>
      </c>
      <c r="I502" s="6">
        <f>IF(表1[[#This Row],[sale_price]]&lt;表1[[#This Row],[origin_price]],1,0)</f>
        <v>1</v>
      </c>
      <c r="J502" s="3" t="s">
        <v>845</v>
      </c>
      <c r="K502" s="3" t="s">
        <v>842</v>
      </c>
      <c r="L502" s="3" t="s">
        <v>843</v>
      </c>
      <c r="M502" s="3" t="s">
        <v>673</v>
      </c>
      <c r="N502" s="3" t="s">
        <v>60</v>
      </c>
      <c r="O502" s="3" t="s">
        <v>2753</v>
      </c>
    </row>
    <row r="503" spans="1:15" ht="20" customHeight="1" x14ac:dyDescent="0.15">
      <c r="A503" s="2" t="s">
        <v>660</v>
      </c>
      <c r="B503" s="3" t="s">
        <v>661</v>
      </c>
      <c r="C503" s="3" t="s">
        <v>839</v>
      </c>
      <c r="D503" s="3" t="s">
        <v>846</v>
      </c>
      <c r="E503" s="15" t="str">
        <f>IFERROR(VLOOKUP(表1[[#This Row],[skc_id]],表2[],2,0),"老款")</f>
        <v>老款</v>
      </c>
      <c r="F503" s="27">
        <v>359</v>
      </c>
      <c r="G503" s="27">
        <v>599</v>
      </c>
      <c r="H503" s="6">
        <v>1</v>
      </c>
      <c r="I503" s="6">
        <f>IF(表1[[#This Row],[sale_price]]&lt;表1[[#This Row],[origin_price]],1,0)</f>
        <v>1</v>
      </c>
      <c r="J503" s="3" t="s">
        <v>847</v>
      </c>
      <c r="K503" s="3" t="s">
        <v>842</v>
      </c>
      <c r="L503" s="3" t="s">
        <v>843</v>
      </c>
      <c r="M503" s="3" t="s">
        <v>673</v>
      </c>
      <c r="N503" s="3" t="s">
        <v>60</v>
      </c>
      <c r="O503" s="3" t="s">
        <v>2754</v>
      </c>
    </row>
    <row r="504" spans="1:15" ht="20" customHeight="1" x14ac:dyDescent="0.15">
      <c r="A504" s="2" t="s">
        <v>660</v>
      </c>
      <c r="B504" s="3" t="s">
        <v>661</v>
      </c>
      <c r="C504" s="3" t="s">
        <v>848</v>
      </c>
      <c r="D504" s="3" t="s">
        <v>849</v>
      </c>
      <c r="E504" s="15" t="str">
        <f>IFERROR(VLOOKUP(表1[[#This Row],[skc_id]],表2[],2,0),"老款")</f>
        <v>老款</v>
      </c>
      <c r="F504" s="27">
        <v>419</v>
      </c>
      <c r="G504" s="27">
        <v>699</v>
      </c>
      <c r="H504" s="6">
        <v>1</v>
      </c>
      <c r="I504" s="6">
        <f>IF(表1[[#This Row],[sale_price]]&lt;表1[[#This Row],[origin_price]],1,0)</f>
        <v>1</v>
      </c>
      <c r="J504" s="3" t="s">
        <v>850</v>
      </c>
      <c r="K504" s="3" t="s">
        <v>851</v>
      </c>
      <c r="L504" s="3" t="s">
        <v>852</v>
      </c>
      <c r="M504" s="3" t="s">
        <v>673</v>
      </c>
      <c r="N504" s="3" t="s">
        <v>667</v>
      </c>
      <c r="O504" s="3" t="s">
        <v>2755</v>
      </c>
    </row>
    <row r="505" spans="1:15" ht="20" customHeight="1" x14ac:dyDescent="0.15">
      <c r="A505" s="2" t="s">
        <v>660</v>
      </c>
      <c r="B505" s="3" t="s">
        <v>661</v>
      </c>
      <c r="C505" s="3" t="s">
        <v>824</v>
      </c>
      <c r="D505" s="3" t="s">
        <v>825</v>
      </c>
      <c r="E505" s="15" t="str">
        <f>IFERROR(VLOOKUP(表1[[#This Row],[skc_id]],表2[],2,0),"老款")</f>
        <v>老款</v>
      </c>
      <c r="F505" s="27">
        <v>833</v>
      </c>
      <c r="G505" s="27">
        <v>1190</v>
      </c>
      <c r="H505" s="6">
        <v>1</v>
      </c>
      <c r="I505" s="6">
        <f>IF(表1[[#This Row],[sale_price]]&lt;表1[[#This Row],[origin_price]],1,0)</f>
        <v>1</v>
      </c>
      <c r="J505" s="3" t="s">
        <v>826</v>
      </c>
      <c r="K505" s="3" t="s">
        <v>827</v>
      </c>
      <c r="L505" s="3" t="s">
        <v>828</v>
      </c>
      <c r="M505" s="3" t="s">
        <v>673</v>
      </c>
      <c r="N505" s="3" t="s">
        <v>19</v>
      </c>
      <c r="O505" s="3" t="s">
        <v>2756</v>
      </c>
    </row>
    <row r="506" spans="1:15" ht="20" customHeight="1" x14ac:dyDescent="0.15">
      <c r="A506" s="2" t="s">
        <v>660</v>
      </c>
      <c r="B506" s="3" t="s">
        <v>661</v>
      </c>
      <c r="C506" s="3" t="s">
        <v>829</v>
      </c>
      <c r="D506" s="3" t="s">
        <v>830</v>
      </c>
      <c r="E506" s="15" t="str">
        <f>IFERROR(VLOOKUP(表1[[#This Row],[skc_id]],表2[],2,0),"老款")</f>
        <v>老款</v>
      </c>
      <c r="F506" s="27">
        <v>763</v>
      </c>
      <c r="G506" s="27">
        <v>1090</v>
      </c>
      <c r="H506" s="6">
        <v>1</v>
      </c>
      <c r="I506" s="6">
        <f>IF(表1[[#This Row],[sale_price]]&lt;表1[[#This Row],[origin_price]],1,0)</f>
        <v>1</v>
      </c>
      <c r="J506" s="3" t="s">
        <v>831</v>
      </c>
      <c r="K506" s="3" t="s">
        <v>832</v>
      </c>
      <c r="L506" s="3" t="s">
        <v>833</v>
      </c>
      <c r="M506" s="3" t="s">
        <v>673</v>
      </c>
      <c r="N506" s="3" t="s">
        <v>667</v>
      </c>
      <c r="O506" s="3" t="s">
        <v>2757</v>
      </c>
    </row>
    <row r="507" spans="1:15" ht="20" customHeight="1" x14ac:dyDescent="0.15">
      <c r="A507" s="2" t="s">
        <v>660</v>
      </c>
      <c r="B507" s="3" t="s">
        <v>661</v>
      </c>
      <c r="C507" s="3" t="s">
        <v>859</v>
      </c>
      <c r="D507" s="3" t="s">
        <v>860</v>
      </c>
      <c r="E507" s="15" t="str">
        <f>IFERROR(VLOOKUP(表1[[#This Row],[skc_id]],表2[],2,0),"老款")</f>
        <v>老款</v>
      </c>
      <c r="F507" s="27">
        <v>419</v>
      </c>
      <c r="G507" s="27">
        <v>699</v>
      </c>
      <c r="H507" s="6">
        <v>1</v>
      </c>
      <c r="I507" s="6">
        <f>IF(表1[[#This Row],[sale_price]]&lt;表1[[#This Row],[origin_price]],1,0)</f>
        <v>1</v>
      </c>
      <c r="J507" s="3" t="s">
        <v>861</v>
      </c>
      <c r="K507" s="3" t="s">
        <v>862</v>
      </c>
      <c r="L507" s="3" t="s">
        <v>863</v>
      </c>
      <c r="M507" s="3" t="s">
        <v>673</v>
      </c>
      <c r="N507" s="3" t="s">
        <v>60</v>
      </c>
      <c r="O507" s="3" t="s">
        <v>2758</v>
      </c>
    </row>
    <row r="508" spans="1:15" ht="20" customHeight="1" x14ac:dyDescent="0.15">
      <c r="A508" s="2" t="s">
        <v>660</v>
      </c>
      <c r="B508" s="3" t="s">
        <v>661</v>
      </c>
      <c r="C508" s="3" t="s">
        <v>853</v>
      </c>
      <c r="D508" s="3" t="s">
        <v>854</v>
      </c>
      <c r="E508" s="15" t="str">
        <f>IFERROR(VLOOKUP(表1[[#This Row],[skc_id]],表2[],2,0),"老款")</f>
        <v>老款</v>
      </c>
      <c r="F508" s="27">
        <v>654</v>
      </c>
      <c r="G508" s="27">
        <v>1090</v>
      </c>
      <c r="H508" s="6">
        <v>1</v>
      </c>
      <c r="I508" s="6">
        <f>IF(表1[[#This Row],[sale_price]]&lt;表1[[#This Row],[origin_price]],1,0)</f>
        <v>1</v>
      </c>
      <c r="J508" s="3" t="s">
        <v>855</v>
      </c>
      <c r="K508" s="3" t="s">
        <v>856</v>
      </c>
      <c r="L508" s="3" t="s">
        <v>857</v>
      </c>
      <c r="M508" s="3" t="s">
        <v>673</v>
      </c>
      <c r="N508" s="3" t="s">
        <v>60</v>
      </c>
      <c r="O508" s="3" t="s">
        <v>2759</v>
      </c>
    </row>
    <row r="509" spans="1:15" ht="20" customHeight="1" x14ac:dyDescent="0.15">
      <c r="A509" s="2" t="s">
        <v>660</v>
      </c>
      <c r="B509" s="3" t="s">
        <v>661</v>
      </c>
      <c r="C509" s="3" t="s">
        <v>871</v>
      </c>
      <c r="D509" s="3" t="s">
        <v>873</v>
      </c>
      <c r="E509" s="15" t="str">
        <f>IFERROR(VLOOKUP(表1[[#This Row],[skc_id]],表2[],2,0),"老款")</f>
        <v>老款</v>
      </c>
      <c r="F509" s="27">
        <v>419</v>
      </c>
      <c r="G509" s="27">
        <v>699</v>
      </c>
      <c r="H509" s="6">
        <v>1</v>
      </c>
      <c r="I509" s="6">
        <f>IF(表1[[#This Row],[sale_price]]&lt;表1[[#This Row],[origin_price]],1,0)</f>
        <v>1</v>
      </c>
      <c r="J509" s="3" t="s">
        <v>874</v>
      </c>
      <c r="K509" s="3" t="s">
        <v>872</v>
      </c>
      <c r="L509" s="3" t="s">
        <v>786</v>
      </c>
      <c r="M509" s="3" t="s">
        <v>673</v>
      </c>
      <c r="N509" s="3" t="s">
        <v>60</v>
      </c>
      <c r="O509" s="3" t="s">
        <v>2760</v>
      </c>
    </row>
    <row r="510" spans="1:15" ht="20" customHeight="1" x14ac:dyDescent="0.15">
      <c r="A510" s="2" t="s">
        <v>660</v>
      </c>
      <c r="B510" s="3" t="s">
        <v>661</v>
      </c>
      <c r="C510" s="3" t="s">
        <v>875</v>
      </c>
      <c r="D510" s="3" t="s">
        <v>876</v>
      </c>
      <c r="E510" s="15" t="str">
        <f>IFERROR(VLOOKUP(表1[[#This Row],[skc_id]],表2[],2,0),"老款")</f>
        <v>老款</v>
      </c>
      <c r="F510" s="27">
        <v>489</v>
      </c>
      <c r="G510" s="27">
        <v>699</v>
      </c>
      <c r="H510" s="6">
        <v>1</v>
      </c>
      <c r="I510" s="6">
        <f>IF(表1[[#This Row],[sale_price]]&lt;表1[[#This Row],[origin_price]],1,0)</f>
        <v>1</v>
      </c>
      <c r="J510" s="3" t="s">
        <v>877</v>
      </c>
      <c r="K510" s="3" t="s">
        <v>878</v>
      </c>
      <c r="L510" s="3" t="s">
        <v>879</v>
      </c>
      <c r="M510" s="3" t="s">
        <v>673</v>
      </c>
      <c r="N510" s="3" t="s">
        <v>60</v>
      </c>
      <c r="O510" s="3" t="s">
        <v>2761</v>
      </c>
    </row>
    <row r="511" spans="1:15" ht="20" customHeight="1" x14ac:dyDescent="0.15">
      <c r="A511" s="2" t="s">
        <v>660</v>
      </c>
      <c r="B511" s="3" t="s">
        <v>661</v>
      </c>
      <c r="C511" s="3" t="s">
        <v>864</v>
      </c>
      <c r="D511" s="3" t="s">
        <v>869</v>
      </c>
      <c r="E511" s="15" t="str">
        <f>IFERROR(VLOOKUP(表1[[#This Row],[skc_id]],表2[],2,0),"老款")</f>
        <v>老款</v>
      </c>
      <c r="F511" s="27">
        <v>479</v>
      </c>
      <c r="G511" s="27">
        <v>799</v>
      </c>
      <c r="H511" s="6">
        <v>1</v>
      </c>
      <c r="I511" s="6">
        <f>IF(表1[[#This Row],[sale_price]]&lt;表1[[#This Row],[origin_price]],1,0)</f>
        <v>1</v>
      </c>
      <c r="J511" s="3" t="s">
        <v>870</v>
      </c>
      <c r="K511" s="3" t="s">
        <v>867</v>
      </c>
      <c r="L511" s="3" t="s">
        <v>868</v>
      </c>
      <c r="M511" s="3" t="s">
        <v>673</v>
      </c>
      <c r="N511" s="3" t="s">
        <v>60</v>
      </c>
      <c r="O511" s="3" t="s">
        <v>2763</v>
      </c>
    </row>
    <row r="512" spans="1:15" ht="20" customHeight="1" x14ac:dyDescent="0.15">
      <c r="A512" s="2" t="s">
        <v>660</v>
      </c>
      <c r="B512" s="3" t="s">
        <v>661</v>
      </c>
      <c r="C512" s="3" t="s">
        <v>864</v>
      </c>
      <c r="D512" s="3" t="s">
        <v>865</v>
      </c>
      <c r="E512" s="15" t="str">
        <f>IFERROR(VLOOKUP(表1[[#This Row],[skc_id]],表2[],2,0),"老款")</f>
        <v>老款</v>
      </c>
      <c r="F512" s="27">
        <v>479</v>
      </c>
      <c r="G512" s="27">
        <v>799</v>
      </c>
      <c r="H512" s="6">
        <v>1</v>
      </c>
      <c r="I512" s="6">
        <f>IF(表1[[#This Row],[sale_price]]&lt;表1[[#This Row],[origin_price]],1,0)</f>
        <v>1</v>
      </c>
      <c r="J512" s="3" t="s">
        <v>866</v>
      </c>
      <c r="K512" s="3" t="s">
        <v>867</v>
      </c>
      <c r="L512" s="3" t="s">
        <v>868</v>
      </c>
      <c r="M512" s="3" t="s">
        <v>673</v>
      </c>
      <c r="N512" s="3" t="s">
        <v>60</v>
      </c>
      <c r="O512" s="3" t="s">
        <v>2762</v>
      </c>
    </row>
    <row r="513" spans="1:15" ht="20" customHeight="1" x14ac:dyDescent="0.15">
      <c r="A513" s="2" t="s">
        <v>660</v>
      </c>
      <c r="B513" s="3" t="s">
        <v>880</v>
      </c>
      <c r="C513" s="3" t="s">
        <v>3722</v>
      </c>
      <c r="D513" s="3" t="s">
        <v>3723</v>
      </c>
      <c r="E513" s="15">
        <f>IFERROR(VLOOKUP(表1[[#This Row],[skc_id]],表2[],2,0),"老款")</f>
        <v>43384</v>
      </c>
      <c r="F513" s="27">
        <v>1090</v>
      </c>
      <c r="G513" s="27">
        <v>1090</v>
      </c>
      <c r="H513" s="6">
        <v>1</v>
      </c>
      <c r="I513" s="6">
        <f>IF(表1[[#This Row],[sale_price]]&lt;表1[[#This Row],[origin_price]],1,0)</f>
        <v>0</v>
      </c>
      <c r="J513" s="3" t="s">
        <v>3992</v>
      </c>
      <c r="K513" s="3" t="s">
        <v>3993</v>
      </c>
      <c r="L513" s="3" t="s">
        <v>3994</v>
      </c>
      <c r="M513" s="3" t="s">
        <v>673</v>
      </c>
      <c r="N513" s="3" t="s">
        <v>60</v>
      </c>
      <c r="O513" s="3" t="s">
        <v>3995</v>
      </c>
    </row>
    <row r="514" spans="1:15" ht="20" customHeight="1" x14ac:dyDescent="0.15">
      <c r="A514" s="2" t="s">
        <v>660</v>
      </c>
      <c r="B514" s="3" t="s">
        <v>880</v>
      </c>
      <c r="C514" s="3" t="s">
        <v>3724</v>
      </c>
      <c r="D514" s="3" t="s">
        <v>3725</v>
      </c>
      <c r="E514" s="15">
        <f>IFERROR(VLOOKUP(表1[[#This Row],[skc_id]],表2[],2,0),"老款")</f>
        <v>43384</v>
      </c>
      <c r="F514" s="27">
        <v>1190</v>
      </c>
      <c r="G514" s="27">
        <v>1190</v>
      </c>
      <c r="H514" s="6">
        <v>1</v>
      </c>
      <c r="I514" s="6">
        <f>IF(表1[[#This Row],[sale_price]]&lt;表1[[#This Row],[origin_price]],1,0)</f>
        <v>0</v>
      </c>
      <c r="J514" s="3" t="s">
        <v>3996</v>
      </c>
      <c r="K514" s="3" t="s">
        <v>3997</v>
      </c>
      <c r="L514" s="3" t="s">
        <v>3998</v>
      </c>
      <c r="M514" s="3" t="s">
        <v>673</v>
      </c>
      <c r="N514" s="3" t="s">
        <v>60</v>
      </c>
      <c r="O514" s="3" t="s">
        <v>3999</v>
      </c>
    </row>
    <row r="515" spans="1:15" ht="20" customHeight="1" x14ac:dyDescent="0.15">
      <c r="A515" s="2" t="s">
        <v>660</v>
      </c>
      <c r="B515" s="3" t="s">
        <v>880</v>
      </c>
      <c r="C515" s="3" t="s">
        <v>3724</v>
      </c>
      <c r="D515" s="3" t="s">
        <v>3726</v>
      </c>
      <c r="E515" s="15">
        <f>IFERROR(VLOOKUP(表1[[#This Row],[skc_id]],表2[],2,0),"老款")</f>
        <v>43384</v>
      </c>
      <c r="F515" s="27">
        <v>1190</v>
      </c>
      <c r="G515" s="27">
        <v>1190</v>
      </c>
      <c r="H515" s="6">
        <v>1</v>
      </c>
      <c r="I515" s="6">
        <f>IF(表1[[#This Row],[sale_price]]&lt;表1[[#This Row],[origin_price]],1,0)</f>
        <v>0</v>
      </c>
      <c r="J515" s="3" t="s">
        <v>4000</v>
      </c>
      <c r="K515" s="3" t="s">
        <v>3997</v>
      </c>
      <c r="L515" s="3" t="s">
        <v>3998</v>
      </c>
      <c r="M515" s="3" t="s">
        <v>673</v>
      </c>
      <c r="N515" s="3" t="s">
        <v>60</v>
      </c>
      <c r="O515" s="3" t="s">
        <v>4001</v>
      </c>
    </row>
    <row r="516" spans="1:15" ht="20" customHeight="1" x14ac:dyDescent="0.15">
      <c r="A516" s="2" t="s">
        <v>660</v>
      </c>
      <c r="B516" s="3" t="s">
        <v>880</v>
      </c>
      <c r="C516" s="3" t="s">
        <v>3727</v>
      </c>
      <c r="D516" s="3" t="s">
        <v>3728</v>
      </c>
      <c r="E516" s="15">
        <f>IFERROR(VLOOKUP(表1[[#This Row],[skc_id]],表2[],2,0),"老款")</f>
        <v>43384</v>
      </c>
      <c r="F516" s="27">
        <v>699</v>
      </c>
      <c r="G516" s="27">
        <v>699</v>
      </c>
      <c r="H516" s="6">
        <v>1</v>
      </c>
      <c r="I516" s="6">
        <f>IF(表1[[#This Row],[sale_price]]&lt;表1[[#This Row],[origin_price]],1,0)</f>
        <v>0</v>
      </c>
      <c r="J516" s="3" t="s">
        <v>4002</v>
      </c>
      <c r="K516" s="3" t="s">
        <v>4003</v>
      </c>
      <c r="L516" s="3" t="s">
        <v>4004</v>
      </c>
      <c r="M516" s="3" t="s">
        <v>673</v>
      </c>
      <c r="N516" s="3" t="s">
        <v>667</v>
      </c>
      <c r="O516" s="3" t="s">
        <v>4005</v>
      </c>
    </row>
    <row r="517" spans="1:15" ht="20" customHeight="1" x14ac:dyDescent="0.15">
      <c r="A517" s="2" t="s">
        <v>660</v>
      </c>
      <c r="B517" s="3" t="s">
        <v>880</v>
      </c>
      <c r="C517" s="3" t="s">
        <v>3729</v>
      </c>
      <c r="D517" s="3" t="s">
        <v>3730</v>
      </c>
      <c r="E517" s="15">
        <f>IFERROR(VLOOKUP(表1[[#This Row],[skc_id]],表2[],2,0),"老款")</f>
        <v>43370</v>
      </c>
      <c r="F517" s="27">
        <v>799</v>
      </c>
      <c r="G517" s="27">
        <v>799</v>
      </c>
      <c r="H517" s="6">
        <v>1</v>
      </c>
      <c r="I517" s="6">
        <f>IF(表1[[#This Row],[sale_price]]&lt;表1[[#This Row],[origin_price]],1,0)</f>
        <v>0</v>
      </c>
      <c r="J517" s="3" t="s">
        <v>4006</v>
      </c>
      <c r="K517" s="3" t="s">
        <v>4007</v>
      </c>
      <c r="L517" s="3" t="s">
        <v>868</v>
      </c>
      <c r="M517" s="3" t="s">
        <v>673</v>
      </c>
      <c r="N517" s="3" t="s">
        <v>19</v>
      </c>
      <c r="O517" s="3" t="s">
        <v>4008</v>
      </c>
    </row>
    <row r="518" spans="1:15" ht="20" customHeight="1" x14ac:dyDescent="0.15">
      <c r="A518" s="2" t="s">
        <v>660</v>
      </c>
      <c r="B518" s="3" t="s">
        <v>880</v>
      </c>
      <c r="C518" s="3" t="s">
        <v>3731</v>
      </c>
      <c r="D518" s="3" t="s">
        <v>3732</v>
      </c>
      <c r="E518" s="15">
        <f>IFERROR(VLOOKUP(表1[[#This Row],[skc_id]],表2[],2,0),"老款")</f>
        <v>43370</v>
      </c>
      <c r="F518" s="27">
        <v>999</v>
      </c>
      <c r="G518" s="27">
        <v>999</v>
      </c>
      <c r="H518" s="6">
        <v>1</v>
      </c>
      <c r="I518" s="6">
        <f>IF(表1[[#This Row],[sale_price]]&lt;表1[[#This Row],[origin_price]],1,0)</f>
        <v>0</v>
      </c>
      <c r="J518" s="3" t="s">
        <v>4009</v>
      </c>
      <c r="K518" s="3" t="s">
        <v>4010</v>
      </c>
      <c r="L518" s="3" t="s">
        <v>4011</v>
      </c>
      <c r="M518" s="3" t="s">
        <v>673</v>
      </c>
      <c r="N518" s="3" t="s">
        <v>19</v>
      </c>
      <c r="O518" s="3" t="s">
        <v>4012</v>
      </c>
    </row>
    <row r="519" spans="1:15" ht="20" customHeight="1" x14ac:dyDescent="0.15">
      <c r="A519" s="2" t="s">
        <v>660</v>
      </c>
      <c r="B519" s="3" t="s">
        <v>880</v>
      </c>
      <c r="C519" s="3" t="s">
        <v>3733</v>
      </c>
      <c r="D519" s="3" t="s">
        <v>3734</v>
      </c>
      <c r="E519" s="15">
        <f>IFERROR(VLOOKUP(表1[[#This Row],[skc_id]],表2[],2,0),"老款")</f>
        <v>43370</v>
      </c>
      <c r="F519" s="27">
        <v>699</v>
      </c>
      <c r="G519" s="27">
        <v>699</v>
      </c>
      <c r="H519" s="6">
        <v>1</v>
      </c>
      <c r="I519" s="6">
        <f>IF(表1[[#This Row],[sale_price]]&lt;表1[[#This Row],[origin_price]],1,0)</f>
        <v>0</v>
      </c>
      <c r="J519" s="3" t="s">
        <v>4013</v>
      </c>
      <c r="K519" s="3" t="s">
        <v>4014</v>
      </c>
      <c r="L519" s="3" t="s">
        <v>4015</v>
      </c>
      <c r="M519" s="3" t="s">
        <v>673</v>
      </c>
      <c r="N519" s="3" t="s">
        <v>667</v>
      </c>
      <c r="O519" s="3" t="s">
        <v>4016</v>
      </c>
    </row>
    <row r="520" spans="1:15" ht="20" customHeight="1" x14ac:dyDescent="0.15">
      <c r="A520" s="2" t="s">
        <v>660</v>
      </c>
      <c r="B520" s="3" t="s">
        <v>880</v>
      </c>
      <c r="C520" s="3" t="s">
        <v>3735</v>
      </c>
      <c r="D520" s="3" t="s">
        <v>3736</v>
      </c>
      <c r="E520" s="15">
        <f>IFERROR(VLOOKUP(表1[[#This Row],[skc_id]],表2[],2,0),"老款")</f>
        <v>43370</v>
      </c>
      <c r="F520" s="27">
        <v>799</v>
      </c>
      <c r="G520" s="27">
        <v>799</v>
      </c>
      <c r="H520" s="6">
        <v>1</v>
      </c>
      <c r="I520" s="6">
        <f>IF(表1[[#This Row],[sale_price]]&lt;表1[[#This Row],[origin_price]],1,0)</f>
        <v>0</v>
      </c>
      <c r="J520" s="3" t="s">
        <v>4017</v>
      </c>
      <c r="K520" s="3" t="s">
        <v>4018</v>
      </c>
      <c r="L520" s="3" t="s">
        <v>4019</v>
      </c>
      <c r="M520" s="3" t="s">
        <v>673</v>
      </c>
      <c r="N520" s="3" t="s">
        <v>60</v>
      </c>
      <c r="O520" s="3" t="s">
        <v>4020</v>
      </c>
    </row>
    <row r="521" spans="1:15" ht="20" customHeight="1" x14ac:dyDescent="0.15">
      <c r="A521" s="2" t="s">
        <v>660</v>
      </c>
      <c r="B521" s="3" t="s">
        <v>880</v>
      </c>
      <c r="C521" s="3" t="s">
        <v>3737</v>
      </c>
      <c r="D521" s="3" t="s">
        <v>3738</v>
      </c>
      <c r="E521" s="15">
        <f>IFERROR(VLOOKUP(表1[[#This Row],[skc_id]],表2[],2,0),"老款")</f>
        <v>43370</v>
      </c>
      <c r="F521" s="27">
        <v>799</v>
      </c>
      <c r="G521" s="27">
        <v>799</v>
      </c>
      <c r="H521" s="6">
        <v>1</v>
      </c>
      <c r="I521" s="6">
        <f>IF(表1[[#This Row],[sale_price]]&lt;表1[[#This Row],[origin_price]],1,0)</f>
        <v>0</v>
      </c>
      <c r="J521" s="3" t="s">
        <v>4021</v>
      </c>
      <c r="K521" s="3" t="s">
        <v>4022</v>
      </c>
      <c r="L521" s="3" t="s">
        <v>4023</v>
      </c>
      <c r="M521" s="3" t="s">
        <v>673</v>
      </c>
      <c r="N521" s="3" t="s">
        <v>19</v>
      </c>
      <c r="O521" s="3" t="s">
        <v>4024</v>
      </c>
    </row>
    <row r="522" spans="1:15" ht="20" customHeight="1" x14ac:dyDescent="0.15">
      <c r="A522" s="2" t="s">
        <v>660</v>
      </c>
      <c r="B522" s="3" t="s">
        <v>880</v>
      </c>
      <c r="C522" s="3" t="s">
        <v>2151</v>
      </c>
      <c r="D522" s="3" t="s">
        <v>2152</v>
      </c>
      <c r="E522" s="15">
        <f>IFERROR(VLOOKUP(表1[[#This Row],[skc_id]],表2[],2,0),"老款")</f>
        <v>43363</v>
      </c>
      <c r="F522" s="27">
        <v>699</v>
      </c>
      <c r="G522" s="27">
        <v>699</v>
      </c>
      <c r="H522" s="6">
        <v>1</v>
      </c>
      <c r="I522" s="6">
        <f>IF(表1[[#This Row],[sale_price]]&lt;表1[[#This Row],[origin_price]],1,0)</f>
        <v>0</v>
      </c>
      <c r="J522" s="3" t="s">
        <v>2764</v>
      </c>
      <c r="K522" s="3" t="s">
        <v>2765</v>
      </c>
      <c r="L522" s="3" t="s">
        <v>2766</v>
      </c>
      <c r="M522" s="3" t="s">
        <v>673</v>
      </c>
      <c r="N522" s="3" t="s">
        <v>60</v>
      </c>
      <c r="O522" s="3" t="s">
        <v>2767</v>
      </c>
    </row>
    <row r="523" spans="1:15" ht="20" customHeight="1" x14ac:dyDescent="0.15">
      <c r="A523" s="2" t="s">
        <v>660</v>
      </c>
      <c r="B523" s="3" t="s">
        <v>880</v>
      </c>
      <c r="C523" s="3" t="s">
        <v>3739</v>
      </c>
      <c r="D523" s="3" t="s">
        <v>3740</v>
      </c>
      <c r="E523" s="15">
        <f>IFERROR(VLOOKUP(表1[[#This Row],[skc_id]],表2[],2,0),"老款")</f>
        <v>43370</v>
      </c>
      <c r="F523" s="27">
        <v>899</v>
      </c>
      <c r="G523" s="27">
        <v>899</v>
      </c>
      <c r="H523" s="6">
        <v>1</v>
      </c>
      <c r="I523" s="6">
        <f>IF(表1[[#This Row],[sale_price]]&lt;表1[[#This Row],[origin_price]],1,0)</f>
        <v>0</v>
      </c>
      <c r="J523" s="3" t="s">
        <v>4025</v>
      </c>
      <c r="K523" s="3" t="s">
        <v>4026</v>
      </c>
      <c r="L523" s="3" t="s">
        <v>4027</v>
      </c>
      <c r="M523" s="3" t="s">
        <v>673</v>
      </c>
      <c r="N523" s="3" t="s">
        <v>19</v>
      </c>
      <c r="O523" s="3" t="s">
        <v>4028</v>
      </c>
    </row>
    <row r="524" spans="1:15" ht="20" customHeight="1" x14ac:dyDescent="0.15">
      <c r="A524" s="2" t="s">
        <v>660</v>
      </c>
      <c r="B524" s="3" t="s">
        <v>880</v>
      </c>
      <c r="C524" s="3" t="s">
        <v>2155</v>
      </c>
      <c r="D524" s="3" t="s">
        <v>2156</v>
      </c>
      <c r="E524" s="15">
        <f>IFERROR(VLOOKUP(表1[[#This Row],[skc_id]],表2[],2,0),"老款")</f>
        <v>43363</v>
      </c>
      <c r="F524" s="27">
        <v>799</v>
      </c>
      <c r="G524" s="27">
        <v>799</v>
      </c>
      <c r="H524" s="6">
        <v>1</v>
      </c>
      <c r="I524" s="6">
        <f>IF(表1[[#This Row],[sale_price]]&lt;表1[[#This Row],[origin_price]],1,0)</f>
        <v>0</v>
      </c>
      <c r="J524" s="3" t="s">
        <v>2772</v>
      </c>
      <c r="K524" s="3" t="s">
        <v>2773</v>
      </c>
      <c r="L524" s="3" t="s">
        <v>2695</v>
      </c>
      <c r="M524" s="3" t="s">
        <v>673</v>
      </c>
      <c r="N524" s="3" t="s">
        <v>19</v>
      </c>
      <c r="O524" s="3" t="s">
        <v>2774</v>
      </c>
    </row>
    <row r="525" spans="1:15" ht="20" customHeight="1" x14ac:dyDescent="0.15">
      <c r="A525" s="2" t="s">
        <v>660</v>
      </c>
      <c r="B525" s="3" t="s">
        <v>880</v>
      </c>
      <c r="C525" s="3" t="s">
        <v>2155</v>
      </c>
      <c r="D525" s="3" t="s">
        <v>2157</v>
      </c>
      <c r="E525" s="15">
        <f>IFERROR(VLOOKUP(表1[[#This Row],[skc_id]],表2[],2,0),"老款")</f>
        <v>43363</v>
      </c>
      <c r="F525" s="27">
        <v>799</v>
      </c>
      <c r="G525" s="27">
        <v>799</v>
      </c>
      <c r="H525" s="6">
        <v>1</v>
      </c>
      <c r="I525" s="6">
        <f>IF(表1[[#This Row],[sale_price]]&lt;表1[[#This Row],[origin_price]],1,0)</f>
        <v>0</v>
      </c>
      <c r="J525" s="3" t="s">
        <v>2775</v>
      </c>
      <c r="K525" s="3" t="s">
        <v>2773</v>
      </c>
      <c r="L525" s="3" t="s">
        <v>2695</v>
      </c>
      <c r="M525" s="3" t="s">
        <v>673</v>
      </c>
      <c r="N525" s="3" t="s">
        <v>19</v>
      </c>
      <c r="O525" s="3" t="s">
        <v>2776</v>
      </c>
    </row>
    <row r="526" spans="1:15" ht="20" customHeight="1" x14ac:dyDescent="0.15">
      <c r="A526" s="2" t="s">
        <v>660</v>
      </c>
      <c r="B526" s="3" t="s">
        <v>880</v>
      </c>
      <c r="C526" s="3" t="s">
        <v>2158</v>
      </c>
      <c r="D526" s="3" t="s">
        <v>2159</v>
      </c>
      <c r="E526" s="15">
        <f>IFERROR(VLOOKUP(表1[[#This Row],[skc_id]],表2[],2,0),"老款")</f>
        <v>43363</v>
      </c>
      <c r="F526" s="27">
        <v>999</v>
      </c>
      <c r="G526" s="27">
        <v>999</v>
      </c>
      <c r="H526" s="6">
        <v>1</v>
      </c>
      <c r="I526" s="6">
        <f>IF(表1[[#This Row],[sale_price]]&lt;表1[[#This Row],[origin_price]],1,0)</f>
        <v>0</v>
      </c>
      <c r="J526" s="3" t="s">
        <v>2777</v>
      </c>
      <c r="K526" s="3" t="s">
        <v>2778</v>
      </c>
      <c r="L526" s="3" t="s">
        <v>2779</v>
      </c>
      <c r="M526" s="3" t="s">
        <v>673</v>
      </c>
      <c r="N526" s="3" t="s">
        <v>60</v>
      </c>
      <c r="O526" s="3" t="s">
        <v>2780</v>
      </c>
    </row>
    <row r="527" spans="1:15" ht="20" customHeight="1" x14ac:dyDescent="0.15">
      <c r="A527" s="2" t="s">
        <v>660</v>
      </c>
      <c r="B527" s="3" t="s">
        <v>880</v>
      </c>
      <c r="C527" s="3" t="s">
        <v>2160</v>
      </c>
      <c r="D527" s="3" t="s">
        <v>2161</v>
      </c>
      <c r="E527" s="15">
        <f>IFERROR(VLOOKUP(表1[[#This Row],[skc_id]],表2[],2,0),"老款")</f>
        <v>43363</v>
      </c>
      <c r="F527" s="27">
        <v>799</v>
      </c>
      <c r="G527" s="27">
        <v>799</v>
      </c>
      <c r="H527" s="6">
        <v>1</v>
      </c>
      <c r="I527" s="6">
        <f>IF(表1[[#This Row],[sale_price]]&lt;表1[[#This Row],[origin_price]],1,0)</f>
        <v>0</v>
      </c>
      <c r="J527" s="3" t="s">
        <v>2781</v>
      </c>
      <c r="K527" s="3" t="s">
        <v>2782</v>
      </c>
      <c r="L527" s="3" t="s">
        <v>2783</v>
      </c>
      <c r="M527" s="3" t="s">
        <v>673</v>
      </c>
      <c r="N527" s="3" t="s">
        <v>60</v>
      </c>
      <c r="O527" s="3" t="s">
        <v>2784</v>
      </c>
    </row>
    <row r="528" spans="1:15" ht="20" customHeight="1" x14ac:dyDescent="0.15">
      <c r="A528" s="2" t="s">
        <v>660</v>
      </c>
      <c r="B528" s="3" t="s">
        <v>880</v>
      </c>
      <c r="C528" s="3" t="s">
        <v>2162</v>
      </c>
      <c r="D528" s="3" t="s">
        <v>2163</v>
      </c>
      <c r="E528" s="15">
        <f>IFERROR(VLOOKUP(表1[[#This Row],[skc_id]],表2[],2,0),"老款")</f>
        <v>43363</v>
      </c>
      <c r="F528" s="27">
        <v>799</v>
      </c>
      <c r="G528" s="27">
        <v>799</v>
      </c>
      <c r="H528" s="6">
        <v>1</v>
      </c>
      <c r="I528" s="6">
        <f>IF(表1[[#This Row],[sale_price]]&lt;表1[[#This Row],[origin_price]],1,0)</f>
        <v>0</v>
      </c>
      <c r="J528" s="3" t="s">
        <v>2785</v>
      </c>
      <c r="K528" s="3" t="s">
        <v>2786</v>
      </c>
      <c r="L528" s="3" t="s">
        <v>2766</v>
      </c>
      <c r="M528" s="3" t="s">
        <v>673</v>
      </c>
      <c r="N528" s="3" t="s">
        <v>60</v>
      </c>
      <c r="O528" s="3" t="s">
        <v>2787</v>
      </c>
    </row>
    <row r="529" spans="1:15" ht="20" customHeight="1" x14ac:dyDescent="0.15">
      <c r="A529" s="2" t="s">
        <v>660</v>
      </c>
      <c r="B529" s="3" t="s">
        <v>880</v>
      </c>
      <c r="C529" s="3" t="s">
        <v>2153</v>
      </c>
      <c r="D529" s="3" t="s">
        <v>2154</v>
      </c>
      <c r="E529" s="15">
        <f>IFERROR(VLOOKUP(表1[[#This Row],[skc_id]],表2[],2,0),"老款")</f>
        <v>43349</v>
      </c>
      <c r="F529" s="27">
        <v>799</v>
      </c>
      <c r="G529" s="27">
        <v>799</v>
      </c>
      <c r="H529" s="6">
        <v>1</v>
      </c>
      <c r="I529" s="6">
        <f>IF(表1[[#This Row],[sale_price]]&lt;表1[[#This Row],[origin_price]],1,0)</f>
        <v>0</v>
      </c>
      <c r="J529" s="3" t="s">
        <v>2768</v>
      </c>
      <c r="K529" s="3" t="s">
        <v>2769</v>
      </c>
      <c r="L529" s="3" t="s">
        <v>2770</v>
      </c>
      <c r="M529" s="3" t="s">
        <v>673</v>
      </c>
      <c r="N529" s="3" t="s">
        <v>60</v>
      </c>
      <c r="O529" s="3" t="s">
        <v>2771</v>
      </c>
    </row>
    <row r="530" spans="1:15" ht="20" customHeight="1" x14ac:dyDescent="0.15">
      <c r="A530" s="2" t="s">
        <v>660</v>
      </c>
      <c r="B530" s="3" t="s">
        <v>880</v>
      </c>
      <c r="C530" s="3" t="s">
        <v>3741</v>
      </c>
      <c r="D530" s="3" t="s">
        <v>3742</v>
      </c>
      <c r="E530" s="15" t="str">
        <f>IFERROR(VLOOKUP(表1[[#This Row],[skc_id]],表2[],2,0),"老款")</f>
        <v>老款</v>
      </c>
      <c r="F530" s="27">
        <v>1290</v>
      </c>
      <c r="G530" s="27">
        <v>1290</v>
      </c>
      <c r="H530" s="6">
        <v>1</v>
      </c>
      <c r="I530" s="6">
        <f>IF(表1[[#This Row],[sale_price]]&lt;表1[[#This Row],[origin_price]],1,0)</f>
        <v>0</v>
      </c>
      <c r="J530" s="3" t="s">
        <v>4029</v>
      </c>
      <c r="K530" s="3" t="s">
        <v>4030</v>
      </c>
      <c r="L530" s="3" t="s">
        <v>4031</v>
      </c>
      <c r="M530" s="3" t="s">
        <v>673</v>
      </c>
      <c r="N530" s="3" t="s">
        <v>60</v>
      </c>
      <c r="O530" s="3" t="s">
        <v>4032</v>
      </c>
    </row>
    <row r="531" spans="1:15" ht="20" customHeight="1" x14ac:dyDescent="0.15">
      <c r="A531" s="2" t="s">
        <v>660</v>
      </c>
      <c r="B531" s="3" t="s">
        <v>880</v>
      </c>
      <c r="C531" s="3" t="s">
        <v>881</v>
      </c>
      <c r="D531" s="3" t="s">
        <v>882</v>
      </c>
      <c r="E531" s="15">
        <f>IFERROR(VLOOKUP(表1[[#This Row],[skc_id]],表2[],2,0),"老款")</f>
        <v>43328</v>
      </c>
      <c r="F531" s="27">
        <v>799</v>
      </c>
      <c r="G531" s="27">
        <v>799</v>
      </c>
      <c r="H531" s="6">
        <v>1</v>
      </c>
      <c r="I531" s="6">
        <f>IF(表1[[#This Row],[sale_price]]&lt;表1[[#This Row],[origin_price]],1,0)</f>
        <v>0</v>
      </c>
      <c r="J531" s="3" t="s">
        <v>883</v>
      </c>
      <c r="K531" s="3" t="s">
        <v>884</v>
      </c>
      <c r="L531" s="3" t="s">
        <v>885</v>
      </c>
      <c r="M531" s="3" t="s">
        <v>673</v>
      </c>
      <c r="N531" s="3" t="s">
        <v>60</v>
      </c>
      <c r="O531" s="3" t="s">
        <v>2791</v>
      </c>
    </row>
    <row r="532" spans="1:15" ht="20" customHeight="1" x14ac:dyDescent="0.15">
      <c r="A532" s="2" t="s">
        <v>660</v>
      </c>
      <c r="B532" s="3" t="s">
        <v>880</v>
      </c>
      <c r="C532" s="3" t="s">
        <v>897</v>
      </c>
      <c r="D532" s="3" t="s">
        <v>898</v>
      </c>
      <c r="E532" s="15" t="str">
        <f>IFERROR(VLOOKUP(表1[[#This Row],[skc_id]],表2[],2,0),"老款")</f>
        <v>老款</v>
      </c>
      <c r="F532" s="27">
        <v>1090</v>
      </c>
      <c r="G532" s="27">
        <v>1090</v>
      </c>
      <c r="H532" s="6">
        <v>1</v>
      </c>
      <c r="I532" s="6">
        <f>IF(表1[[#This Row],[sale_price]]&lt;表1[[#This Row],[origin_price]],1,0)</f>
        <v>0</v>
      </c>
      <c r="J532" s="3" t="s">
        <v>899</v>
      </c>
      <c r="K532" s="3" t="s">
        <v>900</v>
      </c>
      <c r="L532" s="3" t="s">
        <v>901</v>
      </c>
      <c r="M532" s="3" t="s">
        <v>673</v>
      </c>
      <c r="N532" s="3" t="s">
        <v>60</v>
      </c>
      <c r="O532" s="3" t="s">
        <v>2790</v>
      </c>
    </row>
    <row r="533" spans="1:15" ht="20" customHeight="1" x14ac:dyDescent="0.15">
      <c r="A533" s="2" t="s">
        <v>660</v>
      </c>
      <c r="B533" s="3" t="s">
        <v>880</v>
      </c>
      <c r="C533" s="3" t="s">
        <v>902</v>
      </c>
      <c r="D533" s="3" t="s">
        <v>903</v>
      </c>
      <c r="E533" s="15" t="str">
        <f>IFERROR(VLOOKUP(表1[[#This Row],[skc_id]],表2[],2,0),"老款")</f>
        <v>老款</v>
      </c>
      <c r="F533" s="27">
        <v>699</v>
      </c>
      <c r="G533" s="27">
        <v>699</v>
      </c>
      <c r="H533" s="6">
        <v>1</v>
      </c>
      <c r="I533" s="6">
        <f>IF(表1[[#This Row],[sale_price]]&lt;表1[[#This Row],[origin_price]],1,0)</f>
        <v>0</v>
      </c>
      <c r="J533" s="3" t="s">
        <v>904</v>
      </c>
      <c r="K533" s="3" t="s">
        <v>905</v>
      </c>
      <c r="L533" s="3" t="s">
        <v>906</v>
      </c>
      <c r="M533" s="3" t="s">
        <v>673</v>
      </c>
      <c r="N533" s="3" t="s">
        <v>60</v>
      </c>
      <c r="O533" s="3" t="s">
        <v>2792</v>
      </c>
    </row>
    <row r="534" spans="1:15" ht="20" customHeight="1" x14ac:dyDescent="0.15">
      <c r="A534" s="2" t="s">
        <v>660</v>
      </c>
      <c r="B534" s="3" t="s">
        <v>880</v>
      </c>
      <c r="C534" s="3" t="s">
        <v>886</v>
      </c>
      <c r="D534" s="3" t="s">
        <v>887</v>
      </c>
      <c r="E534" s="15" t="str">
        <f>IFERROR(VLOOKUP(表1[[#This Row],[skc_id]],表2[],2,0),"老款")</f>
        <v>老款</v>
      </c>
      <c r="F534" s="27">
        <v>699</v>
      </c>
      <c r="G534" s="27">
        <v>699</v>
      </c>
      <c r="H534" s="6">
        <v>1</v>
      </c>
      <c r="I534" s="6">
        <f>IF(表1[[#This Row],[sale_price]]&lt;表1[[#This Row],[origin_price]],1,0)</f>
        <v>0</v>
      </c>
      <c r="J534" s="3" t="s">
        <v>888</v>
      </c>
      <c r="K534" s="3" t="s">
        <v>889</v>
      </c>
      <c r="L534" s="3" t="s">
        <v>890</v>
      </c>
      <c r="M534" s="3" t="s">
        <v>673</v>
      </c>
      <c r="N534" s="3" t="s">
        <v>60</v>
      </c>
      <c r="O534" s="3" t="s">
        <v>2788</v>
      </c>
    </row>
    <row r="535" spans="1:15" ht="20" customHeight="1" x14ac:dyDescent="0.15">
      <c r="A535" s="2" t="s">
        <v>660</v>
      </c>
      <c r="B535" s="3" t="s">
        <v>880</v>
      </c>
      <c r="C535" s="3" t="s">
        <v>891</v>
      </c>
      <c r="D535" s="3" t="s">
        <v>892</v>
      </c>
      <c r="E535" s="15" t="str">
        <f>IFERROR(VLOOKUP(表1[[#This Row],[skc_id]],表2[],2,0),"老款")</f>
        <v>老款</v>
      </c>
      <c r="F535" s="27">
        <v>799</v>
      </c>
      <c r="G535" s="27">
        <v>799</v>
      </c>
      <c r="H535" s="6">
        <v>1</v>
      </c>
      <c r="I535" s="6">
        <f>IF(表1[[#This Row],[sale_price]]&lt;表1[[#This Row],[origin_price]],1,0)</f>
        <v>0</v>
      </c>
      <c r="J535" s="3" t="s">
        <v>893</v>
      </c>
      <c r="K535" s="3" t="s">
        <v>894</v>
      </c>
      <c r="L535" s="3" t="s">
        <v>895</v>
      </c>
      <c r="M535" s="3" t="s">
        <v>896</v>
      </c>
      <c r="N535" s="3" t="s">
        <v>19</v>
      </c>
      <c r="O535" s="3" t="s">
        <v>2789</v>
      </c>
    </row>
    <row r="536" spans="1:15" ht="20" customHeight="1" x14ac:dyDescent="0.15">
      <c r="A536" s="2" t="s">
        <v>660</v>
      </c>
      <c r="B536" s="3" t="s">
        <v>880</v>
      </c>
      <c r="C536" s="3" t="s">
        <v>2164</v>
      </c>
      <c r="D536" s="3" t="s">
        <v>2165</v>
      </c>
      <c r="E536" s="15">
        <f>IFERROR(VLOOKUP(表1[[#This Row],[skc_id]],表2[],2,0),"老款")</f>
        <v>43349</v>
      </c>
      <c r="F536" s="27">
        <v>899</v>
      </c>
      <c r="G536" s="27">
        <v>899</v>
      </c>
      <c r="H536" s="6">
        <v>1</v>
      </c>
      <c r="I536" s="6">
        <f>IF(表1[[#This Row],[sale_price]]&lt;表1[[#This Row],[origin_price]],1,0)</f>
        <v>0</v>
      </c>
      <c r="J536" s="3" t="s">
        <v>2793</v>
      </c>
      <c r="K536" s="3" t="s">
        <v>2794</v>
      </c>
      <c r="L536" s="3" t="s">
        <v>2695</v>
      </c>
      <c r="M536" s="3" t="s">
        <v>673</v>
      </c>
      <c r="N536" s="3" t="s">
        <v>60</v>
      </c>
      <c r="O536" s="3" t="s">
        <v>2795</v>
      </c>
    </row>
    <row r="537" spans="1:15" ht="20" customHeight="1" x14ac:dyDescent="0.15">
      <c r="A537" s="2" t="s">
        <v>660</v>
      </c>
      <c r="B537" s="3" t="s">
        <v>880</v>
      </c>
      <c r="C537" s="3" t="s">
        <v>2166</v>
      </c>
      <c r="D537" s="3" t="s">
        <v>2167</v>
      </c>
      <c r="E537" s="15">
        <f>IFERROR(VLOOKUP(表1[[#This Row],[skc_id]],表2[],2,0),"老款")</f>
        <v>43349</v>
      </c>
      <c r="F537" s="27">
        <v>699</v>
      </c>
      <c r="G537" s="27">
        <v>699</v>
      </c>
      <c r="H537" s="6">
        <v>1</v>
      </c>
      <c r="I537" s="6">
        <f>IF(表1[[#This Row],[sale_price]]&lt;表1[[#This Row],[origin_price]],1,0)</f>
        <v>0</v>
      </c>
      <c r="J537" s="3" t="s">
        <v>2796</v>
      </c>
      <c r="K537" s="3" t="s">
        <v>2797</v>
      </c>
      <c r="L537" s="3" t="s">
        <v>2798</v>
      </c>
      <c r="M537" s="3" t="s">
        <v>673</v>
      </c>
      <c r="N537" s="3" t="s">
        <v>60</v>
      </c>
      <c r="O537" s="3" t="s">
        <v>2799</v>
      </c>
    </row>
    <row r="538" spans="1:15" ht="20" customHeight="1" x14ac:dyDescent="0.15">
      <c r="A538" s="2" t="s">
        <v>660</v>
      </c>
      <c r="B538" s="3" t="s">
        <v>880</v>
      </c>
      <c r="C538" s="3" t="s">
        <v>907</v>
      </c>
      <c r="D538" s="3" t="s">
        <v>908</v>
      </c>
      <c r="E538" s="15">
        <f>IFERROR(VLOOKUP(表1[[#This Row],[skc_id]],表2[],2,0),"老款")</f>
        <v>43314</v>
      </c>
      <c r="F538" s="27">
        <v>799</v>
      </c>
      <c r="G538" s="27">
        <v>799</v>
      </c>
      <c r="H538" s="6">
        <v>1</v>
      </c>
      <c r="I538" s="6">
        <f>IF(表1[[#This Row],[sale_price]]&lt;表1[[#This Row],[origin_price]],1,0)</f>
        <v>0</v>
      </c>
      <c r="J538" s="3" t="s">
        <v>909</v>
      </c>
      <c r="K538" s="3" t="s">
        <v>910</v>
      </c>
      <c r="L538" s="3" t="s">
        <v>911</v>
      </c>
      <c r="M538" s="3" t="s">
        <v>673</v>
      </c>
      <c r="N538" s="3" t="s">
        <v>60</v>
      </c>
      <c r="O538" s="3" t="s">
        <v>2808</v>
      </c>
    </row>
    <row r="539" spans="1:15" ht="20" customHeight="1" x14ac:dyDescent="0.15">
      <c r="A539" s="2" t="s">
        <v>660</v>
      </c>
      <c r="B539" s="3" t="s">
        <v>880</v>
      </c>
      <c r="C539" s="3" t="s">
        <v>2168</v>
      </c>
      <c r="D539" s="3" t="s">
        <v>2169</v>
      </c>
      <c r="E539" s="15">
        <f>IFERROR(VLOOKUP(表1[[#This Row],[skc_id]],表2[],2,0),"老款")</f>
        <v>43349</v>
      </c>
      <c r="F539" s="27">
        <v>899</v>
      </c>
      <c r="G539" s="27">
        <v>899</v>
      </c>
      <c r="H539" s="6">
        <v>1</v>
      </c>
      <c r="I539" s="6">
        <f>IF(表1[[#This Row],[sale_price]]&lt;表1[[#This Row],[origin_price]],1,0)</f>
        <v>0</v>
      </c>
      <c r="J539" s="3" t="s">
        <v>2800</v>
      </c>
      <c r="K539" s="3" t="s">
        <v>2801</v>
      </c>
      <c r="L539" s="3" t="s">
        <v>2802</v>
      </c>
      <c r="M539" s="3" t="s">
        <v>673</v>
      </c>
      <c r="N539" s="3" t="s">
        <v>60</v>
      </c>
      <c r="O539" s="3" t="s">
        <v>2803</v>
      </c>
    </row>
    <row r="540" spans="1:15" ht="20" customHeight="1" x14ac:dyDescent="0.15">
      <c r="A540" s="2" t="s">
        <v>660</v>
      </c>
      <c r="B540" s="3" t="s">
        <v>880</v>
      </c>
      <c r="C540" s="3" t="s">
        <v>2170</v>
      </c>
      <c r="D540" s="3" t="s">
        <v>2171</v>
      </c>
      <c r="E540" s="15">
        <f>IFERROR(VLOOKUP(表1[[#This Row],[skc_id]],表2[],2,0),"老款")</f>
        <v>43349</v>
      </c>
      <c r="F540" s="27">
        <v>899</v>
      </c>
      <c r="G540" s="27">
        <v>899</v>
      </c>
      <c r="H540" s="6">
        <v>1</v>
      </c>
      <c r="I540" s="6">
        <f>IF(表1[[#This Row],[sale_price]]&lt;表1[[#This Row],[origin_price]],1,0)</f>
        <v>0</v>
      </c>
      <c r="J540" s="3" t="s">
        <v>2804</v>
      </c>
      <c r="K540" s="3" t="s">
        <v>2805</v>
      </c>
      <c r="L540" s="3" t="s">
        <v>2806</v>
      </c>
      <c r="M540" s="3" t="s">
        <v>673</v>
      </c>
      <c r="N540" s="3" t="s">
        <v>19</v>
      </c>
      <c r="O540" s="3" t="s">
        <v>2807</v>
      </c>
    </row>
    <row r="541" spans="1:15" ht="20" customHeight="1" x14ac:dyDescent="0.15">
      <c r="A541" s="2" t="s">
        <v>660</v>
      </c>
      <c r="B541" s="3" t="s">
        <v>880</v>
      </c>
      <c r="C541" s="3" t="s">
        <v>907</v>
      </c>
      <c r="D541" s="3" t="s">
        <v>912</v>
      </c>
      <c r="E541" s="15">
        <f>IFERROR(VLOOKUP(表1[[#This Row],[skc_id]],表2[],2,0),"老款")</f>
        <v>43314</v>
      </c>
      <c r="F541" s="27">
        <v>799</v>
      </c>
      <c r="G541" s="27">
        <v>799</v>
      </c>
      <c r="H541" s="6">
        <v>1</v>
      </c>
      <c r="I541" s="6">
        <f>IF(表1[[#This Row],[sale_price]]&lt;表1[[#This Row],[origin_price]],1,0)</f>
        <v>0</v>
      </c>
      <c r="J541" s="3" t="s">
        <v>913</v>
      </c>
      <c r="K541" s="3" t="s">
        <v>910</v>
      </c>
      <c r="L541" s="3" t="s">
        <v>911</v>
      </c>
      <c r="M541" s="3" t="s">
        <v>673</v>
      </c>
      <c r="N541" s="3" t="s">
        <v>60</v>
      </c>
      <c r="O541" s="3" t="s">
        <v>2809</v>
      </c>
    </row>
    <row r="542" spans="1:15" ht="20" customHeight="1" x14ac:dyDescent="0.15">
      <c r="A542" s="2" t="s">
        <v>660</v>
      </c>
      <c r="B542" s="3" t="s">
        <v>880</v>
      </c>
      <c r="C542" s="3" t="s">
        <v>914</v>
      </c>
      <c r="D542" s="3" t="s">
        <v>915</v>
      </c>
      <c r="E542" s="15" t="str">
        <f>IFERROR(VLOOKUP(表1[[#This Row],[skc_id]],表2[],2,0),"老款")</f>
        <v>老款</v>
      </c>
      <c r="F542" s="27">
        <v>799</v>
      </c>
      <c r="G542" s="27">
        <v>799</v>
      </c>
      <c r="H542" s="6">
        <v>1</v>
      </c>
      <c r="I542" s="6">
        <f>IF(表1[[#This Row],[sale_price]]&lt;表1[[#This Row],[origin_price]],1,0)</f>
        <v>0</v>
      </c>
      <c r="J542" s="3" t="s">
        <v>916</v>
      </c>
      <c r="K542" s="3" t="s">
        <v>917</v>
      </c>
      <c r="L542" s="3" t="s">
        <v>918</v>
      </c>
      <c r="M542" s="3" t="s">
        <v>673</v>
      </c>
      <c r="N542" s="3" t="s">
        <v>60</v>
      </c>
      <c r="O542" s="3" t="s">
        <v>2810</v>
      </c>
    </row>
    <row r="543" spans="1:15" ht="20" customHeight="1" x14ac:dyDescent="0.15">
      <c r="A543" s="2" t="s">
        <v>660</v>
      </c>
      <c r="B543" s="3" t="s">
        <v>880</v>
      </c>
      <c r="C543" s="3" t="s">
        <v>914</v>
      </c>
      <c r="D543" s="3" t="s">
        <v>919</v>
      </c>
      <c r="E543" s="15" t="str">
        <f>IFERROR(VLOOKUP(表1[[#This Row],[skc_id]],表2[],2,0),"老款")</f>
        <v>老款</v>
      </c>
      <c r="F543" s="27">
        <v>799</v>
      </c>
      <c r="G543" s="27">
        <v>799</v>
      </c>
      <c r="H543" s="6">
        <v>1</v>
      </c>
      <c r="I543" s="6">
        <f>IF(表1[[#This Row],[sale_price]]&lt;表1[[#This Row],[origin_price]],1,0)</f>
        <v>0</v>
      </c>
      <c r="J543" s="3" t="s">
        <v>920</v>
      </c>
      <c r="K543" s="3" t="s">
        <v>917</v>
      </c>
      <c r="L543" s="3" t="s">
        <v>918</v>
      </c>
      <c r="M543" s="3" t="s">
        <v>673</v>
      </c>
      <c r="N543" s="3" t="s">
        <v>60</v>
      </c>
      <c r="O543" s="3" t="s">
        <v>2811</v>
      </c>
    </row>
    <row r="544" spans="1:15" ht="20" customHeight="1" x14ac:dyDescent="0.15">
      <c r="A544" s="2" t="s">
        <v>660</v>
      </c>
      <c r="B544" s="3" t="s">
        <v>880</v>
      </c>
      <c r="C544" s="3" t="s">
        <v>921</v>
      </c>
      <c r="D544" s="3" t="s">
        <v>928</v>
      </c>
      <c r="E544" s="15" t="str">
        <f>IFERROR(VLOOKUP(表1[[#This Row],[skc_id]],表2[],2,0),"老款")</f>
        <v>老款</v>
      </c>
      <c r="F544" s="27">
        <v>799</v>
      </c>
      <c r="G544" s="27">
        <v>799</v>
      </c>
      <c r="H544" s="6">
        <v>1</v>
      </c>
      <c r="I544" s="6">
        <f>IF(表1[[#This Row],[sale_price]]&lt;表1[[#This Row],[origin_price]],1,0)</f>
        <v>0</v>
      </c>
      <c r="J544" s="3" t="s">
        <v>929</v>
      </c>
      <c r="K544" s="3" t="s">
        <v>924</v>
      </c>
      <c r="L544" s="3" t="s">
        <v>925</v>
      </c>
      <c r="M544" s="3" t="s">
        <v>673</v>
      </c>
      <c r="N544" s="3" t="s">
        <v>60</v>
      </c>
      <c r="O544" s="3" t="s">
        <v>2812</v>
      </c>
    </row>
    <row r="545" spans="1:15" ht="20" customHeight="1" x14ac:dyDescent="0.15">
      <c r="A545" s="2" t="s">
        <v>660</v>
      </c>
      <c r="B545" s="3" t="s">
        <v>880</v>
      </c>
      <c r="C545" s="3" t="s">
        <v>943</v>
      </c>
      <c r="D545" s="3" t="s">
        <v>944</v>
      </c>
      <c r="E545" s="15" t="str">
        <f>IFERROR(VLOOKUP(表1[[#This Row],[skc_id]],表2[],2,0),"老款")</f>
        <v>老款</v>
      </c>
      <c r="F545" s="27">
        <v>799</v>
      </c>
      <c r="G545" s="27">
        <v>799</v>
      </c>
      <c r="H545" s="6">
        <v>1</v>
      </c>
      <c r="I545" s="6">
        <f>IF(表1[[#This Row],[sale_price]]&lt;表1[[#This Row],[origin_price]],1,0)</f>
        <v>0</v>
      </c>
      <c r="J545" s="3" t="s">
        <v>945</v>
      </c>
      <c r="K545" s="3" t="s">
        <v>946</v>
      </c>
      <c r="L545" s="3" t="s">
        <v>947</v>
      </c>
      <c r="M545" s="3" t="s">
        <v>673</v>
      </c>
      <c r="N545" s="3" t="s">
        <v>60</v>
      </c>
      <c r="O545" s="3" t="s">
        <v>2813</v>
      </c>
    </row>
    <row r="546" spans="1:15" ht="20" customHeight="1" x14ac:dyDescent="0.15">
      <c r="A546" s="2" t="s">
        <v>660</v>
      </c>
      <c r="B546" s="3" t="s">
        <v>880</v>
      </c>
      <c r="C546" s="3" t="s">
        <v>948</v>
      </c>
      <c r="D546" s="3" t="s">
        <v>949</v>
      </c>
      <c r="E546" s="15" t="str">
        <f>IFERROR(VLOOKUP(表1[[#This Row],[skc_id]],表2[],2,0),"老款")</f>
        <v>老款</v>
      </c>
      <c r="F546" s="27">
        <v>799</v>
      </c>
      <c r="G546" s="27">
        <v>799</v>
      </c>
      <c r="H546" s="6">
        <v>1</v>
      </c>
      <c r="I546" s="6">
        <f>IF(表1[[#This Row],[sale_price]]&lt;表1[[#This Row],[origin_price]],1,0)</f>
        <v>0</v>
      </c>
      <c r="J546" s="3" t="s">
        <v>950</v>
      </c>
      <c r="K546" s="3" t="s">
        <v>951</v>
      </c>
      <c r="L546" s="3" t="s">
        <v>952</v>
      </c>
      <c r="M546" s="3" t="s">
        <v>673</v>
      </c>
      <c r="N546" s="3" t="s">
        <v>19</v>
      </c>
      <c r="O546" s="3" t="s">
        <v>2814</v>
      </c>
    </row>
    <row r="547" spans="1:15" ht="20" customHeight="1" x14ac:dyDescent="0.15">
      <c r="A547" s="2" t="s">
        <v>660</v>
      </c>
      <c r="B547" s="3" t="s">
        <v>880</v>
      </c>
      <c r="C547" s="3" t="s">
        <v>955</v>
      </c>
      <c r="D547" s="3" t="s">
        <v>956</v>
      </c>
      <c r="E547" s="15" t="str">
        <f>IFERROR(VLOOKUP(表1[[#This Row],[skc_id]],表2[],2,0),"老款")</f>
        <v>老款</v>
      </c>
      <c r="F547" s="27">
        <v>699</v>
      </c>
      <c r="G547" s="27">
        <v>699</v>
      </c>
      <c r="H547" s="6">
        <v>1</v>
      </c>
      <c r="I547" s="6">
        <f>IF(表1[[#This Row],[sale_price]]&lt;表1[[#This Row],[origin_price]],1,0)</f>
        <v>0</v>
      </c>
      <c r="J547" s="3" t="s">
        <v>957</v>
      </c>
      <c r="K547" s="3" t="s">
        <v>958</v>
      </c>
      <c r="L547" s="3" t="s">
        <v>959</v>
      </c>
      <c r="M547" s="3" t="s">
        <v>673</v>
      </c>
      <c r="N547" s="3" t="s">
        <v>60</v>
      </c>
      <c r="O547" s="3" t="s">
        <v>2815</v>
      </c>
    </row>
    <row r="548" spans="1:15" ht="20" customHeight="1" x14ac:dyDescent="0.15">
      <c r="A548" s="2" t="s">
        <v>660</v>
      </c>
      <c r="B548" s="3" t="s">
        <v>880</v>
      </c>
      <c r="C548" s="3" t="s">
        <v>921</v>
      </c>
      <c r="D548" s="3" t="s">
        <v>922</v>
      </c>
      <c r="E548" s="15" t="str">
        <f>IFERROR(VLOOKUP(表1[[#This Row],[skc_id]],表2[],2,0),"老款")</f>
        <v>老款</v>
      </c>
      <c r="F548" s="27">
        <v>799</v>
      </c>
      <c r="G548" s="27">
        <v>799</v>
      </c>
      <c r="H548" s="6">
        <v>1</v>
      </c>
      <c r="I548" s="6">
        <f>IF(表1[[#This Row],[sale_price]]&lt;表1[[#This Row],[origin_price]],1,0)</f>
        <v>0</v>
      </c>
      <c r="J548" s="3" t="s">
        <v>923</v>
      </c>
      <c r="K548" s="3" t="s">
        <v>924</v>
      </c>
      <c r="L548" s="3" t="s">
        <v>925</v>
      </c>
      <c r="M548" s="3" t="s">
        <v>673</v>
      </c>
      <c r="N548" s="3" t="s">
        <v>60</v>
      </c>
      <c r="O548" s="3" t="s">
        <v>2819</v>
      </c>
    </row>
    <row r="549" spans="1:15" ht="20" customHeight="1" x14ac:dyDescent="0.15">
      <c r="A549" s="2" t="s">
        <v>660</v>
      </c>
      <c r="B549" s="3" t="s">
        <v>880</v>
      </c>
      <c r="C549" s="3" t="s">
        <v>921</v>
      </c>
      <c r="D549" s="3" t="s">
        <v>926</v>
      </c>
      <c r="E549" s="15" t="str">
        <f>IFERROR(VLOOKUP(表1[[#This Row],[skc_id]],表2[],2,0),"老款")</f>
        <v>老款</v>
      </c>
      <c r="F549" s="27">
        <v>799</v>
      </c>
      <c r="G549" s="27">
        <v>799</v>
      </c>
      <c r="H549" s="6">
        <v>1</v>
      </c>
      <c r="I549" s="6">
        <f>IF(表1[[#This Row],[sale_price]]&lt;表1[[#This Row],[origin_price]],1,0)</f>
        <v>0</v>
      </c>
      <c r="J549" s="3" t="s">
        <v>927</v>
      </c>
      <c r="K549" s="3" t="s">
        <v>924</v>
      </c>
      <c r="L549" s="3" t="s">
        <v>925</v>
      </c>
      <c r="M549" s="3" t="s">
        <v>673</v>
      </c>
      <c r="N549" s="3" t="s">
        <v>60</v>
      </c>
      <c r="O549" s="3" t="s">
        <v>2820</v>
      </c>
    </row>
    <row r="550" spans="1:15" ht="20" customHeight="1" x14ac:dyDescent="0.15">
      <c r="A550" s="2" t="s">
        <v>660</v>
      </c>
      <c r="B550" s="3" t="s">
        <v>880</v>
      </c>
      <c r="C550" s="3" t="s">
        <v>930</v>
      </c>
      <c r="D550" s="3" t="s">
        <v>931</v>
      </c>
      <c r="E550" s="15" t="str">
        <f>IFERROR(VLOOKUP(表1[[#This Row],[skc_id]],表2[],2,0),"老款")</f>
        <v>老款</v>
      </c>
      <c r="F550" s="27">
        <v>799</v>
      </c>
      <c r="G550" s="27">
        <v>799</v>
      </c>
      <c r="H550" s="6">
        <v>1</v>
      </c>
      <c r="I550" s="6">
        <f>IF(表1[[#This Row],[sale_price]]&lt;表1[[#This Row],[origin_price]],1,0)</f>
        <v>0</v>
      </c>
      <c r="J550" s="3" t="s">
        <v>932</v>
      </c>
      <c r="K550" s="3" t="s">
        <v>933</v>
      </c>
      <c r="L550" s="3" t="s">
        <v>934</v>
      </c>
      <c r="M550" s="3" t="s">
        <v>673</v>
      </c>
      <c r="N550" s="3" t="s">
        <v>60</v>
      </c>
      <c r="O550" s="3" t="s">
        <v>2821</v>
      </c>
    </row>
    <row r="551" spans="1:15" ht="20" customHeight="1" x14ac:dyDescent="0.15">
      <c r="A551" s="2" t="s">
        <v>660</v>
      </c>
      <c r="B551" s="3" t="s">
        <v>880</v>
      </c>
      <c r="C551" s="3" t="s">
        <v>930</v>
      </c>
      <c r="D551" s="3" t="s">
        <v>935</v>
      </c>
      <c r="E551" s="15" t="str">
        <f>IFERROR(VLOOKUP(表1[[#This Row],[skc_id]],表2[],2,0),"老款")</f>
        <v>老款</v>
      </c>
      <c r="F551" s="27">
        <v>799</v>
      </c>
      <c r="G551" s="27">
        <v>799</v>
      </c>
      <c r="H551" s="6">
        <v>1</v>
      </c>
      <c r="I551" s="6">
        <f>IF(表1[[#This Row],[sale_price]]&lt;表1[[#This Row],[origin_price]],1,0)</f>
        <v>0</v>
      </c>
      <c r="J551" s="3" t="s">
        <v>936</v>
      </c>
      <c r="K551" s="3" t="s">
        <v>937</v>
      </c>
      <c r="L551" s="3" t="s">
        <v>934</v>
      </c>
      <c r="M551" s="3" t="s">
        <v>673</v>
      </c>
      <c r="N551" s="3" t="s">
        <v>60</v>
      </c>
      <c r="O551" s="3" t="s">
        <v>2816</v>
      </c>
    </row>
    <row r="552" spans="1:15" ht="20" customHeight="1" x14ac:dyDescent="0.15">
      <c r="A552" s="2" t="s">
        <v>660</v>
      </c>
      <c r="B552" s="3" t="s">
        <v>880</v>
      </c>
      <c r="C552" s="3" t="s">
        <v>938</v>
      </c>
      <c r="D552" s="3" t="s">
        <v>939</v>
      </c>
      <c r="E552" s="15" t="str">
        <f>IFERROR(VLOOKUP(表1[[#This Row],[skc_id]],表2[],2,0),"老款")</f>
        <v>老款</v>
      </c>
      <c r="F552" s="27">
        <v>799</v>
      </c>
      <c r="G552" s="27">
        <v>799</v>
      </c>
      <c r="H552" s="6">
        <v>1</v>
      </c>
      <c r="I552" s="6">
        <f>IF(表1[[#This Row],[sale_price]]&lt;表1[[#This Row],[origin_price]],1,0)</f>
        <v>0</v>
      </c>
      <c r="J552" s="3" t="s">
        <v>940</v>
      </c>
      <c r="K552" s="3" t="s">
        <v>941</v>
      </c>
      <c r="L552" s="3" t="s">
        <v>942</v>
      </c>
      <c r="M552" s="3" t="s">
        <v>673</v>
      </c>
      <c r="N552" s="3" t="s">
        <v>60</v>
      </c>
      <c r="O552" s="3" t="s">
        <v>2817</v>
      </c>
    </row>
    <row r="553" spans="1:15" ht="20" customHeight="1" x14ac:dyDescent="0.15">
      <c r="A553" s="2" t="s">
        <v>660</v>
      </c>
      <c r="B553" s="3" t="s">
        <v>880</v>
      </c>
      <c r="C553" s="3" t="s">
        <v>948</v>
      </c>
      <c r="D553" s="3" t="s">
        <v>953</v>
      </c>
      <c r="E553" s="15" t="str">
        <f>IFERROR(VLOOKUP(表1[[#This Row],[skc_id]],表2[],2,0),"老款")</f>
        <v>老款</v>
      </c>
      <c r="F553" s="27">
        <v>799</v>
      </c>
      <c r="G553" s="27">
        <v>799</v>
      </c>
      <c r="H553" s="6">
        <v>1</v>
      </c>
      <c r="I553" s="6">
        <f>IF(表1[[#This Row],[sale_price]]&lt;表1[[#This Row],[origin_price]],1,0)</f>
        <v>0</v>
      </c>
      <c r="J553" s="3" t="s">
        <v>954</v>
      </c>
      <c r="K553" s="3" t="s">
        <v>951</v>
      </c>
      <c r="L553" s="3" t="s">
        <v>952</v>
      </c>
      <c r="M553" s="3" t="s">
        <v>673</v>
      </c>
      <c r="N553" s="3" t="s">
        <v>19</v>
      </c>
      <c r="O553" s="3" t="s">
        <v>2818</v>
      </c>
    </row>
    <row r="554" spans="1:15" ht="20" customHeight="1" x14ac:dyDescent="0.15">
      <c r="A554" s="2" t="s">
        <v>660</v>
      </c>
      <c r="B554" s="3" t="s">
        <v>880</v>
      </c>
      <c r="C554" s="3" t="s">
        <v>960</v>
      </c>
      <c r="D554" s="3" t="s">
        <v>961</v>
      </c>
      <c r="E554" s="15" t="str">
        <f>IFERROR(VLOOKUP(表1[[#This Row],[skc_id]],表2[],2,0),"老款")</f>
        <v>老款</v>
      </c>
      <c r="F554" s="27">
        <v>799</v>
      </c>
      <c r="G554" s="27">
        <v>799</v>
      </c>
      <c r="H554" s="6">
        <v>1</v>
      </c>
      <c r="I554" s="6">
        <f>IF(表1[[#This Row],[sale_price]]&lt;表1[[#This Row],[origin_price]],1,0)</f>
        <v>0</v>
      </c>
      <c r="J554" s="3" t="s">
        <v>962</v>
      </c>
      <c r="K554" s="3" t="s">
        <v>963</v>
      </c>
      <c r="L554" s="3" t="s">
        <v>964</v>
      </c>
      <c r="M554" s="3" t="s">
        <v>673</v>
      </c>
      <c r="N554" s="3" t="s">
        <v>667</v>
      </c>
      <c r="O554" s="3" t="s">
        <v>2822</v>
      </c>
    </row>
    <row r="555" spans="1:15" ht="20" customHeight="1" x14ac:dyDescent="0.15">
      <c r="A555" s="2" t="s">
        <v>660</v>
      </c>
      <c r="B555" s="3" t="s">
        <v>880</v>
      </c>
      <c r="C555" s="3" t="s">
        <v>965</v>
      </c>
      <c r="D555" s="3" t="s">
        <v>966</v>
      </c>
      <c r="E555" s="15" t="str">
        <f>IFERROR(VLOOKUP(表1[[#This Row],[skc_id]],表2[],2,0),"老款")</f>
        <v>老款</v>
      </c>
      <c r="F555" s="27">
        <v>699</v>
      </c>
      <c r="G555" s="27">
        <v>699</v>
      </c>
      <c r="H555" s="6">
        <v>1</v>
      </c>
      <c r="I555" s="6">
        <f>IF(表1[[#This Row],[sale_price]]&lt;表1[[#This Row],[origin_price]],1,0)</f>
        <v>0</v>
      </c>
      <c r="J555" s="3" t="s">
        <v>967</v>
      </c>
      <c r="K555" s="3" t="s">
        <v>968</v>
      </c>
      <c r="L555" s="3" t="s">
        <v>969</v>
      </c>
      <c r="M555" s="3" t="s">
        <v>673</v>
      </c>
      <c r="N555" s="3" t="s">
        <v>60</v>
      </c>
      <c r="O555" s="3" t="s">
        <v>2823</v>
      </c>
    </row>
    <row r="556" spans="1:15" ht="20" customHeight="1" x14ac:dyDescent="0.15">
      <c r="A556" s="2" t="s">
        <v>660</v>
      </c>
      <c r="B556" s="3" t="s">
        <v>880</v>
      </c>
      <c r="C556" s="3" t="s">
        <v>978</v>
      </c>
      <c r="D556" s="3" t="s">
        <v>979</v>
      </c>
      <c r="E556" s="15" t="str">
        <f>IFERROR(VLOOKUP(表1[[#This Row],[skc_id]],表2[],2,0),"老款")</f>
        <v>老款</v>
      </c>
      <c r="F556" s="27">
        <v>699</v>
      </c>
      <c r="G556" s="27">
        <v>699</v>
      </c>
      <c r="H556" s="6">
        <v>1</v>
      </c>
      <c r="I556" s="6">
        <f>IF(表1[[#This Row],[sale_price]]&lt;表1[[#This Row],[origin_price]],1,0)</f>
        <v>0</v>
      </c>
      <c r="J556" s="3" t="s">
        <v>980</v>
      </c>
      <c r="K556" s="3" t="s">
        <v>981</v>
      </c>
      <c r="L556" s="3" t="s">
        <v>982</v>
      </c>
      <c r="M556" s="3" t="s">
        <v>673</v>
      </c>
      <c r="N556" s="3" t="s">
        <v>60</v>
      </c>
      <c r="O556" s="3" t="s">
        <v>2824</v>
      </c>
    </row>
    <row r="557" spans="1:15" ht="20" customHeight="1" x14ac:dyDescent="0.15">
      <c r="A557" s="2" t="s">
        <v>660</v>
      </c>
      <c r="B557" s="3" t="s">
        <v>880</v>
      </c>
      <c r="C557" s="3" t="s">
        <v>930</v>
      </c>
      <c r="D557" s="3" t="s">
        <v>970</v>
      </c>
      <c r="E557" s="15" t="str">
        <f>IFERROR(VLOOKUP(表1[[#This Row],[skc_id]],表2[],2,0),"老款")</f>
        <v>老款</v>
      </c>
      <c r="F557" s="27">
        <v>699</v>
      </c>
      <c r="G557" s="27">
        <v>699</v>
      </c>
      <c r="H557" s="6">
        <v>1</v>
      </c>
      <c r="I557" s="6">
        <f>IF(表1[[#This Row],[sale_price]]&lt;表1[[#This Row],[origin_price]],1,0)</f>
        <v>0</v>
      </c>
      <c r="J557" s="3" t="s">
        <v>971</v>
      </c>
      <c r="K557" s="3" t="s">
        <v>972</v>
      </c>
      <c r="L557" s="3" t="s">
        <v>973</v>
      </c>
      <c r="M557" s="3" t="s">
        <v>673</v>
      </c>
      <c r="N557" s="3" t="s">
        <v>60</v>
      </c>
      <c r="O557" s="3" t="s">
        <v>2825</v>
      </c>
    </row>
    <row r="558" spans="1:15" ht="20" customHeight="1" x14ac:dyDescent="0.15">
      <c r="A558" s="2" t="s">
        <v>660</v>
      </c>
      <c r="B558" s="3" t="s">
        <v>880</v>
      </c>
      <c r="C558" s="3" t="s">
        <v>974</v>
      </c>
      <c r="D558" s="3" t="s">
        <v>975</v>
      </c>
      <c r="E558" s="15" t="str">
        <f>IFERROR(VLOOKUP(表1[[#This Row],[skc_id]],表2[],2,0),"老款")</f>
        <v>老款</v>
      </c>
      <c r="F558" s="27">
        <v>699</v>
      </c>
      <c r="G558" s="27">
        <v>699</v>
      </c>
      <c r="H558" s="6">
        <v>1</v>
      </c>
      <c r="I558" s="6">
        <f>IF(表1[[#This Row],[sale_price]]&lt;表1[[#This Row],[origin_price]],1,0)</f>
        <v>0</v>
      </c>
      <c r="J558" s="3" t="s">
        <v>976</v>
      </c>
      <c r="K558" s="3" t="s">
        <v>977</v>
      </c>
      <c r="L558" s="3" t="s">
        <v>973</v>
      </c>
      <c r="M558" s="3" t="s">
        <v>673</v>
      </c>
      <c r="N558" s="3" t="s">
        <v>60</v>
      </c>
      <c r="O558" s="3" t="s">
        <v>2826</v>
      </c>
    </row>
    <row r="559" spans="1:15" ht="20" customHeight="1" x14ac:dyDescent="0.15">
      <c r="A559" s="2" t="s">
        <v>660</v>
      </c>
      <c r="B559" s="3" t="s">
        <v>880</v>
      </c>
      <c r="C559" s="3" t="s">
        <v>983</v>
      </c>
      <c r="D559" s="3" t="s">
        <v>984</v>
      </c>
      <c r="E559" s="15" t="str">
        <f>IFERROR(VLOOKUP(表1[[#This Row],[skc_id]],表2[],2,0),"老款")</f>
        <v>老款</v>
      </c>
      <c r="F559" s="27">
        <v>699</v>
      </c>
      <c r="G559" s="27">
        <v>699</v>
      </c>
      <c r="H559" s="6">
        <v>1</v>
      </c>
      <c r="I559" s="6">
        <f>IF(表1[[#This Row],[sale_price]]&lt;表1[[#This Row],[origin_price]],1,0)</f>
        <v>0</v>
      </c>
      <c r="J559" s="3" t="s">
        <v>985</v>
      </c>
      <c r="K559" s="3" t="s">
        <v>986</v>
      </c>
      <c r="L559" s="3" t="s">
        <v>987</v>
      </c>
      <c r="M559" s="3" t="s">
        <v>673</v>
      </c>
      <c r="N559" s="3" t="s">
        <v>667</v>
      </c>
      <c r="O559" s="3" t="s">
        <v>2827</v>
      </c>
    </row>
    <row r="560" spans="1:15" ht="20" customHeight="1" x14ac:dyDescent="0.15">
      <c r="A560" s="2" t="s">
        <v>660</v>
      </c>
      <c r="B560" s="3" t="s">
        <v>880</v>
      </c>
      <c r="C560" s="3" t="s">
        <v>995</v>
      </c>
      <c r="D560" s="3" t="s">
        <v>996</v>
      </c>
      <c r="E560" s="15" t="str">
        <f>IFERROR(VLOOKUP(表1[[#This Row],[skc_id]],表2[],2,0),"老款")</f>
        <v>老款</v>
      </c>
      <c r="F560" s="27">
        <v>699</v>
      </c>
      <c r="G560" s="27">
        <v>699</v>
      </c>
      <c r="H560" s="6">
        <v>1</v>
      </c>
      <c r="I560" s="6">
        <f>IF(表1[[#This Row],[sale_price]]&lt;表1[[#This Row],[origin_price]],1,0)</f>
        <v>0</v>
      </c>
      <c r="J560" s="3" t="s">
        <v>997</v>
      </c>
      <c r="K560" s="3" t="s">
        <v>998</v>
      </c>
      <c r="L560" s="3" t="s">
        <v>999</v>
      </c>
      <c r="M560" s="3" t="s">
        <v>673</v>
      </c>
      <c r="N560" s="3" t="s">
        <v>60</v>
      </c>
      <c r="O560" s="3" t="s">
        <v>2828</v>
      </c>
    </row>
    <row r="561" spans="1:15" ht="20" customHeight="1" x14ac:dyDescent="0.15">
      <c r="A561" s="2" t="s">
        <v>660</v>
      </c>
      <c r="B561" s="3" t="s">
        <v>880</v>
      </c>
      <c r="C561" s="3" t="s">
        <v>988</v>
      </c>
      <c r="D561" s="3" t="s">
        <v>989</v>
      </c>
      <c r="E561" s="15" t="str">
        <f>IFERROR(VLOOKUP(表1[[#This Row],[skc_id]],表2[],2,0),"老款")</f>
        <v>老款</v>
      </c>
      <c r="F561" s="27">
        <v>799</v>
      </c>
      <c r="G561" s="27">
        <v>799</v>
      </c>
      <c r="H561" s="6">
        <v>1</v>
      </c>
      <c r="I561" s="6">
        <f>IF(表1[[#This Row],[sale_price]]&lt;表1[[#This Row],[origin_price]],1,0)</f>
        <v>0</v>
      </c>
      <c r="J561" s="3" t="s">
        <v>990</v>
      </c>
      <c r="K561" s="3" t="s">
        <v>991</v>
      </c>
      <c r="L561" s="3" t="s">
        <v>992</v>
      </c>
      <c r="M561" s="3" t="s">
        <v>673</v>
      </c>
      <c r="N561" s="3" t="s">
        <v>60</v>
      </c>
      <c r="O561" s="3" t="s">
        <v>2829</v>
      </c>
    </row>
    <row r="562" spans="1:15" ht="20" customHeight="1" x14ac:dyDescent="0.15">
      <c r="A562" s="2" t="s">
        <v>660</v>
      </c>
      <c r="B562" s="3" t="s">
        <v>880</v>
      </c>
      <c r="C562" s="3" t="s">
        <v>988</v>
      </c>
      <c r="D562" s="3" t="s">
        <v>993</v>
      </c>
      <c r="E562" s="15" t="str">
        <f>IFERROR(VLOOKUP(表1[[#This Row],[skc_id]],表2[],2,0),"老款")</f>
        <v>老款</v>
      </c>
      <c r="F562" s="27">
        <v>799</v>
      </c>
      <c r="G562" s="27">
        <v>799</v>
      </c>
      <c r="H562" s="6">
        <v>1</v>
      </c>
      <c r="I562" s="6">
        <f>IF(表1[[#This Row],[sale_price]]&lt;表1[[#This Row],[origin_price]],1,0)</f>
        <v>0</v>
      </c>
      <c r="J562" s="3" t="s">
        <v>994</v>
      </c>
      <c r="K562" s="3" t="s">
        <v>991</v>
      </c>
      <c r="L562" s="3" t="s">
        <v>992</v>
      </c>
      <c r="M562" s="3" t="s">
        <v>673</v>
      </c>
      <c r="N562" s="3" t="s">
        <v>60</v>
      </c>
      <c r="O562" s="3" t="s">
        <v>2830</v>
      </c>
    </row>
    <row r="563" spans="1:15" ht="20" customHeight="1" x14ac:dyDescent="0.15">
      <c r="A563" s="2" t="s">
        <v>660</v>
      </c>
      <c r="B563" s="3" t="s">
        <v>880</v>
      </c>
      <c r="C563" s="3" t="s">
        <v>1008</v>
      </c>
      <c r="D563" s="3" t="s">
        <v>1013</v>
      </c>
      <c r="E563" s="15" t="str">
        <f>IFERROR(VLOOKUP(表1[[#This Row],[skc_id]],表2[],2,0),"老款")</f>
        <v>老款</v>
      </c>
      <c r="F563" s="27">
        <v>559</v>
      </c>
      <c r="G563" s="27">
        <v>699</v>
      </c>
      <c r="H563" s="6">
        <v>1</v>
      </c>
      <c r="I563" s="6">
        <f>IF(表1[[#This Row],[sale_price]]&lt;表1[[#This Row],[origin_price]],1,0)</f>
        <v>1</v>
      </c>
      <c r="J563" s="3" t="s">
        <v>1014</v>
      </c>
      <c r="K563" s="3" t="s">
        <v>1011</v>
      </c>
      <c r="L563" s="3" t="s">
        <v>1012</v>
      </c>
      <c r="M563" s="3" t="s">
        <v>673</v>
      </c>
      <c r="N563" s="3" t="s">
        <v>60</v>
      </c>
      <c r="O563" s="3" t="s">
        <v>2836</v>
      </c>
    </row>
    <row r="564" spans="1:15" ht="20" customHeight="1" x14ac:dyDescent="0.15">
      <c r="A564" s="2" t="s">
        <v>660</v>
      </c>
      <c r="B564" s="3" t="s">
        <v>880</v>
      </c>
      <c r="C564" s="3" t="s">
        <v>1000</v>
      </c>
      <c r="D564" s="3" t="s">
        <v>1001</v>
      </c>
      <c r="E564" s="15" t="str">
        <f>IFERROR(VLOOKUP(表1[[#This Row],[skc_id]],表2[],2,0),"老款")</f>
        <v>老款</v>
      </c>
      <c r="F564" s="27">
        <v>419</v>
      </c>
      <c r="G564" s="27">
        <v>699</v>
      </c>
      <c r="H564" s="6">
        <v>1</v>
      </c>
      <c r="I564" s="6">
        <f>IF(表1[[#This Row],[sale_price]]&lt;表1[[#This Row],[origin_price]],1,0)</f>
        <v>1</v>
      </c>
      <c r="J564" s="3" t="s">
        <v>1002</v>
      </c>
      <c r="K564" s="3" t="s">
        <v>1003</v>
      </c>
      <c r="L564" s="3" t="s">
        <v>1004</v>
      </c>
      <c r="M564" s="3" t="s">
        <v>673</v>
      </c>
      <c r="N564" s="3" t="s">
        <v>19</v>
      </c>
      <c r="O564" s="3" t="s">
        <v>2833</v>
      </c>
    </row>
    <row r="565" spans="1:15" ht="20" customHeight="1" x14ac:dyDescent="0.15">
      <c r="A565" s="2" t="s">
        <v>660</v>
      </c>
      <c r="B565" s="3" t="s">
        <v>880</v>
      </c>
      <c r="C565" s="3" t="s">
        <v>1000</v>
      </c>
      <c r="D565" s="3" t="s">
        <v>1005</v>
      </c>
      <c r="E565" s="15" t="str">
        <f>IFERROR(VLOOKUP(表1[[#This Row],[skc_id]],表2[],2,0),"老款")</f>
        <v>老款</v>
      </c>
      <c r="F565" s="27">
        <v>419</v>
      </c>
      <c r="G565" s="27">
        <v>699</v>
      </c>
      <c r="H565" s="6">
        <v>1</v>
      </c>
      <c r="I565" s="6">
        <f>IF(表1[[#This Row],[sale_price]]&lt;表1[[#This Row],[origin_price]],1,0)</f>
        <v>1</v>
      </c>
      <c r="J565" s="3" t="s">
        <v>1006</v>
      </c>
      <c r="K565" s="3" t="s">
        <v>1003</v>
      </c>
      <c r="L565" s="3" t="s">
        <v>1007</v>
      </c>
      <c r="M565" s="3" t="s">
        <v>673</v>
      </c>
      <c r="N565" s="3" t="s">
        <v>19</v>
      </c>
      <c r="O565" s="3" t="s">
        <v>2834</v>
      </c>
    </row>
    <row r="566" spans="1:15" ht="20" customHeight="1" x14ac:dyDescent="0.15">
      <c r="A566" s="2" t="s">
        <v>660</v>
      </c>
      <c r="B566" s="3" t="s">
        <v>880</v>
      </c>
      <c r="C566" s="3" t="s">
        <v>1008</v>
      </c>
      <c r="D566" s="3" t="s">
        <v>1009</v>
      </c>
      <c r="E566" s="15" t="str">
        <f>IFERROR(VLOOKUP(表1[[#This Row],[skc_id]],表2[],2,0),"老款")</f>
        <v>老款</v>
      </c>
      <c r="F566" s="27">
        <v>559</v>
      </c>
      <c r="G566" s="27">
        <v>699</v>
      </c>
      <c r="H566" s="6">
        <v>1</v>
      </c>
      <c r="I566" s="6">
        <f>IF(表1[[#This Row],[sale_price]]&lt;表1[[#This Row],[origin_price]],1,0)</f>
        <v>1</v>
      </c>
      <c r="J566" s="3" t="s">
        <v>1010</v>
      </c>
      <c r="K566" s="3" t="s">
        <v>1011</v>
      </c>
      <c r="L566" s="3" t="s">
        <v>1012</v>
      </c>
      <c r="M566" s="3" t="s">
        <v>673</v>
      </c>
      <c r="N566" s="3" t="s">
        <v>60</v>
      </c>
      <c r="O566" s="3" t="s">
        <v>2835</v>
      </c>
    </row>
    <row r="567" spans="1:15" ht="20" customHeight="1" x14ac:dyDescent="0.15">
      <c r="A567" s="2" t="s">
        <v>660</v>
      </c>
      <c r="B567" s="3" t="s">
        <v>880</v>
      </c>
      <c r="C567" s="3" t="s">
        <v>1015</v>
      </c>
      <c r="D567" s="3" t="s">
        <v>1016</v>
      </c>
      <c r="E567" s="15" t="str">
        <f>IFERROR(VLOOKUP(表1[[#This Row],[skc_id]],表2[],2,0),"老款")</f>
        <v>老款</v>
      </c>
      <c r="F567" s="27">
        <v>699</v>
      </c>
      <c r="G567" s="27">
        <v>699</v>
      </c>
      <c r="H567" s="6">
        <v>1</v>
      </c>
      <c r="I567" s="6">
        <f>IF(表1[[#This Row],[sale_price]]&lt;表1[[#This Row],[origin_price]],1,0)</f>
        <v>0</v>
      </c>
      <c r="J567" s="3" t="s">
        <v>1017</v>
      </c>
      <c r="K567" s="3" t="s">
        <v>1018</v>
      </c>
      <c r="L567" s="3" t="s">
        <v>1019</v>
      </c>
      <c r="M567" s="3" t="s">
        <v>673</v>
      </c>
      <c r="N567" s="3" t="s">
        <v>60</v>
      </c>
      <c r="O567" s="3" t="s">
        <v>2831</v>
      </c>
    </row>
    <row r="568" spans="1:15" ht="20" customHeight="1" x14ac:dyDescent="0.15">
      <c r="A568" s="2" t="s">
        <v>660</v>
      </c>
      <c r="B568" s="3" t="s">
        <v>880</v>
      </c>
      <c r="C568" s="3" t="s">
        <v>1020</v>
      </c>
      <c r="D568" s="3" t="s">
        <v>1021</v>
      </c>
      <c r="E568" s="15" t="str">
        <f>IFERROR(VLOOKUP(表1[[#This Row],[skc_id]],表2[],2,0),"老款")</f>
        <v>老款</v>
      </c>
      <c r="F568" s="27">
        <v>479</v>
      </c>
      <c r="G568" s="27">
        <v>799</v>
      </c>
      <c r="H568" s="6">
        <v>1</v>
      </c>
      <c r="I568" s="6">
        <f>IF(表1[[#This Row],[sale_price]]&lt;表1[[#This Row],[origin_price]],1,0)</f>
        <v>1</v>
      </c>
      <c r="J568" s="3" t="s">
        <v>1022</v>
      </c>
      <c r="K568" s="3" t="s">
        <v>1023</v>
      </c>
      <c r="L568" s="3" t="s">
        <v>1024</v>
      </c>
      <c r="M568" s="3" t="s">
        <v>673</v>
      </c>
      <c r="N568" s="3" t="s">
        <v>667</v>
      </c>
      <c r="O568" s="3" t="s">
        <v>2832</v>
      </c>
    </row>
    <row r="569" spans="1:15" ht="20" customHeight="1" x14ac:dyDescent="0.15">
      <c r="A569" s="2" t="s">
        <v>660</v>
      </c>
      <c r="B569" s="3" t="s">
        <v>880</v>
      </c>
      <c r="C569" s="3" t="s">
        <v>1025</v>
      </c>
      <c r="D569" s="3" t="s">
        <v>1026</v>
      </c>
      <c r="E569" s="15" t="str">
        <f>IFERROR(VLOOKUP(表1[[#This Row],[skc_id]],表2[],2,0),"老款")</f>
        <v>老款</v>
      </c>
      <c r="F569" s="27">
        <v>419</v>
      </c>
      <c r="G569" s="27">
        <v>699</v>
      </c>
      <c r="H569" s="6">
        <v>1</v>
      </c>
      <c r="I569" s="6">
        <f>IF(表1[[#This Row],[sale_price]]&lt;表1[[#This Row],[origin_price]],1,0)</f>
        <v>1</v>
      </c>
      <c r="J569" s="3" t="s">
        <v>1027</v>
      </c>
      <c r="K569" s="3" t="s">
        <v>1028</v>
      </c>
      <c r="L569" s="3" t="s">
        <v>1029</v>
      </c>
      <c r="M569" s="3" t="s">
        <v>673</v>
      </c>
      <c r="N569" s="3" t="s">
        <v>60</v>
      </c>
      <c r="O569" s="3" t="s">
        <v>2837</v>
      </c>
    </row>
    <row r="570" spans="1:15" ht="20" customHeight="1" x14ac:dyDescent="0.15">
      <c r="A570" s="2" t="s">
        <v>660</v>
      </c>
      <c r="B570" s="3" t="s">
        <v>880</v>
      </c>
      <c r="C570" s="3" t="s">
        <v>1025</v>
      </c>
      <c r="D570" s="3" t="s">
        <v>1030</v>
      </c>
      <c r="E570" s="15" t="str">
        <f>IFERROR(VLOOKUP(表1[[#This Row],[skc_id]],表2[],2,0),"老款")</f>
        <v>老款</v>
      </c>
      <c r="F570" s="27">
        <v>419</v>
      </c>
      <c r="G570" s="27">
        <v>699</v>
      </c>
      <c r="H570" s="6">
        <v>1</v>
      </c>
      <c r="I570" s="6">
        <f>IF(表1[[#This Row],[sale_price]]&lt;表1[[#This Row],[origin_price]],1,0)</f>
        <v>1</v>
      </c>
      <c r="J570" s="3" t="s">
        <v>1031</v>
      </c>
      <c r="K570" s="3" t="s">
        <v>1028</v>
      </c>
      <c r="L570" s="3" t="s">
        <v>1029</v>
      </c>
      <c r="M570" s="3" t="s">
        <v>673</v>
      </c>
      <c r="N570" s="3" t="s">
        <v>60</v>
      </c>
      <c r="O570" s="3" t="s">
        <v>2838</v>
      </c>
    </row>
    <row r="571" spans="1:15" ht="20" customHeight="1" x14ac:dyDescent="0.15">
      <c r="A571" s="2" t="s">
        <v>660</v>
      </c>
      <c r="B571" s="3" t="s">
        <v>880</v>
      </c>
      <c r="C571" s="3" t="s">
        <v>1025</v>
      </c>
      <c r="D571" s="3" t="s">
        <v>1032</v>
      </c>
      <c r="E571" s="15" t="str">
        <f>IFERROR(VLOOKUP(表1[[#This Row],[skc_id]],表2[],2,0),"老款")</f>
        <v>老款</v>
      </c>
      <c r="F571" s="27">
        <v>419</v>
      </c>
      <c r="G571" s="27">
        <v>699</v>
      </c>
      <c r="H571" s="6">
        <v>1</v>
      </c>
      <c r="I571" s="6">
        <f>IF(表1[[#This Row],[sale_price]]&lt;表1[[#This Row],[origin_price]],1,0)</f>
        <v>1</v>
      </c>
      <c r="J571" s="3" t="s">
        <v>1033</v>
      </c>
      <c r="K571" s="3" t="s">
        <v>1028</v>
      </c>
      <c r="L571" s="3" t="s">
        <v>1029</v>
      </c>
      <c r="M571" s="3" t="s">
        <v>673</v>
      </c>
      <c r="N571" s="3" t="s">
        <v>60</v>
      </c>
      <c r="O571" s="3" t="s">
        <v>2839</v>
      </c>
    </row>
    <row r="572" spans="1:15" ht="20" customHeight="1" x14ac:dyDescent="0.15">
      <c r="A572" s="2" t="s">
        <v>660</v>
      </c>
      <c r="B572" s="3" t="s">
        <v>880</v>
      </c>
      <c r="C572" s="3" t="s">
        <v>974</v>
      </c>
      <c r="D572" s="3" t="s">
        <v>1034</v>
      </c>
      <c r="E572" s="15" t="str">
        <f>IFERROR(VLOOKUP(表1[[#This Row],[skc_id]],表2[],2,0),"老款")</f>
        <v>老款</v>
      </c>
      <c r="F572" s="27">
        <v>419</v>
      </c>
      <c r="G572" s="27">
        <v>699</v>
      </c>
      <c r="H572" s="6">
        <v>1</v>
      </c>
      <c r="I572" s="6">
        <f>IF(表1[[#This Row],[sale_price]]&lt;表1[[#This Row],[origin_price]],1,0)</f>
        <v>1</v>
      </c>
      <c r="J572" s="3" t="s">
        <v>1035</v>
      </c>
      <c r="K572" s="3" t="s">
        <v>1036</v>
      </c>
      <c r="L572" s="3" t="s">
        <v>1037</v>
      </c>
      <c r="M572" s="3" t="s">
        <v>673</v>
      </c>
      <c r="N572" s="3" t="s">
        <v>60</v>
      </c>
      <c r="O572" s="3" t="s">
        <v>2840</v>
      </c>
    </row>
    <row r="573" spans="1:15" ht="20" customHeight="1" x14ac:dyDescent="0.15">
      <c r="A573" s="2" t="s">
        <v>660</v>
      </c>
      <c r="B573" s="3" t="s">
        <v>880</v>
      </c>
      <c r="C573" s="3" t="s">
        <v>1038</v>
      </c>
      <c r="D573" s="3" t="s">
        <v>1039</v>
      </c>
      <c r="E573" s="15" t="str">
        <f>IFERROR(VLOOKUP(表1[[#This Row],[skc_id]],表2[],2,0),"老款")</f>
        <v>老款</v>
      </c>
      <c r="F573" s="27">
        <v>419</v>
      </c>
      <c r="G573" s="27">
        <v>699</v>
      </c>
      <c r="H573" s="6">
        <v>1</v>
      </c>
      <c r="I573" s="6">
        <f>IF(表1[[#This Row],[sale_price]]&lt;表1[[#This Row],[origin_price]],1,0)</f>
        <v>1</v>
      </c>
      <c r="J573" s="3" t="s">
        <v>1040</v>
      </c>
      <c r="K573" s="3" t="s">
        <v>1041</v>
      </c>
      <c r="L573" s="3" t="s">
        <v>1042</v>
      </c>
      <c r="M573" s="3" t="s">
        <v>673</v>
      </c>
      <c r="N573" s="3" t="s">
        <v>60</v>
      </c>
      <c r="O573" s="3" t="s">
        <v>2841</v>
      </c>
    </row>
    <row r="574" spans="1:15" ht="20" customHeight="1" x14ac:dyDescent="0.15">
      <c r="A574" s="2" t="s">
        <v>660</v>
      </c>
      <c r="B574" s="3" t="s">
        <v>880</v>
      </c>
      <c r="C574" s="3" t="s">
        <v>1043</v>
      </c>
      <c r="D574" s="3" t="s">
        <v>1044</v>
      </c>
      <c r="E574" s="15" t="str">
        <f>IFERROR(VLOOKUP(表1[[#This Row],[skc_id]],表2[],2,0),"老款")</f>
        <v>老款</v>
      </c>
      <c r="F574" s="27">
        <v>419</v>
      </c>
      <c r="G574" s="27">
        <v>699</v>
      </c>
      <c r="H574" s="6">
        <v>1</v>
      </c>
      <c r="I574" s="6">
        <f>IF(表1[[#This Row],[sale_price]]&lt;表1[[#This Row],[origin_price]],1,0)</f>
        <v>1</v>
      </c>
      <c r="J574" s="3" t="s">
        <v>1045</v>
      </c>
      <c r="K574" s="3" t="s">
        <v>1046</v>
      </c>
      <c r="L574" s="3"/>
      <c r="M574" s="3"/>
      <c r="N574" s="3"/>
      <c r="O574" s="3" t="s">
        <v>2848</v>
      </c>
    </row>
    <row r="575" spans="1:15" ht="20" customHeight="1" x14ac:dyDescent="0.15">
      <c r="A575" s="2" t="s">
        <v>660</v>
      </c>
      <c r="B575" s="3" t="s">
        <v>880</v>
      </c>
      <c r="C575" s="3" t="s">
        <v>1049</v>
      </c>
      <c r="D575" s="3" t="s">
        <v>1050</v>
      </c>
      <c r="E575" s="15" t="str">
        <f>IFERROR(VLOOKUP(表1[[#This Row],[skc_id]],表2[],2,0),"老款")</f>
        <v>老款</v>
      </c>
      <c r="F575" s="27">
        <v>419</v>
      </c>
      <c r="G575" s="27">
        <v>699</v>
      </c>
      <c r="H575" s="6">
        <v>1</v>
      </c>
      <c r="I575" s="6">
        <f>IF(表1[[#This Row],[sale_price]]&lt;表1[[#This Row],[origin_price]],1,0)</f>
        <v>1</v>
      </c>
      <c r="J575" s="3" t="s">
        <v>1051</v>
      </c>
      <c r="K575" s="3" t="s">
        <v>1052</v>
      </c>
      <c r="L575" s="3" t="s">
        <v>1053</v>
      </c>
      <c r="M575" s="3" t="s">
        <v>673</v>
      </c>
      <c r="N575" s="3" t="s">
        <v>60</v>
      </c>
      <c r="O575" s="3" t="s">
        <v>2842</v>
      </c>
    </row>
    <row r="576" spans="1:15" ht="20" customHeight="1" x14ac:dyDescent="0.15">
      <c r="A576" s="2" t="s">
        <v>660</v>
      </c>
      <c r="B576" s="3" t="s">
        <v>880</v>
      </c>
      <c r="C576" s="3" t="s">
        <v>1043</v>
      </c>
      <c r="D576" s="3" t="s">
        <v>1047</v>
      </c>
      <c r="E576" s="15" t="str">
        <f>IFERROR(VLOOKUP(表1[[#This Row],[skc_id]],表2[],2,0),"老款")</f>
        <v>老款</v>
      </c>
      <c r="F576" s="27">
        <v>419</v>
      </c>
      <c r="G576" s="27">
        <v>699</v>
      </c>
      <c r="H576" s="6">
        <v>1</v>
      </c>
      <c r="I576" s="6">
        <f>IF(表1[[#This Row],[sale_price]]&lt;表1[[#This Row],[origin_price]],1,0)</f>
        <v>1</v>
      </c>
      <c r="J576" s="3" t="s">
        <v>1048</v>
      </c>
      <c r="K576" s="3" t="s">
        <v>1046</v>
      </c>
      <c r="L576" s="3"/>
      <c r="M576" s="3"/>
      <c r="N576" s="3"/>
      <c r="O576" s="3" t="s">
        <v>2849</v>
      </c>
    </row>
    <row r="577" spans="1:15" ht="20" customHeight="1" x14ac:dyDescent="0.15">
      <c r="A577" s="2" t="s">
        <v>660</v>
      </c>
      <c r="B577" s="3" t="s">
        <v>880</v>
      </c>
      <c r="C577" s="3" t="s">
        <v>1054</v>
      </c>
      <c r="D577" s="3" t="s">
        <v>1055</v>
      </c>
      <c r="E577" s="15" t="str">
        <f>IFERROR(VLOOKUP(表1[[#This Row],[skc_id]],表2[],2,0),"老款")</f>
        <v>老款</v>
      </c>
      <c r="F577" s="27">
        <v>419</v>
      </c>
      <c r="G577" s="27">
        <v>699</v>
      </c>
      <c r="H577" s="6">
        <v>1</v>
      </c>
      <c r="I577" s="6">
        <f>IF(表1[[#This Row],[sale_price]]&lt;表1[[#This Row],[origin_price]],1,0)</f>
        <v>1</v>
      </c>
      <c r="J577" s="3" t="s">
        <v>1056</v>
      </c>
      <c r="K577" s="3" t="s">
        <v>1057</v>
      </c>
      <c r="L577" s="3" t="s">
        <v>1058</v>
      </c>
      <c r="M577" s="3" t="s">
        <v>673</v>
      </c>
      <c r="N577" s="3" t="s">
        <v>60</v>
      </c>
      <c r="O577" s="3" t="s">
        <v>2843</v>
      </c>
    </row>
    <row r="578" spans="1:15" ht="20" customHeight="1" x14ac:dyDescent="0.15">
      <c r="A578" s="2" t="s">
        <v>660</v>
      </c>
      <c r="B578" s="3" t="s">
        <v>880</v>
      </c>
      <c r="C578" s="3" t="s">
        <v>1059</v>
      </c>
      <c r="D578" s="3" t="s">
        <v>1060</v>
      </c>
      <c r="E578" s="15" t="str">
        <f>IFERROR(VLOOKUP(表1[[#This Row],[skc_id]],表2[],2,0),"老款")</f>
        <v>老款</v>
      </c>
      <c r="F578" s="27">
        <v>419</v>
      </c>
      <c r="G578" s="27">
        <v>699</v>
      </c>
      <c r="H578" s="6">
        <v>1</v>
      </c>
      <c r="I578" s="6">
        <f>IF(表1[[#This Row],[sale_price]]&lt;表1[[#This Row],[origin_price]],1,0)</f>
        <v>1</v>
      </c>
      <c r="J578" s="3" t="s">
        <v>1061</v>
      </c>
      <c r="K578" s="3" t="s">
        <v>1062</v>
      </c>
      <c r="L578" s="3" t="s">
        <v>1063</v>
      </c>
      <c r="M578" s="3" t="s">
        <v>673</v>
      </c>
      <c r="N578" s="3" t="s">
        <v>60</v>
      </c>
      <c r="O578" s="3" t="s">
        <v>2844</v>
      </c>
    </row>
    <row r="579" spans="1:15" ht="20" customHeight="1" x14ac:dyDescent="0.15">
      <c r="A579" s="2" t="s">
        <v>660</v>
      </c>
      <c r="B579" s="3" t="s">
        <v>880</v>
      </c>
      <c r="C579" s="3" t="s">
        <v>1059</v>
      </c>
      <c r="D579" s="3" t="s">
        <v>1064</v>
      </c>
      <c r="E579" s="15" t="str">
        <f>IFERROR(VLOOKUP(表1[[#This Row],[skc_id]],表2[],2,0),"老款")</f>
        <v>老款</v>
      </c>
      <c r="F579" s="27">
        <v>419</v>
      </c>
      <c r="G579" s="27">
        <v>699</v>
      </c>
      <c r="H579" s="6">
        <v>1</v>
      </c>
      <c r="I579" s="6">
        <f>IF(表1[[#This Row],[sale_price]]&lt;表1[[#This Row],[origin_price]],1,0)</f>
        <v>1</v>
      </c>
      <c r="J579" s="3" t="s">
        <v>1065</v>
      </c>
      <c r="K579" s="3" t="s">
        <v>1062</v>
      </c>
      <c r="L579" s="3" t="s">
        <v>1063</v>
      </c>
      <c r="M579" s="3" t="s">
        <v>673</v>
      </c>
      <c r="N579" s="3" t="s">
        <v>60</v>
      </c>
      <c r="O579" s="3" t="s">
        <v>2845</v>
      </c>
    </row>
    <row r="580" spans="1:15" ht="20" customHeight="1" x14ac:dyDescent="0.15">
      <c r="A580" s="2" t="s">
        <v>660</v>
      </c>
      <c r="B580" s="3" t="s">
        <v>880</v>
      </c>
      <c r="C580" s="3" t="s">
        <v>1066</v>
      </c>
      <c r="D580" s="3" t="s">
        <v>1067</v>
      </c>
      <c r="E580" s="15" t="str">
        <f>IFERROR(VLOOKUP(表1[[#This Row],[skc_id]],表2[],2,0),"老款")</f>
        <v>老款</v>
      </c>
      <c r="F580" s="27">
        <v>799</v>
      </c>
      <c r="G580" s="27">
        <v>799</v>
      </c>
      <c r="H580" s="6">
        <v>1</v>
      </c>
      <c r="I580" s="6">
        <f>IF(表1[[#This Row],[sale_price]]&lt;表1[[#This Row],[origin_price]],1,0)</f>
        <v>0</v>
      </c>
      <c r="J580" s="3" t="s">
        <v>1068</v>
      </c>
      <c r="K580" s="3" t="s">
        <v>1069</v>
      </c>
      <c r="L580" s="3"/>
      <c r="M580" s="3"/>
      <c r="N580" s="3"/>
      <c r="O580" s="3" t="s">
        <v>2846</v>
      </c>
    </row>
    <row r="581" spans="1:15" ht="20" customHeight="1" x14ac:dyDescent="0.15">
      <c r="A581" s="2" t="s">
        <v>660</v>
      </c>
      <c r="B581" s="3" t="s">
        <v>880</v>
      </c>
      <c r="C581" s="3" t="s">
        <v>1070</v>
      </c>
      <c r="D581" s="3" t="s">
        <v>1071</v>
      </c>
      <c r="E581" s="15" t="str">
        <f>IFERROR(VLOOKUP(表1[[#This Row],[skc_id]],表2[],2,0),"老款")</f>
        <v>老款</v>
      </c>
      <c r="F581" s="27">
        <v>799</v>
      </c>
      <c r="G581" s="27">
        <v>799</v>
      </c>
      <c r="H581" s="6">
        <v>1</v>
      </c>
      <c r="I581" s="6">
        <f>IF(表1[[#This Row],[sale_price]]&lt;表1[[#This Row],[origin_price]],1,0)</f>
        <v>0</v>
      </c>
      <c r="J581" s="3" t="s">
        <v>1072</v>
      </c>
      <c r="K581" s="3" t="s">
        <v>1073</v>
      </c>
      <c r="L581" s="3" t="s">
        <v>1074</v>
      </c>
      <c r="M581" s="3" t="s">
        <v>673</v>
      </c>
      <c r="N581" s="3" t="s">
        <v>19</v>
      </c>
      <c r="O581" s="3" t="s">
        <v>2847</v>
      </c>
    </row>
    <row r="582" spans="1:15" ht="20" customHeight="1" x14ac:dyDescent="0.15">
      <c r="A582" s="2" t="s">
        <v>660</v>
      </c>
      <c r="B582" s="3" t="s">
        <v>880</v>
      </c>
      <c r="C582" s="3" t="s">
        <v>1075</v>
      </c>
      <c r="D582" s="3" t="s">
        <v>1076</v>
      </c>
      <c r="E582" s="15" t="str">
        <f>IFERROR(VLOOKUP(表1[[#This Row],[skc_id]],表2[],2,0),"老款")</f>
        <v>老款</v>
      </c>
      <c r="F582" s="27">
        <v>763</v>
      </c>
      <c r="G582" s="27">
        <v>1090</v>
      </c>
      <c r="H582" s="6">
        <v>1</v>
      </c>
      <c r="I582" s="6">
        <f>IF(表1[[#This Row],[sale_price]]&lt;表1[[#This Row],[origin_price]],1,0)</f>
        <v>1</v>
      </c>
      <c r="J582" s="3" t="s">
        <v>1077</v>
      </c>
      <c r="K582" s="3" t="s">
        <v>1078</v>
      </c>
      <c r="L582" s="3" t="s">
        <v>1079</v>
      </c>
      <c r="M582" s="3" t="s">
        <v>673</v>
      </c>
      <c r="N582" s="3" t="s">
        <v>19</v>
      </c>
      <c r="O582" s="3" t="s">
        <v>2852</v>
      </c>
    </row>
    <row r="583" spans="1:15" ht="20" customHeight="1" x14ac:dyDescent="0.15">
      <c r="A583" s="2" t="s">
        <v>660</v>
      </c>
      <c r="B583" s="3" t="s">
        <v>880</v>
      </c>
      <c r="C583" s="3" t="s">
        <v>1080</v>
      </c>
      <c r="D583" s="3" t="s">
        <v>1081</v>
      </c>
      <c r="E583" s="15" t="str">
        <f>IFERROR(VLOOKUP(表1[[#This Row],[skc_id]],表2[],2,0),"老款")</f>
        <v>老款</v>
      </c>
      <c r="F583" s="27">
        <v>479</v>
      </c>
      <c r="G583" s="27">
        <v>799</v>
      </c>
      <c r="H583" s="6">
        <v>1</v>
      </c>
      <c r="I583" s="6">
        <f>IF(表1[[#This Row],[sale_price]]&lt;表1[[#This Row],[origin_price]],1,0)</f>
        <v>1</v>
      </c>
      <c r="J583" s="3" t="s">
        <v>1082</v>
      </c>
      <c r="K583" s="3" t="s">
        <v>1083</v>
      </c>
      <c r="L583" s="3" t="s">
        <v>1084</v>
      </c>
      <c r="M583" s="3" t="s">
        <v>673</v>
      </c>
      <c r="N583" s="3" t="s">
        <v>60</v>
      </c>
      <c r="O583" s="3" t="s">
        <v>2850</v>
      </c>
    </row>
    <row r="584" spans="1:15" ht="20" customHeight="1" x14ac:dyDescent="0.15">
      <c r="A584" s="2" t="s">
        <v>660</v>
      </c>
      <c r="B584" s="3" t="s">
        <v>880</v>
      </c>
      <c r="C584" s="3" t="s">
        <v>790</v>
      </c>
      <c r="D584" s="3" t="s">
        <v>791</v>
      </c>
      <c r="E584" s="15" t="str">
        <f>IFERROR(VLOOKUP(表1[[#This Row],[skc_id]],表2[],2,0),"老款")</f>
        <v>老款</v>
      </c>
      <c r="F584" s="27">
        <v>489</v>
      </c>
      <c r="G584" s="27">
        <v>699</v>
      </c>
      <c r="H584" s="6">
        <v>1</v>
      </c>
      <c r="I584" s="6">
        <f>IF(表1[[#This Row],[sale_price]]&lt;表1[[#This Row],[origin_price]],1,0)</f>
        <v>1</v>
      </c>
      <c r="J584" s="3" t="s">
        <v>792</v>
      </c>
      <c r="K584" s="3" t="s">
        <v>793</v>
      </c>
      <c r="L584" s="3" t="s">
        <v>794</v>
      </c>
      <c r="M584" s="3" t="s">
        <v>673</v>
      </c>
      <c r="N584" s="3" t="s">
        <v>19</v>
      </c>
      <c r="O584" s="3" t="s">
        <v>2742</v>
      </c>
    </row>
    <row r="585" spans="1:15" ht="20" customHeight="1" x14ac:dyDescent="0.15">
      <c r="A585" s="2" t="s">
        <v>660</v>
      </c>
      <c r="B585" s="3" t="s">
        <v>880</v>
      </c>
      <c r="C585" s="3" t="s">
        <v>1097</v>
      </c>
      <c r="D585" s="3" t="s">
        <v>1099</v>
      </c>
      <c r="E585" s="15" t="str">
        <f>IFERROR(VLOOKUP(表1[[#This Row],[skc_id]],表2[],2,0),"老款")</f>
        <v>老款</v>
      </c>
      <c r="F585" s="27">
        <v>489</v>
      </c>
      <c r="G585" s="27">
        <v>699</v>
      </c>
      <c r="H585" s="6">
        <v>1</v>
      </c>
      <c r="I585" s="6">
        <f>IF(表1[[#This Row],[sale_price]]&lt;表1[[#This Row],[origin_price]],1,0)</f>
        <v>1</v>
      </c>
      <c r="J585" s="3" t="s">
        <v>1100</v>
      </c>
      <c r="K585" s="3" t="s">
        <v>1098</v>
      </c>
      <c r="L585" s="3" t="s">
        <v>799</v>
      </c>
      <c r="M585" s="3" t="s">
        <v>673</v>
      </c>
      <c r="N585" s="3" t="s">
        <v>60</v>
      </c>
      <c r="O585" s="3" t="s">
        <v>2851</v>
      </c>
    </row>
    <row r="586" spans="1:15" ht="20" customHeight="1" x14ac:dyDescent="0.15">
      <c r="A586" s="2" t="s">
        <v>660</v>
      </c>
      <c r="B586" s="3" t="s">
        <v>880</v>
      </c>
      <c r="C586" s="3" t="s">
        <v>1080</v>
      </c>
      <c r="D586" s="3" t="s">
        <v>1085</v>
      </c>
      <c r="E586" s="15" t="str">
        <f>IFERROR(VLOOKUP(表1[[#This Row],[skc_id]],表2[],2,0),"老款")</f>
        <v>老款</v>
      </c>
      <c r="F586" s="27">
        <v>479</v>
      </c>
      <c r="G586" s="27">
        <v>799</v>
      </c>
      <c r="H586" s="6">
        <v>1</v>
      </c>
      <c r="I586" s="6">
        <f>IF(表1[[#This Row],[sale_price]]&lt;表1[[#This Row],[origin_price]],1,0)</f>
        <v>1</v>
      </c>
      <c r="J586" s="3" t="s">
        <v>1086</v>
      </c>
      <c r="K586" s="3" t="s">
        <v>1083</v>
      </c>
      <c r="L586" s="3" t="s">
        <v>1084</v>
      </c>
      <c r="M586" s="3" t="s">
        <v>673</v>
      </c>
      <c r="N586" s="3" t="s">
        <v>60</v>
      </c>
      <c r="O586" s="3" t="s">
        <v>2854</v>
      </c>
    </row>
    <row r="587" spans="1:15" ht="20" customHeight="1" x14ac:dyDescent="0.15">
      <c r="A587" s="2" t="s">
        <v>660</v>
      </c>
      <c r="B587" s="3" t="s">
        <v>880</v>
      </c>
      <c r="C587" s="3" t="s">
        <v>1087</v>
      </c>
      <c r="D587" s="3" t="s">
        <v>1088</v>
      </c>
      <c r="E587" s="15" t="str">
        <f>IFERROR(VLOOKUP(表1[[#This Row],[skc_id]],表2[],2,0),"老款")</f>
        <v>老款</v>
      </c>
      <c r="F587" s="27">
        <v>599</v>
      </c>
      <c r="G587" s="27">
        <v>999</v>
      </c>
      <c r="H587" s="6">
        <v>1</v>
      </c>
      <c r="I587" s="6">
        <f>IF(表1[[#This Row],[sale_price]]&lt;表1[[#This Row],[origin_price]],1,0)</f>
        <v>1</v>
      </c>
      <c r="J587" s="3" t="s">
        <v>1089</v>
      </c>
      <c r="K587" s="3" t="s">
        <v>1090</v>
      </c>
      <c r="L587" s="3" t="s">
        <v>1091</v>
      </c>
      <c r="M587" s="3" t="s">
        <v>673</v>
      </c>
      <c r="N587" s="3" t="s">
        <v>60</v>
      </c>
      <c r="O587" s="3" t="s">
        <v>2853</v>
      </c>
    </row>
    <row r="588" spans="1:15" ht="20" customHeight="1" x14ac:dyDescent="0.15">
      <c r="A588" s="2" t="s">
        <v>660</v>
      </c>
      <c r="B588" s="3" t="s">
        <v>880</v>
      </c>
      <c r="C588" s="3" t="s">
        <v>1092</v>
      </c>
      <c r="D588" s="3" t="s">
        <v>1093</v>
      </c>
      <c r="E588" s="15" t="str">
        <f>IFERROR(VLOOKUP(表1[[#This Row],[skc_id]],表2[],2,0),"老款")</f>
        <v>老款</v>
      </c>
      <c r="F588" s="27">
        <v>419</v>
      </c>
      <c r="G588" s="27">
        <v>699</v>
      </c>
      <c r="H588" s="6">
        <v>1</v>
      </c>
      <c r="I588" s="6">
        <f>IF(表1[[#This Row],[sale_price]]&lt;表1[[#This Row],[origin_price]],1,0)</f>
        <v>1</v>
      </c>
      <c r="J588" s="3" t="s">
        <v>1094</v>
      </c>
      <c r="K588" s="3" t="s">
        <v>1095</v>
      </c>
      <c r="L588" s="3" t="s">
        <v>1096</v>
      </c>
      <c r="M588" s="3" t="s">
        <v>673</v>
      </c>
      <c r="N588" s="3" t="s">
        <v>60</v>
      </c>
      <c r="O588" s="3" t="s">
        <v>2855</v>
      </c>
    </row>
    <row r="589" spans="1:15" ht="20" customHeight="1" x14ac:dyDescent="0.15">
      <c r="A589" s="2" t="s">
        <v>660</v>
      </c>
      <c r="B589" s="3" t="s">
        <v>880</v>
      </c>
      <c r="C589" s="3" t="s">
        <v>1108</v>
      </c>
      <c r="D589" s="3" t="s">
        <v>1109</v>
      </c>
      <c r="E589" s="15" t="str">
        <f>IFERROR(VLOOKUP(表1[[#This Row],[skc_id]],表2[],2,0),"老款")</f>
        <v>老款</v>
      </c>
      <c r="F589" s="27">
        <v>419</v>
      </c>
      <c r="G589" s="27">
        <v>699</v>
      </c>
      <c r="H589" s="6">
        <v>1</v>
      </c>
      <c r="I589" s="6">
        <f>IF(表1[[#This Row],[sale_price]]&lt;表1[[#This Row],[origin_price]],1,0)</f>
        <v>1</v>
      </c>
      <c r="J589" s="3" t="s">
        <v>1110</v>
      </c>
      <c r="K589" s="3" t="s">
        <v>1111</v>
      </c>
      <c r="L589" s="3" t="s">
        <v>1112</v>
      </c>
      <c r="M589" s="3" t="s">
        <v>673</v>
      </c>
      <c r="N589" s="3" t="s">
        <v>60</v>
      </c>
      <c r="O589" s="3" t="s">
        <v>2861</v>
      </c>
    </row>
    <row r="590" spans="1:15" ht="20" customHeight="1" x14ac:dyDescent="0.15">
      <c r="A590" s="2" t="s">
        <v>660</v>
      </c>
      <c r="B590" s="3" t="s">
        <v>880</v>
      </c>
      <c r="C590" s="3" t="s">
        <v>1120</v>
      </c>
      <c r="D590" s="3" t="s">
        <v>1121</v>
      </c>
      <c r="E590" s="15" t="str">
        <f>IFERROR(VLOOKUP(表1[[#This Row],[skc_id]],表2[],2,0),"老款")</f>
        <v>老款</v>
      </c>
      <c r="F590" s="27">
        <v>479</v>
      </c>
      <c r="G590" s="27">
        <v>799</v>
      </c>
      <c r="H590" s="6">
        <v>1</v>
      </c>
      <c r="I590" s="6">
        <f>IF(表1[[#This Row],[sale_price]]&lt;表1[[#This Row],[origin_price]],1,0)</f>
        <v>1</v>
      </c>
      <c r="J590" s="3" t="s">
        <v>1122</v>
      </c>
      <c r="K590" s="3" t="s">
        <v>1123</v>
      </c>
      <c r="L590" s="3" t="s">
        <v>1124</v>
      </c>
      <c r="M590" s="3" t="s">
        <v>673</v>
      </c>
      <c r="N590" s="3" t="s">
        <v>60</v>
      </c>
      <c r="O590" s="3" t="s">
        <v>2858</v>
      </c>
    </row>
    <row r="591" spans="1:15" ht="20" customHeight="1" x14ac:dyDescent="0.15">
      <c r="A591" s="2" t="s">
        <v>660</v>
      </c>
      <c r="B591" s="3" t="s">
        <v>880</v>
      </c>
      <c r="C591" s="3" t="s">
        <v>1113</v>
      </c>
      <c r="D591" s="3" t="s">
        <v>1114</v>
      </c>
      <c r="E591" s="15" t="str">
        <f>IFERROR(VLOOKUP(表1[[#This Row],[skc_id]],表2[],2,0),"老款")</f>
        <v>老款</v>
      </c>
      <c r="F591" s="27">
        <v>419</v>
      </c>
      <c r="G591" s="27">
        <v>699</v>
      </c>
      <c r="H591" s="6">
        <v>1</v>
      </c>
      <c r="I591" s="6">
        <f>IF(表1[[#This Row],[sale_price]]&lt;表1[[#This Row],[origin_price]],1,0)</f>
        <v>1</v>
      </c>
      <c r="J591" s="3" t="s">
        <v>1115</v>
      </c>
      <c r="K591" s="3" t="s">
        <v>1116</v>
      </c>
      <c r="L591" s="3" t="s">
        <v>1117</v>
      </c>
      <c r="M591" s="3" t="s">
        <v>673</v>
      </c>
      <c r="N591" s="3" t="s">
        <v>19</v>
      </c>
      <c r="O591" s="3" t="s">
        <v>2856</v>
      </c>
    </row>
    <row r="592" spans="1:15" ht="20" customHeight="1" x14ac:dyDescent="0.15">
      <c r="A592" s="2" t="s">
        <v>660</v>
      </c>
      <c r="B592" s="3" t="s">
        <v>880</v>
      </c>
      <c r="C592" s="3" t="s">
        <v>1113</v>
      </c>
      <c r="D592" s="3" t="s">
        <v>1118</v>
      </c>
      <c r="E592" s="15" t="str">
        <f>IFERROR(VLOOKUP(表1[[#This Row],[skc_id]],表2[],2,0),"老款")</f>
        <v>老款</v>
      </c>
      <c r="F592" s="27">
        <v>419</v>
      </c>
      <c r="G592" s="27">
        <v>699</v>
      </c>
      <c r="H592" s="6">
        <v>1</v>
      </c>
      <c r="I592" s="6">
        <f>IF(表1[[#This Row],[sale_price]]&lt;表1[[#This Row],[origin_price]],1,0)</f>
        <v>1</v>
      </c>
      <c r="J592" s="3" t="s">
        <v>1119</v>
      </c>
      <c r="K592" s="3" t="s">
        <v>1116</v>
      </c>
      <c r="L592" s="3" t="s">
        <v>1117</v>
      </c>
      <c r="M592" s="3" t="s">
        <v>673</v>
      </c>
      <c r="N592" s="3" t="s">
        <v>19</v>
      </c>
      <c r="O592" s="3" t="s">
        <v>2857</v>
      </c>
    </row>
    <row r="593" spans="1:15" ht="20" customHeight="1" x14ac:dyDescent="0.15">
      <c r="A593" s="2" t="s">
        <v>660</v>
      </c>
      <c r="B593" s="3" t="s">
        <v>880</v>
      </c>
      <c r="C593" s="3" t="s">
        <v>1101</v>
      </c>
      <c r="D593" s="3" t="s">
        <v>1102</v>
      </c>
      <c r="E593" s="15" t="str">
        <f>IFERROR(VLOOKUP(表1[[#This Row],[skc_id]],表2[],2,0),"老款")</f>
        <v>老款</v>
      </c>
      <c r="F593" s="27">
        <v>359</v>
      </c>
      <c r="G593" s="27">
        <v>599</v>
      </c>
      <c r="H593" s="6">
        <v>1</v>
      </c>
      <c r="I593" s="6">
        <f>IF(表1[[#This Row],[sale_price]]&lt;表1[[#This Row],[origin_price]],1,0)</f>
        <v>1</v>
      </c>
      <c r="J593" s="3" t="s">
        <v>1103</v>
      </c>
      <c r="K593" s="3" t="s">
        <v>1104</v>
      </c>
      <c r="L593" s="3" t="s">
        <v>1105</v>
      </c>
      <c r="M593" s="3" t="s">
        <v>673</v>
      </c>
      <c r="N593" s="3" t="s">
        <v>667</v>
      </c>
      <c r="O593" s="3" t="s">
        <v>2860</v>
      </c>
    </row>
    <row r="594" spans="1:15" ht="20" customHeight="1" x14ac:dyDescent="0.15">
      <c r="A594" s="2" t="s">
        <v>660</v>
      </c>
      <c r="B594" s="3" t="s">
        <v>880</v>
      </c>
      <c r="C594" s="3" t="s">
        <v>1101</v>
      </c>
      <c r="D594" s="3" t="s">
        <v>1106</v>
      </c>
      <c r="E594" s="15" t="str">
        <f>IFERROR(VLOOKUP(表1[[#This Row],[skc_id]],表2[],2,0),"老款")</f>
        <v>老款</v>
      </c>
      <c r="F594" s="27">
        <v>359</v>
      </c>
      <c r="G594" s="27">
        <v>599</v>
      </c>
      <c r="H594" s="6">
        <v>1</v>
      </c>
      <c r="I594" s="6">
        <f>IF(表1[[#This Row],[sale_price]]&lt;表1[[#This Row],[origin_price]],1,0)</f>
        <v>1</v>
      </c>
      <c r="J594" s="3" t="s">
        <v>1107</v>
      </c>
      <c r="K594" s="3" t="s">
        <v>1104</v>
      </c>
      <c r="L594" s="3" t="s">
        <v>1105</v>
      </c>
      <c r="M594" s="3" t="s">
        <v>673</v>
      </c>
      <c r="N594" s="3" t="s">
        <v>667</v>
      </c>
      <c r="O594" s="3" t="s">
        <v>2859</v>
      </c>
    </row>
    <row r="595" spans="1:15" ht="20" customHeight="1" x14ac:dyDescent="0.15">
      <c r="A595" s="2" t="s">
        <v>660</v>
      </c>
      <c r="B595" s="3" t="s">
        <v>880</v>
      </c>
      <c r="C595" s="3" t="s">
        <v>1132</v>
      </c>
      <c r="D595" s="3" t="s">
        <v>1133</v>
      </c>
      <c r="E595" s="15" t="str">
        <f>IFERROR(VLOOKUP(表1[[#This Row],[skc_id]],表2[],2,0),"老款")</f>
        <v>老款</v>
      </c>
      <c r="F595" s="27">
        <v>419</v>
      </c>
      <c r="G595" s="27">
        <v>699</v>
      </c>
      <c r="H595" s="6">
        <v>1</v>
      </c>
      <c r="I595" s="6">
        <f>IF(表1[[#This Row],[sale_price]]&lt;表1[[#This Row],[origin_price]],1,0)</f>
        <v>1</v>
      </c>
      <c r="J595" s="3" t="s">
        <v>1134</v>
      </c>
      <c r="K595" s="3" t="s">
        <v>1135</v>
      </c>
      <c r="L595" s="3" t="s">
        <v>1136</v>
      </c>
      <c r="M595" s="3" t="s">
        <v>673</v>
      </c>
      <c r="N595" s="3" t="s">
        <v>667</v>
      </c>
      <c r="O595" s="3" t="s">
        <v>2863</v>
      </c>
    </row>
    <row r="596" spans="1:15" ht="20" customHeight="1" x14ac:dyDescent="0.15">
      <c r="A596" s="2" t="s">
        <v>660</v>
      </c>
      <c r="B596" s="3" t="s">
        <v>880</v>
      </c>
      <c r="C596" s="3" t="s">
        <v>1038</v>
      </c>
      <c r="D596" s="3" t="s">
        <v>1129</v>
      </c>
      <c r="E596" s="15" t="str">
        <f>IFERROR(VLOOKUP(表1[[#This Row],[skc_id]],表2[],2,0),"老款")</f>
        <v>老款</v>
      </c>
      <c r="F596" s="27">
        <v>419</v>
      </c>
      <c r="G596" s="27">
        <v>699</v>
      </c>
      <c r="H596" s="6">
        <v>1</v>
      </c>
      <c r="I596" s="6">
        <f>IF(表1[[#This Row],[sale_price]]&lt;表1[[#This Row],[origin_price]],1,0)</f>
        <v>1</v>
      </c>
      <c r="J596" s="3" t="s">
        <v>1130</v>
      </c>
      <c r="K596" s="3" t="s">
        <v>1131</v>
      </c>
      <c r="L596" s="3" t="s">
        <v>1112</v>
      </c>
      <c r="M596" s="3" t="s">
        <v>673</v>
      </c>
      <c r="N596" s="3" t="s">
        <v>60</v>
      </c>
      <c r="O596" s="3" t="s">
        <v>2862</v>
      </c>
    </row>
    <row r="597" spans="1:15" ht="20" customHeight="1" x14ac:dyDescent="0.15">
      <c r="A597" s="2" t="s">
        <v>660</v>
      </c>
      <c r="B597" s="3" t="s">
        <v>880</v>
      </c>
      <c r="C597" s="3" t="s">
        <v>1137</v>
      </c>
      <c r="D597" s="3" t="s">
        <v>1138</v>
      </c>
      <c r="E597" s="15" t="str">
        <f>IFERROR(VLOOKUP(表1[[#This Row],[skc_id]],表2[],2,0),"老款")</f>
        <v>老款</v>
      </c>
      <c r="F597" s="27">
        <v>799</v>
      </c>
      <c r="G597" s="27">
        <v>799</v>
      </c>
      <c r="H597" s="6">
        <v>1</v>
      </c>
      <c r="I597" s="6">
        <f>IF(表1[[#This Row],[sale_price]]&lt;表1[[#This Row],[origin_price]],1,0)</f>
        <v>0</v>
      </c>
      <c r="J597" s="3" t="s">
        <v>1139</v>
      </c>
      <c r="K597" s="3" t="s">
        <v>1140</v>
      </c>
      <c r="L597" s="3" t="s">
        <v>1141</v>
      </c>
      <c r="M597" s="3" t="s">
        <v>673</v>
      </c>
      <c r="N597" s="3" t="s">
        <v>60</v>
      </c>
      <c r="O597" s="3" t="s">
        <v>2864</v>
      </c>
    </row>
    <row r="598" spans="1:15" ht="20" customHeight="1" x14ac:dyDescent="0.15">
      <c r="A598" s="2" t="s">
        <v>660</v>
      </c>
      <c r="B598" s="3" t="s">
        <v>880</v>
      </c>
      <c r="C598" s="3" t="s">
        <v>858</v>
      </c>
      <c r="D598" s="3" t="s">
        <v>1125</v>
      </c>
      <c r="E598" s="15" t="str">
        <f>IFERROR(VLOOKUP(表1[[#This Row],[skc_id]],表2[],2,0),"老款")</f>
        <v>老款</v>
      </c>
      <c r="F598" s="27">
        <v>479</v>
      </c>
      <c r="G598" s="27">
        <v>799</v>
      </c>
      <c r="H598" s="6">
        <v>1</v>
      </c>
      <c r="I598" s="6">
        <f>IF(表1[[#This Row],[sale_price]]&lt;表1[[#This Row],[origin_price]],1,0)</f>
        <v>1</v>
      </c>
      <c r="J598" s="3" t="s">
        <v>1126</v>
      </c>
      <c r="K598" s="3" t="s">
        <v>1127</v>
      </c>
      <c r="L598" s="3" t="s">
        <v>1128</v>
      </c>
      <c r="M598" s="3" t="s">
        <v>673</v>
      </c>
      <c r="N598" s="3" t="s">
        <v>60</v>
      </c>
      <c r="O598" s="3" t="s">
        <v>2865</v>
      </c>
    </row>
    <row r="599" spans="1:15" ht="20" customHeight="1" x14ac:dyDescent="0.15">
      <c r="A599" s="2" t="s">
        <v>660</v>
      </c>
      <c r="B599" s="3" t="s">
        <v>880</v>
      </c>
      <c r="C599" s="3" t="s">
        <v>1142</v>
      </c>
      <c r="D599" s="3" t="s">
        <v>1143</v>
      </c>
      <c r="E599" s="15" t="str">
        <f>IFERROR(VLOOKUP(表1[[#This Row],[skc_id]],表2[],2,0),"老款")</f>
        <v>老款</v>
      </c>
      <c r="F599" s="27">
        <v>419</v>
      </c>
      <c r="G599" s="27">
        <v>699</v>
      </c>
      <c r="H599" s="6">
        <v>1</v>
      </c>
      <c r="I599" s="6">
        <f>IF(表1[[#This Row],[sale_price]]&lt;表1[[#This Row],[origin_price]],1,0)</f>
        <v>1</v>
      </c>
      <c r="J599" s="3" t="s">
        <v>1144</v>
      </c>
      <c r="K599" s="3" t="s">
        <v>1145</v>
      </c>
      <c r="L599" s="3" t="s">
        <v>1146</v>
      </c>
      <c r="M599" s="3" t="s">
        <v>673</v>
      </c>
      <c r="N599" s="3" t="s">
        <v>60</v>
      </c>
      <c r="O599" s="3" t="s">
        <v>2873</v>
      </c>
    </row>
    <row r="600" spans="1:15" ht="20" customHeight="1" x14ac:dyDescent="0.15">
      <c r="A600" s="2" t="s">
        <v>660</v>
      </c>
      <c r="B600" s="3" t="s">
        <v>880</v>
      </c>
      <c r="C600" s="3" t="s">
        <v>1161</v>
      </c>
      <c r="D600" s="3" t="s">
        <v>1162</v>
      </c>
      <c r="E600" s="15" t="str">
        <f>IFERROR(VLOOKUP(表1[[#This Row],[skc_id]],表2[],2,0),"老款")</f>
        <v>老款</v>
      </c>
      <c r="F600" s="27">
        <v>489</v>
      </c>
      <c r="G600" s="27">
        <v>699</v>
      </c>
      <c r="H600" s="6">
        <v>1</v>
      </c>
      <c r="I600" s="6">
        <f>IF(表1[[#This Row],[sale_price]]&lt;表1[[#This Row],[origin_price]],1,0)</f>
        <v>1</v>
      </c>
      <c r="J600" s="3" t="s">
        <v>1163</v>
      </c>
      <c r="K600" s="3" t="s">
        <v>1164</v>
      </c>
      <c r="L600" s="3" t="s">
        <v>863</v>
      </c>
      <c r="M600" s="3" t="s">
        <v>673</v>
      </c>
      <c r="N600" s="3" t="s">
        <v>60</v>
      </c>
      <c r="O600" s="3" t="s">
        <v>2866</v>
      </c>
    </row>
    <row r="601" spans="1:15" ht="20" customHeight="1" x14ac:dyDescent="0.15">
      <c r="A601" s="2" t="s">
        <v>660</v>
      </c>
      <c r="B601" s="3" t="s">
        <v>880</v>
      </c>
      <c r="C601" s="3" t="s">
        <v>1165</v>
      </c>
      <c r="D601" s="3" t="s">
        <v>1167</v>
      </c>
      <c r="E601" s="15" t="str">
        <f>IFERROR(VLOOKUP(表1[[#This Row],[skc_id]],表2[],2,0),"老款")</f>
        <v>老款</v>
      </c>
      <c r="F601" s="27">
        <v>479</v>
      </c>
      <c r="G601" s="27">
        <v>799</v>
      </c>
      <c r="H601" s="6">
        <v>1</v>
      </c>
      <c r="I601" s="6">
        <f>IF(表1[[#This Row],[sale_price]]&lt;表1[[#This Row],[origin_price]],1,0)</f>
        <v>1</v>
      </c>
      <c r="J601" s="3" t="s">
        <v>1168</v>
      </c>
      <c r="K601" s="3" t="s">
        <v>1166</v>
      </c>
      <c r="L601" s="3" t="s">
        <v>863</v>
      </c>
      <c r="M601" s="3" t="s">
        <v>673</v>
      </c>
      <c r="N601" s="3" t="s">
        <v>60</v>
      </c>
      <c r="O601" s="3" t="s">
        <v>2867</v>
      </c>
    </row>
    <row r="602" spans="1:15" ht="20" customHeight="1" x14ac:dyDescent="0.15">
      <c r="A602" s="2" t="s">
        <v>660</v>
      </c>
      <c r="B602" s="3" t="s">
        <v>880</v>
      </c>
      <c r="C602" s="3" t="s">
        <v>1169</v>
      </c>
      <c r="D602" s="3" t="s">
        <v>1170</v>
      </c>
      <c r="E602" s="15" t="str">
        <f>IFERROR(VLOOKUP(表1[[#This Row],[skc_id]],表2[],2,0),"老款")</f>
        <v>老款</v>
      </c>
      <c r="F602" s="27">
        <v>489</v>
      </c>
      <c r="G602" s="27">
        <v>699</v>
      </c>
      <c r="H602" s="6">
        <v>1</v>
      </c>
      <c r="I602" s="6">
        <f>IF(表1[[#This Row],[sale_price]]&lt;表1[[#This Row],[origin_price]],1,0)</f>
        <v>1</v>
      </c>
      <c r="J602" s="3" t="s">
        <v>1171</v>
      </c>
      <c r="K602" s="3" t="s">
        <v>1172</v>
      </c>
      <c r="L602" s="3" t="s">
        <v>1173</v>
      </c>
      <c r="M602" s="3" t="s">
        <v>673</v>
      </c>
      <c r="N602" s="3" t="s">
        <v>60</v>
      </c>
      <c r="O602" s="3" t="s">
        <v>2868</v>
      </c>
    </row>
    <row r="603" spans="1:15" ht="20" customHeight="1" x14ac:dyDescent="0.15">
      <c r="A603" s="2" t="s">
        <v>660</v>
      </c>
      <c r="B603" s="3" t="s">
        <v>880</v>
      </c>
      <c r="C603" s="3" t="s">
        <v>1142</v>
      </c>
      <c r="D603" s="3" t="s">
        <v>1147</v>
      </c>
      <c r="E603" s="15" t="str">
        <f>IFERROR(VLOOKUP(表1[[#This Row],[skc_id]],表2[],2,0),"老款")</f>
        <v>老款</v>
      </c>
      <c r="F603" s="27">
        <v>419</v>
      </c>
      <c r="G603" s="27">
        <v>699</v>
      </c>
      <c r="H603" s="6">
        <v>1</v>
      </c>
      <c r="I603" s="6">
        <f>IF(表1[[#This Row],[sale_price]]&lt;表1[[#This Row],[origin_price]],1,0)</f>
        <v>1</v>
      </c>
      <c r="J603" s="3" t="s">
        <v>1148</v>
      </c>
      <c r="K603" s="3" t="s">
        <v>1145</v>
      </c>
      <c r="L603" s="3" t="s">
        <v>1146</v>
      </c>
      <c r="M603" s="3" t="s">
        <v>673</v>
      </c>
      <c r="N603" s="3" t="s">
        <v>60</v>
      </c>
      <c r="O603" s="3" t="s">
        <v>2872</v>
      </c>
    </row>
    <row r="604" spans="1:15" ht="20" customHeight="1" x14ac:dyDescent="0.15">
      <c r="A604" s="2" t="s">
        <v>660</v>
      </c>
      <c r="B604" s="3" t="s">
        <v>880</v>
      </c>
      <c r="C604" s="3" t="s">
        <v>1149</v>
      </c>
      <c r="D604" s="3" t="s">
        <v>1150</v>
      </c>
      <c r="E604" s="15" t="str">
        <f>IFERROR(VLOOKUP(表1[[#This Row],[skc_id]],表2[],2,0),"老款")</f>
        <v>老款</v>
      </c>
      <c r="F604" s="27">
        <v>539</v>
      </c>
      <c r="G604" s="27">
        <v>899</v>
      </c>
      <c r="H604" s="6">
        <v>1</v>
      </c>
      <c r="I604" s="6">
        <f>IF(表1[[#This Row],[sale_price]]&lt;表1[[#This Row],[origin_price]],1,0)</f>
        <v>1</v>
      </c>
      <c r="J604" s="3" t="s">
        <v>1151</v>
      </c>
      <c r="K604" s="3" t="s">
        <v>1152</v>
      </c>
      <c r="L604" s="3" t="s">
        <v>1153</v>
      </c>
      <c r="M604" s="3" t="s">
        <v>673</v>
      </c>
      <c r="N604" s="3" t="s">
        <v>60</v>
      </c>
      <c r="O604" s="3" t="s">
        <v>2869</v>
      </c>
    </row>
    <row r="605" spans="1:15" ht="20" customHeight="1" x14ac:dyDescent="0.15">
      <c r="A605" s="2" t="s">
        <v>660</v>
      </c>
      <c r="B605" s="3" t="s">
        <v>880</v>
      </c>
      <c r="C605" s="3" t="s">
        <v>1149</v>
      </c>
      <c r="D605" s="3" t="s">
        <v>1154</v>
      </c>
      <c r="E605" s="15" t="str">
        <f>IFERROR(VLOOKUP(表1[[#This Row],[skc_id]],表2[],2,0),"老款")</f>
        <v>老款</v>
      </c>
      <c r="F605" s="27">
        <v>539</v>
      </c>
      <c r="G605" s="27">
        <v>899</v>
      </c>
      <c r="H605" s="6">
        <v>1</v>
      </c>
      <c r="I605" s="6">
        <f>IF(表1[[#This Row],[sale_price]]&lt;表1[[#This Row],[origin_price]],1,0)</f>
        <v>1</v>
      </c>
      <c r="J605" s="3" t="s">
        <v>1155</v>
      </c>
      <c r="K605" s="3" t="s">
        <v>1152</v>
      </c>
      <c r="L605" s="3" t="s">
        <v>1153</v>
      </c>
      <c r="M605" s="3" t="s">
        <v>673</v>
      </c>
      <c r="N605" s="3" t="s">
        <v>60</v>
      </c>
      <c r="O605" s="3" t="s">
        <v>2870</v>
      </c>
    </row>
    <row r="606" spans="1:15" ht="20" customHeight="1" x14ac:dyDescent="0.15">
      <c r="A606" s="2" t="s">
        <v>660</v>
      </c>
      <c r="B606" s="3" t="s">
        <v>880</v>
      </c>
      <c r="C606" s="3" t="s">
        <v>1156</v>
      </c>
      <c r="D606" s="3" t="s">
        <v>1157</v>
      </c>
      <c r="E606" s="15" t="str">
        <f>IFERROR(VLOOKUP(表1[[#This Row],[skc_id]],表2[],2,0),"老款")</f>
        <v>老款</v>
      </c>
      <c r="F606" s="27">
        <v>654</v>
      </c>
      <c r="G606" s="27">
        <v>1090</v>
      </c>
      <c r="H606" s="6">
        <v>1</v>
      </c>
      <c r="I606" s="6">
        <f>IF(表1[[#This Row],[sale_price]]&lt;表1[[#This Row],[origin_price]],1,0)</f>
        <v>1</v>
      </c>
      <c r="J606" s="3" t="s">
        <v>1158</v>
      </c>
      <c r="K606" s="3" t="s">
        <v>1159</v>
      </c>
      <c r="L606" s="3" t="s">
        <v>1160</v>
      </c>
      <c r="M606" s="3" t="s">
        <v>673</v>
      </c>
      <c r="N606" s="3" t="s">
        <v>19</v>
      </c>
      <c r="O606" s="3" t="s">
        <v>2871</v>
      </c>
    </row>
    <row r="607" spans="1:15" ht="20" customHeight="1" x14ac:dyDescent="0.15">
      <c r="A607" s="2" t="s">
        <v>660</v>
      </c>
      <c r="B607" s="3" t="s">
        <v>880</v>
      </c>
      <c r="C607" s="3" t="s">
        <v>1174</v>
      </c>
      <c r="D607" s="3" t="s">
        <v>1175</v>
      </c>
      <c r="E607" s="15" t="str">
        <f>IFERROR(VLOOKUP(表1[[#This Row],[skc_id]],表2[],2,0),"老款")</f>
        <v>老款</v>
      </c>
      <c r="F607" s="27">
        <v>799</v>
      </c>
      <c r="G607" s="27">
        <v>799</v>
      </c>
      <c r="H607" s="6">
        <v>1</v>
      </c>
      <c r="I607" s="6">
        <f>IF(表1[[#This Row],[sale_price]]&lt;表1[[#This Row],[origin_price]],1,0)</f>
        <v>0</v>
      </c>
      <c r="J607" s="3" t="s">
        <v>1176</v>
      </c>
      <c r="K607" s="3" t="s">
        <v>1177</v>
      </c>
      <c r="L607" s="3" t="s">
        <v>879</v>
      </c>
      <c r="M607" s="3" t="s">
        <v>673</v>
      </c>
      <c r="N607" s="3" t="s">
        <v>60</v>
      </c>
      <c r="O607" s="3" t="s">
        <v>2874</v>
      </c>
    </row>
    <row r="608" spans="1:15" ht="20" customHeight="1" x14ac:dyDescent="0.15">
      <c r="A608" s="2" t="s">
        <v>660</v>
      </c>
      <c r="B608" s="3" t="s">
        <v>1178</v>
      </c>
      <c r="C608" s="3" t="s">
        <v>2172</v>
      </c>
      <c r="D608" s="3" t="s">
        <v>2173</v>
      </c>
      <c r="E608" s="15">
        <f>IFERROR(VLOOKUP(表1[[#This Row],[skc_id]],表2[],2,0),"老款")</f>
        <v>43349</v>
      </c>
      <c r="F608" s="27">
        <v>699</v>
      </c>
      <c r="G608" s="27">
        <v>699</v>
      </c>
      <c r="H608" s="6">
        <v>1</v>
      </c>
      <c r="I608" s="6">
        <f>IF(表1[[#This Row],[sale_price]]&lt;表1[[#This Row],[origin_price]],1,0)</f>
        <v>0</v>
      </c>
      <c r="J608" s="3" t="s">
        <v>2875</v>
      </c>
      <c r="K608" s="3" t="s">
        <v>2876</v>
      </c>
      <c r="L608" s="3" t="s">
        <v>2695</v>
      </c>
      <c r="M608" s="3" t="s">
        <v>1193</v>
      </c>
      <c r="N608" s="3" t="s">
        <v>19</v>
      </c>
      <c r="O608" s="3" t="s">
        <v>2877</v>
      </c>
    </row>
    <row r="609" spans="1:15" ht="20" customHeight="1" x14ac:dyDescent="0.15">
      <c r="A609" s="2" t="s">
        <v>660</v>
      </c>
      <c r="B609" s="3" t="s">
        <v>1178</v>
      </c>
      <c r="C609" s="3" t="s">
        <v>2174</v>
      </c>
      <c r="D609" s="3" t="s">
        <v>2175</v>
      </c>
      <c r="E609" s="15">
        <f>IFERROR(VLOOKUP(表1[[#This Row],[skc_id]],表2[],2,0),"老款")</f>
        <v>43349</v>
      </c>
      <c r="F609" s="27">
        <v>799</v>
      </c>
      <c r="G609" s="27">
        <v>799</v>
      </c>
      <c r="H609" s="6">
        <v>1</v>
      </c>
      <c r="I609" s="6">
        <f>IF(表1[[#This Row],[sale_price]]&lt;表1[[#This Row],[origin_price]],1,0)</f>
        <v>0</v>
      </c>
      <c r="J609" s="3" t="s">
        <v>2878</v>
      </c>
      <c r="K609" s="3" t="s">
        <v>2879</v>
      </c>
      <c r="L609" s="3" t="s">
        <v>2880</v>
      </c>
      <c r="M609" s="3" t="s">
        <v>1193</v>
      </c>
      <c r="N609" s="3" t="s">
        <v>60</v>
      </c>
      <c r="O609" s="3" t="s">
        <v>2881</v>
      </c>
    </row>
    <row r="610" spans="1:15" ht="20" customHeight="1" x14ac:dyDescent="0.15">
      <c r="A610" s="2" t="s">
        <v>660</v>
      </c>
      <c r="B610" s="3" t="s">
        <v>1178</v>
      </c>
      <c r="C610" s="3" t="s">
        <v>2176</v>
      </c>
      <c r="D610" s="3" t="s">
        <v>2177</v>
      </c>
      <c r="E610" s="15">
        <f>IFERROR(VLOOKUP(表1[[#This Row],[skc_id]],表2[],2,0),"老款")</f>
        <v>43349</v>
      </c>
      <c r="F610" s="27">
        <v>599</v>
      </c>
      <c r="G610" s="27">
        <v>599</v>
      </c>
      <c r="H610" s="6">
        <v>1</v>
      </c>
      <c r="I610" s="6">
        <f>IF(表1[[#This Row],[sale_price]]&lt;表1[[#This Row],[origin_price]],1,0)</f>
        <v>0</v>
      </c>
      <c r="J610" s="3" t="s">
        <v>2882</v>
      </c>
      <c r="K610" s="3" t="s">
        <v>2883</v>
      </c>
      <c r="L610" s="3" t="s">
        <v>2884</v>
      </c>
      <c r="M610" s="3" t="s">
        <v>1193</v>
      </c>
      <c r="N610" s="3" t="s">
        <v>60</v>
      </c>
      <c r="O610" s="3" t="s">
        <v>2885</v>
      </c>
    </row>
    <row r="611" spans="1:15" ht="20" customHeight="1" x14ac:dyDescent="0.15">
      <c r="A611" s="2" t="s">
        <v>660</v>
      </c>
      <c r="B611" s="3" t="s">
        <v>1178</v>
      </c>
      <c r="C611" s="3" t="s">
        <v>1199</v>
      </c>
      <c r="D611" s="3" t="s">
        <v>1200</v>
      </c>
      <c r="E611" s="15" t="str">
        <f>IFERROR(VLOOKUP(表1[[#This Row],[skc_id]],表2[],2,0),"老款")</f>
        <v>老款</v>
      </c>
      <c r="F611" s="27">
        <v>799</v>
      </c>
      <c r="G611" s="27">
        <v>799</v>
      </c>
      <c r="H611" s="6">
        <v>1</v>
      </c>
      <c r="I611" s="6">
        <f>IF(表1[[#This Row],[sale_price]]&lt;表1[[#This Row],[origin_price]],1,0)</f>
        <v>0</v>
      </c>
      <c r="J611" s="3" t="s">
        <v>1201</v>
      </c>
      <c r="K611" s="3" t="s">
        <v>1202</v>
      </c>
      <c r="L611" s="3" t="s">
        <v>1203</v>
      </c>
      <c r="M611" s="3" t="s">
        <v>1193</v>
      </c>
      <c r="N611" s="3" t="s">
        <v>19</v>
      </c>
      <c r="O611" s="3" t="s">
        <v>2886</v>
      </c>
    </row>
    <row r="612" spans="1:15" ht="20" customHeight="1" x14ac:dyDescent="0.15">
      <c r="A612" s="2" t="s">
        <v>660</v>
      </c>
      <c r="B612" s="3" t="s">
        <v>1178</v>
      </c>
      <c r="C612" s="3" t="s">
        <v>1179</v>
      </c>
      <c r="D612" s="3" t="s">
        <v>1180</v>
      </c>
      <c r="E612" s="15" t="str">
        <f>IFERROR(VLOOKUP(表1[[#This Row],[skc_id]],表2[],2,0),"老款")</f>
        <v>老款</v>
      </c>
      <c r="F612" s="27">
        <v>699</v>
      </c>
      <c r="G612" s="27">
        <v>699</v>
      </c>
      <c r="H612" s="6">
        <v>1</v>
      </c>
      <c r="I612" s="6">
        <f>IF(表1[[#This Row],[sale_price]]&lt;表1[[#This Row],[origin_price]],1,0)</f>
        <v>0</v>
      </c>
      <c r="J612" s="3" t="s">
        <v>1181</v>
      </c>
      <c r="K612" s="3" t="s">
        <v>1182</v>
      </c>
      <c r="L612" s="3" t="s">
        <v>1183</v>
      </c>
      <c r="M612" s="3" t="s">
        <v>896</v>
      </c>
      <c r="N612" s="3" t="s">
        <v>60</v>
      </c>
      <c r="O612" s="3" t="s">
        <v>2890</v>
      </c>
    </row>
    <row r="613" spans="1:15" ht="20" customHeight="1" x14ac:dyDescent="0.15">
      <c r="A613" s="2" t="s">
        <v>660</v>
      </c>
      <c r="B613" s="3" t="s">
        <v>1178</v>
      </c>
      <c r="C613" s="3" t="s">
        <v>1179</v>
      </c>
      <c r="D613" s="3" t="s">
        <v>1184</v>
      </c>
      <c r="E613" s="15" t="str">
        <f>IFERROR(VLOOKUP(表1[[#This Row],[skc_id]],表2[],2,0),"老款")</f>
        <v>老款</v>
      </c>
      <c r="F613" s="27">
        <v>699</v>
      </c>
      <c r="G613" s="27">
        <v>699</v>
      </c>
      <c r="H613" s="6">
        <v>1</v>
      </c>
      <c r="I613" s="6">
        <f>IF(表1[[#This Row],[sale_price]]&lt;表1[[#This Row],[origin_price]],1,0)</f>
        <v>0</v>
      </c>
      <c r="J613" s="3" t="s">
        <v>1185</v>
      </c>
      <c r="K613" s="3" t="s">
        <v>1182</v>
      </c>
      <c r="L613" s="3" t="s">
        <v>1183</v>
      </c>
      <c r="M613" s="3" t="s">
        <v>896</v>
      </c>
      <c r="N613" s="3" t="s">
        <v>60</v>
      </c>
      <c r="O613" s="3" t="s">
        <v>2891</v>
      </c>
    </row>
    <row r="614" spans="1:15" ht="20" customHeight="1" x14ac:dyDescent="0.15">
      <c r="A614" s="2" t="s">
        <v>660</v>
      </c>
      <c r="B614" s="3" t="s">
        <v>1178</v>
      </c>
      <c r="C614" s="3" t="s">
        <v>1179</v>
      </c>
      <c r="D614" s="3" t="s">
        <v>1186</v>
      </c>
      <c r="E614" s="15" t="str">
        <f>IFERROR(VLOOKUP(表1[[#This Row],[skc_id]],表2[],2,0),"老款")</f>
        <v>老款</v>
      </c>
      <c r="F614" s="27">
        <v>699</v>
      </c>
      <c r="G614" s="27">
        <v>699</v>
      </c>
      <c r="H614" s="6">
        <v>1</v>
      </c>
      <c r="I614" s="6">
        <f>IF(表1[[#This Row],[sale_price]]&lt;表1[[#This Row],[origin_price]],1,0)</f>
        <v>0</v>
      </c>
      <c r="J614" s="3" t="s">
        <v>1187</v>
      </c>
      <c r="K614" s="3" t="s">
        <v>1182</v>
      </c>
      <c r="L614" s="3" t="s">
        <v>1183</v>
      </c>
      <c r="M614" s="3" t="s">
        <v>896</v>
      </c>
      <c r="N614" s="3" t="s">
        <v>60</v>
      </c>
      <c r="O614" s="3" t="s">
        <v>2888</v>
      </c>
    </row>
    <row r="615" spans="1:15" ht="20" customHeight="1" x14ac:dyDescent="0.15">
      <c r="A615" s="2" t="s">
        <v>660</v>
      </c>
      <c r="B615" s="3" t="s">
        <v>1178</v>
      </c>
      <c r="C615" s="3" t="s">
        <v>1188</v>
      </c>
      <c r="D615" s="3" t="s">
        <v>1189</v>
      </c>
      <c r="E615" s="15" t="str">
        <f>IFERROR(VLOOKUP(表1[[#This Row],[skc_id]],表2[],2,0),"老款")</f>
        <v>老款</v>
      </c>
      <c r="F615" s="27">
        <v>699</v>
      </c>
      <c r="G615" s="27">
        <v>699</v>
      </c>
      <c r="H615" s="6">
        <v>1</v>
      </c>
      <c r="I615" s="6">
        <f>IF(表1[[#This Row],[sale_price]]&lt;表1[[#This Row],[origin_price]],1,0)</f>
        <v>0</v>
      </c>
      <c r="J615" s="3" t="s">
        <v>1190</v>
      </c>
      <c r="K615" s="3" t="s">
        <v>1191</v>
      </c>
      <c r="L615" s="3" t="s">
        <v>1192</v>
      </c>
      <c r="M615" s="3" t="s">
        <v>1193</v>
      </c>
      <c r="N615" s="3" t="s">
        <v>60</v>
      </c>
      <c r="O615" s="3" t="s">
        <v>2889</v>
      </c>
    </row>
    <row r="616" spans="1:15" ht="20" customHeight="1" x14ac:dyDescent="0.15">
      <c r="A616" s="2" t="s">
        <v>660</v>
      </c>
      <c r="B616" s="3" t="s">
        <v>1178</v>
      </c>
      <c r="C616" s="3" t="s">
        <v>1194</v>
      </c>
      <c r="D616" s="3" t="s">
        <v>1195</v>
      </c>
      <c r="E616" s="15" t="str">
        <f>IFERROR(VLOOKUP(表1[[#This Row],[skc_id]],表2[],2,0),"老款")</f>
        <v>老款</v>
      </c>
      <c r="F616" s="27">
        <v>799</v>
      </c>
      <c r="G616" s="27">
        <v>799</v>
      </c>
      <c r="H616" s="6">
        <v>1</v>
      </c>
      <c r="I616" s="6">
        <f>IF(表1[[#This Row],[sale_price]]&lt;表1[[#This Row],[origin_price]],1,0)</f>
        <v>0</v>
      </c>
      <c r="J616" s="3" t="s">
        <v>1196</v>
      </c>
      <c r="K616" s="3" t="s">
        <v>1197</v>
      </c>
      <c r="L616" s="3" t="s">
        <v>1198</v>
      </c>
      <c r="M616" s="3" t="s">
        <v>1193</v>
      </c>
      <c r="N616" s="3" t="s">
        <v>60</v>
      </c>
      <c r="O616" s="3" t="s">
        <v>2887</v>
      </c>
    </row>
    <row r="617" spans="1:15" ht="20" customHeight="1" x14ac:dyDescent="0.15">
      <c r="A617" s="2" t="s">
        <v>660</v>
      </c>
      <c r="B617" s="3" t="s">
        <v>1178</v>
      </c>
      <c r="C617" s="3" t="s">
        <v>1210</v>
      </c>
      <c r="D617" s="3" t="s">
        <v>1211</v>
      </c>
      <c r="E617" s="15" t="str">
        <f>IFERROR(VLOOKUP(表1[[#This Row],[skc_id]],表2[],2,0),"老款")</f>
        <v>老款</v>
      </c>
      <c r="F617" s="27">
        <v>699</v>
      </c>
      <c r="G617" s="27">
        <v>699</v>
      </c>
      <c r="H617" s="6">
        <v>1</v>
      </c>
      <c r="I617" s="6">
        <f>IF(表1[[#This Row],[sale_price]]&lt;表1[[#This Row],[origin_price]],1,0)</f>
        <v>0</v>
      </c>
      <c r="J617" s="3" t="s">
        <v>1212</v>
      </c>
      <c r="K617" s="3" t="s">
        <v>1213</v>
      </c>
      <c r="L617" s="3" t="s">
        <v>1214</v>
      </c>
      <c r="M617" s="3" t="s">
        <v>1193</v>
      </c>
      <c r="N617" s="3" t="s">
        <v>19</v>
      </c>
      <c r="O617" s="3" t="s">
        <v>2892</v>
      </c>
    </row>
    <row r="618" spans="1:15" ht="20" customHeight="1" x14ac:dyDescent="0.15">
      <c r="A618" s="2" t="s">
        <v>660</v>
      </c>
      <c r="B618" s="3" t="s">
        <v>1178</v>
      </c>
      <c r="C618" s="3" t="s">
        <v>1210</v>
      </c>
      <c r="D618" s="3" t="s">
        <v>1215</v>
      </c>
      <c r="E618" s="15" t="str">
        <f>IFERROR(VLOOKUP(表1[[#This Row],[skc_id]],表2[],2,0),"老款")</f>
        <v>老款</v>
      </c>
      <c r="F618" s="27">
        <v>699</v>
      </c>
      <c r="G618" s="27">
        <v>699</v>
      </c>
      <c r="H618" s="6">
        <v>1</v>
      </c>
      <c r="I618" s="6">
        <f>IF(表1[[#This Row],[sale_price]]&lt;表1[[#This Row],[origin_price]],1,0)</f>
        <v>0</v>
      </c>
      <c r="J618" s="3" t="s">
        <v>1216</v>
      </c>
      <c r="K618" s="3" t="s">
        <v>1213</v>
      </c>
      <c r="L618" s="3" t="s">
        <v>1214</v>
      </c>
      <c r="M618" s="3" t="s">
        <v>1193</v>
      </c>
      <c r="N618" s="3" t="s">
        <v>19</v>
      </c>
      <c r="O618" s="3" t="s">
        <v>2893</v>
      </c>
    </row>
    <row r="619" spans="1:15" ht="20" customHeight="1" x14ac:dyDescent="0.15">
      <c r="A619" s="2" t="s">
        <v>660</v>
      </c>
      <c r="B619" s="3" t="s">
        <v>1178</v>
      </c>
      <c r="C619" s="3" t="s">
        <v>1204</v>
      </c>
      <c r="D619" s="3" t="s">
        <v>1205</v>
      </c>
      <c r="E619" s="15" t="str">
        <f>IFERROR(VLOOKUP(表1[[#This Row],[skc_id]],表2[],2,0),"老款")</f>
        <v>老款</v>
      </c>
      <c r="F619" s="27">
        <v>599</v>
      </c>
      <c r="G619" s="27">
        <v>599</v>
      </c>
      <c r="H619" s="6">
        <v>1</v>
      </c>
      <c r="I619" s="6">
        <f>IF(表1[[#This Row],[sale_price]]&lt;表1[[#This Row],[origin_price]],1,0)</f>
        <v>0</v>
      </c>
      <c r="J619" s="3" t="s">
        <v>1206</v>
      </c>
      <c r="K619" s="3" t="s">
        <v>1207</v>
      </c>
      <c r="L619" s="3" t="s">
        <v>711</v>
      </c>
      <c r="M619" s="3" t="s">
        <v>1193</v>
      </c>
      <c r="N619" s="3" t="s">
        <v>60</v>
      </c>
      <c r="O619" s="3" t="s">
        <v>2897</v>
      </c>
    </row>
    <row r="620" spans="1:15" ht="20" customHeight="1" x14ac:dyDescent="0.15">
      <c r="A620" s="2" t="s">
        <v>660</v>
      </c>
      <c r="B620" s="3" t="s">
        <v>1178</v>
      </c>
      <c r="C620" s="3" t="s">
        <v>1204</v>
      </c>
      <c r="D620" s="3" t="s">
        <v>1208</v>
      </c>
      <c r="E620" s="15" t="str">
        <f>IFERROR(VLOOKUP(表1[[#This Row],[skc_id]],表2[],2,0),"老款")</f>
        <v>老款</v>
      </c>
      <c r="F620" s="27">
        <v>599</v>
      </c>
      <c r="G620" s="27">
        <v>599</v>
      </c>
      <c r="H620" s="6">
        <v>1</v>
      </c>
      <c r="I620" s="6">
        <f>IF(表1[[#This Row],[sale_price]]&lt;表1[[#This Row],[origin_price]],1,0)</f>
        <v>0</v>
      </c>
      <c r="J620" s="3" t="s">
        <v>1209</v>
      </c>
      <c r="K620" s="3" t="s">
        <v>1207</v>
      </c>
      <c r="L620" s="3" t="s">
        <v>711</v>
      </c>
      <c r="M620" s="3" t="s">
        <v>1193</v>
      </c>
      <c r="N620" s="3" t="s">
        <v>60</v>
      </c>
      <c r="O620" s="3" t="s">
        <v>2898</v>
      </c>
    </row>
    <row r="621" spans="1:15" ht="20" customHeight="1" x14ac:dyDescent="0.15">
      <c r="A621" s="2" t="s">
        <v>660</v>
      </c>
      <c r="B621" s="3" t="s">
        <v>1178</v>
      </c>
      <c r="C621" s="3" t="s">
        <v>1210</v>
      </c>
      <c r="D621" s="3" t="s">
        <v>1217</v>
      </c>
      <c r="E621" s="15" t="str">
        <f>IFERROR(VLOOKUP(表1[[#This Row],[skc_id]],表2[],2,0),"老款")</f>
        <v>老款</v>
      </c>
      <c r="F621" s="27">
        <v>699</v>
      </c>
      <c r="G621" s="27">
        <v>699</v>
      </c>
      <c r="H621" s="6">
        <v>1</v>
      </c>
      <c r="I621" s="6">
        <f>IF(表1[[#This Row],[sale_price]]&lt;表1[[#This Row],[origin_price]],1,0)</f>
        <v>0</v>
      </c>
      <c r="J621" s="3" t="s">
        <v>1218</v>
      </c>
      <c r="K621" s="3" t="s">
        <v>1213</v>
      </c>
      <c r="L621" s="3" t="s">
        <v>1214</v>
      </c>
      <c r="M621" s="3" t="s">
        <v>1193</v>
      </c>
      <c r="N621" s="3" t="s">
        <v>19</v>
      </c>
      <c r="O621" s="3" t="s">
        <v>2896</v>
      </c>
    </row>
    <row r="622" spans="1:15" ht="20" customHeight="1" x14ac:dyDescent="0.15">
      <c r="A622" s="2" t="s">
        <v>660</v>
      </c>
      <c r="B622" s="3" t="s">
        <v>1178</v>
      </c>
      <c r="C622" s="3" t="s">
        <v>1219</v>
      </c>
      <c r="D622" s="3" t="s">
        <v>1220</v>
      </c>
      <c r="E622" s="15" t="str">
        <f>IFERROR(VLOOKUP(表1[[#This Row],[skc_id]],表2[],2,0),"老款")</f>
        <v>老款</v>
      </c>
      <c r="F622" s="27">
        <v>699</v>
      </c>
      <c r="G622" s="27">
        <v>699</v>
      </c>
      <c r="H622" s="6">
        <v>1</v>
      </c>
      <c r="I622" s="6">
        <f>IF(表1[[#This Row],[sale_price]]&lt;表1[[#This Row],[origin_price]],1,0)</f>
        <v>0</v>
      </c>
      <c r="J622" s="3" t="s">
        <v>1221</v>
      </c>
      <c r="K622" s="3" t="s">
        <v>1222</v>
      </c>
      <c r="L622" s="3" t="s">
        <v>1223</v>
      </c>
      <c r="M622" s="3" t="s">
        <v>1193</v>
      </c>
      <c r="N622" s="3" t="s">
        <v>19</v>
      </c>
      <c r="O622" s="3" t="s">
        <v>2894</v>
      </c>
    </row>
    <row r="623" spans="1:15" ht="20" customHeight="1" x14ac:dyDescent="0.15">
      <c r="A623" s="2" t="s">
        <v>660</v>
      </c>
      <c r="B623" s="3" t="s">
        <v>1178</v>
      </c>
      <c r="C623" s="3" t="s">
        <v>1224</v>
      </c>
      <c r="D623" s="3" t="s">
        <v>1225</v>
      </c>
      <c r="E623" s="15" t="str">
        <f>IFERROR(VLOOKUP(表1[[#This Row],[skc_id]],表2[],2,0),"老款")</f>
        <v>老款</v>
      </c>
      <c r="F623" s="27">
        <v>699</v>
      </c>
      <c r="G623" s="27">
        <v>699</v>
      </c>
      <c r="H623" s="6">
        <v>1</v>
      </c>
      <c r="I623" s="6">
        <f>IF(表1[[#This Row],[sale_price]]&lt;表1[[#This Row],[origin_price]],1,0)</f>
        <v>0</v>
      </c>
      <c r="J623" s="3" t="s">
        <v>1226</v>
      </c>
      <c r="K623" s="3" t="s">
        <v>1227</v>
      </c>
      <c r="L623" s="3" t="s">
        <v>1228</v>
      </c>
      <c r="M623" s="3" t="s">
        <v>1193</v>
      </c>
      <c r="N623" s="3" t="s">
        <v>60</v>
      </c>
      <c r="O623" s="3" t="s">
        <v>2895</v>
      </c>
    </row>
    <row r="624" spans="1:15" ht="20" customHeight="1" x14ac:dyDescent="0.15">
      <c r="A624" s="2" t="s">
        <v>660</v>
      </c>
      <c r="B624" s="3" t="s">
        <v>1178</v>
      </c>
      <c r="C624" s="3" t="s">
        <v>1234</v>
      </c>
      <c r="D624" s="3" t="s">
        <v>1235</v>
      </c>
      <c r="E624" s="15" t="str">
        <f>IFERROR(VLOOKUP(表1[[#This Row],[skc_id]],表2[],2,0),"老款")</f>
        <v>老款</v>
      </c>
      <c r="F624" s="27">
        <v>599</v>
      </c>
      <c r="G624" s="27">
        <v>599</v>
      </c>
      <c r="H624" s="6">
        <v>1</v>
      </c>
      <c r="I624" s="6">
        <f>IF(表1[[#This Row],[sale_price]]&lt;表1[[#This Row],[origin_price]],1,0)</f>
        <v>0</v>
      </c>
      <c r="J624" s="3" t="s">
        <v>1236</v>
      </c>
      <c r="K624" s="3" t="s">
        <v>1237</v>
      </c>
      <c r="L624" s="3" t="s">
        <v>1238</v>
      </c>
      <c r="M624" s="3" t="s">
        <v>1193</v>
      </c>
      <c r="N624" s="3" t="s">
        <v>60</v>
      </c>
      <c r="O624" s="3" t="s">
        <v>2899</v>
      </c>
    </row>
    <row r="625" spans="1:15" ht="20" customHeight="1" x14ac:dyDescent="0.15">
      <c r="A625" s="2" t="s">
        <v>660</v>
      </c>
      <c r="B625" s="3" t="s">
        <v>1178</v>
      </c>
      <c r="C625" s="3" t="s">
        <v>1244</v>
      </c>
      <c r="D625" s="3" t="s">
        <v>1245</v>
      </c>
      <c r="E625" s="15" t="str">
        <f>IFERROR(VLOOKUP(表1[[#This Row],[skc_id]],表2[],2,0),"老款")</f>
        <v>老款</v>
      </c>
      <c r="F625" s="27">
        <v>599</v>
      </c>
      <c r="G625" s="27">
        <v>599</v>
      </c>
      <c r="H625" s="6">
        <v>1</v>
      </c>
      <c r="I625" s="6">
        <f>IF(表1[[#This Row],[sale_price]]&lt;表1[[#This Row],[origin_price]],1,0)</f>
        <v>0</v>
      </c>
      <c r="J625" s="3" t="s">
        <v>1246</v>
      </c>
      <c r="K625" s="3" t="s">
        <v>1247</v>
      </c>
      <c r="L625" s="3" t="s">
        <v>1248</v>
      </c>
      <c r="M625" s="3" t="s">
        <v>1193</v>
      </c>
      <c r="N625" s="3" t="s">
        <v>19</v>
      </c>
      <c r="O625" s="3" t="s">
        <v>2900</v>
      </c>
    </row>
    <row r="626" spans="1:15" ht="20" customHeight="1" x14ac:dyDescent="0.15">
      <c r="A626" s="2" t="s">
        <v>660</v>
      </c>
      <c r="B626" s="3" t="s">
        <v>1178</v>
      </c>
      <c r="C626" s="3" t="s">
        <v>1244</v>
      </c>
      <c r="D626" s="3" t="s">
        <v>1249</v>
      </c>
      <c r="E626" s="15" t="str">
        <f>IFERROR(VLOOKUP(表1[[#This Row],[skc_id]],表2[],2,0),"老款")</f>
        <v>老款</v>
      </c>
      <c r="F626" s="27">
        <v>599</v>
      </c>
      <c r="G626" s="27">
        <v>599</v>
      </c>
      <c r="H626" s="6">
        <v>1</v>
      </c>
      <c r="I626" s="6">
        <f>IF(表1[[#This Row],[sale_price]]&lt;表1[[#This Row],[origin_price]],1,0)</f>
        <v>0</v>
      </c>
      <c r="J626" s="3" t="s">
        <v>1250</v>
      </c>
      <c r="K626" s="3" t="s">
        <v>1247</v>
      </c>
      <c r="L626" s="3" t="s">
        <v>1248</v>
      </c>
      <c r="M626" s="3" t="s">
        <v>1193</v>
      </c>
      <c r="N626" s="3" t="s">
        <v>19</v>
      </c>
      <c r="O626" s="3" t="s">
        <v>2901</v>
      </c>
    </row>
    <row r="627" spans="1:15" ht="20" customHeight="1" x14ac:dyDescent="0.15">
      <c r="A627" s="2" t="s">
        <v>660</v>
      </c>
      <c r="B627" s="3" t="s">
        <v>1178</v>
      </c>
      <c r="C627" s="3" t="s">
        <v>1251</v>
      </c>
      <c r="D627" s="3" t="s">
        <v>1256</v>
      </c>
      <c r="E627" s="15" t="str">
        <f>IFERROR(VLOOKUP(表1[[#This Row],[skc_id]],表2[],2,0),"老款")</f>
        <v>老款</v>
      </c>
      <c r="F627" s="27">
        <v>599</v>
      </c>
      <c r="G627" s="27">
        <v>599</v>
      </c>
      <c r="H627" s="6">
        <v>1</v>
      </c>
      <c r="I627" s="6">
        <f>IF(表1[[#This Row],[sale_price]]&lt;表1[[#This Row],[origin_price]],1,0)</f>
        <v>0</v>
      </c>
      <c r="J627" s="3" t="s">
        <v>1257</v>
      </c>
      <c r="K627" s="3" t="s">
        <v>1254</v>
      </c>
      <c r="L627" s="3" t="s">
        <v>1255</v>
      </c>
      <c r="M627" s="3" t="s">
        <v>1193</v>
      </c>
      <c r="N627" s="3" t="s">
        <v>60</v>
      </c>
      <c r="O627" s="3" t="s">
        <v>2902</v>
      </c>
    </row>
    <row r="628" spans="1:15" ht="20" customHeight="1" x14ac:dyDescent="0.15">
      <c r="A628" s="2" t="s">
        <v>660</v>
      </c>
      <c r="B628" s="3" t="s">
        <v>1178</v>
      </c>
      <c r="C628" s="3" t="s">
        <v>1229</v>
      </c>
      <c r="D628" s="3" t="s">
        <v>1230</v>
      </c>
      <c r="E628" s="15" t="str">
        <f>IFERROR(VLOOKUP(表1[[#This Row],[skc_id]],表2[],2,0),"老款")</f>
        <v>老款</v>
      </c>
      <c r="F628" s="27">
        <v>799</v>
      </c>
      <c r="G628" s="27">
        <v>799</v>
      </c>
      <c r="H628" s="6">
        <v>1</v>
      </c>
      <c r="I628" s="6">
        <f>IF(表1[[#This Row],[sale_price]]&lt;表1[[#This Row],[origin_price]],1,0)</f>
        <v>0</v>
      </c>
      <c r="J628" s="3" t="s">
        <v>1231</v>
      </c>
      <c r="K628" s="3" t="s">
        <v>1232</v>
      </c>
      <c r="L628" s="3" t="s">
        <v>1233</v>
      </c>
      <c r="M628" s="3" t="s">
        <v>1193</v>
      </c>
      <c r="N628" s="3" t="s">
        <v>19</v>
      </c>
      <c r="O628" s="3" t="s">
        <v>2903</v>
      </c>
    </row>
    <row r="629" spans="1:15" ht="20" customHeight="1" x14ac:dyDescent="0.15">
      <c r="A629" s="2" t="s">
        <v>660</v>
      </c>
      <c r="B629" s="3" t="s">
        <v>1178</v>
      </c>
      <c r="C629" s="3" t="s">
        <v>1239</v>
      </c>
      <c r="D629" s="3" t="s">
        <v>1240</v>
      </c>
      <c r="E629" s="15" t="str">
        <f>IFERROR(VLOOKUP(表1[[#This Row],[skc_id]],表2[],2,0),"老款")</f>
        <v>老款</v>
      </c>
      <c r="F629" s="27">
        <v>699</v>
      </c>
      <c r="G629" s="27">
        <v>699</v>
      </c>
      <c r="H629" s="6">
        <v>1</v>
      </c>
      <c r="I629" s="6">
        <f>IF(表1[[#This Row],[sale_price]]&lt;表1[[#This Row],[origin_price]],1,0)</f>
        <v>0</v>
      </c>
      <c r="J629" s="3" t="s">
        <v>1241</v>
      </c>
      <c r="K629" s="3" t="s">
        <v>1242</v>
      </c>
      <c r="L629" s="3" t="s">
        <v>1243</v>
      </c>
      <c r="M629" s="3" t="s">
        <v>1193</v>
      </c>
      <c r="N629" s="3" t="s">
        <v>19</v>
      </c>
      <c r="O629" s="3" t="s">
        <v>2905</v>
      </c>
    </row>
    <row r="630" spans="1:15" ht="20" customHeight="1" x14ac:dyDescent="0.15">
      <c r="A630" s="2" t="s">
        <v>660</v>
      </c>
      <c r="B630" s="3" t="s">
        <v>1178</v>
      </c>
      <c r="C630" s="3" t="s">
        <v>1251</v>
      </c>
      <c r="D630" s="3" t="s">
        <v>1252</v>
      </c>
      <c r="E630" s="15" t="str">
        <f>IFERROR(VLOOKUP(表1[[#This Row],[skc_id]],表2[],2,0),"老款")</f>
        <v>老款</v>
      </c>
      <c r="F630" s="27">
        <v>599</v>
      </c>
      <c r="G630" s="27">
        <v>599</v>
      </c>
      <c r="H630" s="6">
        <v>1</v>
      </c>
      <c r="I630" s="6">
        <f>IF(表1[[#This Row],[sale_price]]&lt;表1[[#This Row],[origin_price]],1,0)</f>
        <v>0</v>
      </c>
      <c r="J630" s="3" t="s">
        <v>1253</v>
      </c>
      <c r="K630" s="3" t="s">
        <v>1254</v>
      </c>
      <c r="L630" s="3" t="s">
        <v>1255</v>
      </c>
      <c r="M630" s="3" t="s">
        <v>1193</v>
      </c>
      <c r="N630" s="3" t="s">
        <v>60</v>
      </c>
      <c r="O630" s="3" t="s">
        <v>2904</v>
      </c>
    </row>
    <row r="631" spans="1:15" ht="20" customHeight="1" x14ac:dyDescent="0.15">
      <c r="A631" s="2" t="s">
        <v>660</v>
      </c>
      <c r="B631" s="3" t="s">
        <v>1178</v>
      </c>
      <c r="C631" s="3" t="s">
        <v>1258</v>
      </c>
      <c r="D631" s="3" t="s">
        <v>1259</v>
      </c>
      <c r="E631" s="15" t="str">
        <f>IFERROR(VLOOKUP(表1[[#This Row],[skc_id]],表2[],2,0),"老款")</f>
        <v>老款</v>
      </c>
      <c r="F631" s="27">
        <v>599</v>
      </c>
      <c r="G631" s="27">
        <v>599</v>
      </c>
      <c r="H631" s="6">
        <v>1</v>
      </c>
      <c r="I631" s="6">
        <f>IF(表1[[#This Row],[sale_price]]&lt;表1[[#This Row],[origin_price]],1,0)</f>
        <v>0</v>
      </c>
      <c r="J631" s="3" t="s">
        <v>1260</v>
      </c>
      <c r="K631" s="3" t="s">
        <v>1261</v>
      </c>
      <c r="L631" s="3" t="s">
        <v>1262</v>
      </c>
      <c r="M631" s="3" t="s">
        <v>1193</v>
      </c>
      <c r="N631" s="3" t="s">
        <v>60</v>
      </c>
      <c r="O631" s="3" t="s">
        <v>2906</v>
      </c>
    </row>
    <row r="632" spans="1:15" ht="20" customHeight="1" x14ac:dyDescent="0.15">
      <c r="A632" s="2" t="s">
        <v>660</v>
      </c>
      <c r="B632" s="3" t="s">
        <v>1178</v>
      </c>
      <c r="C632" s="3" t="s">
        <v>1263</v>
      </c>
      <c r="D632" s="3" t="s">
        <v>1264</v>
      </c>
      <c r="E632" s="15" t="str">
        <f>IFERROR(VLOOKUP(表1[[#This Row],[skc_id]],表2[],2,0),"老款")</f>
        <v>老款</v>
      </c>
      <c r="F632" s="27">
        <v>599</v>
      </c>
      <c r="G632" s="27">
        <v>599</v>
      </c>
      <c r="H632" s="6">
        <v>1</v>
      </c>
      <c r="I632" s="6">
        <f>IF(表1[[#This Row],[sale_price]]&lt;表1[[#This Row],[origin_price]],1,0)</f>
        <v>0</v>
      </c>
      <c r="J632" s="3" t="s">
        <v>1265</v>
      </c>
      <c r="K632" s="3" t="s">
        <v>1266</v>
      </c>
      <c r="L632" s="3" t="s">
        <v>1267</v>
      </c>
      <c r="M632" s="3" t="s">
        <v>1193</v>
      </c>
      <c r="N632" s="3" t="s">
        <v>60</v>
      </c>
      <c r="O632" s="3" t="s">
        <v>2907</v>
      </c>
    </row>
    <row r="633" spans="1:15" ht="20" customHeight="1" x14ac:dyDescent="0.15">
      <c r="A633" s="2" t="s">
        <v>660</v>
      </c>
      <c r="B633" s="3" t="s">
        <v>1178</v>
      </c>
      <c r="C633" s="3" t="s">
        <v>1263</v>
      </c>
      <c r="D633" s="3" t="s">
        <v>1268</v>
      </c>
      <c r="E633" s="15" t="str">
        <f>IFERROR(VLOOKUP(表1[[#This Row],[skc_id]],表2[],2,0),"老款")</f>
        <v>老款</v>
      </c>
      <c r="F633" s="27">
        <v>599</v>
      </c>
      <c r="G633" s="27">
        <v>599</v>
      </c>
      <c r="H633" s="6">
        <v>1</v>
      </c>
      <c r="I633" s="6">
        <f>IF(表1[[#This Row],[sale_price]]&lt;表1[[#This Row],[origin_price]],1,0)</f>
        <v>0</v>
      </c>
      <c r="J633" s="3" t="s">
        <v>1269</v>
      </c>
      <c r="K633" s="3" t="s">
        <v>1266</v>
      </c>
      <c r="L633" s="3" t="s">
        <v>1267</v>
      </c>
      <c r="M633" s="3" t="s">
        <v>1193</v>
      </c>
      <c r="N633" s="3" t="s">
        <v>60</v>
      </c>
      <c r="O633" s="3" t="s">
        <v>2908</v>
      </c>
    </row>
    <row r="634" spans="1:15" ht="20" customHeight="1" x14ac:dyDescent="0.15">
      <c r="A634" s="2" t="s">
        <v>660</v>
      </c>
      <c r="B634" s="3" t="s">
        <v>1178</v>
      </c>
      <c r="C634" s="3" t="s">
        <v>1270</v>
      </c>
      <c r="D634" s="3" t="s">
        <v>1271</v>
      </c>
      <c r="E634" s="15" t="str">
        <f>IFERROR(VLOOKUP(表1[[#This Row],[skc_id]],表2[],2,0),"老款")</f>
        <v>老款</v>
      </c>
      <c r="F634" s="27">
        <v>499</v>
      </c>
      <c r="G634" s="27">
        <v>499</v>
      </c>
      <c r="H634" s="6">
        <v>1</v>
      </c>
      <c r="I634" s="6">
        <f>IF(表1[[#This Row],[sale_price]]&lt;表1[[#This Row],[origin_price]],1,0)</f>
        <v>0</v>
      </c>
      <c r="J634" s="3" t="s">
        <v>1272</v>
      </c>
      <c r="K634" s="3" t="s">
        <v>1273</v>
      </c>
      <c r="L634" s="3" t="s">
        <v>1274</v>
      </c>
      <c r="M634" s="3" t="s">
        <v>1193</v>
      </c>
      <c r="N634" s="3" t="s">
        <v>19</v>
      </c>
      <c r="O634" s="3" t="s">
        <v>2909</v>
      </c>
    </row>
    <row r="635" spans="1:15" ht="20" customHeight="1" x14ac:dyDescent="0.15">
      <c r="A635" s="2" t="s">
        <v>660</v>
      </c>
      <c r="B635" s="3" t="s">
        <v>1178</v>
      </c>
      <c r="C635" s="3" t="s">
        <v>1280</v>
      </c>
      <c r="D635" s="3" t="s">
        <v>1281</v>
      </c>
      <c r="E635" s="15" t="str">
        <f>IFERROR(VLOOKUP(表1[[#This Row],[skc_id]],表2[],2,0),"老款")</f>
        <v>老款</v>
      </c>
      <c r="F635" s="27">
        <v>499</v>
      </c>
      <c r="G635" s="27">
        <v>499</v>
      </c>
      <c r="H635" s="6">
        <v>1</v>
      </c>
      <c r="I635" s="6">
        <f>IF(表1[[#This Row],[sale_price]]&lt;表1[[#This Row],[origin_price]],1,0)</f>
        <v>0</v>
      </c>
      <c r="J635" s="3" t="s">
        <v>1282</v>
      </c>
      <c r="K635" s="3" t="s">
        <v>1283</v>
      </c>
      <c r="L635" s="3" t="s">
        <v>1284</v>
      </c>
      <c r="M635" s="3" t="s">
        <v>1193</v>
      </c>
      <c r="N635" s="3" t="s">
        <v>60</v>
      </c>
      <c r="O635" s="3" t="s">
        <v>2910</v>
      </c>
    </row>
    <row r="636" spans="1:15" ht="20" customHeight="1" x14ac:dyDescent="0.15">
      <c r="A636" s="2" t="s">
        <v>660</v>
      </c>
      <c r="B636" s="3" t="s">
        <v>1178</v>
      </c>
      <c r="C636" s="3" t="s">
        <v>1280</v>
      </c>
      <c r="D636" s="3" t="s">
        <v>1285</v>
      </c>
      <c r="E636" s="15" t="str">
        <f>IFERROR(VLOOKUP(表1[[#This Row],[skc_id]],表2[],2,0),"老款")</f>
        <v>老款</v>
      </c>
      <c r="F636" s="27">
        <v>499</v>
      </c>
      <c r="G636" s="27">
        <v>499</v>
      </c>
      <c r="H636" s="6">
        <v>1</v>
      </c>
      <c r="I636" s="6">
        <f>IF(表1[[#This Row],[sale_price]]&lt;表1[[#This Row],[origin_price]],1,0)</f>
        <v>0</v>
      </c>
      <c r="J636" s="3" t="s">
        <v>1286</v>
      </c>
      <c r="K636" s="3" t="s">
        <v>1283</v>
      </c>
      <c r="L636" s="3" t="s">
        <v>1284</v>
      </c>
      <c r="M636" s="3" t="s">
        <v>1193</v>
      </c>
      <c r="N636" s="3" t="s">
        <v>60</v>
      </c>
      <c r="O636" s="3" t="s">
        <v>2911</v>
      </c>
    </row>
    <row r="637" spans="1:15" ht="20" customHeight="1" x14ac:dyDescent="0.15">
      <c r="A637" s="2" t="s">
        <v>660</v>
      </c>
      <c r="B637" s="3" t="s">
        <v>1178</v>
      </c>
      <c r="C637" s="3" t="s">
        <v>1311</v>
      </c>
      <c r="D637" s="3" t="s">
        <v>1312</v>
      </c>
      <c r="E637" s="15" t="str">
        <f>IFERROR(VLOOKUP(表1[[#This Row],[skc_id]],表2[],2,0),"老款")</f>
        <v>老款</v>
      </c>
      <c r="F637" s="27">
        <v>799</v>
      </c>
      <c r="G637" s="27">
        <v>799</v>
      </c>
      <c r="H637" s="6">
        <v>1</v>
      </c>
      <c r="I637" s="6">
        <f>IF(表1[[#This Row],[sale_price]]&lt;表1[[#This Row],[origin_price]],1,0)</f>
        <v>0</v>
      </c>
      <c r="J637" s="3" t="s">
        <v>1313</v>
      </c>
      <c r="K637" s="3" t="s">
        <v>1314</v>
      </c>
      <c r="L637" s="3" t="s">
        <v>39</v>
      </c>
      <c r="M637" s="3" t="s">
        <v>896</v>
      </c>
      <c r="N637" s="3" t="s">
        <v>19</v>
      </c>
      <c r="O637" s="3" t="s">
        <v>2912</v>
      </c>
    </row>
    <row r="638" spans="1:15" ht="20" customHeight="1" x14ac:dyDescent="0.15">
      <c r="A638" s="2" t="s">
        <v>660</v>
      </c>
      <c r="B638" s="3" t="s">
        <v>1178</v>
      </c>
      <c r="C638" s="3" t="s">
        <v>1311</v>
      </c>
      <c r="D638" s="3" t="s">
        <v>1315</v>
      </c>
      <c r="E638" s="15" t="str">
        <f>IFERROR(VLOOKUP(表1[[#This Row],[skc_id]],表2[],2,0),"老款")</f>
        <v>老款</v>
      </c>
      <c r="F638" s="27">
        <v>799</v>
      </c>
      <c r="G638" s="27">
        <v>799</v>
      </c>
      <c r="H638" s="6">
        <v>1</v>
      </c>
      <c r="I638" s="6">
        <f>IF(表1[[#This Row],[sale_price]]&lt;表1[[#This Row],[origin_price]],1,0)</f>
        <v>0</v>
      </c>
      <c r="J638" s="3" t="s">
        <v>1316</v>
      </c>
      <c r="K638" s="3" t="s">
        <v>1314</v>
      </c>
      <c r="L638" s="3" t="s">
        <v>39</v>
      </c>
      <c r="M638" s="3" t="s">
        <v>896</v>
      </c>
      <c r="N638" s="3" t="s">
        <v>19</v>
      </c>
      <c r="O638" s="3" t="s">
        <v>2913</v>
      </c>
    </row>
    <row r="639" spans="1:15" ht="20" customHeight="1" x14ac:dyDescent="0.15">
      <c r="A639" s="2" t="s">
        <v>660</v>
      </c>
      <c r="B639" s="3" t="s">
        <v>1178</v>
      </c>
      <c r="C639" s="3" t="s">
        <v>1299</v>
      </c>
      <c r="D639" s="3" t="s">
        <v>1300</v>
      </c>
      <c r="E639" s="15" t="str">
        <f>IFERROR(VLOOKUP(表1[[#This Row],[skc_id]],表2[],2,0),"老款")</f>
        <v>老款</v>
      </c>
      <c r="F639" s="27">
        <v>599</v>
      </c>
      <c r="G639" s="27">
        <v>599</v>
      </c>
      <c r="H639" s="6">
        <v>1</v>
      </c>
      <c r="I639" s="6">
        <f>IF(表1[[#This Row],[sale_price]]&lt;表1[[#This Row],[origin_price]],1,0)</f>
        <v>0</v>
      </c>
      <c r="J639" s="3" t="s">
        <v>1301</v>
      </c>
      <c r="K639" s="3" t="s">
        <v>1302</v>
      </c>
      <c r="L639" s="3" t="s">
        <v>1303</v>
      </c>
      <c r="M639" s="3" t="s">
        <v>1193</v>
      </c>
      <c r="N639" s="3" t="s">
        <v>19</v>
      </c>
      <c r="O639" s="3" t="s">
        <v>2914</v>
      </c>
    </row>
    <row r="640" spans="1:15" ht="20" customHeight="1" x14ac:dyDescent="0.15">
      <c r="A640" s="2" t="s">
        <v>660</v>
      </c>
      <c r="B640" s="3" t="s">
        <v>1178</v>
      </c>
      <c r="C640" s="3" t="s">
        <v>1275</v>
      </c>
      <c r="D640" s="3" t="s">
        <v>1304</v>
      </c>
      <c r="E640" s="15" t="str">
        <f>IFERROR(VLOOKUP(表1[[#This Row],[skc_id]],表2[],2,0),"老款")</f>
        <v>老款</v>
      </c>
      <c r="F640" s="27">
        <v>699</v>
      </c>
      <c r="G640" s="27">
        <v>699</v>
      </c>
      <c r="H640" s="6">
        <v>1</v>
      </c>
      <c r="I640" s="6">
        <f>IF(表1[[#This Row],[sale_price]]&lt;表1[[#This Row],[origin_price]],1,0)</f>
        <v>0</v>
      </c>
      <c r="J640" s="3" t="s">
        <v>1305</v>
      </c>
      <c r="K640" s="3" t="s">
        <v>1278</v>
      </c>
      <c r="L640" s="3" t="s">
        <v>1279</v>
      </c>
      <c r="M640" s="3" t="s">
        <v>1193</v>
      </c>
      <c r="N640" s="3" t="s">
        <v>19</v>
      </c>
      <c r="O640" s="3" t="s">
        <v>2915</v>
      </c>
    </row>
    <row r="641" spans="1:15" ht="20" customHeight="1" x14ac:dyDescent="0.15">
      <c r="A641" s="2" t="s">
        <v>660</v>
      </c>
      <c r="B641" s="3" t="s">
        <v>1178</v>
      </c>
      <c r="C641" s="3" t="s">
        <v>1275</v>
      </c>
      <c r="D641" s="3" t="s">
        <v>1276</v>
      </c>
      <c r="E641" s="15" t="str">
        <f>IFERROR(VLOOKUP(表1[[#This Row],[skc_id]],表2[],2,0),"老款")</f>
        <v>老款</v>
      </c>
      <c r="F641" s="27">
        <v>699</v>
      </c>
      <c r="G641" s="27">
        <v>699</v>
      </c>
      <c r="H641" s="6">
        <v>1</v>
      </c>
      <c r="I641" s="6">
        <f>IF(表1[[#This Row],[sale_price]]&lt;表1[[#This Row],[origin_price]],1,0)</f>
        <v>0</v>
      </c>
      <c r="J641" s="3" t="s">
        <v>1277</v>
      </c>
      <c r="K641" s="3" t="s">
        <v>1278</v>
      </c>
      <c r="L641" s="3" t="s">
        <v>1279</v>
      </c>
      <c r="M641" s="3" t="s">
        <v>1193</v>
      </c>
      <c r="N641" s="3" t="s">
        <v>19</v>
      </c>
      <c r="O641" s="3" t="s">
        <v>2917</v>
      </c>
    </row>
    <row r="642" spans="1:15" ht="20" customHeight="1" x14ac:dyDescent="0.15">
      <c r="A642" s="2" t="s">
        <v>660</v>
      </c>
      <c r="B642" s="3" t="s">
        <v>1178</v>
      </c>
      <c r="C642" s="3" t="s">
        <v>1306</v>
      </c>
      <c r="D642" s="3" t="s">
        <v>1307</v>
      </c>
      <c r="E642" s="15" t="str">
        <f>IFERROR(VLOOKUP(表1[[#This Row],[skc_id]],表2[],2,0),"老款")</f>
        <v>老款</v>
      </c>
      <c r="F642" s="27">
        <v>599</v>
      </c>
      <c r="G642" s="27">
        <v>599</v>
      </c>
      <c r="H642" s="6">
        <v>1</v>
      </c>
      <c r="I642" s="6">
        <f>IF(表1[[#This Row],[sale_price]]&lt;表1[[#This Row],[origin_price]],1,0)</f>
        <v>0</v>
      </c>
      <c r="J642" s="3" t="s">
        <v>1308</v>
      </c>
      <c r="K642" s="3" t="s">
        <v>1309</v>
      </c>
      <c r="L642" s="3" t="s">
        <v>1310</v>
      </c>
      <c r="M642" s="3" t="s">
        <v>896</v>
      </c>
      <c r="N642" s="3" t="s">
        <v>19</v>
      </c>
      <c r="O642" s="3" t="s">
        <v>2916</v>
      </c>
    </row>
    <row r="643" spans="1:15" ht="20" customHeight="1" x14ac:dyDescent="0.15">
      <c r="A643" s="2" t="s">
        <v>660</v>
      </c>
      <c r="B643" s="3" t="s">
        <v>1178</v>
      </c>
      <c r="C643" s="3" t="s">
        <v>1287</v>
      </c>
      <c r="D643" s="3" t="s">
        <v>1288</v>
      </c>
      <c r="E643" s="15" t="str">
        <f>IFERROR(VLOOKUP(表1[[#This Row],[skc_id]],表2[],2,0),"老款")</f>
        <v>老款</v>
      </c>
      <c r="F643" s="27">
        <v>499</v>
      </c>
      <c r="G643" s="27">
        <v>499</v>
      </c>
      <c r="H643" s="6">
        <v>1</v>
      </c>
      <c r="I643" s="6">
        <f>IF(表1[[#This Row],[sale_price]]&lt;表1[[#This Row],[origin_price]],1,0)</f>
        <v>0</v>
      </c>
      <c r="J643" s="3" t="s">
        <v>1289</v>
      </c>
      <c r="K643" s="3" t="s">
        <v>1290</v>
      </c>
      <c r="L643" s="3" t="s">
        <v>1291</v>
      </c>
      <c r="M643" s="3" t="s">
        <v>1193</v>
      </c>
      <c r="N643" s="3" t="s">
        <v>60</v>
      </c>
      <c r="O643" s="3" t="s">
        <v>2918</v>
      </c>
    </row>
    <row r="644" spans="1:15" ht="20" customHeight="1" x14ac:dyDescent="0.15">
      <c r="A644" s="2" t="s">
        <v>660</v>
      </c>
      <c r="B644" s="3" t="s">
        <v>1178</v>
      </c>
      <c r="C644" s="3" t="s">
        <v>1292</v>
      </c>
      <c r="D644" s="3" t="s">
        <v>1293</v>
      </c>
      <c r="E644" s="15" t="str">
        <f>IFERROR(VLOOKUP(表1[[#This Row],[skc_id]],表2[],2,0),"老款")</f>
        <v>老款</v>
      </c>
      <c r="F644" s="27">
        <v>599</v>
      </c>
      <c r="G644" s="27">
        <v>599</v>
      </c>
      <c r="H644" s="6">
        <v>1</v>
      </c>
      <c r="I644" s="6">
        <f>IF(表1[[#This Row],[sale_price]]&lt;表1[[#This Row],[origin_price]],1,0)</f>
        <v>0</v>
      </c>
      <c r="J644" s="3" t="s">
        <v>1294</v>
      </c>
      <c r="K644" s="3" t="s">
        <v>1295</v>
      </c>
      <c r="L644" s="3" t="s">
        <v>1296</v>
      </c>
      <c r="M644" s="3" t="s">
        <v>1193</v>
      </c>
      <c r="N644" s="3" t="s">
        <v>60</v>
      </c>
      <c r="O644" s="3" t="s">
        <v>2919</v>
      </c>
    </row>
    <row r="645" spans="1:15" ht="20" customHeight="1" x14ac:dyDescent="0.15">
      <c r="A645" s="2" t="s">
        <v>660</v>
      </c>
      <c r="B645" s="3" t="s">
        <v>1178</v>
      </c>
      <c r="C645" s="3" t="s">
        <v>1280</v>
      </c>
      <c r="D645" s="3" t="s">
        <v>1297</v>
      </c>
      <c r="E645" s="15" t="str">
        <f>IFERROR(VLOOKUP(表1[[#This Row],[skc_id]],表2[],2,0),"老款")</f>
        <v>老款</v>
      </c>
      <c r="F645" s="27">
        <v>499</v>
      </c>
      <c r="G645" s="27">
        <v>499</v>
      </c>
      <c r="H645" s="6">
        <v>1</v>
      </c>
      <c r="I645" s="6">
        <f>IF(表1[[#This Row],[sale_price]]&lt;表1[[#This Row],[origin_price]],1,0)</f>
        <v>0</v>
      </c>
      <c r="J645" s="3" t="s">
        <v>1298</v>
      </c>
      <c r="K645" s="3" t="s">
        <v>1283</v>
      </c>
      <c r="L645" s="3" t="s">
        <v>1284</v>
      </c>
      <c r="M645" s="3" t="s">
        <v>1193</v>
      </c>
      <c r="N645" s="3" t="s">
        <v>60</v>
      </c>
      <c r="O645" s="3" t="s">
        <v>2920</v>
      </c>
    </row>
    <row r="646" spans="1:15" ht="20" customHeight="1" x14ac:dyDescent="0.15">
      <c r="A646" s="2" t="s">
        <v>660</v>
      </c>
      <c r="B646" s="3" t="s">
        <v>1178</v>
      </c>
      <c r="C646" s="3" t="s">
        <v>1317</v>
      </c>
      <c r="D646" s="3" t="s">
        <v>1318</v>
      </c>
      <c r="E646" s="15" t="str">
        <f>IFERROR(VLOOKUP(表1[[#This Row],[skc_id]],表2[],2,0),"老款")</f>
        <v>老款</v>
      </c>
      <c r="F646" s="27">
        <v>399</v>
      </c>
      <c r="G646" s="27">
        <v>499</v>
      </c>
      <c r="H646" s="6">
        <v>1</v>
      </c>
      <c r="I646" s="6">
        <f>IF(表1[[#This Row],[sale_price]]&lt;表1[[#This Row],[origin_price]],1,0)</f>
        <v>1</v>
      </c>
      <c r="J646" s="3" t="s">
        <v>1319</v>
      </c>
      <c r="K646" s="3" t="s">
        <v>1320</v>
      </c>
      <c r="L646" s="3" t="s">
        <v>1291</v>
      </c>
      <c r="M646" s="3" t="s">
        <v>1193</v>
      </c>
      <c r="N646" s="3" t="s">
        <v>60</v>
      </c>
      <c r="O646" s="3" t="s">
        <v>2922</v>
      </c>
    </row>
    <row r="647" spans="1:15" ht="20" customHeight="1" x14ac:dyDescent="0.15">
      <c r="A647" s="2" t="s">
        <v>660</v>
      </c>
      <c r="B647" s="3" t="s">
        <v>1178</v>
      </c>
      <c r="C647" s="3" t="s">
        <v>1311</v>
      </c>
      <c r="D647" s="3" t="s">
        <v>1321</v>
      </c>
      <c r="E647" s="15" t="str">
        <f>IFERROR(VLOOKUP(表1[[#This Row],[skc_id]],表2[],2,0),"老款")</f>
        <v>老款</v>
      </c>
      <c r="F647" s="27">
        <v>359</v>
      </c>
      <c r="G647" s="27">
        <v>599</v>
      </c>
      <c r="H647" s="6">
        <v>1</v>
      </c>
      <c r="I647" s="6">
        <f>IF(表1[[#This Row],[sale_price]]&lt;表1[[#This Row],[origin_price]],1,0)</f>
        <v>1</v>
      </c>
      <c r="J647" s="3" t="s">
        <v>1322</v>
      </c>
      <c r="K647" s="3" t="s">
        <v>1323</v>
      </c>
      <c r="L647" s="3" t="s">
        <v>1291</v>
      </c>
      <c r="M647" s="3" t="s">
        <v>896</v>
      </c>
      <c r="N647" s="3" t="s">
        <v>19</v>
      </c>
      <c r="O647" s="3" t="s">
        <v>2923</v>
      </c>
    </row>
    <row r="648" spans="1:15" ht="20" customHeight="1" x14ac:dyDescent="0.15">
      <c r="A648" s="2" t="s">
        <v>660</v>
      </c>
      <c r="B648" s="3" t="s">
        <v>1178</v>
      </c>
      <c r="C648" s="3" t="s">
        <v>1324</v>
      </c>
      <c r="D648" s="3" t="s">
        <v>1325</v>
      </c>
      <c r="E648" s="15" t="str">
        <f>IFERROR(VLOOKUP(表1[[#This Row],[skc_id]],表2[],2,0),"老款")</f>
        <v>老款</v>
      </c>
      <c r="F648" s="27">
        <v>399</v>
      </c>
      <c r="G648" s="27">
        <v>499</v>
      </c>
      <c r="H648" s="6">
        <v>1</v>
      </c>
      <c r="I648" s="6">
        <f>IF(表1[[#This Row],[sale_price]]&lt;表1[[#This Row],[origin_price]],1,0)</f>
        <v>1</v>
      </c>
      <c r="J648" s="3" t="s">
        <v>1326</v>
      </c>
      <c r="K648" s="3" t="s">
        <v>1327</v>
      </c>
      <c r="L648" s="3" t="s">
        <v>843</v>
      </c>
      <c r="M648" s="3" t="s">
        <v>1193</v>
      </c>
      <c r="N648" s="3" t="s">
        <v>19</v>
      </c>
      <c r="O648" s="3" t="s">
        <v>2921</v>
      </c>
    </row>
    <row r="649" spans="1:15" ht="20" customHeight="1" x14ac:dyDescent="0.15">
      <c r="A649" s="2" t="s">
        <v>660</v>
      </c>
      <c r="B649" s="3" t="s">
        <v>1178</v>
      </c>
      <c r="C649" s="3" t="s">
        <v>1328</v>
      </c>
      <c r="D649" s="3" t="s">
        <v>1329</v>
      </c>
      <c r="E649" s="15" t="str">
        <f>IFERROR(VLOOKUP(表1[[#This Row],[skc_id]],表2[],2,0),"老款")</f>
        <v>老款</v>
      </c>
      <c r="F649" s="27">
        <v>299</v>
      </c>
      <c r="G649" s="27">
        <v>499</v>
      </c>
      <c r="H649" s="6">
        <v>1</v>
      </c>
      <c r="I649" s="6">
        <f>IF(表1[[#This Row],[sale_price]]&lt;表1[[#This Row],[origin_price]],1,0)</f>
        <v>1</v>
      </c>
      <c r="J649" s="3" t="s">
        <v>1330</v>
      </c>
      <c r="K649" s="3" t="s">
        <v>1331</v>
      </c>
      <c r="L649" s="3" t="s">
        <v>1332</v>
      </c>
      <c r="M649" s="3" t="s">
        <v>1193</v>
      </c>
      <c r="N649" s="3" t="s">
        <v>19</v>
      </c>
      <c r="O649" s="3" t="s">
        <v>2928</v>
      </c>
    </row>
    <row r="650" spans="1:15" ht="20" customHeight="1" x14ac:dyDescent="0.15">
      <c r="A650" s="2" t="s">
        <v>660</v>
      </c>
      <c r="B650" s="3" t="s">
        <v>1178</v>
      </c>
      <c r="C650" s="3" t="s">
        <v>1333</v>
      </c>
      <c r="D650" s="3" t="s">
        <v>1334</v>
      </c>
      <c r="E650" s="15" t="str">
        <f>IFERROR(VLOOKUP(表1[[#This Row],[skc_id]],表2[],2,0),"老款")</f>
        <v>老款</v>
      </c>
      <c r="F650" s="27">
        <v>359</v>
      </c>
      <c r="G650" s="27">
        <v>599</v>
      </c>
      <c r="H650" s="6">
        <v>1</v>
      </c>
      <c r="I650" s="6">
        <f>IF(表1[[#This Row],[sale_price]]&lt;表1[[#This Row],[origin_price]],1,0)</f>
        <v>1</v>
      </c>
      <c r="J650" s="3" t="s">
        <v>1335</v>
      </c>
      <c r="K650" s="3" t="s">
        <v>1336</v>
      </c>
      <c r="L650" s="3" t="s">
        <v>1337</v>
      </c>
      <c r="M650" s="3" t="s">
        <v>1193</v>
      </c>
      <c r="N650" s="3" t="s">
        <v>19</v>
      </c>
      <c r="O650" s="3" t="s">
        <v>2924</v>
      </c>
    </row>
    <row r="651" spans="1:15" ht="20" customHeight="1" x14ac:dyDescent="0.15">
      <c r="A651" s="2" t="s">
        <v>660</v>
      </c>
      <c r="B651" s="3" t="s">
        <v>1178</v>
      </c>
      <c r="C651" s="3" t="s">
        <v>1338</v>
      </c>
      <c r="D651" s="3" t="s">
        <v>1339</v>
      </c>
      <c r="E651" s="15" t="str">
        <f>IFERROR(VLOOKUP(表1[[#This Row],[skc_id]],表2[],2,0),"老款")</f>
        <v>老款</v>
      </c>
      <c r="F651" s="27">
        <v>299</v>
      </c>
      <c r="G651" s="27">
        <v>499</v>
      </c>
      <c r="H651" s="6">
        <v>1</v>
      </c>
      <c r="I651" s="6">
        <f>IF(表1[[#This Row],[sale_price]]&lt;表1[[#This Row],[origin_price]],1,0)</f>
        <v>1</v>
      </c>
      <c r="J651" s="3" t="s">
        <v>1340</v>
      </c>
      <c r="K651" s="3" t="s">
        <v>1341</v>
      </c>
      <c r="L651" s="3" t="s">
        <v>1342</v>
      </c>
      <c r="M651" s="3" t="s">
        <v>1193</v>
      </c>
      <c r="N651" s="3" t="s">
        <v>19</v>
      </c>
      <c r="O651" s="3" t="s">
        <v>2925</v>
      </c>
    </row>
    <row r="652" spans="1:15" ht="20" customHeight="1" x14ac:dyDescent="0.15">
      <c r="A652" s="2" t="s">
        <v>660</v>
      </c>
      <c r="B652" s="3" t="s">
        <v>1178</v>
      </c>
      <c r="C652" s="3" t="s">
        <v>1343</v>
      </c>
      <c r="D652" s="3" t="s">
        <v>1344</v>
      </c>
      <c r="E652" s="15" t="str">
        <f>IFERROR(VLOOKUP(表1[[#This Row],[skc_id]],表2[],2,0),"老款")</f>
        <v>老款</v>
      </c>
      <c r="F652" s="27">
        <v>359</v>
      </c>
      <c r="G652" s="27">
        <v>599</v>
      </c>
      <c r="H652" s="6">
        <v>1</v>
      </c>
      <c r="I652" s="6">
        <f>IF(表1[[#This Row],[sale_price]]&lt;表1[[#This Row],[origin_price]],1,0)</f>
        <v>1</v>
      </c>
      <c r="J652" s="3" t="s">
        <v>1345</v>
      </c>
      <c r="K652" s="3" t="s">
        <v>1346</v>
      </c>
      <c r="L652" s="3" t="s">
        <v>1347</v>
      </c>
      <c r="M652" s="3" t="s">
        <v>1193</v>
      </c>
      <c r="N652" s="3" t="s">
        <v>60</v>
      </c>
      <c r="O652" s="3" t="s">
        <v>2926</v>
      </c>
    </row>
    <row r="653" spans="1:15" ht="20" customHeight="1" x14ac:dyDescent="0.15">
      <c r="A653" s="2" t="s">
        <v>660</v>
      </c>
      <c r="B653" s="3" t="s">
        <v>1178</v>
      </c>
      <c r="C653" s="3" t="s">
        <v>1348</v>
      </c>
      <c r="D653" s="3" t="s">
        <v>1349</v>
      </c>
      <c r="E653" s="15" t="str">
        <f>IFERROR(VLOOKUP(表1[[#This Row],[skc_id]],表2[],2,0),"老款")</f>
        <v>老款</v>
      </c>
      <c r="F653" s="27">
        <v>559</v>
      </c>
      <c r="G653" s="27">
        <v>699</v>
      </c>
      <c r="H653" s="6">
        <v>1</v>
      </c>
      <c r="I653" s="6">
        <f>IF(表1[[#This Row],[sale_price]]&lt;表1[[#This Row],[origin_price]],1,0)</f>
        <v>1</v>
      </c>
      <c r="J653" s="3" t="s">
        <v>1350</v>
      </c>
      <c r="K653" s="3" t="s">
        <v>1351</v>
      </c>
      <c r="L653" s="3" t="s">
        <v>1352</v>
      </c>
      <c r="M653" s="3" t="s">
        <v>1193</v>
      </c>
      <c r="N653" s="3" t="s">
        <v>19</v>
      </c>
      <c r="O653" s="3" t="s">
        <v>2927</v>
      </c>
    </row>
    <row r="654" spans="1:15" ht="20" customHeight="1" x14ac:dyDescent="0.15">
      <c r="A654" s="2" t="s">
        <v>660</v>
      </c>
      <c r="B654" s="3" t="s">
        <v>1178</v>
      </c>
      <c r="C654" s="3" t="s">
        <v>1353</v>
      </c>
      <c r="D654" s="3" t="s">
        <v>1354</v>
      </c>
      <c r="E654" s="15" t="str">
        <f>IFERROR(VLOOKUP(表1[[#This Row],[skc_id]],表2[],2,0),"老款")</f>
        <v>老款</v>
      </c>
      <c r="F654" s="27">
        <v>359</v>
      </c>
      <c r="G654" s="27">
        <v>599</v>
      </c>
      <c r="H654" s="6">
        <v>1</v>
      </c>
      <c r="I654" s="6">
        <f>IF(表1[[#This Row],[sale_price]]&lt;表1[[#This Row],[origin_price]],1,0)</f>
        <v>1</v>
      </c>
      <c r="J654" s="3" t="s">
        <v>1355</v>
      </c>
      <c r="K654" s="3" t="s">
        <v>1356</v>
      </c>
      <c r="L654" s="3" t="s">
        <v>1357</v>
      </c>
      <c r="M654" s="3" t="s">
        <v>1193</v>
      </c>
      <c r="N654" s="3" t="s">
        <v>19</v>
      </c>
      <c r="O654" s="3" t="s">
        <v>2931</v>
      </c>
    </row>
    <row r="655" spans="1:15" ht="20" customHeight="1" x14ac:dyDescent="0.15">
      <c r="A655" s="2" t="s">
        <v>660</v>
      </c>
      <c r="B655" s="3" t="s">
        <v>1178</v>
      </c>
      <c r="C655" s="3" t="s">
        <v>1353</v>
      </c>
      <c r="D655" s="3" t="s">
        <v>1358</v>
      </c>
      <c r="E655" s="15" t="str">
        <f>IFERROR(VLOOKUP(表1[[#This Row],[skc_id]],表2[],2,0),"老款")</f>
        <v>老款</v>
      </c>
      <c r="F655" s="27">
        <v>359</v>
      </c>
      <c r="G655" s="27">
        <v>599</v>
      </c>
      <c r="H655" s="6">
        <v>1</v>
      </c>
      <c r="I655" s="6">
        <f>IF(表1[[#This Row],[sale_price]]&lt;表1[[#This Row],[origin_price]],1,0)</f>
        <v>1</v>
      </c>
      <c r="J655" s="3" t="s">
        <v>1359</v>
      </c>
      <c r="K655" s="3" t="s">
        <v>1356</v>
      </c>
      <c r="L655" s="3" t="s">
        <v>1357</v>
      </c>
      <c r="M655" s="3" t="s">
        <v>1193</v>
      </c>
      <c r="N655" s="3" t="s">
        <v>19</v>
      </c>
      <c r="O655" s="3" t="s">
        <v>2932</v>
      </c>
    </row>
    <row r="656" spans="1:15" ht="20" customHeight="1" x14ac:dyDescent="0.15">
      <c r="A656" s="2" t="s">
        <v>660</v>
      </c>
      <c r="B656" s="3" t="s">
        <v>1178</v>
      </c>
      <c r="C656" s="3" t="s">
        <v>1360</v>
      </c>
      <c r="D656" s="3" t="s">
        <v>1361</v>
      </c>
      <c r="E656" s="15" t="str">
        <f>IFERROR(VLOOKUP(表1[[#This Row],[skc_id]],表2[],2,0),"老款")</f>
        <v>老款</v>
      </c>
      <c r="F656" s="27">
        <v>419</v>
      </c>
      <c r="G656" s="27">
        <v>699</v>
      </c>
      <c r="H656" s="6">
        <v>1</v>
      </c>
      <c r="I656" s="6">
        <f>IF(表1[[#This Row],[sale_price]]&lt;表1[[#This Row],[origin_price]],1,0)</f>
        <v>1</v>
      </c>
      <c r="J656" s="3" t="s">
        <v>1362</v>
      </c>
      <c r="K656" s="3" t="s">
        <v>1363</v>
      </c>
      <c r="L656" s="3" t="s">
        <v>1364</v>
      </c>
      <c r="M656" s="3" t="s">
        <v>896</v>
      </c>
      <c r="N656" s="3" t="s">
        <v>19</v>
      </c>
      <c r="O656" s="3" t="s">
        <v>2929</v>
      </c>
    </row>
    <row r="657" spans="1:15" ht="20" customHeight="1" x14ac:dyDescent="0.15">
      <c r="A657" s="2" t="s">
        <v>660</v>
      </c>
      <c r="B657" s="3" t="s">
        <v>1178</v>
      </c>
      <c r="C657" s="3" t="s">
        <v>1360</v>
      </c>
      <c r="D657" s="3" t="s">
        <v>1365</v>
      </c>
      <c r="E657" s="15" t="str">
        <f>IFERROR(VLOOKUP(表1[[#This Row],[skc_id]],表2[],2,0),"老款")</f>
        <v>老款</v>
      </c>
      <c r="F657" s="27">
        <v>419</v>
      </c>
      <c r="G657" s="27">
        <v>699</v>
      </c>
      <c r="H657" s="6">
        <v>1</v>
      </c>
      <c r="I657" s="6">
        <f>IF(表1[[#This Row],[sale_price]]&lt;表1[[#This Row],[origin_price]],1,0)</f>
        <v>1</v>
      </c>
      <c r="J657" s="3" t="s">
        <v>1366</v>
      </c>
      <c r="K657" s="3" t="s">
        <v>1363</v>
      </c>
      <c r="L657" s="3" t="s">
        <v>1364</v>
      </c>
      <c r="M657" s="3" t="s">
        <v>896</v>
      </c>
      <c r="N657" s="3" t="s">
        <v>19</v>
      </c>
      <c r="O657" s="3" t="s">
        <v>2930</v>
      </c>
    </row>
    <row r="658" spans="1:15" ht="20" customHeight="1" x14ac:dyDescent="0.15">
      <c r="A658" s="2" t="s">
        <v>660</v>
      </c>
      <c r="B658" s="3" t="s">
        <v>1178</v>
      </c>
      <c r="C658" s="3" t="s">
        <v>1373</v>
      </c>
      <c r="D658" s="3" t="s">
        <v>1374</v>
      </c>
      <c r="E658" s="15" t="str">
        <f>IFERROR(VLOOKUP(表1[[#This Row],[skc_id]],表2[],2,0),"老款")</f>
        <v>老款</v>
      </c>
      <c r="F658" s="27">
        <v>359</v>
      </c>
      <c r="G658" s="27">
        <v>599</v>
      </c>
      <c r="H658" s="6">
        <v>1</v>
      </c>
      <c r="I658" s="6">
        <f>IF(表1[[#This Row],[sale_price]]&lt;表1[[#This Row],[origin_price]],1,0)</f>
        <v>1</v>
      </c>
      <c r="J658" s="3" t="s">
        <v>1375</v>
      </c>
      <c r="K658" s="3" t="s">
        <v>1376</v>
      </c>
      <c r="L658" s="3" t="s">
        <v>1377</v>
      </c>
      <c r="M658" s="3" t="s">
        <v>1193</v>
      </c>
      <c r="N658" s="3" t="s">
        <v>19</v>
      </c>
      <c r="O658" s="3" t="s">
        <v>2933</v>
      </c>
    </row>
    <row r="659" spans="1:15" ht="20" customHeight="1" x14ac:dyDescent="0.15">
      <c r="A659" s="2" t="s">
        <v>660</v>
      </c>
      <c r="B659" s="3" t="s">
        <v>1178</v>
      </c>
      <c r="C659" s="3" t="s">
        <v>1367</v>
      </c>
      <c r="D659" s="3" t="s">
        <v>1368</v>
      </c>
      <c r="E659" s="15" t="str">
        <f>IFERROR(VLOOKUP(表1[[#This Row],[skc_id]],表2[],2,0),"老款")</f>
        <v>老款</v>
      </c>
      <c r="F659" s="27">
        <v>299</v>
      </c>
      <c r="G659" s="27">
        <v>499</v>
      </c>
      <c r="H659" s="6">
        <v>1</v>
      </c>
      <c r="I659" s="6">
        <f>IF(表1[[#This Row],[sale_price]]&lt;表1[[#This Row],[origin_price]],1,0)</f>
        <v>1</v>
      </c>
      <c r="J659" s="3" t="s">
        <v>1369</v>
      </c>
      <c r="K659" s="3" t="s">
        <v>1370</v>
      </c>
      <c r="L659" s="3" t="s">
        <v>786</v>
      </c>
      <c r="M659" s="3" t="s">
        <v>1193</v>
      </c>
      <c r="N659" s="3" t="s">
        <v>60</v>
      </c>
      <c r="O659" s="3" t="s">
        <v>2934</v>
      </c>
    </row>
    <row r="660" spans="1:15" ht="20" customHeight="1" x14ac:dyDescent="0.15">
      <c r="A660" s="2" t="s">
        <v>660</v>
      </c>
      <c r="B660" s="3" t="s">
        <v>1178</v>
      </c>
      <c r="C660" s="3" t="s">
        <v>1367</v>
      </c>
      <c r="D660" s="3" t="s">
        <v>1371</v>
      </c>
      <c r="E660" s="15" t="str">
        <f>IFERROR(VLOOKUP(表1[[#This Row],[skc_id]],表2[],2,0),"老款")</f>
        <v>老款</v>
      </c>
      <c r="F660" s="27">
        <v>299</v>
      </c>
      <c r="G660" s="27">
        <v>499</v>
      </c>
      <c r="H660" s="6">
        <v>1</v>
      </c>
      <c r="I660" s="6">
        <f>IF(表1[[#This Row],[sale_price]]&lt;表1[[#This Row],[origin_price]],1,0)</f>
        <v>1</v>
      </c>
      <c r="J660" s="3" t="s">
        <v>1372</v>
      </c>
      <c r="K660" s="3" t="s">
        <v>1370</v>
      </c>
      <c r="L660" s="3" t="s">
        <v>786</v>
      </c>
      <c r="M660" s="3" t="s">
        <v>1193</v>
      </c>
      <c r="N660" s="3" t="s">
        <v>60</v>
      </c>
      <c r="O660" s="3" t="s">
        <v>2935</v>
      </c>
    </row>
    <row r="661" spans="1:15" ht="20" customHeight="1" x14ac:dyDescent="0.15">
      <c r="A661" s="18" t="s">
        <v>660</v>
      </c>
      <c r="B661" s="19" t="s">
        <v>1378</v>
      </c>
      <c r="C661" s="19" t="s">
        <v>1384</v>
      </c>
      <c r="D661" s="19" t="s">
        <v>1385</v>
      </c>
      <c r="E661" s="15" t="str">
        <f>IFERROR(VLOOKUP(表1[[#This Row],[skc_id]],表2[],2,0),"老款")</f>
        <v>老款</v>
      </c>
      <c r="F661" s="28">
        <v>899</v>
      </c>
      <c r="G661" s="27">
        <v>899</v>
      </c>
      <c r="H661" s="6">
        <v>1</v>
      </c>
      <c r="I661" s="20">
        <f>IF(表1[[#This Row],[sale_price]]&lt;表1[[#This Row],[origin_price]],1,0)</f>
        <v>0</v>
      </c>
      <c r="J661" s="19" t="s">
        <v>1386</v>
      </c>
      <c r="K661" s="19" t="s">
        <v>1387</v>
      </c>
      <c r="L661" s="19" t="s">
        <v>39</v>
      </c>
      <c r="M661" s="19" t="s">
        <v>673</v>
      </c>
      <c r="N661" s="19" t="s">
        <v>60</v>
      </c>
      <c r="O661" s="19" t="s">
        <v>2936</v>
      </c>
    </row>
    <row r="662" spans="1:15" ht="20" customHeight="1" x14ac:dyDescent="0.15">
      <c r="A662" s="18" t="s">
        <v>660</v>
      </c>
      <c r="B662" s="19" t="s">
        <v>1378</v>
      </c>
      <c r="C662" s="19" t="s">
        <v>1379</v>
      </c>
      <c r="D662" s="19" t="s">
        <v>1380</v>
      </c>
      <c r="E662" s="15" t="str">
        <f>IFERROR(VLOOKUP(表1[[#This Row],[skc_id]],表2[],2,0),"老款")</f>
        <v>老款</v>
      </c>
      <c r="F662" s="28">
        <v>699</v>
      </c>
      <c r="G662" s="27">
        <v>699</v>
      </c>
      <c r="H662" s="6">
        <v>1</v>
      </c>
      <c r="I662" s="20">
        <f>IF(表1[[#This Row],[sale_price]]&lt;表1[[#This Row],[origin_price]],1,0)</f>
        <v>0</v>
      </c>
      <c r="J662" s="19" t="s">
        <v>1381</v>
      </c>
      <c r="K662" s="19" t="s">
        <v>1382</v>
      </c>
      <c r="L662" s="19" t="s">
        <v>1383</v>
      </c>
      <c r="M662" s="19" t="s">
        <v>673</v>
      </c>
      <c r="N662" s="19" t="s">
        <v>667</v>
      </c>
      <c r="O662" s="19" t="s">
        <v>2937</v>
      </c>
    </row>
    <row r="663" spans="1:15" ht="20" customHeight="1" x14ac:dyDescent="0.15">
      <c r="A663" s="18" t="s">
        <v>660</v>
      </c>
      <c r="B663" s="19" t="s">
        <v>1378</v>
      </c>
      <c r="C663" s="19" t="s">
        <v>1388</v>
      </c>
      <c r="D663" s="19" t="s">
        <v>1389</v>
      </c>
      <c r="E663" s="15" t="str">
        <f>IFERROR(VLOOKUP(表1[[#This Row],[skc_id]],表2[],2,0),"老款")</f>
        <v>老款</v>
      </c>
      <c r="F663" s="28">
        <v>599</v>
      </c>
      <c r="G663" s="27">
        <v>599</v>
      </c>
      <c r="H663" s="6">
        <v>1</v>
      </c>
      <c r="I663" s="20">
        <f>IF(表1[[#This Row],[sale_price]]&lt;表1[[#This Row],[origin_price]],1,0)</f>
        <v>0</v>
      </c>
      <c r="J663" s="19" t="s">
        <v>1390</v>
      </c>
      <c r="K663" s="19" t="s">
        <v>1391</v>
      </c>
      <c r="L663" s="19" t="s">
        <v>1392</v>
      </c>
      <c r="M663" s="19" t="s">
        <v>1193</v>
      </c>
      <c r="N663" s="19" t="s">
        <v>60</v>
      </c>
      <c r="O663" s="19" t="s">
        <v>2938</v>
      </c>
    </row>
    <row r="664" spans="1:15" ht="20" customHeight="1" x14ac:dyDescent="0.15">
      <c r="A664" s="18" t="s">
        <v>660</v>
      </c>
      <c r="B664" s="19" t="s">
        <v>1378</v>
      </c>
      <c r="C664" s="19" t="s">
        <v>1393</v>
      </c>
      <c r="D664" s="19" t="s">
        <v>1394</v>
      </c>
      <c r="E664" s="15" t="str">
        <f>IFERROR(VLOOKUP(表1[[#This Row],[skc_id]],表2[],2,0),"老款")</f>
        <v>老款</v>
      </c>
      <c r="F664" s="28">
        <v>699</v>
      </c>
      <c r="G664" s="27">
        <v>699</v>
      </c>
      <c r="H664" s="6">
        <v>1</v>
      </c>
      <c r="I664" s="20">
        <f>IF(表1[[#This Row],[sale_price]]&lt;表1[[#This Row],[origin_price]],1,0)</f>
        <v>0</v>
      </c>
      <c r="J664" s="19" t="s">
        <v>1395</v>
      </c>
      <c r="K664" s="19" t="s">
        <v>1396</v>
      </c>
      <c r="L664" s="19" t="s">
        <v>1397</v>
      </c>
      <c r="M664" s="19" t="s">
        <v>1193</v>
      </c>
      <c r="N664" s="19" t="s">
        <v>60</v>
      </c>
      <c r="O664" s="19" t="s">
        <v>2939</v>
      </c>
    </row>
    <row r="665" spans="1:15" ht="20" customHeight="1" x14ac:dyDescent="0.15">
      <c r="A665" s="18" t="s">
        <v>660</v>
      </c>
      <c r="B665" s="19" t="s">
        <v>1378</v>
      </c>
      <c r="C665" s="19" t="s">
        <v>1398</v>
      </c>
      <c r="D665" s="19" t="s">
        <v>1399</v>
      </c>
      <c r="E665" s="15" t="str">
        <f>IFERROR(VLOOKUP(表1[[#This Row],[skc_id]],表2[],2,0),"老款")</f>
        <v>老款</v>
      </c>
      <c r="F665" s="28">
        <v>419</v>
      </c>
      <c r="G665" s="28">
        <v>699</v>
      </c>
      <c r="H665" s="6">
        <v>1</v>
      </c>
      <c r="I665" s="20">
        <f>IF(表1[[#This Row],[sale_price]]&lt;表1[[#This Row],[origin_price]],1,0)</f>
        <v>1</v>
      </c>
      <c r="J665" s="19" t="s">
        <v>1400</v>
      </c>
      <c r="K665" s="19" t="s">
        <v>1401</v>
      </c>
      <c r="L665" s="19" t="s">
        <v>1402</v>
      </c>
      <c r="M665" s="19" t="s">
        <v>1193</v>
      </c>
      <c r="N665" s="19" t="s">
        <v>60</v>
      </c>
      <c r="O665" s="19" t="s">
        <v>2940</v>
      </c>
    </row>
    <row r="666" spans="1:15" ht="20" customHeight="1" x14ac:dyDescent="0.15">
      <c r="A666" s="18" t="s">
        <v>660</v>
      </c>
      <c r="B666" s="19" t="s">
        <v>1378</v>
      </c>
      <c r="C666" s="19" t="s">
        <v>1379</v>
      </c>
      <c r="D666" s="19" t="s">
        <v>1403</v>
      </c>
      <c r="E666" s="15" t="str">
        <f>IFERROR(VLOOKUP(表1[[#This Row],[skc_id]],表2[],2,0),"老款")</f>
        <v>老款</v>
      </c>
      <c r="F666" s="28">
        <v>539</v>
      </c>
      <c r="G666" s="28">
        <v>899</v>
      </c>
      <c r="H666" s="6">
        <v>1</v>
      </c>
      <c r="I666" s="20">
        <f>IF(表1[[#This Row],[sale_price]]&lt;表1[[#This Row],[origin_price]],1,0)</f>
        <v>1</v>
      </c>
      <c r="J666" s="19" t="s">
        <v>1404</v>
      </c>
      <c r="K666" s="19" t="s">
        <v>1405</v>
      </c>
      <c r="L666" s="19" t="s">
        <v>1406</v>
      </c>
      <c r="M666" s="19" t="s">
        <v>673</v>
      </c>
      <c r="N666" s="19" t="s">
        <v>667</v>
      </c>
      <c r="O666" s="19" t="s">
        <v>2941</v>
      </c>
    </row>
    <row r="667" spans="1:15" ht="20" customHeight="1" x14ac:dyDescent="0.15">
      <c r="A667" s="18" t="s">
        <v>660</v>
      </c>
      <c r="B667" s="19" t="s">
        <v>1378</v>
      </c>
      <c r="C667" s="19" t="s">
        <v>1407</v>
      </c>
      <c r="D667" s="19" t="s">
        <v>1408</v>
      </c>
      <c r="E667" s="15" t="str">
        <f>IFERROR(VLOOKUP(表1[[#This Row],[skc_id]],表2[],2,0),"老款")</f>
        <v>老款</v>
      </c>
      <c r="F667" s="28">
        <v>599</v>
      </c>
      <c r="G667" s="28">
        <v>999</v>
      </c>
      <c r="H667" s="6">
        <v>1</v>
      </c>
      <c r="I667" s="20">
        <f>IF(表1[[#This Row],[sale_price]]&lt;表1[[#This Row],[origin_price]],1,0)</f>
        <v>1</v>
      </c>
      <c r="J667" s="19" t="s">
        <v>1409</v>
      </c>
      <c r="K667" s="19" t="s">
        <v>1410</v>
      </c>
      <c r="L667" s="19" t="s">
        <v>284</v>
      </c>
      <c r="M667" s="19" t="s">
        <v>673</v>
      </c>
      <c r="N667" s="19" t="s">
        <v>60</v>
      </c>
      <c r="O667" s="19" t="s">
        <v>2942</v>
      </c>
    </row>
    <row r="668" spans="1:15" ht="20" customHeight="1" x14ac:dyDescent="0.15">
      <c r="A668" s="18" t="s">
        <v>660</v>
      </c>
      <c r="B668" s="19" t="s">
        <v>1378</v>
      </c>
      <c r="C668" s="19" t="s">
        <v>1407</v>
      </c>
      <c r="D668" s="19" t="s">
        <v>1411</v>
      </c>
      <c r="E668" s="15" t="str">
        <f>IFERROR(VLOOKUP(表1[[#This Row],[skc_id]],表2[],2,0),"老款")</f>
        <v>老款</v>
      </c>
      <c r="F668" s="28">
        <v>599</v>
      </c>
      <c r="G668" s="28">
        <v>999</v>
      </c>
      <c r="H668" s="6">
        <v>1</v>
      </c>
      <c r="I668" s="20">
        <f>IF(表1[[#This Row],[sale_price]]&lt;表1[[#This Row],[origin_price]],1,0)</f>
        <v>1</v>
      </c>
      <c r="J668" s="19" t="s">
        <v>1412</v>
      </c>
      <c r="K668" s="19" t="s">
        <v>1410</v>
      </c>
      <c r="L668" s="19" t="s">
        <v>284</v>
      </c>
      <c r="M668" s="19" t="s">
        <v>673</v>
      </c>
      <c r="N668" s="19" t="s">
        <v>60</v>
      </c>
      <c r="O668" s="19" t="s">
        <v>2943</v>
      </c>
    </row>
    <row r="669" spans="1:15" ht="20" customHeight="1" x14ac:dyDescent="0.15">
      <c r="A669" s="18" t="s">
        <v>660</v>
      </c>
      <c r="B669" s="19" t="s">
        <v>1378</v>
      </c>
      <c r="C669" s="19" t="s">
        <v>1413</v>
      </c>
      <c r="D669" s="19" t="s">
        <v>1414</v>
      </c>
      <c r="E669" s="15" t="str">
        <f>IFERROR(VLOOKUP(表1[[#This Row],[skc_id]],表2[],2,0),"老款")</f>
        <v>老款</v>
      </c>
      <c r="F669" s="28">
        <v>479</v>
      </c>
      <c r="G669" s="28">
        <v>799</v>
      </c>
      <c r="H669" s="6">
        <v>1</v>
      </c>
      <c r="I669" s="20">
        <f>IF(表1[[#This Row],[sale_price]]&lt;表1[[#This Row],[origin_price]],1,0)</f>
        <v>1</v>
      </c>
      <c r="J669" s="19" t="s">
        <v>1415</v>
      </c>
      <c r="K669" s="19" t="s">
        <v>1416</v>
      </c>
      <c r="L669" s="19" t="s">
        <v>1417</v>
      </c>
      <c r="M669" s="19" t="s">
        <v>673</v>
      </c>
      <c r="N669" s="19" t="s">
        <v>19</v>
      </c>
      <c r="O669" s="19" t="s">
        <v>2944</v>
      </c>
    </row>
    <row r="670" spans="1:15" ht="20" customHeight="1" x14ac:dyDescent="0.15">
      <c r="A670" s="18" t="s">
        <v>660</v>
      </c>
      <c r="B670" s="19" t="s">
        <v>1378</v>
      </c>
      <c r="C670" s="19" t="s">
        <v>1423</v>
      </c>
      <c r="D670" s="19" t="s">
        <v>1424</v>
      </c>
      <c r="E670" s="15" t="str">
        <f>IFERROR(VLOOKUP(表1[[#This Row],[skc_id]],表2[],2,0),"老款")</f>
        <v>老款</v>
      </c>
      <c r="F670" s="28">
        <v>489</v>
      </c>
      <c r="G670" s="28">
        <v>699</v>
      </c>
      <c r="H670" s="6">
        <v>1</v>
      </c>
      <c r="I670" s="20">
        <f>IF(表1[[#This Row],[sale_price]]&lt;表1[[#This Row],[origin_price]],1,0)</f>
        <v>1</v>
      </c>
      <c r="J670" s="19" t="s">
        <v>1425</v>
      </c>
      <c r="K670" s="19" t="s">
        <v>1426</v>
      </c>
      <c r="L670" s="19" t="s">
        <v>39</v>
      </c>
      <c r="M670" s="19" t="s">
        <v>673</v>
      </c>
      <c r="N670" s="19" t="s">
        <v>667</v>
      </c>
      <c r="O670" s="19" t="s">
        <v>2945</v>
      </c>
    </row>
    <row r="671" spans="1:15" ht="20" customHeight="1" x14ac:dyDescent="0.15">
      <c r="A671" s="18" t="s">
        <v>660</v>
      </c>
      <c r="B671" s="19" t="s">
        <v>1378</v>
      </c>
      <c r="C671" s="19" t="s">
        <v>1418</v>
      </c>
      <c r="D671" s="19" t="s">
        <v>1419</v>
      </c>
      <c r="E671" s="15" t="str">
        <f>IFERROR(VLOOKUP(表1[[#This Row],[skc_id]],表2[],2,0),"老款")</f>
        <v>老款</v>
      </c>
      <c r="F671" s="28">
        <v>489</v>
      </c>
      <c r="G671" s="28">
        <v>699</v>
      </c>
      <c r="H671" s="6">
        <v>1</v>
      </c>
      <c r="I671" s="20">
        <f>IF(表1[[#This Row],[sale_price]]&lt;表1[[#This Row],[origin_price]],1,0)</f>
        <v>1</v>
      </c>
      <c r="J671" s="19" t="s">
        <v>1420</v>
      </c>
      <c r="K671" s="19" t="s">
        <v>1421</v>
      </c>
      <c r="L671" s="19" t="s">
        <v>1422</v>
      </c>
      <c r="M671" s="19" t="s">
        <v>673</v>
      </c>
      <c r="N671" s="19" t="s">
        <v>667</v>
      </c>
      <c r="O671" s="19" t="s">
        <v>2946</v>
      </c>
    </row>
    <row r="672" spans="1:15" ht="20" customHeight="1" x14ac:dyDescent="0.15">
      <c r="A672" s="18" t="s">
        <v>2178</v>
      </c>
      <c r="B672" s="19" t="s">
        <v>1687</v>
      </c>
      <c r="C672" s="19" t="s">
        <v>2181</v>
      </c>
      <c r="D672" s="19" t="s">
        <v>2182</v>
      </c>
      <c r="E672" s="15">
        <f>IFERROR(VLOOKUP(表1[[#This Row],[skc_id]],表2[],2,0),"老款")</f>
        <v>43363</v>
      </c>
      <c r="F672" s="28">
        <v>1690</v>
      </c>
      <c r="G672" s="27">
        <v>1690</v>
      </c>
      <c r="H672" s="6">
        <v>1</v>
      </c>
      <c r="I672" s="20">
        <f>IF(表1[[#This Row],[sale_price]]&lt;表1[[#This Row],[origin_price]],1,0)</f>
        <v>0</v>
      </c>
      <c r="J672" s="19" t="s">
        <v>2951</v>
      </c>
      <c r="K672" s="19" t="s">
        <v>2952</v>
      </c>
      <c r="L672" s="19" t="s">
        <v>2953</v>
      </c>
      <c r="M672" s="19" t="s">
        <v>1193</v>
      </c>
      <c r="N672" s="19" t="s">
        <v>19</v>
      </c>
      <c r="O672" s="19" t="s">
        <v>2954</v>
      </c>
    </row>
    <row r="673" spans="1:15" ht="20" customHeight="1" x14ac:dyDescent="0.15">
      <c r="A673" s="18" t="s">
        <v>2178</v>
      </c>
      <c r="B673" s="19" t="s">
        <v>1687</v>
      </c>
      <c r="C673" s="19" t="s">
        <v>3743</v>
      </c>
      <c r="D673" s="19" t="s">
        <v>3744</v>
      </c>
      <c r="E673" s="15">
        <f>IFERROR(VLOOKUP(表1[[#This Row],[skc_id]],表2[],2,0),"老款")</f>
        <v>43370</v>
      </c>
      <c r="F673" s="28">
        <v>1690</v>
      </c>
      <c r="G673" s="27">
        <v>1690</v>
      </c>
      <c r="H673" s="6">
        <v>1</v>
      </c>
      <c r="I673" s="20">
        <f>IF(表1[[#This Row],[sale_price]]&lt;表1[[#This Row],[origin_price]],1,0)</f>
        <v>0</v>
      </c>
      <c r="J673" s="19" t="s">
        <v>4033</v>
      </c>
      <c r="K673" s="19" t="s">
        <v>4034</v>
      </c>
      <c r="L673" s="19" t="s">
        <v>2949</v>
      </c>
      <c r="M673" s="19" t="s">
        <v>27</v>
      </c>
      <c r="N673" s="19" t="s">
        <v>19</v>
      </c>
      <c r="O673" s="19" t="s">
        <v>4035</v>
      </c>
    </row>
    <row r="674" spans="1:15" ht="20" customHeight="1" x14ac:dyDescent="0.15">
      <c r="A674" s="18" t="s">
        <v>2178</v>
      </c>
      <c r="B674" s="19" t="s">
        <v>1687</v>
      </c>
      <c r="C674" s="19" t="s">
        <v>2179</v>
      </c>
      <c r="D674" s="19" t="s">
        <v>2180</v>
      </c>
      <c r="E674" s="15">
        <f>IFERROR(VLOOKUP(表1[[#This Row],[skc_id]],表2[],2,0),"老款")</f>
        <v>43363</v>
      </c>
      <c r="F674" s="28">
        <v>1690</v>
      </c>
      <c r="G674" s="27">
        <v>1690</v>
      </c>
      <c r="H674" s="6">
        <v>1</v>
      </c>
      <c r="I674" s="20">
        <f>IF(表1[[#This Row],[sale_price]]&lt;表1[[#This Row],[origin_price]],1,0)</f>
        <v>0</v>
      </c>
      <c r="J674" s="19" t="s">
        <v>2947</v>
      </c>
      <c r="K674" s="19" t="s">
        <v>2948</v>
      </c>
      <c r="L674" s="19" t="s">
        <v>2949</v>
      </c>
      <c r="M674" s="19" t="s">
        <v>27</v>
      </c>
      <c r="N674" s="19" t="s">
        <v>19</v>
      </c>
      <c r="O674" s="19" t="s">
        <v>2950</v>
      </c>
    </row>
    <row r="675" spans="1:15" ht="20" customHeight="1" x14ac:dyDescent="0.15">
      <c r="A675" s="18" t="s">
        <v>2178</v>
      </c>
      <c r="B675" s="19" t="s">
        <v>1687</v>
      </c>
      <c r="C675" s="19" t="s">
        <v>3745</v>
      </c>
      <c r="D675" s="19" t="s">
        <v>3746</v>
      </c>
      <c r="E675" s="15">
        <f>IFERROR(VLOOKUP(表1[[#This Row],[skc_id]],表2[],2,0),"老款")</f>
        <v>43370</v>
      </c>
      <c r="F675" s="28">
        <v>1690</v>
      </c>
      <c r="G675" s="27">
        <v>1690</v>
      </c>
      <c r="H675" s="6">
        <v>1</v>
      </c>
      <c r="I675" s="20">
        <f>IF(表1[[#This Row],[sale_price]]&lt;表1[[#This Row],[origin_price]],1,0)</f>
        <v>0</v>
      </c>
      <c r="J675" s="19" t="s">
        <v>4036</v>
      </c>
      <c r="K675" s="19" t="s">
        <v>4037</v>
      </c>
      <c r="L675" s="19" t="s">
        <v>4038</v>
      </c>
      <c r="M675" s="19" t="s">
        <v>27</v>
      </c>
      <c r="N675" s="19" t="s">
        <v>19</v>
      </c>
      <c r="O675" s="19" t="s">
        <v>4039</v>
      </c>
    </row>
    <row r="676" spans="1:15" ht="20" customHeight="1" x14ac:dyDescent="0.15">
      <c r="A676" s="18" t="s">
        <v>2178</v>
      </c>
      <c r="B676" s="19" t="s">
        <v>1687</v>
      </c>
      <c r="C676" s="19" t="s">
        <v>3745</v>
      </c>
      <c r="D676" s="19" t="s">
        <v>3747</v>
      </c>
      <c r="E676" s="15">
        <f>IFERROR(VLOOKUP(表1[[#This Row],[skc_id]],表2[],2,0),"老款")</f>
        <v>43370</v>
      </c>
      <c r="F676" s="28">
        <v>1690</v>
      </c>
      <c r="G676" s="27">
        <v>1690</v>
      </c>
      <c r="H676" s="6">
        <v>1</v>
      </c>
      <c r="I676" s="20">
        <f>IF(表1[[#This Row],[sale_price]]&lt;表1[[#This Row],[origin_price]],1,0)</f>
        <v>0</v>
      </c>
      <c r="J676" s="19" t="s">
        <v>4040</v>
      </c>
      <c r="K676" s="19" t="s">
        <v>4037</v>
      </c>
      <c r="L676" s="19" t="s">
        <v>4038</v>
      </c>
      <c r="M676" s="19" t="s">
        <v>27</v>
      </c>
      <c r="N676" s="19" t="s">
        <v>19</v>
      </c>
      <c r="O676" s="19" t="s">
        <v>4041</v>
      </c>
    </row>
    <row r="677" spans="1:15" ht="20" customHeight="1" x14ac:dyDescent="0.15">
      <c r="A677" s="18" t="s">
        <v>2178</v>
      </c>
      <c r="B677" s="19" t="s">
        <v>1687</v>
      </c>
      <c r="C677" s="19" t="s">
        <v>3748</v>
      </c>
      <c r="D677" s="19" t="s">
        <v>3749</v>
      </c>
      <c r="E677" s="15">
        <f>IFERROR(VLOOKUP(表1[[#This Row],[skc_id]],表2[],2,0),"老款")</f>
        <v>43370</v>
      </c>
      <c r="F677" s="28">
        <v>1690</v>
      </c>
      <c r="G677" s="27">
        <v>1690</v>
      </c>
      <c r="H677" s="6">
        <v>1</v>
      </c>
      <c r="I677" s="20">
        <f>IF(表1[[#This Row],[sale_price]]&lt;表1[[#This Row],[origin_price]],1,0)</f>
        <v>0</v>
      </c>
      <c r="J677" s="19" t="s">
        <v>4042</v>
      </c>
      <c r="K677" s="19" t="s">
        <v>4043</v>
      </c>
      <c r="L677" s="19" t="s">
        <v>39</v>
      </c>
      <c r="M677" s="19" t="s">
        <v>657</v>
      </c>
      <c r="N677" s="19" t="s">
        <v>60</v>
      </c>
      <c r="O677" s="19" t="s">
        <v>4044</v>
      </c>
    </row>
    <row r="678" spans="1:15" ht="20" customHeight="1" x14ac:dyDescent="0.15">
      <c r="A678" s="18" t="s">
        <v>2178</v>
      </c>
      <c r="B678" s="19" t="s">
        <v>1687</v>
      </c>
      <c r="C678" s="19" t="s">
        <v>2183</v>
      </c>
      <c r="D678" s="19" t="s">
        <v>2184</v>
      </c>
      <c r="E678" s="15">
        <f>IFERROR(VLOOKUP(表1[[#This Row],[skc_id]],表2[],2,0),"老款")</f>
        <v>43363</v>
      </c>
      <c r="F678" s="28">
        <v>1690</v>
      </c>
      <c r="G678" s="27">
        <v>1690</v>
      </c>
      <c r="H678" s="6">
        <v>1</v>
      </c>
      <c r="I678" s="20">
        <f>IF(表1[[#This Row],[sale_price]]&lt;表1[[#This Row],[origin_price]],1,0)</f>
        <v>0</v>
      </c>
      <c r="J678" s="19" t="s">
        <v>2955</v>
      </c>
      <c r="K678" s="19" t="s">
        <v>2956</v>
      </c>
      <c r="L678" s="19" t="s">
        <v>2957</v>
      </c>
      <c r="M678" s="19" t="s">
        <v>27</v>
      </c>
      <c r="N678" s="19" t="s">
        <v>19</v>
      </c>
      <c r="O678" s="19" t="s">
        <v>2958</v>
      </c>
    </row>
    <row r="679" spans="1:15" ht="20" customHeight="1" x14ac:dyDescent="0.15">
      <c r="A679" s="18" t="s">
        <v>2178</v>
      </c>
      <c r="B679" s="19" t="s">
        <v>1687</v>
      </c>
      <c r="C679" s="19" t="s">
        <v>3750</v>
      </c>
      <c r="D679" s="19" t="s">
        <v>3751</v>
      </c>
      <c r="E679" s="15">
        <f>IFERROR(VLOOKUP(表1[[#This Row],[skc_id]],表2[],2,0),"老款")</f>
        <v>43370</v>
      </c>
      <c r="F679" s="28">
        <v>1990</v>
      </c>
      <c r="G679" s="27">
        <v>1990</v>
      </c>
      <c r="H679" s="6">
        <v>1</v>
      </c>
      <c r="I679" s="20">
        <f>IF(表1[[#This Row],[sale_price]]&lt;表1[[#This Row],[origin_price]],1,0)</f>
        <v>0</v>
      </c>
      <c r="J679" s="19" t="s">
        <v>4045</v>
      </c>
      <c r="K679" s="19" t="s">
        <v>4046</v>
      </c>
      <c r="L679" s="19" t="s">
        <v>4047</v>
      </c>
      <c r="M679" s="19" t="s">
        <v>657</v>
      </c>
      <c r="N679" s="19" t="s">
        <v>19</v>
      </c>
      <c r="O679" s="19" t="s">
        <v>4048</v>
      </c>
    </row>
    <row r="680" spans="1:15" ht="20" customHeight="1" x14ac:dyDescent="0.15">
      <c r="A680" s="18" t="s">
        <v>2178</v>
      </c>
      <c r="B680" s="19" t="s">
        <v>1687</v>
      </c>
      <c r="C680" s="19" t="s">
        <v>2185</v>
      </c>
      <c r="D680" s="19" t="s">
        <v>2186</v>
      </c>
      <c r="E680" s="15">
        <f>IFERROR(VLOOKUP(表1[[#This Row],[skc_id]],表2[],2,0),"老款")</f>
        <v>43363</v>
      </c>
      <c r="F680" s="28">
        <v>899</v>
      </c>
      <c r="G680" s="27">
        <v>899</v>
      </c>
      <c r="H680" s="6">
        <v>1</v>
      </c>
      <c r="I680" s="20">
        <f>IF(表1[[#This Row],[sale_price]]&lt;表1[[#This Row],[origin_price]],1,0)</f>
        <v>0</v>
      </c>
      <c r="J680" s="19" t="s">
        <v>2959</v>
      </c>
      <c r="K680" s="19" t="s">
        <v>2960</v>
      </c>
      <c r="L680" s="19" t="s">
        <v>1243</v>
      </c>
      <c r="M680" s="19" t="s">
        <v>18</v>
      </c>
      <c r="N680" s="19" t="s">
        <v>19</v>
      </c>
      <c r="O680" s="19" t="s">
        <v>2961</v>
      </c>
    </row>
    <row r="681" spans="1:15" ht="20" customHeight="1" x14ac:dyDescent="0.15">
      <c r="A681" s="18" t="s">
        <v>2178</v>
      </c>
      <c r="B681" s="19" t="s">
        <v>1687</v>
      </c>
      <c r="C681" s="19" t="s">
        <v>2185</v>
      </c>
      <c r="D681" s="19" t="s">
        <v>2187</v>
      </c>
      <c r="E681" s="15">
        <f>IFERROR(VLOOKUP(表1[[#This Row],[skc_id]],表2[],2,0),"老款")</f>
        <v>43363</v>
      </c>
      <c r="F681" s="28">
        <v>899</v>
      </c>
      <c r="G681" s="27">
        <v>899</v>
      </c>
      <c r="H681" s="6">
        <v>1</v>
      </c>
      <c r="I681" s="20">
        <f>IF(表1[[#This Row],[sale_price]]&lt;表1[[#This Row],[origin_price]],1,0)</f>
        <v>0</v>
      </c>
      <c r="J681" s="19" t="s">
        <v>2962</v>
      </c>
      <c r="K681" s="19" t="s">
        <v>2960</v>
      </c>
      <c r="L681" s="19" t="s">
        <v>1243</v>
      </c>
      <c r="M681" s="19" t="s">
        <v>18</v>
      </c>
      <c r="N681" s="19" t="s">
        <v>19</v>
      </c>
      <c r="O681" s="19" t="s">
        <v>2963</v>
      </c>
    </row>
    <row r="682" spans="1:15" ht="20" customHeight="1" x14ac:dyDescent="0.15">
      <c r="A682" s="18" t="s">
        <v>2178</v>
      </c>
      <c r="B682" s="19" t="s">
        <v>1687</v>
      </c>
      <c r="C682" s="19" t="s">
        <v>2188</v>
      </c>
      <c r="D682" s="19" t="s">
        <v>2189</v>
      </c>
      <c r="E682" s="15">
        <f>IFERROR(VLOOKUP(表1[[#This Row],[skc_id]],表2[],2,0),"老款")</f>
        <v>43363</v>
      </c>
      <c r="F682" s="28">
        <v>1690</v>
      </c>
      <c r="G682" s="27">
        <v>1690</v>
      </c>
      <c r="H682" s="6">
        <v>1</v>
      </c>
      <c r="I682" s="20">
        <f>IF(表1[[#This Row],[sale_price]]&lt;表1[[#This Row],[origin_price]],1,0)</f>
        <v>0</v>
      </c>
      <c r="J682" s="19" t="s">
        <v>2964</v>
      </c>
      <c r="K682" s="19" t="s">
        <v>2965</v>
      </c>
      <c r="L682" s="19" t="s">
        <v>2966</v>
      </c>
      <c r="M682" s="19" t="s">
        <v>27</v>
      </c>
      <c r="N682" s="19" t="s">
        <v>19</v>
      </c>
      <c r="O682" s="19" t="s">
        <v>2967</v>
      </c>
    </row>
    <row r="683" spans="1:15" ht="20" customHeight="1" x14ac:dyDescent="0.15">
      <c r="A683" s="18" t="s">
        <v>2178</v>
      </c>
      <c r="B683" s="19" t="s">
        <v>1687</v>
      </c>
      <c r="C683" s="19" t="s">
        <v>2190</v>
      </c>
      <c r="D683" s="19" t="s">
        <v>2191</v>
      </c>
      <c r="E683" s="15">
        <f>IFERROR(VLOOKUP(表1[[#This Row],[skc_id]],表2[],2,0),"老款")</f>
        <v>43363</v>
      </c>
      <c r="F683" s="28">
        <v>1990</v>
      </c>
      <c r="G683" s="27">
        <v>1990</v>
      </c>
      <c r="H683" s="6">
        <v>1</v>
      </c>
      <c r="I683" s="20">
        <f>IF(表1[[#This Row],[sale_price]]&lt;表1[[#This Row],[origin_price]],1,0)</f>
        <v>0</v>
      </c>
      <c r="J683" s="19" t="s">
        <v>2968</v>
      </c>
      <c r="K683" s="19" t="s">
        <v>2969</v>
      </c>
      <c r="L683" s="19" t="s">
        <v>2970</v>
      </c>
      <c r="M683" s="19" t="s">
        <v>657</v>
      </c>
      <c r="N683" s="19" t="s">
        <v>19</v>
      </c>
      <c r="O683" s="19" t="s">
        <v>2971</v>
      </c>
    </row>
    <row r="684" spans="1:15" ht="20" customHeight="1" x14ac:dyDescent="0.15">
      <c r="A684" s="18" t="s">
        <v>2178</v>
      </c>
      <c r="B684" s="19" t="s">
        <v>1687</v>
      </c>
      <c r="C684" s="19" t="s">
        <v>2192</v>
      </c>
      <c r="D684" s="19" t="s">
        <v>2193</v>
      </c>
      <c r="E684" s="15">
        <f>IFERROR(VLOOKUP(表1[[#This Row],[skc_id]],表2[],2,0),"老款")</f>
        <v>43349</v>
      </c>
      <c r="F684" s="28">
        <v>1490</v>
      </c>
      <c r="G684" s="27">
        <v>1490</v>
      </c>
      <c r="H684" s="6">
        <v>1</v>
      </c>
      <c r="I684" s="20">
        <f>IF(表1[[#This Row],[sale_price]]&lt;表1[[#This Row],[origin_price]],1,0)</f>
        <v>0</v>
      </c>
      <c r="J684" s="19" t="s">
        <v>2972</v>
      </c>
      <c r="K684" s="19" t="s">
        <v>2973</v>
      </c>
      <c r="L684" s="19" t="s">
        <v>2974</v>
      </c>
      <c r="M684" s="19" t="s">
        <v>18</v>
      </c>
      <c r="N684" s="19" t="s">
        <v>19</v>
      </c>
      <c r="O684" s="19" t="s">
        <v>2975</v>
      </c>
    </row>
    <row r="685" spans="1:15" ht="20" customHeight="1" x14ac:dyDescent="0.15">
      <c r="A685" s="18" t="s">
        <v>2178</v>
      </c>
      <c r="B685" s="19" t="s">
        <v>1687</v>
      </c>
      <c r="C685" s="19" t="s">
        <v>2192</v>
      </c>
      <c r="D685" s="19" t="s">
        <v>2194</v>
      </c>
      <c r="E685" s="15">
        <f>IFERROR(VLOOKUP(表1[[#This Row],[skc_id]],表2[],2,0),"老款")</f>
        <v>43349</v>
      </c>
      <c r="F685" s="28">
        <v>1490</v>
      </c>
      <c r="G685" s="27">
        <v>1490</v>
      </c>
      <c r="H685" s="6">
        <v>1</v>
      </c>
      <c r="I685" s="20">
        <f>IF(表1[[#This Row],[sale_price]]&lt;表1[[#This Row],[origin_price]],1,0)</f>
        <v>0</v>
      </c>
      <c r="J685" s="19" t="s">
        <v>2976</v>
      </c>
      <c r="K685" s="19" t="s">
        <v>2973</v>
      </c>
      <c r="L685" s="19" t="s">
        <v>2974</v>
      </c>
      <c r="M685" s="19" t="s">
        <v>18</v>
      </c>
      <c r="N685" s="19" t="s">
        <v>19</v>
      </c>
      <c r="O685" s="19" t="s">
        <v>2977</v>
      </c>
    </row>
    <row r="686" spans="1:15" ht="20" customHeight="1" x14ac:dyDescent="0.15">
      <c r="A686" s="18" t="s">
        <v>2178</v>
      </c>
      <c r="B686" s="19" t="s">
        <v>1687</v>
      </c>
      <c r="C686" s="19" t="s">
        <v>2197</v>
      </c>
      <c r="D686" s="19" t="s">
        <v>2198</v>
      </c>
      <c r="E686" s="15">
        <f>IFERROR(VLOOKUP(表1[[#This Row],[skc_id]],表2[],2,0),"老款")</f>
        <v>43363</v>
      </c>
      <c r="F686" s="28">
        <v>1690</v>
      </c>
      <c r="G686" s="27">
        <v>1690</v>
      </c>
      <c r="H686" s="6">
        <v>1</v>
      </c>
      <c r="I686" s="20">
        <f>IF(表1[[#This Row],[sale_price]]&lt;表1[[#This Row],[origin_price]],1,0)</f>
        <v>0</v>
      </c>
      <c r="J686" s="19" t="s">
        <v>2981</v>
      </c>
      <c r="K686" s="19" t="s">
        <v>2982</v>
      </c>
      <c r="L686" s="19" t="s">
        <v>2983</v>
      </c>
      <c r="M686" s="19" t="s">
        <v>657</v>
      </c>
      <c r="N686" s="19" t="s">
        <v>19</v>
      </c>
      <c r="O686" s="19" t="s">
        <v>2984</v>
      </c>
    </row>
    <row r="687" spans="1:15" ht="20" customHeight="1" x14ac:dyDescent="0.15">
      <c r="A687" s="18" t="s">
        <v>2178</v>
      </c>
      <c r="B687" s="19" t="s">
        <v>1687</v>
      </c>
      <c r="C687" s="19" t="s">
        <v>2195</v>
      </c>
      <c r="D687" s="19" t="s">
        <v>2196</v>
      </c>
      <c r="E687" s="15">
        <f>IFERROR(VLOOKUP(表1[[#This Row],[skc_id]],表2[],2,0),"老款")</f>
        <v>43349</v>
      </c>
      <c r="F687" s="28">
        <v>1790</v>
      </c>
      <c r="G687" s="27">
        <v>1790</v>
      </c>
      <c r="H687" s="6">
        <v>1</v>
      </c>
      <c r="I687" s="20">
        <f>IF(表1[[#This Row],[sale_price]]&lt;表1[[#This Row],[origin_price]],1,0)</f>
        <v>0</v>
      </c>
      <c r="J687" s="19" t="s">
        <v>2978</v>
      </c>
      <c r="K687" s="19" t="s">
        <v>2979</v>
      </c>
      <c r="L687" s="19" t="s">
        <v>284</v>
      </c>
      <c r="M687" s="19" t="s">
        <v>657</v>
      </c>
      <c r="N687" s="19" t="s">
        <v>19</v>
      </c>
      <c r="O687" s="19" t="s">
        <v>2980</v>
      </c>
    </row>
    <row r="688" spans="1:15" ht="20" customHeight="1" x14ac:dyDescent="0.15">
      <c r="A688" s="18" t="s">
        <v>2178</v>
      </c>
      <c r="B688" s="19" t="s">
        <v>1687</v>
      </c>
      <c r="C688" s="19" t="s">
        <v>2188</v>
      </c>
      <c r="D688" s="19" t="s">
        <v>2199</v>
      </c>
      <c r="E688" s="15">
        <f>IFERROR(VLOOKUP(表1[[#This Row],[skc_id]],表2[],2,0),"老款")</f>
        <v>43363</v>
      </c>
      <c r="F688" s="28">
        <v>1690</v>
      </c>
      <c r="G688" s="27">
        <v>1690</v>
      </c>
      <c r="H688" s="6">
        <v>1</v>
      </c>
      <c r="I688" s="20">
        <f>IF(表1[[#This Row],[sale_price]]&lt;表1[[#This Row],[origin_price]],1,0)</f>
        <v>0</v>
      </c>
      <c r="J688" s="19" t="s">
        <v>2985</v>
      </c>
      <c r="K688" s="19" t="s">
        <v>2965</v>
      </c>
      <c r="L688" s="19" t="s">
        <v>2966</v>
      </c>
      <c r="M688" s="19" t="s">
        <v>27</v>
      </c>
      <c r="N688" s="19" t="s">
        <v>19</v>
      </c>
      <c r="O688" s="19" t="s">
        <v>2986</v>
      </c>
    </row>
    <row r="689" spans="1:15" ht="20" customHeight="1" x14ac:dyDescent="0.15">
      <c r="A689" s="18" t="s">
        <v>2178</v>
      </c>
      <c r="B689" s="19" t="s">
        <v>1687</v>
      </c>
      <c r="C689" s="19" t="s">
        <v>2190</v>
      </c>
      <c r="D689" s="19" t="s">
        <v>2200</v>
      </c>
      <c r="E689" s="15">
        <f>IFERROR(VLOOKUP(表1[[#This Row],[skc_id]],表2[],2,0),"老款")</f>
        <v>43363</v>
      </c>
      <c r="F689" s="28">
        <v>1990</v>
      </c>
      <c r="G689" s="27">
        <v>1990</v>
      </c>
      <c r="H689" s="6">
        <v>1</v>
      </c>
      <c r="I689" s="20">
        <f>IF(表1[[#This Row],[sale_price]]&lt;表1[[#This Row],[origin_price]],1,0)</f>
        <v>0</v>
      </c>
      <c r="J689" s="19" t="s">
        <v>2987</v>
      </c>
      <c r="K689" s="19" t="s">
        <v>2969</v>
      </c>
      <c r="L689" s="19" t="s">
        <v>2970</v>
      </c>
      <c r="M689" s="19" t="s">
        <v>657</v>
      </c>
      <c r="N689" s="19" t="s">
        <v>19</v>
      </c>
      <c r="O689" s="19" t="s">
        <v>2988</v>
      </c>
    </row>
    <row r="690" spans="1:15" ht="20" customHeight="1" x14ac:dyDescent="0.15">
      <c r="A690" s="18" t="s">
        <v>2178</v>
      </c>
      <c r="B690" s="19" t="s">
        <v>1687</v>
      </c>
      <c r="C690" s="19" t="s">
        <v>2201</v>
      </c>
      <c r="D690" s="19" t="s">
        <v>2202</v>
      </c>
      <c r="E690" s="15">
        <f>IFERROR(VLOOKUP(表1[[#This Row],[skc_id]],表2[],2,0),"老款")</f>
        <v>43363</v>
      </c>
      <c r="F690" s="28">
        <v>1990</v>
      </c>
      <c r="G690" s="27">
        <v>1990</v>
      </c>
      <c r="H690" s="6">
        <v>1</v>
      </c>
      <c r="I690" s="20">
        <f>IF(表1[[#This Row],[sale_price]]&lt;表1[[#This Row],[origin_price]],1,0)</f>
        <v>0</v>
      </c>
      <c r="J690" s="19" t="s">
        <v>2989</v>
      </c>
      <c r="K690" s="19" t="s">
        <v>2990</v>
      </c>
      <c r="L690" s="19" t="s">
        <v>2991</v>
      </c>
      <c r="M690" s="19" t="s">
        <v>657</v>
      </c>
      <c r="N690" s="19" t="s">
        <v>19</v>
      </c>
      <c r="O690" s="19" t="s">
        <v>2992</v>
      </c>
    </row>
    <row r="691" spans="1:15" ht="20" customHeight="1" x14ac:dyDescent="0.15">
      <c r="A691" s="18" t="s">
        <v>2178</v>
      </c>
      <c r="B691" s="19" t="s">
        <v>1687</v>
      </c>
      <c r="C691" s="19" t="s">
        <v>2201</v>
      </c>
      <c r="D691" s="19" t="s">
        <v>2203</v>
      </c>
      <c r="E691" s="15">
        <f>IFERROR(VLOOKUP(表1[[#This Row],[skc_id]],表2[],2,0),"老款")</f>
        <v>43363</v>
      </c>
      <c r="F691" s="28">
        <v>1990</v>
      </c>
      <c r="G691" s="27">
        <v>1990</v>
      </c>
      <c r="H691" s="6">
        <v>1</v>
      </c>
      <c r="I691" s="20">
        <f>IF(表1[[#This Row],[sale_price]]&lt;表1[[#This Row],[origin_price]],1,0)</f>
        <v>0</v>
      </c>
      <c r="J691" s="19" t="s">
        <v>2993</v>
      </c>
      <c r="K691" s="19" t="s">
        <v>2990</v>
      </c>
      <c r="L691" s="19" t="s">
        <v>2991</v>
      </c>
      <c r="M691" s="19" t="s">
        <v>657</v>
      </c>
      <c r="N691" s="19" t="s">
        <v>19</v>
      </c>
      <c r="O691" s="19" t="s">
        <v>2994</v>
      </c>
    </row>
    <row r="692" spans="1:15" ht="20" customHeight="1" x14ac:dyDescent="0.15">
      <c r="A692" s="18" t="s">
        <v>2178</v>
      </c>
      <c r="B692" s="19" t="s">
        <v>1687</v>
      </c>
      <c r="C692" s="19" t="s">
        <v>2204</v>
      </c>
      <c r="D692" s="19" t="s">
        <v>2205</v>
      </c>
      <c r="E692" s="15">
        <f>IFERROR(VLOOKUP(表1[[#This Row],[skc_id]],表2[],2,0),"老款")</f>
        <v>43363</v>
      </c>
      <c r="F692" s="28">
        <v>899</v>
      </c>
      <c r="G692" s="27">
        <v>899</v>
      </c>
      <c r="H692" s="6">
        <v>1</v>
      </c>
      <c r="I692" s="20">
        <f>IF(表1[[#This Row],[sale_price]]&lt;表1[[#This Row],[origin_price]],1,0)</f>
        <v>0</v>
      </c>
      <c r="J692" s="19" t="s">
        <v>2995</v>
      </c>
      <c r="K692" s="19" t="s">
        <v>2996</v>
      </c>
      <c r="L692" s="19" t="s">
        <v>1243</v>
      </c>
      <c r="M692" s="19" t="s">
        <v>18</v>
      </c>
      <c r="N692" s="19" t="s">
        <v>19</v>
      </c>
      <c r="O692" s="19" t="s">
        <v>2997</v>
      </c>
    </row>
    <row r="693" spans="1:15" ht="20" customHeight="1" x14ac:dyDescent="0.15">
      <c r="A693" s="18" t="s">
        <v>2178</v>
      </c>
      <c r="B693" s="19" t="s">
        <v>1687</v>
      </c>
      <c r="C693" s="19" t="s">
        <v>1692</v>
      </c>
      <c r="D693" s="19" t="s">
        <v>1693</v>
      </c>
      <c r="E693" s="15">
        <f>IFERROR(VLOOKUP(表1[[#This Row],[skc_id]],表2[],2,0),"老款")</f>
        <v>43328</v>
      </c>
      <c r="F693" s="28">
        <v>1090</v>
      </c>
      <c r="G693" s="27">
        <v>1090</v>
      </c>
      <c r="H693" s="6">
        <v>1</v>
      </c>
      <c r="I693" s="20">
        <f>IF(表1[[#This Row],[sale_price]]&lt;表1[[#This Row],[origin_price]],1,0)</f>
        <v>0</v>
      </c>
      <c r="J693" s="19" t="s">
        <v>1694</v>
      </c>
      <c r="K693" s="19" t="s">
        <v>1695</v>
      </c>
      <c r="L693" s="19" t="s">
        <v>1696</v>
      </c>
      <c r="M693" s="19" t="s">
        <v>18</v>
      </c>
      <c r="N693" s="19" t="s">
        <v>19</v>
      </c>
      <c r="O693" s="19" t="s">
        <v>2998</v>
      </c>
    </row>
    <row r="694" spans="1:15" ht="20" customHeight="1" x14ac:dyDescent="0.15">
      <c r="A694" s="18" t="s">
        <v>2178</v>
      </c>
      <c r="B694" s="19" t="s">
        <v>1687</v>
      </c>
      <c r="C694" s="19" t="s">
        <v>1692</v>
      </c>
      <c r="D694" s="19" t="s">
        <v>1697</v>
      </c>
      <c r="E694" s="15">
        <f>IFERROR(VLOOKUP(表1[[#This Row],[skc_id]],表2[],2,0),"老款")</f>
        <v>43328</v>
      </c>
      <c r="F694" s="28">
        <v>1090</v>
      </c>
      <c r="G694" s="27">
        <v>1090</v>
      </c>
      <c r="H694" s="6">
        <v>1</v>
      </c>
      <c r="I694" s="20">
        <f>IF(表1[[#This Row],[sale_price]]&lt;表1[[#This Row],[origin_price]],1,0)</f>
        <v>0</v>
      </c>
      <c r="J694" s="19" t="s">
        <v>1698</v>
      </c>
      <c r="K694" s="19" t="s">
        <v>1695</v>
      </c>
      <c r="L694" s="19" t="s">
        <v>1696</v>
      </c>
      <c r="M694" s="19" t="s">
        <v>18</v>
      </c>
      <c r="N694" s="19" t="s">
        <v>19</v>
      </c>
      <c r="O694" s="19" t="s">
        <v>2999</v>
      </c>
    </row>
    <row r="695" spans="1:15" ht="20" customHeight="1" x14ac:dyDescent="0.15">
      <c r="A695" s="18" t="s">
        <v>2178</v>
      </c>
      <c r="B695" s="19" t="s">
        <v>1687</v>
      </c>
      <c r="C695" s="19" t="s">
        <v>1688</v>
      </c>
      <c r="D695" s="19" t="s">
        <v>1689</v>
      </c>
      <c r="E695" s="15">
        <f>IFERROR(VLOOKUP(表1[[#This Row],[skc_id]],表2[],2,0),"老款")</f>
        <v>43328</v>
      </c>
      <c r="F695" s="28">
        <v>1290</v>
      </c>
      <c r="G695" s="27">
        <v>1290</v>
      </c>
      <c r="H695" s="6">
        <v>1</v>
      </c>
      <c r="I695" s="20">
        <f>IF(表1[[#This Row],[sale_price]]&lt;表1[[#This Row],[origin_price]],1,0)</f>
        <v>0</v>
      </c>
      <c r="J695" s="19" t="s">
        <v>1690</v>
      </c>
      <c r="K695" s="19" t="s">
        <v>1691</v>
      </c>
      <c r="L695" s="19" t="s">
        <v>1243</v>
      </c>
      <c r="M695" s="19" t="s">
        <v>657</v>
      </c>
      <c r="N695" s="19" t="s">
        <v>19</v>
      </c>
      <c r="O695" s="19" t="s">
        <v>3000</v>
      </c>
    </row>
    <row r="696" spans="1:15" ht="20" customHeight="1" x14ac:dyDescent="0.15">
      <c r="A696" s="18" t="s">
        <v>2178</v>
      </c>
      <c r="B696" s="19" t="s">
        <v>1687</v>
      </c>
      <c r="C696" s="19" t="s">
        <v>2206</v>
      </c>
      <c r="D696" s="19" t="s">
        <v>2207</v>
      </c>
      <c r="E696" s="15">
        <f>IFERROR(VLOOKUP(表1[[#This Row],[skc_id]],表2[],2,0),"老款")</f>
        <v>43349</v>
      </c>
      <c r="F696" s="28">
        <v>1490</v>
      </c>
      <c r="G696" s="27">
        <v>1490</v>
      </c>
      <c r="H696" s="6">
        <v>1</v>
      </c>
      <c r="I696" s="20">
        <f>IF(表1[[#This Row],[sale_price]]&lt;表1[[#This Row],[origin_price]],1,0)</f>
        <v>0</v>
      </c>
      <c r="J696" s="19" t="s">
        <v>3001</v>
      </c>
      <c r="K696" s="19" t="s">
        <v>3002</v>
      </c>
      <c r="L696" s="19" t="s">
        <v>3003</v>
      </c>
      <c r="M696" s="19" t="s">
        <v>27</v>
      </c>
      <c r="N696" s="19" t="s">
        <v>19</v>
      </c>
      <c r="O696" s="19" t="s">
        <v>3004</v>
      </c>
    </row>
    <row r="697" spans="1:15" ht="20" customHeight="1" x14ac:dyDescent="0.15">
      <c r="A697" s="18" t="s">
        <v>2178</v>
      </c>
      <c r="B697" s="19" t="s">
        <v>1687</v>
      </c>
      <c r="C697" s="19" t="s">
        <v>2206</v>
      </c>
      <c r="D697" s="19" t="s">
        <v>2208</v>
      </c>
      <c r="E697" s="15">
        <f>IFERROR(VLOOKUP(表1[[#This Row],[skc_id]],表2[],2,0),"老款")</f>
        <v>43349</v>
      </c>
      <c r="F697" s="28">
        <v>1490</v>
      </c>
      <c r="G697" s="27">
        <v>1490</v>
      </c>
      <c r="H697" s="6">
        <v>1</v>
      </c>
      <c r="I697" s="20">
        <f>IF(表1[[#This Row],[sale_price]]&lt;表1[[#This Row],[origin_price]],1,0)</f>
        <v>0</v>
      </c>
      <c r="J697" s="19" t="s">
        <v>3005</v>
      </c>
      <c r="K697" s="19" t="s">
        <v>3002</v>
      </c>
      <c r="L697" s="19" t="s">
        <v>3003</v>
      </c>
      <c r="M697" s="19" t="s">
        <v>27</v>
      </c>
      <c r="N697" s="19" t="s">
        <v>19</v>
      </c>
      <c r="O697" s="19" t="s">
        <v>3006</v>
      </c>
    </row>
    <row r="698" spans="1:15" ht="20" customHeight="1" x14ac:dyDescent="0.15">
      <c r="A698" s="18" t="s">
        <v>2178</v>
      </c>
      <c r="B698" s="19" t="s">
        <v>1687</v>
      </c>
      <c r="C698" s="19" t="s">
        <v>2209</v>
      </c>
      <c r="D698" s="19" t="s">
        <v>2210</v>
      </c>
      <c r="E698" s="15">
        <f>IFERROR(VLOOKUP(表1[[#This Row],[skc_id]],表2[],2,0),"老款")</f>
        <v>43349</v>
      </c>
      <c r="F698" s="28">
        <v>1190</v>
      </c>
      <c r="G698" s="27">
        <v>1190</v>
      </c>
      <c r="H698" s="6">
        <v>1</v>
      </c>
      <c r="I698" s="20">
        <f>IF(表1[[#This Row],[sale_price]]&lt;表1[[#This Row],[origin_price]],1,0)</f>
        <v>0</v>
      </c>
      <c r="J698" s="19" t="s">
        <v>3007</v>
      </c>
      <c r="K698" s="19" t="s">
        <v>3008</v>
      </c>
      <c r="L698" s="19" t="s">
        <v>1726</v>
      </c>
      <c r="M698" s="19" t="s">
        <v>657</v>
      </c>
      <c r="N698" s="19" t="s">
        <v>19</v>
      </c>
      <c r="O698" s="19" t="s">
        <v>3009</v>
      </c>
    </row>
    <row r="699" spans="1:15" ht="20" customHeight="1" x14ac:dyDescent="0.15">
      <c r="A699" s="18" t="s">
        <v>2178</v>
      </c>
      <c r="B699" s="19" t="s">
        <v>1687</v>
      </c>
      <c r="C699" s="19" t="s">
        <v>2209</v>
      </c>
      <c r="D699" s="19" t="s">
        <v>2211</v>
      </c>
      <c r="E699" s="15">
        <f>IFERROR(VLOOKUP(表1[[#This Row],[skc_id]],表2[],2,0),"老款")</f>
        <v>43349</v>
      </c>
      <c r="F699" s="28">
        <v>1190</v>
      </c>
      <c r="G699" s="27">
        <v>1190</v>
      </c>
      <c r="H699" s="6">
        <v>1</v>
      </c>
      <c r="I699" s="20">
        <f>IF(表1[[#This Row],[sale_price]]&lt;表1[[#This Row],[origin_price]],1,0)</f>
        <v>0</v>
      </c>
      <c r="J699" s="19" t="s">
        <v>3010</v>
      </c>
      <c r="K699" s="19" t="s">
        <v>3008</v>
      </c>
      <c r="L699" s="19" t="s">
        <v>1726</v>
      </c>
      <c r="M699" s="19" t="s">
        <v>657</v>
      </c>
      <c r="N699" s="19" t="s">
        <v>19</v>
      </c>
      <c r="O699" s="19" t="s">
        <v>3011</v>
      </c>
    </row>
    <row r="700" spans="1:15" ht="20" customHeight="1" x14ac:dyDescent="0.15">
      <c r="A700" s="18" t="s">
        <v>2178</v>
      </c>
      <c r="B700" s="19" t="s">
        <v>1687</v>
      </c>
      <c r="C700" s="19" t="s">
        <v>1699</v>
      </c>
      <c r="D700" s="19" t="s">
        <v>1700</v>
      </c>
      <c r="E700" s="15" t="str">
        <f>IFERROR(VLOOKUP(表1[[#This Row],[skc_id]],表2[],2,0),"老款")</f>
        <v>老款</v>
      </c>
      <c r="F700" s="28">
        <v>899</v>
      </c>
      <c r="G700" s="27">
        <v>899</v>
      </c>
      <c r="H700" s="6">
        <v>1</v>
      </c>
      <c r="I700" s="20">
        <f>IF(表1[[#This Row],[sale_price]]&lt;表1[[#This Row],[origin_price]],1,0)</f>
        <v>0</v>
      </c>
      <c r="J700" s="19" t="s">
        <v>1701</v>
      </c>
      <c r="K700" s="19" t="s">
        <v>1702</v>
      </c>
      <c r="L700" s="19" t="s">
        <v>39</v>
      </c>
      <c r="M700" s="19" t="s">
        <v>18</v>
      </c>
      <c r="N700" s="19" t="s">
        <v>60</v>
      </c>
      <c r="O700" s="19" t="s">
        <v>3012</v>
      </c>
    </row>
    <row r="701" spans="1:15" ht="20" customHeight="1" x14ac:dyDescent="0.15">
      <c r="A701" s="18" t="s">
        <v>2178</v>
      </c>
      <c r="B701" s="19" t="s">
        <v>1687</v>
      </c>
      <c r="C701" s="19" t="s">
        <v>1703</v>
      </c>
      <c r="D701" s="19" t="s">
        <v>1704</v>
      </c>
      <c r="E701" s="15" t="str">
        <f>IFERROR(VLOOKUP(表1[[#This Row],[skc_id]],表2[],2,0),"老款")</f>
        <v>老款</v>
      </c>
      <c r="F701" s="28">
        <v>1090</v>
      </c>
      <c r="G701" s="27">
        <v>1090</v>
      </c>
      <c r="H701" s="6">
        <v>1</v>
      </c>
      <c r="I701" s="20">
        <f>IF(表1[[#This Row],[sale_price]]&lt;表1[[#This Row],[origin_price]],1,0)</f>
        <v>0</v>
      </c>
      <c r="J701" s="19" t="s">
        <v>1705</v>
      </c>
      <c r="K701" s="19" t="s">
        <v>1706</v>
      </c>
      <c r="L701" s="6" t="s">
        <v>4049</v>
      </c>
      <c r="M701" s="6" t="s">
        <v>18</v>
      </c>
      <c r="N701" s="3" t="s">
        <v>4148</v>
      </c>
      <c r="O701" s="19" t="s">
        <v>3013</v>
      </c>
    </row>
    <row r="702" spans="1:15" ht="20" customHeight="1" x14ac:dyDescent="0.15">
      <c r="A702" s="18" t="s">
        <v>2178</v>
      </c>
      <c r="B702" s="19" t="s">
        <v>1687</v>
      </c>
      <c r="C702" s="19" t="s">
        <v>1714</v>
      </c>
      <c r="D702" s="19" t="s">
        <v>1715</v>
      </c>
      <c r="E702" s="15" t="str">
        <f>IFERROR(VLOOKUP(表1[[#This Row],[skc_id]],表2[],2,0),"老款")</f>
        <v>老款</v>
      </c>
      <c r="F702" s="28">
        <v>999</v>
      </c>
      <c r="G702" s="27">
        <v>999</v>
      </c>
      <c r="H702" s="6">
        <v>1</v>
      </c>
      <c r="I702" s="20">
        <f>IF(表1[[#This Row],[sale_price]]&lt;表1[[#This Row],[origin_price]],1,0)</f>
        <v>0</v>
      </c>
      <c r="J702" s="19" t="s">
        <v>1716</v>
      </c>
      <c r="K702" s="19" t="s">
        <v>1717</v>
      </c>
      <c r="L702" s="19" t="s">
        <v>658</v>
      </c>
      <c r="M702" s="19" t="s">
        <v>18</v>
      </c>
      <c r="N702" s="19" t="s">
        <v>19</v>
      </c>
      <c r="O702" s="19" t="s">
        <v>3014</v>
      </c>
    </row>
    <row r="703" spans="1:15" ht="20" customHeight="1" x14ac:dyDescent="0.15">
      <c r="A703" s="18" t="s">
        <v>2178</v>
      </c>
      <c r="B703" s="19" t="s">
        <v>1687</v>
      </c>
      <c r="C703" s="19" t="s">
        <v>1707</v>
      </c>
      <c r="D703" s="19" t="s">
        <v>1708</v>
      </c>
      <c r="E703" s="15" t="str">
        <f>IFERROR(VLOOKUP(表1[[#This Row],[skc_id]],表2[],2,0),"老款")</f>
        <v>老款</v>
      </c>
      <c r="F703" s="28">
        <v>1090</v>
      </c>
      <c r="G703" s="27">
        <v>1090</v>
      </c>
      <c r="H703" s="6">
        <v>1</v>
      </c>
      <c r="I703" s="20">
        <f>IF(表1[[#This Row],[sale_price]]&lt;表1[[#This Row],[origin_price]],1,0)</f>
        <v>0</v>
      </c>
      <c r="J703" s="19" t="s">
        <v>1709</v>
      </c>
      <c r="K703" s="19" t="s">
        <v>1710</v>
      </c>
      <c r="L703" s="19" t="s">
        <v>1711</v>
      </c>
      <c r="M703" s="19" t="s">
        <v>18</v>
      </c>
      <c r="N703" s="19" t="s">
        <v>19</v>
      </c>
      <c r="O703" s="19" t="s">
        <v>3015</v>
      </c>
    </row>
    <row r="704" spans="1:15" ht="20" customHeight="1" x14ac:dyDescent="0.15">
      <c r="A704" s="18" t="s">
        <v>2178</v>
      </c>
      <c r="B704" s="19" t="s">
        <v>1687</v>
      </c>
      <c r="C704" s="19" t="s">
        <v>1707</v>
      </c>
      <c r="D704" s="19" t="s">
        <v>1712</v>
      </c>
      <c r="E704" s="15" t="str">
        <f>IFERROR(VLOOKUP(表1[[#This Row],[skc_id]],表2[],2,0),"老款")</f>
        <v>老款</v>
      </c>
      <c r="F704" s="28">
        <v>1090</v>
      </c>
      <c r="G704" s="27">
        <v>1090</v>
      </c>
      <c r="H704" s="6">
        <v>1</v>
      </c>
      <c r="I704" s="20">
        <f>IF(表1[[#This Row],[sale_price]]&lt;表1[[#This Row],[origin_price]],1,0)</f>
        <v>0</v>
      </c>
      <c r="J704" s="19" t="s">
        <v>1713</v>
      </c>
      <c r="K704" s="19" t="s">
        <v>1710</v>
      </c>
      <c r="L704" s="19" t="s">
        <v>1711</v>
      </c>
      <c r="M704" s="19" t="s">
        <v>18</v>
      </c>
      <c r="N704" s="19" t="s">
        <v>19</v>
      </c>
      <c r="O704" s="19" t="s">
        <v>3016</v>
      </c>
    </row>
    <row r="705" spans="1:15" ht="20" customHeight="1" x14ac:dyDescent="0.15">
      <c r="A705" s="18" t="s">
        <v>2178</v>
      </c>
      <c r="B705" s="19" t="s">
        <v>1687</v>
      </c>
      <c r="C705" s="19" t="s">
        <v>1718</v>
      </c>
      <c r="D705" s="19" t="s">
        <v>1719</v>
      </c>
      <c r="E705" s="15" t="str">
        <f>IFERROR(VLOOKUP(表1[[#This Row],[skc_id]],表2[],2,0),"老款")</f>
        <v>老款</v>
      </c>
      <c r="F705" s="28">
        <v>899</v>
      </c>
      <c r="G705" s="27">
        <v>899</v>
      </c>
      <c r="H705" s="6">
        <v>1</v>
      </c>
      <c r="I705" s="20">
        <f>IF(表1[[#This Row],[sale_price]]&lt;表1[[#This Row],[origin_price]],1,0)</f>
        <v>0</v>
      </c>
      <c r="J705" s="19" t="s">
        <v>1720</v>
      </c>
      <c r="K705" s="19" t="s">
        <v>1721</v>
      </c>
      <c r="L705" s="19" t="s">
        <v>658</v>
      </c>
      <c r="M705" s="19" t="s">
        <v>18</v>
      </c>
      <c r="N705" s="19" t="s">
        <v>19</v>
      </c>
      <c r="O705" s="19" t="s">
        <v>3017</v>
      </c>
    </row>
    <row r="706" spans="1:15" ht="20" customHeight="1" x14ac:dyDescent="0.15">
      <c r="A706" s="18" t="s">
        <v>2178</v>
      </c>
      <c r="B706" s="19" t="s">
        <v>1687</v>
      </c>
      <c r="C706" s="19" t="s">
        <v>1722</v>
      </c>
      <c r="D706" s="19" t="s">
        <v>1723</v>
      </c>
      <c r="E706" s="15" t="str">
        <f>IFERROR(VLOOKUP(表1[[#This Row],[skc_id]],表2[],2,0),"老款")</f>
        <v>老款</v>
      </c>
      <c r="F706" s="28">
        <v>719</v>
      </c>
      <c r="G706" s="28">
        <v>899</v>
      </c>
      <c r="H706" s="6">
        <v>1</v>
      </c>
      <c r="I706" s="20">
        <f>IF(表1[[#This Row],[sale_price]]&lt;表1[[#This Row],[origin_price]],1,0)</f>
        <v>1</v>
      </c>
      <c r="J706" s="19" t="s">
        <v>1724</v>
      </c>
      <c r="K706" s="19" t="s">
        <v>1725</v>
      </c>
      <c r="L706" s="19" t="s">
        <v>1726</v>
      </c>
      <c r="M706" s="19" t="s">
        <v>27</v>
      </c>
      <c r="N706" s="19" t="s">
        <v>19</v>
      </c>
      <c r="O706" s="19" t="s">
        <v>3018</v>
      </c>
    </row>
    <row r="707" spans="1:15" ht="20" customHeight="1" x14ac:dyDescent="0.15">
      <c r="A707" s="18" t="s">
        <v>2178</v>
      </c>
      <c r="B707" s="19" t="s">
        <v>1687</v>
      </c>
      <c r="C707" s="19" t="s">
        <v>1727</v>
      </c>
      <c r="D707" s="19" t="s">
        <v>1728</v>
      </c>
      <c r="E707" s="15" t="str">
        <f>IFERROR(VLOOKUP(表1[[#This Row],[skc_id]],表2[],2,0),"老款")</f>
        <v>老款</v>
      </c>
      <c r="F707" s="28">
        <v>419</v>
      </c>
      <c r="G707" s="28">
        <v>699</v>
      </c>
      <c r="H707" s="6">
        <v>1</v>
      </c>
      <c r="I707" s="20">
        <f>IF(表1[[#This Row],[sale_price]]&lt;表1[[#This Row],[origin_price]],1,0)</f>
        <v>1</v>
      </c>
      <c r="J707" s="19" t="s">
        <v>1729</v>
      </c>
      <c r="K707" s="19" t="s">
        <v>1730</v>
      </c>
      <c r="L707" s="19" t="s">
        <v>1726</v>
      </c>
      <c r="M707" s="19" t="s">
        <v>27</v>
      </c>
      <c r="N707" s="19" t="s">
        <v>19</v>
      </c>
      <c r="O707" s="19" t="s">
        <v>3019</v>
      </c>
    </row>
    <row r="708" spans="1:15" ht="20" customHeight="1" x14ac:dyDescent="0.15">
      <c r="A708" s="18" t="s">
        <v>2178</v>
      </c>
      <c r="B708" s="19" t="s">
        <v>1687</v>
      </c>
      <c r="C708" s="19" t="s">
        <v>1736</v>
      </c>
      <c r="D708" s="19" t="s">
        <v>1737</v>
      </c>
      <c r="E708" s="15" t="str">
        <f>IFERROR(VLOOKUP(表1[[#This Row],[skc_id]],表2[],2,0),"老款")</f>
        <v>老款</v>
      </c>
      <c r="F708" s="28">
        <v>654</v>
      </c>
      <c r="G708" s="28">
        <v>1090</v>
      </c>
      <c r="H708" s="6">
        <v>1</v>
      </c>
      <c r="I708" s="20">
        <f>IF(表1[[#This Row],[sale_price]]&lt;表1[[#This Row],[origin_price]],1,0)</f>
        <v>1</v>
      </c>
      <c r="J708" s="19" t="s">
        <v>1738</v>
      </c>
      <c r="K708" s="19" t="s">
        <v>1739</v>
      </c>
      <c r="L708" s="19" t="s">
        <v>1740</v>
      </c>
      <c r="M708" s="19" t="s">
        <v>18</v>
      </c>
      <c r="N708" s="19" t="s">
        <v>19</v>
      </c>
      <c r="O708" s="19" t="s">
        <v>3021</v>
      </c>
    </row>
    <row r="709" spans="1:15" ht="20" customHeight="1" x14ac:dyDescent="0.15">
      <c r="A709" s="18" t="s">
        <v>2178</v>
      </c>
      <c r="B709" s="19" t="s">
        <v>1687</v>
      </c>
      <c r="C709" s="19" t="s">
        <v>1741</v>
      </c>
      <c r="D709" s="19" t="s">
        <v>1742</v>
      </c>
      <c r="E709" s="15" t="str">
        <f>IFERROR(VLOOKUP(表1[[#This Row],[skc_id]],表2[],2,0),"老款")</f>
        <v>老款</v>
      </c>
      <c r="F709" s="28">
        <v>1290</v>
      </c>
      <c r="G709" s="27">
        <v>1290</v>
      </c>
      <c r="H709" s="6">
        <v>1</v>
      </c>
      <c r="I709" s="20">
        <f>IF(表1[[#This Row],[sale_price]]&lt;表1[[#This Row],[origin_price]],1,0)</f>
        <v>0</v>
      </c>
      <c r="J709" s="19" t="s">
        <v>1743</v>
      </c>
      <c r="K709" s="19" t="s">
        <v>1744</v>
      </c>
      <c r="L709" s="19" t="s">
        <v>1745</v>
      </c>
      <c r="M709" s="19" t="s">
        <v>657</v>
      </c>
      <c r="N709" s="19" t="s">
        <v>19</v>
      </c>
      <c r="O709" s="19" t="s">
        <v>3022</v>
      </c>
    </row>
    <row r="710" spans="1:15" ht="20" customHeight="1" x14ac:dyDescent="0.15">
      <c r="A710" s="18" t="s">
        <v>2178</v>
      </c>
      <c r="B710" s="19" t="s">
        <v>1687</v>
      </c>
      <c r="C710" s="19" t="s">
        <v>1731</v>
      </c>
      <c r="D710" s="19" t="s">
        <v>1732</v>
      </c>
      <c r="E710" s="15" t="str">
        <f>IFERROR(VLOOKUP(表1[[#This Row],[skc_id]],表2[],2,0),"老款")</f>
        <v>老款</v>
      </c>
      <c r="F710" s="28">
        <v>774</v>
      </c>
      <c r="G710" s="28">
        <v>1290</v>
      </c>
      <c r="H710" s="6">
        <v>1</v>
      </c>
      <c r="I710" s="20">
        <f>IF(表1[[#This Row],[sale_price]]&lt;表1[[#This Row],[origin_price]],1,0)</f>
        <v>1</v>
      </c>
      <c r="J710" s="19" t="s">
        <v>1733</v>
      </c>
      <c r="K710" s="19" t="s">
        <v>1734</v>
      </c>
      <c r="L710" s="19" t="s">
        <v>1735</v>
      </c>
      <c r="M710" s="19" t="s">
        <v>18</v>
      </c>
      <c r="N710" s="19" t="s">
        <v>19</v>
      </c>
      <c r="O710" s="19" t="s">
        <v>3020</v>
      </c>
    </row>
    <row r="711" spans="1:15" ht="20" customHeight="1" x14ac:dyDescent="0.15">
      <c r="A711" s="18" t="s">
        <v>2178</v>
      </c>
      <c r="B711" s="19" t="s">
        <v>1687</v>
      </c>
      <c r="C711" s="19" t="s">
        <v>1755</v>
      </c>
      <c r="D711" s="19" t="s">
        <v>1756</v>
      </c>
      <c r="E711" s="15" t="str">
        <f>IFERROR(VLOOKUP(表1[[#This Row],[skc_id]],表2[],2,0),"老款")</f>
        <v>老款</v>
      </c>
      <c r="F711" s="28">
        <v>774</v>
      </c>
      <c r="G711" s="28">
        <v>1290</v>
      </c>
      <c r="H711" s="6">
        <v>1</v>
      </c>
      <c r="I711" s="20">
        <f>IF(表1[[#This Row],[sale_price]]&lt;表1[[#This Row],[origin_price]],1,0)</f>
        <v>1</v>
      </c>
      <c r="J711" s="19" t="s">
        <v>1757</v>
      </c>
      <c r="K711" s="19" t="s">
        <v>1758</v>
      </c>
      <c r="L711" s="19" t="s">
        <v>1759</v>
      </c>
      <c r="M711" s="19" t="s">
        <v>3023</v>
      </c>
      <c r="N711" s="19" t="s">
        <v>60</v>
      </c>
      <c r="O711" s="19" t="s">
        <v>3024</v>
      </c>
    </row>
    <row r="712" spans="1:15" ht="20" customHeight="1" x14ac:dyDescent="0.15">
      <c r="A712" s="18" t="s">
        <v>2178</v>
      </c>
      <c r="B712" s="19" t="s">
        <v>1687</v>
      </c>
      <c r="C712" s="19" t="s">
        <v>1760</v>
      </c>
      <c r="D712" s="19" t="s">
        <v>1761</v>
      </c>
      <c r="E712" s="15" t="str">
        <f>IFERROR(VLOOKUP(表1[[#This Row],[skc_id]],表2[],2,0),"老款")</f>
        <v>老款</v>
      </c>
      <c r="F712" s="28">
        <v>654</v>
      </c>
      <c r="G712" s="28">
        <v>1090</v>
      </c>
      <c r="H712" s="6">
        <v>1</v>
      </c>
      <c r="I712" s="20">
        <f>IF(表1[[#This Row],[sale_price]]&lt;表1[[#This Row],[origin_price]],1,0)</f>
        <v>1</v>
      </c>
      <c r="J712" s="19" t="s">
        <v>1762</v>
      </c>
      <c r="K712" s="19" t="s">
        <v>1763</v>
      </c>
      <c r="L712" s="19" t="s">
        <v>1764</v>
      </c>
      <c r="M712" s="19" t="s">
        <v>18</v>
      </c>
      <c r="N712" s="19" t="s">
        <v>60</v>
      </c>
      <c r="O712" s="19" t="s">
        <v>3025</v>
      </c>
    </row>
    <row r="713" spans="1:15" ht="20" customHeight="1" x14ac:dyDescent="0.15">
      <c r="A713" s="18" t="s">
        <v>2178</v>
      </c>
      <c r="B713" s="19" t="s">
        <v>1687</v>
      </c>
      <c r="C713" s="19" t="s">
        <v>1760</v>
      </c>
      <c r="D713" s="19" t="s">
        <v>1765</v>
      </c>
      <c r="E713" s="15" t="str">
        <f>IFERROR(VLOOKUP(表1[[#This Row],[skc_id]],表2[],2,0),"老款")</f>
        <v>老款</v>
      </c>
      <c r="F713" s="28">
        <v>654</v>
      </c>
      <c r="G713" s="28">
        <v>1090</v>
      </c>
      <c r="H713" s="6">
        <v>1</v>
      </c>
      <c r="I713" s="20">
        <f>IF(表1[[#This Row],[sale_price]]&lt;表1[[#This Row],[origin_price]],1,0)</f>
        <v>1</v>
      </c>
      <c r="J713" s="19" t="s">
        <v>1766</v>
      </c>
      <c r="K713" s="19" t="s">
        <v>1763</v>
      </c>
      <c r="L713" s="19" t="s">
        <v>1764</v>
      </c>
      <c r="M713" s="19" t="s">
        <v>18</v>
      </c>
      <c r="N713" s="19" t="s">
        <v>60</v>
      </c>
      <c r="O713" s="19" t="s">
        <v>3026</v>
      </c>
    </row>
    <row r="714" spans="1:15" ht="20" customHeight="1" x14ac:dyDescent="0.15">
      <c r="A714" s="18" t="s">
        <v>2178</v>
      </c>
      <c r="B714" s="19" t="s">
        <v>1687</v>
      </c>
      <c r="C714" s="19" t="s">
        <v>1750</v>
      </c>
      <c r="D714" s="19" t="s">
        <v>1751</v>
      </c>
      <c r="E714" s="15" t="str">
        <f>IFERROR(VLOOKUP(表1[[#This Row],[skc_id]],表2[],2,0),"老款")</f>
        <v>老款</v>
      </c>
      <c r="F714" s="28">
        <v>654</v>
      </c>
      <c r="G714" s="28">
        <v>1090</v>
      </c>
      <c r="H714" s="6">
        <v>1</v>
      </c>
      <c r="I714" s="20">
        <f>IF(表1[[#This Row],[sale_price]]&lt;表1[[#This Row],[origin_price]],1,0)</f>
        <v>1</v>
      </c>
      <c r="J714" s="19" t="s">
        <v>1752</v>
      </c>
      <c r="K714" s="19" t="s">
        <v>1753</v>
      </c>
      <c r="L714" s="19" t="s">
        <v>1243</v>
      </c>
      <c r="M714" s="19" t="s">
        <v>18</v>
      </c>
      <c r="N714" s="19" t="s">
        <v>60</v>
      </c>
      <c r="O714" s="19" t="s">
        <v>3028</v>
      </c>
    </row>
    <row r="715" spans="1:15" ht="20" customHeight="1" x14ac:dyDescent="0.15">
      <c r="A715" s="18" t="s">
        <v>2178</v>
      </c>
      <c r="B715" s="19" t="s">
        <v>1687</v>
      </c>
      <c r="C715" s="19" t="s">
        <v>1746</v>
      </c>
      <c r="D715" s="19" t="s">
        <v>1747</v>
      </c>
      <c r="E715" s="15" t="str">
        <f>IFERROR(VLOOKUP(表1[[#This Row],[skc_id]],表2[],2,0),"老款")</f>
        <v>老款</v>
      </c>
      <c r="F715" s="28">
        <v>894</v>
      </c>
      <c r="G715" s="28">
        <v>1490</v>
      </c>
      <c r="H715" s="6">
        <v>1</v>
      </c>
      <c r="I715" s="20">
        <f>IF(表1[[#This Row],[sale_price]]&lt;表1[[#This Row],[origin_price]],1,0)</f>
        <v>1</v>
      </c>
      <c r="J715" s="19" t="s">
        <v>1748</v>
      </c>
      <c r="K715" s="19" t="s">
        <v>1749</v>
      </c>
      <c r="L715" s="19" t="s">
        <v>284</v>
      </c>
      <c r="M715" s="19" t="s">
        <v>657</v>
      </c>
      <c r="N715" s="19" t="s">
        <v>19</v>
      </c>
      <c r="O715" s="19" t="s">
        <v>3027</v>
      </c>
    </row>
    <row r="716" spans="1:15" ht="20" customHeight="1" x14ac:dyDescent="0.15">
      <c r="A716" s="18" t="s">
        <v>2178</v>
      </c>
      <c r="B716" s="19" t="s">
        <v>1687</v>
      </c>
      <c r="C716" s="19" t="s">
        <v>1815</v>
      </c>
      <c r="D716" s="19" t="s">
        <v>1816</v>
      </c>
      <c r="E716" s="15" t="str">
        <f>IFERROR(VLOOKUP(表1[[#This Row],[skc_id]],表2[],2,0),"老款")</f>
        <v>老款</v>
      </c>
      <c r="F716" s="28">
        <v>894</v>
      </c>
      <c r="G716" s="28">
        <v>1490</v>
      </c>
      <c r="H716" s="6">
        <v>1</v>
      </c>
      <c r="I716" s="20">
        <f>IF(表1[[#This Row],[sale_price]]&lt;表1[[#This Row],[origin_price]],1,0)</f>
        <v>1</v>
      </c>
      <c r="J716" s="19" t="s">
        <v>1817</v>
      </c>
      <c r="K716" s="19" t="s">
        <v>1818</v>
      </c>
      <c r="L716" s="19" t="s">
        <v>1754</v>
      </c>
      <c r="M716" s="19" t="s">
        <v>657</v>
      </c>
      <c r="N716" s="19" t="s">
        <v>19</v>
      </c>
      <c r="O716" s="19" t="s">
        <v>3029</v>
      </c>
    </row>
    <row r="717" spans="1:15" ht="20" customHeight="1" x14ac:dyDescent="0.15">
      <c r="A717" s="18" t="s">
        <v>2178</v>
      </c>
      <c r="B717" s="19" t="s">
        <v>1687</v>
      </c>
      <c r="C717" s="19" t="s">
        <v>1797</v>
      </c>
      <c r="D717" s="19" t="s">
        <v>1802</v>
      </c>
      <c r="E717" s="15" t="str">
        <f>IFERROR(VLOOKUP(表1[[#This Row],[skc_id]],表2[],2,0),"老款")</f>
        <v>老款</v>
      </c>
      <c r="F717" s="28">
        <v>774</v>
      </c>
      <c r="G717" s="28">
        <v>1290</v>
      </c>
      <c r="H717" s="6">
        <v>1</v>
      </c>
      <c r="I717" s="20">
        <f>IF(表1[[#This Row],[sale_price]]&lt;表1[[#This Row],[origin_price]],1,0)</f>
        <v>1</v>
      </c>
      <c r="J717" s="19" t="s">
        <v>1803</v>
      </c>
      <c r="K717" s="19" t="s">
        <v>1804</v>
      </c>
      <c r="L717" s="19" t="s">
        <v>1805</v>
      </c>
      <c r="M717" s="19" t="s">
        <v>18</v>
      </c>
      <c r="N717" s="19" t="s">
        <v>60</v>
      </c>
      <c r="O717" s="19" t="s">
        <v>3032</v>
      </c>
    </row>
    <row r="718" spans="1:15" ht="20" customHeight="1" x14ac:dyDescent="0.15">
      <c r="A718" s="18" t="s">
        <v>2178</v>
      </c>
      <c r="B718" s="19" t="s">
        <v>1687</v>
      </c>
      <c r="C718" s="19" t="s">
        <v>1797</v>
      </c>
      <c r="D718" s="19" t="s">
        <v>1806</v>
      </c>
      <c r="E718" s="15" t="str">
        <f>IFERROR(VLOOKUP(表1[[#This Row],[skc_id]],表2[],2,0),"老款")</f>
        <v>老款</v>
      </c>
      <c r="F718" s="28">
        <v>774</v>
      </c>
      <c r="G718" s="28">
        <v>1290</v>
      </c>
      <c r="H718" s="6">
        <v>1</v>
      </c>
      <c r="I718" s="20">
        <f>IF(表1[[#This Row],[sale_price]]&lt;表1[[#This Row],[origin_price]],1,0)</f>
        <v>1</v>
      </c>
      <c r="J718" s="19" t="s">
        <v>1807</v>
      </c>
      <c r="K718" s="19" t="s">
        <v>1804</v>
      </c>
      <c r="L718" s="19" t="s">
        <v>1805</v>
      </c>
      <c r="M718" s="19" t="s">
        <v>18</v>
      </c>
      <c r="N718" s="19" t="s">
        <v>60</v>
      </c>
      <c r="O718" s="19" t="s">
        <v>3033</v>
      </c>
    </row>
    <row r="719" spans="1:15" ht="20" customHeight="1" x14ac:dyDescent="0.15">
      <c r="A719" s="18" t="s">
        <v>2178</v>
      </c>
      <c r="B719" s="19" t="s">
        <v>1687</v>
      </c>
      <c r="C719" s="19" t="s">
        <v>1792</v>
      </c>
      <c r="D719" s="19" t="s">
        <v>1795</v>
      </c>
      <c r="E719" s="15" t="str">
        <f>IFERROR(VLOOKUP(表1[[#This Row],[skc_id]],表2[],2,0),"老款")</f>
        <v>老款</v>
      </c>
      <c r="F719" s="28">
        <v>654</v>
      </c>
      <c r="G719" s="28">
        <v>1090</v>
      </c>
      <c r="H719" s="6">
        <v>1</v>
      </c>
      <c r="I719" s="20">
        <f>IF(表1[[#This Row],[sale_price]]&lt;表1[[#This Row],[origin_price]],1,0)</f>
        <v>1</v>
      </c>
      <c r="J719" s="19" t="s">
        <v>1796</v>
      </c>
      <c r="K719" s="19" t="s">
        <v>1793</v>
      </c>
      <c r="L719" s="19" t="s">
        <v>1794</v>
      </c>
      <c r="M719" s="19" t="s">
        <v>18</v>
      </c>
      <c r="N719" s="19" t="s">
        <v>60</v>
      </c>
      <c r="O719" s="19" t="s">
        <v>3030</v>
      </c>
    </row>
    <row r="720" spans="1:15" ht="20" customHeight="1" x14ac:dyDescent="0.15">
      <c r="A720" s="18" t="s">
        <v>2178</v>
      </c>
      <c r="B720" s="19" t="s">
        <v>1687</v>
      </c>
      <c r="C720" s="19" t="s">
        <v>1797</v>
      </c>
      <c r="D720" s="19" t="s">
        <v>1800</v>
      </c>
      <c r="E720" s="15" t="str">
        <f>IFERROR(VLOOKUP(表1[[#This Row],[skc_id]],表2[],2,0),"老款")</f>
        <v>老款</v>
      </c>
      <c r="F720" s="28">
        <v>774</v>
      </c>
      <c r="G720" s="28">
        <v>1290</v>
      </c>
      <c r="H720" s="6">
        <v>1</v>
      </c>
      <c r="I720" s="20">
        <f>IF(表1[[#This Row],[sale_price]]&lt;表1[[#This Row],[origin_price]],1,0)</f>
        <v>1</v>
      </c>
      <c r="J720" s="19" t="s">
        <v>1801</v>
      </c>
      <c r="K720" s="19" t="s">
        <v>1798</v>
      </c>
      <c r="L720" s="19" t="s">
        <v>1799</v>
      </c>
      <c r="M720" s="19" t="s">
        <v>18</v>
      </c>
      <c r="N720" s="19" t="s">
        <v>60</v>
      </c>
      <c r="O720" s="19" t="s">
        <v>3031</v>
      </c>
    </row>
    <row r="721" spans="1:15" ht="20" customHeight="1" x14ac:dyDescent="0.15">
      <c r="A721" s="18" t="s">
        <v>2178</v>
      </c>
      <c r="B721" s="19" t="s">
        <v>1687</v>
      </c>
      <c r="C721" s="19" t="s">
        <v>1808</v>
      </c>
      <c r="D721" s="19" t="s">
        <v>1809</v>
      </c>
      <c r="E721" s="15" t="str">
        <f>IFERROR(VLOOKUP(表1[[#This Row],[skc_id]],表2[],2,0),"老款")</f>
        <v>老款</v>
      </c>
      <c r="F721" s="28">
        <v>1014</v>
      </c>
      <c r="G721" s="28">
        <v>1690</v>
      </c>
      <c r="H721" s="6">
        <v>1</v>
      </c>
      <c r="I721" s="20">
        <f>IF(表1[[#This Row],[sale_price]]&lt;表1[[#This Row],[origin_price]],1,0)</f>
        <v>1</v>
      </c>
      <c r="J721" s="19" t="s">
        <v>1810</v>
      </c>
      <c r="K721" s="19" t="s">
        <v>1811</v>
      </c>
      <c r="L721" s="19" t="s">
        <v>1812</v>
      </c>
      <c r="M721" s="19" t="s">
        <v>27</v>
      </c>
      <c r="N721" s="19" t="s">
        <v>19</v>
      </c>
      <c r="O721" s="19" t="s">
        <v>3034</v>
      </c>
    </row>
    <row r="722" spans="1:15" ht="20" customHeight="1" x14ac:dyDescent="0.15">
      <c r="A722" s="18" t="s">
        <v>2178</v>
      </c>
      <c r="B722" s="19" t="s">
        <v>1687</v>
      </c>
      <c r="C722" s="19" t="s">
        <v>1808</v>
      </c>
      <c r="D722" s="19" t="s">
        <v>1813</v>
      </c>
      <c r="E722" s="15" t="str">
        <f>IFERROR(VLOOKUP(表1[[#This Row],[skc_id]],表2[],2,0),"老款")</f>
        <v>老款</v>
      </c>
      <c r="F722" s="28">
        <v>1014</v>
      </c>
      <c r="G722" s="28">
        <v>1690</v>
      </c>
      <c r="H722" s="6">
        <v>1</v>
      </c>
      <c r="I722" s="20">
        <f>IF(表1[[#This Row],[sale_price]]&lt;表1[[#This Row],[origin_price]],1,0)</f>
        <v>1</v>
      </c>
      <c r="J722" s="19" t="s">
        <v>1814</v>
      </c>
      <c r="K722" s="19" t="s">
        <v>1811</v>
      </c>
      <c r="L722" s="19" t="s">
        <v>1812</v>
      </c>
      <c r="M722" s="19" t="s">
        <v>27</v>
      </c>
      <c r="N722" s="19" t="s">
        <v>19</v>
      </c>
      <c r="O722" s="19" t="s">
        <v>3035</v>
      </c>
    </row>
    <row r="723" spans="1:15" ht="20" customHeight="1" x14ac:dyDescent="0.15">
      <c r="A723" s="18" t="s">
        <v>2178</v>
      </c>
      <c r="B723" s="19" t="s">
        <v>1687</v>
      </c>
      <c r="C723" s="19" t="s">
        <v>1815</v>
      </c>
      <c r="D723" s="19" t="s">
        <v>1819</v>
      </c>
      <c r="E723" s="15" t="str">
        <f>IFERROR(VLOOKUP(表1[[#This Row],[skc_id]],表2[],2,0),"老款")</f>
        <v>老款</v>
      </c>
      <c r="F723" s="28">
        <v>894</v>
      </c>
      <c r="G723" s="28">
        <v>1490</v>
      </c>
      <c r="H723" s="6">
        <v>1</v>
      </c>
      <c r="I723" s="20">
        <f>IF(表1[[#This Row],[sale_price]]&lt;表1[[#This Row],[origin_price]],1,0)</f>
        <v>1</v>
      </c>
      <c r="J723" s="19" t="s">
        <v>1820</v>
      </c>
      <c r="K723" s="19" t="s">
        <v>1818</v>
      </c>
      <c r="L723" s="19" t="s">
        <v>1754</v>
      </c>
      <c r="M723" s="19" t="s">
        <v>657</v>
      </c>
      <c r="N723" s="19" t="s">
        <v>19</v>
      </c>
      <c r="O723" s="19" t="s">
        <v>3036</v>
      </c>
    </row>
    <row r="724" spans="1:15" ht="20" customHeight="1" x14ac:dyDescent="0.15">
      <c r="A724" s="18" t="s">
        <v>2178</v>
      </c>
      <c r="B724" s="19" t="s">
        <v>1687</v>
      </c>
      <c r="C724" s="19" t="s">
        <v>1821</v>
      </c>
      <c r="D724" s="19" t="s">
        <v>1822</v>
      </c>
      <c r="E724" s="15" t="str">
        <f>IFERROR(VLOOKUP(表1[[#This Row],[skc_id]],表2[],2,0),"老款")</f>
        <v>老款</v>
      </c>
      <c r="F724" s="28">
        <v>599</v>
      </c>
      <c r="G724" s="28">
        <v>999</v>
      </c>
      <c r="H724" s="6">
        <v>1</v>
      </c>
      <c r="I724" s="20">
        <f>IF(表1[[#This Row],[sale_price]]&lt;表1[[#This Row],[origin_price]],1,0)</f>
        <v>1</v>
      </c>
      <c r="J724" s="19" t="s">
        <v>1823</v>
      </c>
      <c r="K724" s="19" t="s">
        <v>1824</v>
      </c>
      <c r="L724" s="19" t="s">
        <v>1825</v>
      </c>
      <c r="M724" s="19" t="s">
        <v>18</v>
      </c>
      <c r="N724" s="19" t="s">
        <v>19</v>
      </c>
      <c r="O724" s="19" t="s">
        <v>3037</v>
      </c>
    </row>
    <row r="725" spans="1:15" ht="20" customHeight="1" x14ac:dyDescent="0.15">
      <c r="A725" s="18" t="s">
        <v>2178</v>
      </c>
      <c r="B725" s="19" t="s">
        <v>1687</v>
      </c>
      <c r="C725" s="19" t="s">
        <v>1786</v>
      </c>
      <c r="D725" s="19" t="s">
        <v>1787</v>
      </c>
      <c r="E725" s="15" t="str">
        <f>IFERROR(VLOOKUP(表1[[#This Row],[skc_id]],表2[],2,0),"老款")</f>
        <v>老款</v>
      </c>
      <c r="F725" s="28">
        <v>539</v>
      </c>
      <c r="G725" s="28">
        <v>899</v>
      </c>
      <c r="H725" s="6">
        <v>1</v>
      </c>
      <c r="I725" s="20">
        <f>IF(表1[[#This Row],[sale_price]]&lt;表1[[#This Row],[origin_price]],1,0)</f>
        <v>1</v>
      </c>
      <c r="J725" s="19" t="s">
        <v>1788</v>
      </c>
      <c r="K725" s="19" t="s">
        <v>1789</v>
      </c>
      <c r="L725" s="19" t="s">
        <v>284</v>
      </c>
      <c r="M725" s="19" t="s">
        <v>657</v>
      </c>
      <c r="N725" s="19" t="s">
        <v>60</v>
      </c>
      <c r="O725" s="19" t="s">
        <v>3041</v>
      </c>
    </row>
    <row r="726" spans="1:15" ht="20" customHeight="1" x14ac:dyDescent="0.15">
      <c r="A726" s="18" t="s">
        <v>2178</v>
      </c>
      <c r="B726" s="19" t="s">
        <v>1687</v>
      </c>
      <c r="C726" s="19" t="s">
        <v>1786</v>
      </c>
      <c r="D726" s="19" t="s">
        <v>1790</v>
      </c>
      <c r="E726" s="15" t="str">
        <f>IFERROR(VLOOKUP(表1[[#This Row],[skc_id]],表2[],2,0),"老款")</f>
        <v>老款</v>
      </c>
      <c r="F726" s="28">
        <v>539</v>
      </c>
      <c r="G726" s="28">
        <v>899</v>
      </c>
      <c r="H726" s="6">
        <v>1</v>
      </c>
      <c r="I726" s="20">
        <f>IF(表1[[#This Row],[sale_price]]&lt;表1[[#This Row],[origin_price]],1,0)</f>
        <v>1</v>
      </c>
      <c r="J726" s="19" t="s">
        <v>1791</v>
      </c>
      <c r="K726" s="19" t="s">
        <v>1789</v>
      </c>
      <c r="L726" s="19" t="s">
        <v>284</v>
      </c>
      <c r="M726" s="19" t="s">
        <v>657</v>
      </c>
      <c r="N726" s="19" t="s">
        <v>60</v>
      </c>
      <c r="O726" s="19" t="s">
        <v>3042</v>
      </c>
    </row>
    <row r="727" spans="1:15" ht="20" customHeight="1" x14ac:dyDescent="0.15">
      <c r="A727" s="18" t="s">
        <v>2178</v>
      </c>
      <c r="B727" s="19" t="s">
        <v>1687</v>
      </c>
      <c r="C727" s="19" t="s">
        <v>1776</v>
      </c>
      <c r="D727" s="19" t="s">
        <v>1777</v>
      </c>
      <c r="E727" s="15" t="str">
        <f>IFERROR(VLOOKUP(表1[[#This Row],[skc_id]],表2[],2,0),"老款")</f>
        <v>老款</v>
      </c>
      <c r="F727" s="28">
        <v>654</v>
      </c>
      <c r="G727" s="28">
        <v>1090</v>
      </c>
      <c r="H727" s="6">
        <v>1</v>
      </c>
      <c r="I727" s="20">
        <f>IF(表1[[#This Row],[sale_price]]&lt;表1[[#This Row],[origin_price]],1,0)</f>
        <v>1</v>
      </c>
      <c r="J727" s="19" t="s">
        <v>1778</v>
      </c>
      <c r="K727" s="19" t="s">
        <v>1779</v>
      </c>
      <c r="L727" s="19" t="s">
        <v>1780</v>
      </c>
      <c r="M727" s="19" t="s">
        <v>18</v>
      </c>
      <c r="N727" s="19" t="s">
        <v>19</v>
      </c>
      <c r="O727" s="19" t="s">
        <v>3043</v>
      </c>
    </row>
    <row r="728" spans="1:15" ht="20" customHeight="1" x14ac:dyDescent="0.15">
      <c r="A728" s="18" t="s">
        <v>2178</v>
      </c>
      <c r="B728" s="19" t="s">
        <v>1687</v>
      </c>
      <c r="C728" s="19" t="s">
        <v>1781</v>
      </c>
      <c r="D728" s="19" t="s">
        <v>1782</v>
      </c>
      <c r="E728" s="15" t="str">
        <f>IFERROR(VLOOKUP(表1[[#This Row],[skc_id]],表2[],2,0),"老款")</f>
        <v>老款</v>
      </c>
      <c r="F728" s="28">
        <v>1194</v>
      </c>
      <c r="G728" s="28">
        <v>1990</v>
      </c>
      <c r="H728" s="6">
        <v>1</v>
      </c>
      <c r="I728" s="20">
        <f>IF(表1[[#This Row],[sale_price]]&lt;表1[[#This Row],[origin_price]],1,0)</f>
        <v>1</v>
      </c>
      <c r="J728" s="19" t="s">
        <v>1783</v>
      </c>
      <c r="K728" s="19" t="s">
        <v>1784</v>
      </c>
      <c r="L728" s="19" t="s">
        <v>1785</v>
      </c>
      <c r="M728" s="19" t="s">
        <v>657</v>
      </c>
      <c r="N728" s="19" t="s">
        <v>19</v>
      </c>
      <c r="O728" s="19" t="s">
        <v>3040</v>
      </c>
    </row>
    <row r="729" spans="1:15" ht="20" customHeight="1" x14ac:dyDescent="0.15">
      <c r="A729" s="18" t="s">
        <v>2178</v>
      </c>
      <c r="B729" s="19" t="s">
        <v>1687</v>
      </c>
      <c r="C729" s="19" t="s">
        <v>1767</v>
      </c>
      <c r="D729" s="19" t="s">
        <v>1768</v>
      </c>
      <c r="E729" s="15" t="str">
        <f>IFERROR(VLOOKUP(表1[[#This Row],[skc_id]],表2[],2,0),"老款")</f>
        <v>老款</v>
      </c>
      <c r="F729" s="28">
        <v>894</v>
      </c>
      <c r="G729" s="28">
        <v>1490</v>
      </c>
      <c r="H729" s="6">
        <v>1</v>
      </c>
      <c r="I729" s="20">
        <f>IF(表1[[#This Row],[sale_price]]&lt;表1[[#This Row],[origin_price]],1,0)</f>
        <v>1</v>
      </c>
      <c r="J729" s="19" t="s">
        <v>1769</v>
      </c>
      <c r="K729" s="19" t="s">
        <v>1770</v>
      </c>
      <c r="L729" s="19" t="s">
        <v>1771</v>
      </c>
      <c r="M729" s="19" t="s">
        <v>657</v>
      </c>
      <c r="N729" s="19" t="s">
        <v>19</v>
      </c>
      <c r="O729" s="19" t="s">
        <v>3038</v>
      </c>
    </row>
    <row r="730" spans="1:15" ht="20" customHeight="1" x14ac:dyDescent="0.15">
      <c r="A730" s="18" t="s">
        <v>2178</v>
      </c>
      <c r="B730" s="19" t="s">
        <v>1687</v>
      </c>
      <c r="C730" s="19" t="s">
        <v>1772</v>
      </c>
      <c r="D730" s="19" t="s">
        <v>1773</v>
      </c>
      <c r="E730" s="15" t="str">
        <f>IFERROR(VLOOKUP(表1[[#This Row],[skc_id]],表2[],2,0),"老款")</f>
        <v>老款</v>
      </c>
      <c r="F730" s="28">
        <v>894</v>
      </c>
      <c r="G730" s="28">
        <v>1490</v>
      </c>
      <c r="H730" s="6">
        <v>1</v>
      </c>
      <c r="I730" s="20">
        <f>IF(表1[[#This Row],[sale_price]]&lt;表1[[#This Row],[origin_price]],1,0)</f>
        <v>1</v>
      </c>
      <c r="J730" s="19" t="s">
        <v>1774</v>
      </c>
      <c r="K730" s="19" t="s">
        <v>1775</v>
      </c>
      <c r="L730" s="19" t="s">
        <v>1243</v>
      </c>
      <c r="M730" s="19" t="s">
        <v>657</v>
      </c>
      <c r="N730" s="19" t="s">
        <v>19</v>
      </c>
      <c r="O730" s="19" t="s">
        <v>3039</v>
      </c>
    </row>
    <row r="731" spans="1:15" ht="20" customHeight="1" x14ac:dyDescent="0.15">
      <c r="A731" s="18" t="s">
        <v>2178</v>
      </c>
      <c r="B731" s="19" t="s">
        <v>1687</v>
      </c>
      <c r="C731" s="19" t="s">
        <v>1833</v>
      </c>
      <c r="D731" s="19" t="s">
        <v>1834</v>
      </c>
      <c r="E731" s="15" t="str">
        <f>IFERROR(VLOOKUP(表1[[#This Row],[skc_id]],表2[],2,0),"老款")</f>
        <v>老款</v>
      </c>
      <c r="F731" s="28">
        <v>774</v>
      </c>
      <c r="G731" s="28">
        <v>1290</v>
      </c>
      <c r="H731" s="6">
        <v>1</v>
      </c>
      <c r="I731" s="20">
        <f>IF(表1[[#This Row],[sale_price]]&lt;表1[[#This Row],[origin_price]],1,0)</f>
        <v>1</v>
      </c>
      <c r="J731" s="19" t="s">
        <v>1835</v>
      </c>
      <c r="K731" s="19" t="s">
        <v>1836</v>
      </c>
      <c r="L731" s="19" t="s">
        <v>1837</v>
      </c>
      <c r="M731" s="19" t="s">
        <v>18</v>
      </c>
      <c r="N731" s="19" t="s">
        <v>60</v>
      </c>
      <c r="O731" s="19" t="s">
        <v>3044</v>
      </c>
    </row>
    <row r="732" spans="1:15" ht="20" customHeight="1" x14ac:dyDescent="0.15">
      <c r="A732" s="18" t="s">
        <v>2178</v>
      </c>
      <c r="B732" s="19" t="s">
        <v>1687</v>
      </c>
      <c r="C732" s="19" t="s">
        <v>1843</v>
      </c>
      <c r="D732" s="19" t="s">
        <v>1844</v>
      </c>
      <c r="E732" s="15" t="str">
        <f>IFERROR(VLOOKUP(表1[[#This Row],[skc_id]],表2[],2,0),"老款")</f>
        <v>老款</v>
      </c>
      <c r="F732" s="28">
        <v>774</v>
      </c>
      <c r="G732" s="28">
        <v>1290</v>
      </c>
      <c r="H732" s="6">
        <v>1</v>
      </c>
      <c r="I732" s="20">
        <f>IF(表1[[#This Row],[sale_price]]&lt;表1[[#This Row],[origin_price]],1,0)</f>
        <v>1</v>
      </c>
      <c r="J732" s="19" t="s">
        <v>1845</v>
      </c>
      <c r="K732" s="19" t="s">
        <v>1846</v>
      </c>
      <c r="L732" s="19" t="s">
        <v>1847</v>
      </c>
      <c r="M732" s="19" t="s">
        <v>657</v>
      </c>
      <c r="N732" s="19" t="s">
        <v>60</v>
      </c>
      <c r="O732" s="19" t="s">
        <v>3048</v>
      </c>
    </row>
    <row r="733" spans="1:15" ht="20" customHeight="1" x14ac:dyDescent="0.15">
      <c r="A733" s="18" t="s">
        <v>2178</v>
      </c>
      <c r="B733" s="19" t="s">
        <v>1687</v>
      </c>
      <c r="C733" s="19" t="s">
        <v>1838</v>
      </c>
      <c r="D733" s="19" t="s">
        <v>1841</v>
      </c>
      <c r="E733" s="15" t="str">
        <f>IFERROR(VLOOKUP(表1[[#This Row],[skc_id]],表2[],2,0),"老款")</f>
        <v>老款</v>
      </c>
      <c r="F733" s="28">
        <v>1014</v>
      </c>
      <c r="G733" s="28">
        <v>1690</v>
      </c>
      <c r="H733" s="6">
        <v>1</v>
      </c>
      <c r="I733" s="20">
        <f>IF(表1[[#This Row],[sale_price]]&lt;表1[[#This Row],[origin_price]],1,0)</f>
        <v>1</v>
      </c>
      <c r="J733" s="19" t="s">
        <v>1842</v>
      </c>
      <c r="K733" s="19" t="s">
        <v>1839</v>
      </c>
      <c r="L733" s="19" t="s">
        <v>1840</v>
      </c>
      <c r="M733" s="19" t="s">
        <v>657</v>
      </c>
      <c r="N733" s="19" t="s">
        <v>19</v>
      </c>
      <c r="O733" s="19" t="s">
        <v>3045</v>
      </c>
    </row>
    <row r="734" spans="1:15" ht="20" customHeight="1" x14ac:dyDescent="0.15">
      <c r="A734" s="18" t="s">
        <v>2178</v>
      </c>
      <c r="B734" s="19" t="s">
        <v>1687</v>
      </c>
      <c r="C734" s="19" t="s">
        <v>1826</v>
      </c>
      <c r="D734" s="19" t="s">
        <v>1827</v>
      </c>
      <c r="E734" s="15" t="str">
        <f>IFERROR(VLOOKUP(表1[[#This Row],[skc_id]],表2[],2,0),"老款")</f>
        <v>老款</v>
      </c>
      <c r="F734" s="28">
        <v>894</v>
      </c>
      <c r="G734" s="28">
        <v>1490</v>
      </c>
      <c r="H734" s="6">
        <v>1</v>
      </c>
      <c r="I734" s="20">
        <f>IF(表1[[#This Row],[sale_price]]&lt;表1[[#This Row],[origin_price]],1,0)</f>
        <v>1</v>
      </c>
      <c r="J734" s="19" t="s">
        <v>1828</v>
      </c>
      <c r="K734" s="19" t="s">
        <v>1829</v>
      </c>
      <c r="L734" s="19" t="s">
        <v>1830</v>
      </c>
      <c r="M734" s="19" t="s">
        <v>657</v>
      </c>
      <c r="N734" s="19" t="s">
        <v>19</v>
      </c>
      <c r="O734" s="19" t="s">
        <v>3046</v>
      </c>
    </row>
    <row r="735" spans="1:15" ht="20" customHeight="1" x14ac:dyDescent="0.15">
      <c r="A735" s="18" t="s">
        <v>2178</v>
      </c>
      <c r="B735" s="19" t="s">
        <v>1687</v>
      </c>
      <c r="C735" s="19" t="s">
        <v>1826</v>
      </c>
      <c r="D735" s="19" t="s">
        <v>1831</v>
      </c>
      <c r="E735" s="15" t="str">
        <f>IFERROR(VLOOKUP(表1[[#This Row],[skc_id]],表2[],2,0),"老款")</f>
        <v>老款</v>
      </c>
      <c r="F735" s="28">
        <v>894</v>
      </c>
      <c r="G735" s="28">
        <v>1490</v>
      </c>
      <c r="H735" s="6">
        <v>1</v>
      </c>
      <c r="I735" s="20">
        <f>IF(表1[[#This Row],[sale_price]]&lt;表1[[#This Row],[origin_price]],1,0)</f>
        <v>1</v>
      </c>
      <c r="J735" s="19" t="s">
        <v>1832</v>
      </c>
      <c r="K735" s="19" t="s">
        <v>1829</v>
      </c>
      <c r="L735" s="19" t="s">
        <v>1830</v>
      </c>
      <c r="M735" s="19" t="s">
        <v>657</v>
      </c>
      <c r="N735" s="19" t="s">
        <v>19</v>
      </c>
      <c r="O735" s="19" t="s">
        <v>3047</v>
      </c>
    </row>
    <row r="736" spans="1:15" ht="20" customHeight="1" x14ac:dyDescent="0.15">
      <c r="A736" s="18" t="s">
        <v>2178</v>
      </c>
      <c r="B736" s="19" t="s">
        <v>1687</v>
      </c>
      <c r="C736" s="19" t="s">
        <v>1848</v>
      </c>
      <c r="D736" s="19" t="s">
        <v>1849</v>
      </c>
      <c r="E736" s="15" t="str">
        <f>IFERROR(VLOOKUP(表1[[#This Row],[skc_id]],表2[],2,0),"老款")</f>
        <v>老款</v>
      </c>
      <c r="F736" s="28">
        <v>903</v>
      </c>
      <c r="G736" s="28">
        <v>1290</v>
      </c>
      <c r="H736" s="6">
        <v>1</v>
      </c>
      <c r="I736" s="20">
        <f>IF(表1[[#This Row],[sale_price]]&lt;表1[[#This Row],[origin_price]],1,0)</f>
        <v>1</v>
      </c>
      <c r="J736" s="19" t="s">
        <v>1850</v>
      </c>
      <c r="K736" s="19" t="s">
        <v>1851</v>
      </c>
      <c r="L736" s="19" t="s">
        <v>1852</v>
      </c>
      <c r="M736" s="19" t="s">
        <v>27</v>
      </c>
      <c r="N736" s="19" t="s">
        <v>19</v>
      </c>
      <c r="O736" s="19" t="s">
        <v>3049</v>
      </c>
    </row>
    <row r="737" spans="1:15" ht="20" customHeight="1" x14ac:dyDescent="0.15">
      <c r="A737" s="18" t="s">
        <v>2178</v>
      </c>
      <c r="B737" s="19" t="s">
        <v>1853</v>
      </c>
      <c r="C737" s="19" t="s">
        <v>3752</v>
      </c>
      <c r="D737" s="19" t="s">
        <v>3753</v>
      </c>
      <c r="E737" s="15">
        <f>IFERROR(VLOOKUP(表1[[#This Row],[skc_id]],表2[],2,0),"老款")</f>
        <v>43384</v>
      </c>
      <c r="F737" s="28">
        <v>1890</v>
      </c>
      <c r="G737" s="27">
        <v>1890</v>
      </c>
      <c r="H737" s="6">
        <v>1</v>
      </c>
      <c r="I737" s="20">
        <f>IF(表1[[#This Row],[sale_price]]&lt;表1[[#This Row],[origin_price]],1,0)</f>
        <v>0</v>
      </c>
      <c r="J737" s="19" t="s">
        <v>4050</v>
      </c>
      <c r="K737" s="19" t="s">
        <v>4051</v>
      </c>
      <c r="L737" s="19" t="s">
        <v>4052</v>
      </c>
      <c r="M737" s="19" t="s">
        <v>18</v>
      </c>
      <c r="N737" s="19" t="s">
        <v>19</v>
      </c>
      <c r="O737" s="19" t="s">
        <v>4053</v>
      </c>
    </row>
    <row r="738" spans="1:15" ht="20" customHeight="1" x14ac:dyDescent="0.15">
      <c r="A738" s="18" t="s">
        <v>2178</v>
      </c>
      <c r="B738" s="19" t="s">
        <v>1853</v>
      </c>
      <c r="C738" s="19" t="s">
        <v>3754</v>
      </c>
      <c r="D738" s="19" t="s">
        <v>3755</v>
      </c>
      <c r="E738" s="15">
        <f>IFERROR(VLOOKUP(表1[[#This Row],[skc_id]],表2[],2,0),"老款")</f>
        <v>43384</v>
      </c>
      <c r="F738" s="28">
        <v>1890</v>
      </c>
      <c r="G738" s="27">
        <v>1890</v>
      </c>
      <c r="H738" s="6">
        <v>1</v>
      </c>
      <c r="I738" s="20">
        <f>IF(表1[[#This Row],[sale_price]]&lt;表1[[#This Row],[origin_price]],1,0)</f>
        <v>0</v>
      </c>
      <c r="J738" s="19" t="s">
        <v>4054</v>
      </c>
      <c r="K738" s="19" t="s">
        <v>4051</v>
      </c>
      <c r="L738" s="19" t="s">
        <v>4052</v>
      </c>
      <c r="M738" s="19" t="s">
        <v>18</v>
      </c>
      <c r="N738" s="19" t="s">
        <v>19</v>
      </c>
      <c r="O738" s="19" t="s">
        <v>4055</v>
      </c>
    </row>
    <row r="739" spans="1:15" ht="20" customHeight="1" x14ac:dyDescent="0.15">
      <c r="A739" s="18" t="s">
        <v>2178</v>
      </c>
      <c r="B739" s="19" t="s">
        <v>1853</v>
      </c>
      <c r="C739" s="19" t="s">
        <v>3752</v>
      </c>
      <c r="D739" s="19" t="s">
        <v>3756</v>
      </c>
      <c r="E739" s="15">
        <f>IFERROR(VLOOKUP(表1[[#This Row],[skc_id]],表2[],2,0),"老款")</f>
        <v>43384</v>
      </c>
      <c r="F739" s="28">
        <v>1890</v>
      </c>
      <c r="G739" s="27">
        <v>1890</v>
      </c>
      <c r="H739" s="6">
        <v>1</v>
      </c>
      <c r="I739" s="20">
        <f>IF(表1[[#This Row],[sale_price]]&lt;表1[[#This Row],[origin_price]],1,0)</f>
        <v>0</v>
      </c>
      <c r="J739" s="19" t="s">
        <v>4056</v>
      </c>
      <c r="K739" s="19" t="s">
        <v>4051</v>
      </c>
      <c r="L739" s="19" t="s">
        <v>4052</v>
      </c>
      <c r="M739" s="19" t="s">
        <v>18</v>
      </c>
      <c r="N739" s="19" t="s">
        <v>19</v>
      </c>
      <c r="O739" s="19" t="s">
        <v>4057</v>
      </c>
    </row>
    <row r="740" spans="1:15" ht="20" customHeight="1" x14ac:dyDescent="0.15">
      <c r="A740" s="18" t="s">
        <v>2178</v>
      </c>
      <c r="B740" s="19" t="s">
        <v>1853</v>
      </c>
      <c r="C740" s="19" t="s">
        <v>3752</v>
      </c>
      <c r="D740" s="19" t="s">
        <v>3757</v>
      </c>
      <c r="E740" s="15">
        <f>IFERROR(VLOOKUP(表1[[#This Row],[skc_id]],表2[],2,0),"老款")</f>
        <v>43384</v>
      </c>
      <c r="F740" s="28">
        <v>1890</v>
      </c>
      <c r="G740" s="27">
        <v>1890</v>
      </c>
      <c r="H740" s="6">
        <v>1</v>
      </c>
      <c r="I740" s="20">
        <f>IF(表1[[#This Row],[sale_price]]&lt;表1[[#This Row],[origin_price]],1,0)</f>
        <v>0</v>
      </c>
      <c r="J740" s="19" t="s">
        <v>4058</v>
      </c>
      <c r="K740" s="19" t="s">
        <v>4051</v>
      </c>
      <c r="L740" s="19" t="s">
        <v>4052</v>
      </c>
      <c r="M740" s="19" t="s">
        <v>18</v>
      </c>
      <c r="N740" s="19" t="s">
        <v>19</v>
      </c>
      <c r="O740" s="19" t="s">
        <v>4059</v>
      </c>
    </row>
    <row r="741" spans="1:15" ht="20" customHeight="1" x14ac:dyDescent="0.15">
      <c r="A741" s="18" t="s">
        <v>2178</v>
      </c>
      <c r="B741" s="19" t="s">
        <v>1853</v>
      </c>
      <c r="C741" s="19" t="s">
        <v>3758</v>
      </c>
      <c r="D741" s="19" t="s">
        <v>3759</v>
      </c>
      <c r="E741" s="26">
        <f>IFERROR(VLOOKUP(表1[[#This Row],[skc_id]],表2[],2,0),"老款")</f>
        <v>43384</v>
      </c>
      <c r="F741" s="28">
        <v>5990</v>
      </c>
      <c r="G741" s="27">
        <v>5990</v>
      </c>
      <c r="H741" s="6">
        <v>1</v>
      </c>
      <c r="I741" s="20">
        <f>IF(表1[[#This Row],[sale_price]]&lt;表1[[#This Row],[origin_price]],1,0)</f>
        <v>0</v>
      </c>
      <c r="J741" s="19" t="s">
        <v>4060</v>
      </c>
      <c r="K741" s="19" t="s">
        <v>4061</v>
      </c>
      <c r="L741" s="19" t="s">
        <v>4062</v>
      </c>
      <c r="M741" s="19" t="s">
        <v>657</v>
      </c>
      <c r="N741" s="19" t="s">
        <v>60</v>
      </c>
      <c r="O741" s="19" t="s">
        <v>4063</v>
      </c>
    </row>
    <row r="742" spans="1:15" ht="20" customHeight="1" x14ac:dyDescent="0.15">
      <c r="A742" s="18" t="s">
        <v>2178</v>
      </c>
      <c r="B742" s="19" t="s">
        <v>1853</v>
      </c>
      <c r="C742" s="19" t="s">
        <v>3760</v>
      </c>
      <c r="D742" s="19" t="s">
        <v>3761</v>
      </c>
      <c r="E742" s="26">
        <f>IFERROR(VLOOKUP(表1[[#This Row],[skc_id]],表2[],2,0),"老款")</f>
        <v>43384</v>
      </c>
      <c r="F742" s="28">
        <v>2390</v>
      </c>
      <c r="G742" s="27">
        <v>2390</v>
      </c>
      <c r="H742" s="6">
        <v>1</v>
      </c>
      <c r="I742" s="20">
        <f>IF(表1[[#This Row],[sale_price]]&lt;表1[[#This Row],[origin_price]],1,0)</f>
        <v>0</v>
      </c>
      <c r="J742" s="19" t="s">
        <v>4064</v>
      </c>
      <c r="K742" s="19" t="s">
        <v>4065</v>
      </c>
      <c r="L742" s="19" t="s">
        <v>4066</v>
      </c>
      <c r="M742" s="19" t="s">
        <v>18</v>
      </c>
      <c r="N742" s="19" t="s">
        <v>60</v>
      </c>
      <c r="O742" s="19" t="s">
        <v>4067</v>
      </c>
    </row>
    <row r="743" spans="1:15" ht="20" customHeight="1" x14ac:dyDescent="0.15">
      <c r="A743" s="18" t="s">
        <v>2178</v>
      </c>
      <c r="B743" s="19" t="s">
        <v>1853</v>
      </c>
      <c r="C743" s="19" t="s">
        <v>3760</v>
      </c>
      <c r="D743" s="19" t="s">
        <v>3762</v>
      </c>
      <c r="E743" s="26">
        <f>IFERROR(VLOOKUP(表1[[#This Row],[skc_id]],表2[],2,0),"老款")</f>
        <v>43384</v>
      </c>
      <c r="F743" s="28">
        <v>2390</v>
      </c>
      <c r="G743" s="27">
        <v>2390</v>
      </c>
      <c r="H743" s="6">
        <v>1</v>
      </c>
      <c r="I743" s="20">
        <f>IF(表1[[#This Row],[sale_price]]&lt;表1[[#This Row],[origin_price]],1,0)</f>
        <v>0</v>
      </c>
      <c r="J743" s="19" t="s">
        <v>4068</v>
      </c>
      <c r="K743" s="19" t="s">
        <v>4065</v>
      </c>
      <c r="L743" s="19" t="s">
        <v>4069</v>
      </c>
      <c r="M743" s="19" t="s">
        <v>18</v>
      </c>
      <c r="N743" s="19" t="s">
        <v>60</v>
      </c>
      <c r="O743" s="19" t="s">
        <v>4070</v>
      </c>
    </row>
    <row r="744" spans="1:15" ht="20" customHeight="1" x14ac:dyDescent="0.15">
      <c r="A744" s="18" t="s">
        <v>2178</v>
      </c>
      <c r="B744" s="19" t="s">
        <v>1853</v>
      </c>
      <c r="C744" s="19" t="s">
        <v>3763</v>
      </c>
      <c r="D744" s="19" t="s">
        <v>3764</v>
      </c>
      <c r="E744" s="26">
        <f>IFERROR(VLOOKUP(表1[[#This Row],[skc_id]],表2[],2,0),"老款")</f>
        <v>43384</v>
      </c>
      <c r="F744" s="28">
        <v>1490</v>
      </c>
      <c r="G744" s="27">
        <v>1490</v>
      </c>
      <c r="H744" s="6">
        <v>1</v>
      </c>
      <c r="I744" s="20">
        <f>IF(表1[[#This Row],[sale_price]]&lt;表1[[#This Row],[origin_price]],1,0)</f>
        <v>0</v>
      </c>
      <c r="J744" s="19" t="s">
        <v>4071</v>
      </c>
      <c r="K744" s="19" t="s">
        <v>4072</v>
      </c>
      <c r="L744" s="19" t="s">
        <v>4073</v>
      </c>
      <c r="M744" s="19" t="s">
        <v>18</v>
      </c>
      <c r="N744" s="19" t="s">
        <v>19</v>
      </c>
      <c r="O744" s="19" t="s">
        <v>4074</v>
      </c>
    </row>
    <row r="745" spans="1:15" ht="20" customHeight="1" x14ac:dyDescent="0.15">
      <c r="A745" s="18" t="s">
        <v>2178</v>
      </c>
      <c r="B745" s="19" t="s">
        <v>1853</v>
      </c>
      <c r="C745" s="19" t="s">
        <v>3763</v>
      </c>
      <c r="D745" s="19" t="s">
        <v>3765</v>
      </c>
      <c r="E745" s="26">
        <f>IFERROR(VLOOKUP(表1[[#This Row],[skc_id]],表2[],2,0),"老款")</f>
        <v>43384</v>
      </c>
      <c r="F745" s="28">
        <v>1490</v>
      </c>
      <c r="G745" s="27">
        <v>1490</v>
      </c>
      <c r="H745" s="6">
        <v>1</v>
      </c>
      <c r="I745" s="20">
        <f>IF(表1[[#This Row],[sale_price]]&lt;表1[[#This Row],[origin_price]],1,0)</f>
        <v>0</v>
      </c>
      <c r="J745" s="19" t="s">
        <v>4075</v>
      </c>
      <c r="K745" s="19" t="s">
        <v>4072</v>
      </c>
      <c r="L745" s="19" t="s">
        <v>4073</v>
      </c>
      <c r="M745" s="19" t="s">
        <v>18</v>
      </c>
      <c r="N745" s="19" t="s">
        <v>19</v>
      </c>
      <c r="O745" s="19" t="s">
        <v>4076</v>
      </c>
    </row>
    <row r="746" spans="1:15" ht="20" customHeight="1" x14ac:dyDescent="0.15">
      <c r="A746" s="18" t="s">
        <v>2178</v>
      </c>
      <c r="B746" s="19" t="s">
        <v>1853</v>
      </c>
      <c r="C746" s="19" t="s">
        <v>3763</v>
      </c>
      <c r="D746" s="19" t="s">
        <v>3766</v>
      </c>
      <c r="E746" s="26">
        <f>IFERROR(VLOOKUP(表1[[#This Row],[skc_id]],表2[],2,0),"老款")</f>
        <v>43384</v>
      </c>
      <c r="F746" s="28">
        <v>1490</v>
      </c>
      <c r="G746" s="27">
        <v>1490</v>
      </c>
      <c r="H746" s="6">
        <v>1</v>
      </c>
      <c r="I746" s="20">
        <f>IF(表1[[#This Row],[sale_price]]&lt;表1[[#This Row],[origin_price]],1,0)</f>
        <v>0</v>
      </c>
      <c r="J746" s="19" t="s">
        <v>4077</v>
      </c>
      <c r="K746" s="19" t="s">
        <v>4072</v>
      </c>
      <c r="L746" s="19" t="s">
        <v>4073</v>
      </c>
      <c r="M746" s="19" t="s">
        <v>18</v>
      </c>
      <c r="N746" s="19" t="s">
        <v>19</v>
      </c>
      <c r="O746" s="19" t="s">
        <v>4078</v>
      </c>
    </row>
    <row r="747" spans="1:15" ht="20" customHeight="1" x14ac:dyDescent="0.15">
      <c r="A747" s="18" t="s">
        <v>2178</v>
      </c>
      <c r="B747" s="19" t="s">
        <v>1853</v>
      </c>
      <c r="C747" s="19" t="s">
        <v>3767</v>
      </c>
      <c r="D747" s="19" t="s">
        <v>3768</v>
      </c>
      <c r="E747" s="26">
        <f>IFERROR(VLOOKUP(表1[[#This Row],[skc_id]],表2[],2,0),"老款")</f>
        <v>43384</v>
      </c>
      <c r="F747" s="28">
        <v>1790</v>
      </c>
      <c r="G747" s="27">
        <v>1790</v>
      </c>
      <c r="H747" s="6">
        <v>1</v>
      </c>
      <c r="I747" s="20">
        <f>IF(表1[[#This Row],[sale_price]]&lt;表1[[#This Row],[origin_price]],1,0)</f>
        <v>0</v>
      </c>
      <c r="J747" s="19" t="s">
        <v>4079</v>
      </c>
      <c r="K747" s="19" t="s">
        <v>4080</v>
      </c>
      <c r="L747" s="19" t="s">
        <v>39</v>
      </c>
      <c r="M747" s="19" t="s">
        <v>18</v>
      </c>
      <c r="N747" s="19" t="s">
        <v>60</v>
      </c>
      <c r="O747" s="19" t="s">
        <v>4081</v>
      </c>
    </row>
    <row r="748" spans="1:15" ht="20" customHeight="1" x14ac:dyDescent="0.15">
      <c r="A748" s="18" t="s">
        <v>2178</v>
      </c>
      <c r="B748" s="19" t="s">
        <v>1853</v>
      </c>
      <c r="C748" s="19" t="s">
        <v>3760</v>
      </c>
      <c r="D748" s="19" t="s">
        <v>3769</v>
      </c>
      <c r="E748" s="26">
        <f>IFERROR(VLOOKUP(表1[[#This Row],[skc_id]],表2[],2,0),"老款")</f>
        <v>43384</v>
      </c>
      <c r="F748" s="28">
        <v>2390</v>
      </c>
      <c r="G748" s="27">
        <v>2390</v>
      </c>
      <c r="H748" s="6">
        <v>1</v>
      </c>
      <c r="I748" s="20">
        <f>IF(表1[[#This Row],[sale_price]]&lt;表1[[#This Row],[origin_price]],1,0)</f>
        <v>0</v>
      </c>
      <c r="J748" s="19" t="s">
        <v>4082</v>
      </c>
      <c r="K748" s="19" t="s">
        <v>4065</v>
      </c>
      <c r="L748" s="19" t="s">
        <v>4083</v>
      </c>
      <c r="M748" s="19" t="s">
        <v>18</v>
      </c>
      <c r="N748" s="19" t="s">
        <v>60</v>
      </c>
      <c r="O748" s="19" t="s">
        <v>4084</v>
      </c>
    </row>
    <row r="749" spans="1:15" ht="20" customHeight="1" x14ac:dyDescent="0.15">
      <c r="A749" s="18" t="s">
        <v>2178</v>
      </c>
      <c r="B749" s="19" t="s">
        <v>1853</v>
      </c>
      <c r="C749" s="19" t="s">
        <v>2214</v>
      </c>
      <c r="D749" s="19" t="s">
        <v>2215</v>
      </c>
      <c r="E749" s="26">
        <f>IFERROR(VLOOKUP(表1[[#This Row],[skc_id]],表2[],2,0),"老款")</f>
        <v>43363</v>
      </c>
      <c r="F749" s="28">
        <v>1490</v>
      </c>
      <c r="G749" s="27">
        <v>1490</v>
      </c>
      <c r="H749" s="6">
        <v>1</v>
      </c>
      <c r="I749" s="20">
        <f>IF(表1[[#This Row],[sale_price]]&lt;表1[[#This Row],[origin_price]],1,0)</f>
        <v>0</v>
      </c>
      <c r="J749" s="19" t="s">
        <v>3054</v>
      </c>
      <c r="K749" s="19" t="s">
        <v>3055</v>
      </c>
      <c r="L749" s="19" t="s">
        <v>3056</v>
      </c>
      <c r="M749" s="19" t="s">
        <v>18</v>
      </c>
      <c r="N749" s="19" t="s">
        <v>60</v>
      </c>
      <c r="O749" s="19" t="s">
        <v>3057</v>
      </c>
    </row>
    <row r="750" spans="1:15" ht="20" customHeight="1" x14ac:dyDescent="0.15">
      <c r="A750" s="18" t="s">
        <v>2178</v>
      </c>
      <c r="B750" s="19" t="s">
        <v>1853</v>
      </c>
      <c r="C750" s="19" t="s">
        <v>2216</v>
      </c>
      <c r="D750" s="19" t="s">
        <v>2217</v>
      </c>
      <c r="E750" s="26">
        <f>IFERROR(VLOOKUP(表1[[#This Row],[skc_id]],表2[],2,0),"老款")</f>
        <v>43363</v>
      </c>
      <c r="F750" s="28">
        <v>4390</v>
      </c>
      <c r="G750" s="27">
        <v>4390</v>
      </c>
      <c r="H750" s="6">
        <v>1</v>
      </c>
      <c r="I750" s="20">
        <f>IF(表1[[#This Row],[sale_price]]&lt;表1[[#This Row],[origin_price]],1,0)</f>
        <v>0</v>
      </c>
      <c r="J750" s="19" t="s">
        <v>3058</v>
      </c>
      <c r="K750" s="19" t="s">
        <v>3059</v>
      </c>
      <c r="L750" s="19" t="s">
        <v>3060</v>
      </c>
      <c r="M750" s="19" t="s">
        <v>18</v>
      </c>
      <c r="N750" s="19" t="s">
        <v>60</v>
      </c>
      <c r="O750" s="19" t="s">
        <v>3061</v>
      </c>
    </row>
    <row r="751" spans="1:15" ht="20" customHeight="1" x14ac:dyDescent="0.15">
      <c r="A751" s="18" t="s">
        <v>2178</v>
      </c>
      <c r="B751" s="19" t="s">
        <v>1853</v>
      </c>
      <c r="C751" s="19" t="s">
        <v>2216</v>
      </c>
      <c r="D751" s="19" t="s">
        <v>2218</v>
      </c>
      <c r="E751" s="26">
        <f>IFERROR(VLOOKUP(表1[[#This Row],[skc_id]],表2[],2,0),"老款")</f>
        <v>43363</v>
      </c>
      <c r="F751" s="28">
        <v>4390</v>
      </c>
      <c r="G751" s="27">
        <v>4390</v>
      </c>
      <c r="H751" s="6">
        <v>1</v>
      </c>
      <c r="I751" s="20">
        <f>IF(表1[[#This Row],[sale_price]]&lt;表1[[#This Row],[origin_price]],1,0)</f>
        <v>0</v>
      </c>
      <c r="J751" s="19" t="s">
        <v>3062</v>
      </c>
      <c r="K751" s="19" t="s">
        <v>3059</v>
      </c>
      <c r="L751" s="19" t="s">
        <v>3060</v>
      </c>
      <c r="M751" s="19" t="s">
        <v>18</v>
      </c>
      <c r="N751" s="19" t="s">
        <v>60</v>
      </c>
      <c r="O751" s="19" t="s">
        <v>3063</v>
      </c>
    </row>
    <row r="752" spans="1:15" ht="20" customHeight="1" x14ac:dyDescent="0.15">
      <c r="A752" s="18" t="s">
        <v>2178</v>
      </c>
      <c r="B752" s="19" t="s">
        <v>1853</v>
      </c>
      <c r="C752" s="19" t="s">
        <v>2219</v>
      </c>
      <c r="D752" s="19" t="s">
        <v>2220</v>
      </c>
      <c r="E752" s="26">
        <f>IFERROR(VLOOKUP(表1[[#This Row],[skc_id]],表2[],2,0),"老款")</f>
        <v>43363</v>
      </c>
      <c r="F752" s="28">
        <v>1490</v>
      </c>
      <c r="G752" s="27">
        <v>1490</v>
      </c>
      <c r="H752" s="6">
        <v>1</v>
      </c>
      <c r="I752" s="20">
        <f>IF(表1[[#This Row],[sale_price]]&lt;表1[[#This Row],[origin_price]],1,0)</f>
        <v>0</v>
      </c>
      <c r="J752" s="19" t="s">
        <v>3064</v>
      </c>
      <c r="K752" s="19" t="s">
        <v>3065</v>
      </c>
      <c r="L752" s="19" t="s">
        <v>3066</v>
      </c>
      <c r="M752" s="19" t="s">
        <v>18</v>
      </c>
      <c r="N752" s="19" t="s">
        <v>19</v>
      </c>
      <c r="O752" s="19" t="s">
        <v>3067</v>
      </c>
    </row>
    <row r="753" spans="1:15" ht="20" customHeight="1" x14ac:dyDescent="0.15">
      <c r="A753" s="18" t="s">
        <v>2178</v>
      </c>
      <c r="B753" s="19" t="s">
        <v>1853</v>
      </c>
      <c r="C753" s="19" t="s">
        <v>2212</v>
      </c>
      <c r="D753" s="19" t="s">
        <v>2221</v>
      </c>
      <c r="E753" s="26">
        <f>IFERROR(VLOOKUP(表1[[#This Row],[skc_id]],表2[],2,0),"老款")</f>
        <v>43363</v>
      </c>
      <c r="F753" s="28">
        <v>1490</v>
      </c>
      <c r="G753" s="27">
        <v>1490</v>
      </c>
      <c r="H753" s="6">
        <v>1</v>
      </c>
      <c r="I753" s="20">
        <f>IF(表1[[#This Row],[sale_price]]&lt;表1[[#This Row],[origin_price]],1,0)</f>
        <v>0</v>
      </c>
      <c r="J753" s="19" t="s">
        <v>3068</v>
      </c>
      <c r="K753" s="19" t="s">
        <v>3051</v>
      </c>
      <c r="L753" s="19" t="s">
        <v>3052</v>
      </c>
      <c r="M753" s="19" t="s">
        <v>18</v>
      </c>
      <c r="N753" s="19" t="s">
        <v>19</v>
      </c>
      <c r="O753" s="19" t="s">
        <v>3069</v>
      </c>
    </row>
    <row r="754" spans="1:15" ht="20" customHeight="1" x14ac:dyDescent="0.15">
      <c r="A754" s="18" t="s">
        <v>2178</v>
      </c>
      <c r="B754" s="19" t="s">
        <v>1853</v>
      </c>
      <c r="C754" s="19" t="s">
        <v>2212</v>
      </c>
      <c r="D754" s="19" t="s">
        <v>2213</v>
      </c>
      <c r="E754" s="26">
        <f>IFERROR(VLOOKUP(表1[[#This Row],[skc_id]],表2[],2,0),"老款")</f>
        <v>43363</v>
      </c>
      <c r="F754" s="28">
        <v>1490</v>
      </c>
      <c r="G754" s="27">
        <v>1490</v>
      </c>
      <c r="H754" s="6">
        <v>1</v>
      </c>
      <c r="I754" s="20">
        <f>IF(表1[[#This Row],[sale_price]]&lt;表1[[#This Row],[origin_price]],1,0)</f>
        <v>0</v>
      </c>
      <c r="J754" s="19" t="s">
        <v>3050</v>
      </c>
      <c r="K754" s="19" t="s">
        <v>3051</v>
      </c>
      <c r="L754" s="19" t="s">
        <v>3052</v>
      </c>
      <c r="M754" s="19" t="s">
        <v>18</v>
      </c>
      <c r="N754" s="19" t="s">
        <v>19</v>
      </c>
      <c r="O754" s="19" t="s">
        <v>3053</v>
      </c>
    </row>
    <row r="755" spans="1:15" ht="20" customHeight="1" x14ac:dyDescent="0.15">
      <c r="A755" s="18" t="s">
        <v>2178</v>
      </c>
      <c r="B755" s="19" t="s">
        <v>1853</v>
      </c>
      <c r="C755" s="19" t="s">
        <v>2223</v>
      </c>
      <c r="D755" s="19" t="s">
        <v>2224</v>
      </c>
      <c r="E755" s="26">
        <f>IFERROR(VLOOKUP(表1[[#This Row],[skc_id]],表2[],2,0),"老款")</f>
        <v>43363</v>
      </c>
      <c r="F755" s="28">
        <v>1890</v>
      </c>
      <c r="G755" s="27">
        <v>1890</v>
      </c>
      <c r="H755" s="6">
        <v>1</v>
      </c>
      <c r="I755" s="20">
        <f>IF(表1[[#This Row],[sale_price]]&lt;表1[[#This Row],[origin_price]],1,0)</f>
        <v>0</v>
      </c>
      <c r="J755" s="19" t="s">
        <v>3072</v>
      </c>
      <c r="K755" s="19" t="s">
        <v>3073</v>
      </c>
      <c r="L755" s="19" t="s">
        <v>3074</v>
      </c>
      <c r="M755" s="19" t="s">
        <v>27</v>
      </c>
      <c r="N755" s="19" t="s">
        <v>19</v>
      </c>
      <c r="O755" s="19" t="s">
        <v>3075</v>
      </c>
    </row>
    <row r="756" spans="1:15" ht="20" customHeight="1" x14ac:dyDescent="0.15">
      <c r="A756" s="18" t="s">
        <v>2178</v>
      </c>
      <c r="B756" s="19" t="s">
        <v>1853</v>
      </c>
      <c r="C756" s="19" t="s">
        <v>3770</v>
      </c>
      <c r="D756" s="19" t="s">
        <v>3771</v>
      </c>
      <c r="E756" s="26">
        <f>IFERROR(VLOOKUP(表1[[#This Row],[skc_id]],表2[],2,0),"老款")</f>
        <v>43370</v>
      </c>
      <c r="F756" s="28">
        <v>1890</v>
      </c>
      <c r="G756" s="27">
        <v>1890</v>
      </c>
      <c r="H756" s="6">
        <v>1</v>
      </c>
      <c r="I756" s="20">
        <f>IF(表1[[#This Row],[sale_price]]&lt;表1[[#This Row],[origin_price]],1,0)</f>
        <v>0</v>
      </c>
      <c r="J756" s="19" t="s">
        <v>4085</v>
      </c>
      <c r="K756" s="19" t="s">
        <v>4086</v>
      </c>
      <c r="L756" s="19" t="s">
        <v>3074</v>
      </c>
      <c r="M756" s="19" t="s">
        <v>27</v>
      </c>
      <c r="N756" s="19" t="s">
        <v>19</v>
      </c>
      <c r="O756" s="19" t="s">
        <v>4087</v>
      </c>
    </row>
    <row r="757" spans="1:15" ht="20" customHeight="1" x14ac:dyDescent="0.15">
      <c r="A757" s="18" t="s">
        <v>2178</v>
      </c>
      <c r="B757" s="19" t="s">
        <v>1853</v>
      </c>
      <c r="C757" s="19" t="s">
        <v>3770</v>
      </c>
      <c r="D757" s="19" t="s">
        <v>3772</v>
      </c>
      <c r="E757" s="26">
        <f>IFERROR(VLOOKUP(表1[[#This Row],[skc_id]],表2[],2,0),"老款")</f>
        <v>43370</v>
      </c>
      <c r="F757" s="28">
        <v>1890</v>
      </c>
      <c r="G757" s="27">
        <v>1890</v>
      </c>
      <c r="H757" s="6">
        <v>1</v>
      </c>
      <c r="I757" s="20">
        <f>IF(表1[[#This Row],[sale_price]]&lt;表1[[#This Row],[origin_price]],1,0)</f>
        <v>0</v>
      </c>
      <c r="J757" s="19" t="s">
        <v>4088</v>
      </c>
      <c r="K757" s="19" t="s">
        <v>4086</v>
      </c>
      <c r="L757" s="19" t="s">
        <v>3074</v>
      </c>
      <c r="M757" s="19" t="s">
        <v>27</v>
      </c>
      <c r="N757" s="19" t="s">
        <v>19</v>
      </c>
      <c r="O757" s="19" t="s">
        <v>4089</v>
      </c>
    </row>
    <row r="758" spans="1:15" ht="20" customHeight="1" x14ac:dyDescent="0.15">
      <c r="A758" s="18" t="s">
        <v>2178</v>
      </c>
      <c r="B758" s="19" t="s">
        <v>1853</v>
      </c>
      <c r="C758" s="19" t="s">
        <v>3773</v>
      </c>
      <c r="D758" s="19" t="s">
        <v>3774</v>
      </c>
      <c r="E758" s="26">
        <f>IFERROR(VLOOKUP(表1[[#This Row],[skc_id]],表2[],2,0),"老款")</f>
        <v>43370</v>
      </c>
      <c r="F758" s="28">
        <v>1690</v>
      </c>
      <c r="G758" s="27">
        <v>1690</v>
      </c>
      <c r="H758" s="6">
        <v>1</v>
      </c>
      <c r="I758" s="20">
        <f>IF(表1[[#This Row],[sale_price]]&lt;表1[[#This Row],[origin_price]],1,0)</f>
        <v>0</v>
      </c>
      <c r="J758" s="19" t="s">
        <v>4090</v>
      </c>
      <c r="K758" s="19" t="s">
        <v>4091</v>
      </c>
      <c r="L758" s="19" t="s">
        <v>4092</v>
      </c>
      <c r="M758" s="19" t="s">
        <v>18</v>
      </c>
      <c r="N758" s="19" t="s">
        <v>19</v>
      </c>
      <c r="O758" s="19" t="s">
        <v>4093</v>
      </c>
    </row>
    <row r="759" spans="1:15" ht="20" customHeight="1" x14ac:dyDescent="0.15">
      <c r="A759" s="18" t="s">
        <v>2178</v>
      </c>
      <c r="B759" s="19" t="s">
        <v>1853</v>
      </c>
      <c r="C759" s="19" t="s">
        <v>3773</v>
      </c>
      <c r="D759" s="19" t="s">
        <v>3775</v>
      </c>
      <c r="E759" s="26">
        <f>IFERROR(VLOOKUP(表1[[#This Row],[skc_id]],表2[],2,0),"老款")</f>
        <v>43370</v>
      </c>
      <c r="F759" s="28">
        <v>1690</v>
      </c>
      <c r="G759" s="27">
        <v>1690</v>
      </c>
      <c r="H759" s="6">
        <v>1</v>
      </c>
      <c r="I759" s="20">
        <f>IF(表1[[#This Row],[sale_price]]&lt;表1[[#This Row],[origin_price]],1,0)</f>
        <v>0</v>
      </c>
      <c r="J759" s="19" t="s">
        <v>4094</v>
      </c>
      <c r="K759" s="19" t="s">
        <v>4091</v>
      </c>
      <c r="L759" s="19" t="s">
        <v>4092</v>
      </c>
      <c r="M759" s="19" t="s">
        <v>18</v>
      </c>
      <c r="N759" s="19" t="s">
        <v>19</v>
      </c>
      <c r="O759" s="19" t="s">
        <v>4095</v>
      </c>
    </row>
    <row r="760" spans="1:15" ht="20" customHeight="1" x14ac:dyDescent="0.15">
      <c r="A760" s="18" t="s">
        <v>2178</v>
      </c>
      <c r="B760" s="19" t="s">
        <v>1853</v>
      </c>
      <c r="C760" s="19" t="s">
        <v>2214</v>
      </c>
      <c r="D760" s="19" t="s">
        <v>2222</v>
      </c>
      <c r="E760" s="26">
        <f>IFERROR(VLOOKUP(表1[[#This Row],[skc_id]],表2[],2,0),"老款")</f>
        <v>43363</v>
      </c>
      <c r="F760" s="28">
        <v>1490</v>
      </c>
      <c r="G760" s="27">
        <v>1490</v>
      </c>
      <c r="H760" s="6">
        <v>1</v>
      </c>
      <c r="I760" s="20">
        <f>IF(表1[[#This Row],[sale_price]]&lt;表1[[#This Row],[origin_price]],1,0)</f>
        <v>0</v>
      </c>
      <c r="J760" s="19" t="s">
        <v>3070</v>
      </c>
      <c r="K760" s="19" t="s">
        <v>3055</v>
      </c>
      <c r="L760" s="19" t="s">
        <v>3056</v>
      </c>
      <c r="M760" s="19" t="s">
        <v>18</v>
      </c>
      <c r="N760" s="19" t="s">
        <v>60</v>
      </c>
      <c r="O760" s="19" t="s">
        <v>3071</v>
      </c>
    </row>
    <row r="761" spans="1:15" ht="20" customHeight="1" x14ac:dyDescent="0.15">
      <c r="A761" s="18" t="s">
        <v>2178</v>
      </c>
      <c r="B761" s="19" t="s">
        <v>1853</v>
      </c>
      <c r="C761" s="19" t="s">
        <v>3776</v>
      </c>
      <c r="D761" s="19" t="s">
        <v>3777</v>
      </c>
      <c r="E761" s="26">
        <f>IFERROR(VLOOKUP(表1[[#This Row],[skc_id]],表2[],2,0),"老款")</f>
        <v>43370</v>
      </c>
      <c r="F761" s="28">
        <v>1290</v>
      </c>
      <c r="G761" s="27">
        <v>1290</v>
      </c>
      <c r="H761" s="6">
        <v>1</v>
      </c>
      <c r="I761" s="20">
        <f>IF(表1[[#This Row],[sale_price]]&lt;表1[[#This Row],[origin_price]],1,0)</f>
        <v>0</v>
      </c>
      <c r="J761" s="19" t="s">
        <v>4096</v>
      </c>
      <c r="K761" s="19" t="s">
        <v>4097</v>
      </c>
      <c r="L761" s="19" t="s">
        <v>4098</v>
      </c>
      <c r="M761" s="19" t="s">
        <v>18</v>
      </c>
      <c r="N761" s="19" t="s">
        <v>19</v>
      </c>
      <c r="O761" s="19" t="s">
        <v>4099</v>
      </c>
    </row>
    <row r="762" spans="1:15" ht="20" customHeight="1" x14ac:dyDescent="0.15">
      <c r="A762" s="18" t="s">
        <v>2178</v>
      </c>
      <c r="B762" s="19" t="s">
        <v>1853</v>
      </c>
      <c r="C762" s="19" t="s">
        <v>3778</v>
      </c>
      <c r="D762" s="19" t="s">
        <v>3779</v>
      </c>
      <c r="E762" s="26">
        <f>IFERROR(VLOOKUP(表1[[#This Row],[skc_id]],表2[],2,0),"老款")</f>
        <v>43370</v>
      </c>
      <c r="F762" s="28">
        <v>1990</v>
      </c>
      <c r="G762" s="27">
        <v>1990</v>
      </c>
      <c r="H762" s="6">
        <v>1</v>
      </c>
      <c r="I762" s="20">
        <f>IF(表1[[#This Row],[sale_price]]&lt;表1[[#This Row],[origin_price]],1,0)</f>
        <v>0</v>
      </c>
      <c r="J762" s="19" t="s">
        <v>4100</v>
      </c>
      <c r="K762" s="19" t="s">
        <v>4101</v>
      </c>
      <c r="L762" s="19" t="s">
        <v>4102</v>
      </c>
      <c r="M762" s="19" t="s">
        <v>27</v>
      </c>
      <c r="N762" s="19" t="s">
        <v>19</v>
      </c>
      <c r="O762" s="19" t="s">
        <v>4103</v>
      </c>
    </row>
    <row r="763" spans="1:15" ht="20" customHeight="1" x14ac:dyDescent="0.15">
      <c r="A763" s="18" t="s">
        <v>2178</v>
      </c>
      <c r="B763" s="19" t="s">
        <v>1853</v>
      </c>
      <c r="C763" s="19" t="s">
        <v>2231</v>
      </c>
      <c r="D763" s="19" t="s">
        <v>2232</v>
      </c>
      <c r="E763" s="26">
        <f>IFERROR(VLOOKUP(表1[[#This Row],[skc_id]],表2[],2,0),"老款")</f>
        <v>43363</v>
      </c>
      <c r="F763" s="28">
        <v>4990</v>
      </c>
      <c r="G763" s="27">
        <v>4990</v>
      </c>
      <c r="H763" s="6">
        <v>1</v>
      </c>
      <c r="I763" s="20">
        <f>IF(表1[[#This Row],[sale_price]]&lt;表1[[#This Row],[origin_price]],1,0)</f>
        <v>0</v>
      </c>
      <c r="J763" s="19" t="s">
        <v>3090</v>
      </c>
      <c r="K763" s="19" t="s">
        <v>3091</v>
      </c>
      <c r="L763" s="19" t="s">
        <v>3092</v>
      </c>
      <c r="M763" s="19" t="s">
        <v>18</v>
      </c>
      <c r="N763" s="19" t="s">
        <v>19</v>
      </c>
      <c r="O763" s="19" t="s">
        <v>3093</v>
      </c>
    </row>
    <row r="764" spans="1:15" ht="20" customHeight="1" x14ac:dyDescent="0.15">
      <c r="A764" s="18" t="s">
        <v>2178</v>
      </c>
      <c r="B764" s="19" t="s">
        <v>1853</v>
      </c>
      <c r="C764" s="19" t="s">
        <v>2225</v>
      </c>
      <c r="D764" s="19" t="s">
        <v>2226</v>
      </c>
      <c r="E764" s="26">
        <f>IFERROR(VLOOKUP(表1[[#This Row],[skc_id]],表2[],2,0),"老款")</f>
        <v>43363</v>
      </c>
      <c r="F764" s="28">
        <v>1690</v>
      </c>
      <c r="G764" s="27">
        <v>1690</v>
      </c>
      <c r="H764" s="6">
        <v>1</v>
      </c>
      <c r="I764" s="20">
        <f>IF(表1[[#This Row],[sale_price]]&lt;表1[[#This Row],[origin_price]],1,0)</f>
        <v>0</v>
      </c>
      <c r="J764" s="19" t="s">
        <v>3076</v>
      </c>
      <c r="K764" s="19" t="s">
        <v>3077</v>
      </c>
      <c r="L764" s="19" t="s">
        <v>3078</v>
      </c>
      <c r="M764" s="19" t="s">
        <v>18</v>
      </c>
      <c r="N764" s="19" t="s">
        <v>19</v>
      </c>
      <c r="O764" s="19" t="s">
        <v>3079</v>
      </c>
    </row>
    <row r="765" spans="1:15" ht="20" customHeight="1" x14ac:dyDescent="0.15">
      <c r="A765" s="18" t="s">
        <v>2178</v>
      </c>
      <c r="B765" s="19" t="s">
        <v>1853</v>
      </c>
      <c r="C765" s="19" t="s">
        <v>2225</v>
      </c>
      <c r="D765" s="19" t="s">
        <v>2227</v>
      </c>
      <c r="E765" s="26">
        <f>IFERROR(VLOOKUP(表1[[#This Row],[skc_id]],表2[],2,0),"老款")</f>
        <v>43363</v>
      </c>
      <c r="F765" s="28">
        <v>1690</v>
      </c>
      <c r="G765" s="27">
        <v>1690</v>
      </c>
      <c r="H765" s="6">
        <v>1</v>
      </c>
      <c r="I765" s="20">
        <f>IF(表1[[#This Row],[sale_price]]&lt;表1[[#This Row],[origin_price]],1,0)</f>
        <v>0</v>
      </c>
      <c r="J765" s="19" t="s">
        <v>3080</v>
      </c>
      <c r="K765" s="19" t="s">
        <v>3081</v>
      </c>
      <c r="L765" s="19" t="s">
        <v>3078</v>
      </c>
      <c r="M765" s="19" t="s">
        <v>18</v>
      </c>
      <c r="N765" s="19" t="s">
        <v>19</v>
      </c>
      <c r="O765" s="19" t="s">
        <v>3082</v>
      </c>
    </row>
    <row r="766" spans="1:15" ht="20" customHeight="1" x14ac:dyDescent="0.15">
      <c r="A766" s="18" t="s">
        <v>2178</v>
      </c>
      <c r="B766" s="19" t="s">
        <v>1853</v>
      </c>
      <c r="C766" s="19" t="s">
        <v>2228</v>
      </c>
      <c r="D766" s="19" t="s">
        <v>2229</v>
      </c>
      <c r="E766" s="26">
        <f>IFERROR(VLOOKUP(表1[[#This Row],[skc_id]],表2[],2,0),"老款")</f>
        <v>43363</v>
      </c>
      <c r="F766" s="28">
        <v>1790</v>
      </c>
      <c r="G766" s="27">
        <v>1790</v>
      </c>
      <c r="H766" s="6">
        <v>1</v>
      </c>
      <c r="I766" s="20">
        <f>IF(表1[[#This Row],[sale_price]]&lt;表1[[#This Row],[origin_price]],1,0)</f>
        <v>0</v>
      </c>
      <c r="J766" s="19" t="s">
        <v>3083</v>
      </c>
      <c r="K766" s="19" t="s">
        <v>3084</v>
      </c>
      <c r="L766" s="19" t="s">
        <v>3085</v>
      </c>
      <c r="M766" s="19" t="s">
        <v>18</v>
      </c>
      <c r="N766" s="19" t="s">
        <v>19</v>
      </c>
      <c r="O766" s="19" t="s">
        <v>3086</v>
      </c>
    </row>
    <row r="767" spans="1:15" ht="20" customHeight="1" x14ac:dyDescent="0.15">
      <c r="A767" s="18" t="s">
        <v>2178</v>
      </c>
      <c r="B767" s="19" t="s">
        <v>1853</v>
      </c>
      <c r="C767" s="19" t="s">
        <v>2228</v>
      </c>
      <c r="D767" s="19" t="s">
        <v>2230</v>
      </c>
      <c r="E767" s="26">
        <f>IFERROR(VLOOKUP(表1[[#This Row],[skc_id]],表2[],2,0),"老款")</f>
        <v>43363</v>
      </c>
      <c r="F767" s="28">
        <v>1790</v>
      </c>
      <c r="G767" s="27">
        <v>1790</v>
      </c>
      <c r="H767" s="6">
        <v>1</v>
      </c>
      <c r="I767" s="20">
        <f>IF(表1[[#This Row],[sale_price]]&lt;表1[[#This Row],[origin_price]],1,0)</f>
        <v>0</v>
      </c>
      <c r="J767" s="19" t="s">
        <v>3087</v>
      </c>
      <c r="K767" s="19" t="s">
        <v>3084</v>
      </c>
      <c r="L767" s="19" t="s">
        <v>3088</v>
      </c>
      <c r="M767" s="19" t="s">
        <v>18</v>
      </c>
      <c r="N767" s="19" t="s">
        <v>19</v>
      </c>
      <c r="O767" s="19" t="s">
        <v>3089</v>
      </c>
    </row>
    <row r="768" spans="1:15" ht="20" customHeight="1" x14ac:dyDescent="0.15">
      <c r="A768" s="18" t="s">
        <v>2178</v>
      </c>
      <c r="B768" s="19" t="s">
        <v>1853</v>
      </c>
      <c r="C768" s="19" t="s">
        <v>2237</v>
      </c>
      <c r="D768" s="19" t="s">
        <v>2238</v>
      </c>
      <c r="E768" s="26">
        <f>IFERROR(VLOOKUP(表1[[#This Row],[skc_id]],表2[],2,0),"老款")</f>
        <v>43363</v>
      </c>
      <c r="F768" s="28">
        <v>5990</v>
      </c>
      <c r="G768" s="27">
        <v>5990</v>
      </c>
      <c r="H768" s="6">
        <v>1</v>
      </c>
      <c r="I768" s="20">
        <f>IF(表1[[#This Row],[sale_price]]&lt;表1[[#This Row],[origin_price]],1,0)</f>
        <v>0</v>
      </c>
      <c r="J768" s="19" t="s">
        <v>3103</v>
      </c>
      <c r="K768" s="19" t="s">
        <v>3104</v>
      </c>
      <c r="L768" s="19" t="s">
        <v>3105</v>
      </c>
      <c r="M768" s="19" t="s">
        <v>18</v>
      </c>
      <c r="N768" s="19" t="s">
        <v>60</v>
      </c>
      <c r="O768" s="19" t="s">
        <v>3106</v>
      </c>
    </row>
    <row r="769" spans="1:15" ht="20" customHeight="1" x14ac:dyDescent="0.15">
      <c r="A769" s="18" t="s">
        <v>2178</v>
      </c>
      <c r="B769" s="19" t="s">
        <v>1853</v>
      </c>
      <c r="C769" s="19" t="s">
        <v>2239</v>
      </c>
      <c r="D769" s="19" t="s">
        <v>2240</v>
      </c>
      <c r="E769" s="26">
        <f>IFERROR(VLOOKUP(表1[[#This Row],[skc_id]],表2[],2,0),"老款")</f>
        <v>43363</v>
      </c>
      <c r="F769" s="28">
        <v>4390</v>
      </c>
      <c r="G769" s="27">
        <v>4390</v>
      </c>
      <c r="H769" s="6">
        <v>1</v>
      </c>
      <c r="I769" s="20">
        <f>IF(表1[[#This Row],[sale_price]]&lt;表1[[#This Row],[origin_price]],1,0)</f>
        <v>0</v>
      </c>
      <c r="J769" s="19" t="s">
        <v>3107</v>
      </c>
      <c r="K769" s="19" t="s">
        <v>3108</v>
      </c>
      <c r="L769" s="19" t="s">
        <v>3109</v>
      </c>
      <c r="M769" s="19" t="s">
        <v>18</v>
      </c>
      <c r="N769" s="19" t="s">
        <v>19</v>
      </c>
      <c r="O769" s="19" t="s">
        <v>3110</v>
      </c>
    </row>
    <row r="770" spans="1:15" ht="20" customHeight="1" x14ac:dyDescent="0.15">
      <c r="A770" s="18" t="s">
        <v>2178</v>
      </c>
      <c r="B770" s="19" t="s">
        <v>1853</v>
      </c>
      <c r="C770" s="19" t="s">
        <v>2231</v>
      </c>
      <c r="D770" s="19" t="s">
        <v>2233</v>
      </c>
      <c r="E770" s="26">
        <f>IFERROR(VLOOKUP(表1[[#This Row],[skc_id]],表2[],2,0),"老款")</f>
        <v>43363</v>
      </c>
      <c r="F770" s="28">
        <v>4990</v>
      </c>
      <c r="G770" s="27">
        <v>4990</v>
      </c>
      <c r="H770" s="6">
        <v>1</v>
      </c>
      <c r="I770" s="20">
        <f>IF(表1[[#This Row],[sale_price]]&lt;表1[[#This Row],[origin_price]],1,0)</f>
        <v>0</v>
      </c>
      <c r="J770" s="19" t="s">
        <v>3094</v>
      </c>
      <c r="K770" s="19" t="s">
        <v>3091</v>
      </c>
      <c r="L770" s="19" t="s">
        <v>3092</v>
      </c>
      <c r="M770" s="19" t="s">
        <v>18</v>
      </c>
      <c r="N770" s="19" t="s">
        <v>19</v>
      </c>
      <c r="O770" s="19" t="s">
        <v>3095</v>
      </c>
    </row>
    <row r="771" spans="1:15" ht="20" customHeight="1" x14ac:dyDescent="0.15">
      <c r="A771" s="18" t="s">
        <v>2178</v>
      </c>
      <c r="B771" s="19" t="s">
        <v>1853</v>
      </c>
      <c r="C771" s="19" t="s">
        <v>2234</v>
      </c>
      <c r="D771" s="19" t="s">
        <v>2235</v>
      </c>
      <c r="E771" s="26">
        <f>IFERROR(VLOOKUP(表1[[#This Row],[skc_id]],表2[],2,0),"老款")</f>
        <v>43363</v>
      </c>
      <c r="F771" s="28">
        <v>1490</v>
      </c>
      <c r="G771" s="27">
        <v>1490</v>
      </c>
      <c r="H771" s="6">
        <v>1</v>
      </c>
      <c r="I771" s="20">
        <f>IF(表1[[#This Row],[sale_price]]&lt;表1[[#This Row],[origin_price]],1,0)</f>
        <v>0</v>
      </c>
      <c r="J771" s="19" t="s">
        <v>3096</v>
      </c>
      <c r="K771" s="19" t="s">
        <v>3097</v>
      </c>
      <c r="L771" s="19" t="s">
        <v>3098</v>
      </c>
      <c r="M771" s="19" t="s">
        <v>27</v>
      </c>
      <c r="N771" s="19" t="s">
        <v>19</v>
      </c>
      <c r="O771" s="19" t="s">
        <v>3099</v>
      </c>
    </row>
    <row r="772" spans="1:15" ht="20" customHeight="1" x14ac:dyDescent="0.15">
      <c r="A772" s="18" t="s">
        <v>2178</v>
      </c>
      <c r="B772" s="19" t="s">
        <v>1853</v>
      </c>
      <c r="C772" s="19" t="s">
        <v>2234</v>
      </c>
      <c r="D772" s="19" t="s">
        <v>2236</v>
      </c>
      <c r="E772" s="26">
        <f>IFERROR(VLOOKUP(表1[[#This Row],[skc_id]],表2[],2,0),"老款")</f>
        <v>43363</v>
      </c>
      <c r="F772" s="28">
        <v>1490</v>
      </c>
      <c r="G772" s="27">
        <v>1490</v>
      </c>
      <c r="H772" s="6">
        <v>1</v>
      </c>
      <c r="I772" s="20">
        <f>IF(表1[[#This Row],[sale_price]]&lt;表1[[#This Row],[origin_price]],1,0)</f>
        <v>0</v>
      </c>
      <c r="J772" s="19" t="s">
        <v>3100</v>
      </c>
      <c r="K772" s="19" t="s">
        <v>3097</v>
      </c>
      <c r="L772" s="19" t="s">
        <v>3101</v>
      </c>
      <c r="M772" s="19" t="s">
        <v>27</v>
      </c>
      <c r="N772" s="19" t="s">
        <v>19</v>
      </c>
      <c r="O772" s="19" t="s">
        <v>3102</v>
      </c>
    </row>
    <row r="773" spans="1:15" ht="20" customHeight="1" x14ac:dyDescent="0.15">
      <c r="A773" s="18" t="s">
        <v>2178</v>
      </c>
      <c r="B773" s="19" t="s">
        <v>1853</v>
      </c>
      <c r="C773" s="19" t="s">
        <v>2241</v>
      </c>
      <c r="D773" s="19" t="s">
        <v>2242</v>
      </c>
      <c r="E773" s="26">
        <f>IFERROR(VLOOKUP(表1[[#This Row],[skc_id]],表2[],2,0),"老款")</f>
        <v>43363</v>
      </c>
      <c r="F773" s="28">
        <v>1290</v>
      </c>
      <c r="G773" s="27">
        <v>1290</v>
      </c>
      <c r="H773" s="6">
        <v>1</v>
      </c>
      <c r="I773" s="20">
        <f>IF(表1[[#This Row],[sale_price]]&lt;表1[[#This Row],[origin_price]],1,0)</f>
        <v>0</v>
      </c>
      <c r="J773" s="19" t="s">
        <v>3111</v>
      </c>
      <c r="K773" s="19" t="s">
        <v>3112</v>
      </c>
      <c r="L773" s="19" t="s">
        <v>3113</v>
      </c>
      <c r="M773" s="19" t="s">
        <v>18</v>
      </c>
      <c r="N773" s="19" t="s">
        <v>60</v>
      </c>
      <c r="O773" s="19" t="s">
        <v>3114</v>
      </c>
    </row>
    <row r="774" spans="1:15" ht="20" customHeight="1" x14ac:dyDescent="0.15">
      <c r="A774" s="18" t="s">
        <v>2178</v>
      </c>
      <c r="B774" s="19" t="s">
        <v>1853</v>
      </c>
      <c r="C774" s="19" t="s">
        <v>1854</v>
      </c>
      <c r="D774" s="19" t="s">
        <v>1855</v>
      </c>
      <c r="E774" s="26">
        <f>IFERROR(VLOOKUP(表1[[#This Row],[skc_id]],表2[],2,0),"老款")</f>
        <v>43328</v>
      </c>
      <c r="F774" s="28">
        <v>1490</v>
      </c>
      <c r="G774" s="27">
        <v>1490</v>
      </c>
      <c r="H774" s="6">
        <v>1</v>
      </c>
      <c r="I774" s="20">
        <f>IF(表1[[#This Row],[sale_price]]&lt;表1[[#This Row],[origin_price]],1,0)</f>
        <v>0</v>
      </c>
      <c r="J774" s="19" t="s">
        <v>1856</v>
      </c>
      <c r="K774" s="19" t="s">
        <v>1857</v>
      </c>
      <c r="L774" s="19" t="s">
        <v>1858</v>
      </c>
      <c r="M774" s="19" t="s">
        <v>18</v>
      </c>
      <c r="N774" s="19" t="s">
        <v>19</v>
      </c>
      <c r="O774" s="19" t="s">
        <v>3120</v>
      </c>
    </row>
    <row r="775" spans="1:15" ht="20" customHeight="1" x14ac:dyDescent="0.15">
      <c r="A775" s="18" t="s">
        <v>2178</v>
      </c>
      <c r="B775" s="19" t="s">
        <v>1853</v>
      </c>
      <c r="C775" s="19" t="s">
        <v>1854</v>
      </c>
      <c r="D775" s="19" t="s">
        <v>1859</v>
      </c>
      <c r="E775" s="26">
        <f>IFERROR(VLOOKUP(表1[[#This Row],[skc_id]],表2[],2,0),"老款")</f>
        <v>43328</v>
      </c>
      <c r="F775" s="28">
        <v>1490</v>
      </c>
      <c r="G775" s="27">
        <v>1490</v>
      </c>
      <c r="H775" s="6">
        <v>1</v>
      </c>
      <c r="I775" s="20">
        <f>IF(表1[[#This Row],[sale_price]]&lt;表1[[#This Row],[origin_price]],1,0)</f>
        <v>0</v>
      </c>
      <c r="J775" s="19" t="s">
        <v>1860</v>
      </c>
      <c r="K775" s="19" t="s">
        <v>1857</v>
      </c>
      <c r="L775" s="19" t="s">
        <v>1858</v>
      </c>
      <c r="M775" s="19" t="s">
        <v>18</v>
      </c>
      <c r="N775" s="19" t="s">
        <v>19</v>
      </c>
      <c r="O775" s="19" t="s">
        <v>3115</v>
      </c>
    </row>
    <row r="776" spans="1:15" ht="20" customHeight="1" x14ac:dyDescent="0.15">
      <c r="A776" s="18" t="s">
        <v>2178</v>
      </c>
      <c r="B776" s="19" t="s">
        <v>1853</v>
      </c>
      <c r="C776" s="19" t="s">
        <v>1854</v>
      </c>
      <c r="D776" s="19" t="s">
        <v>1861</v>
      </c>
      <c r="E776" s="26">
        <f>IFERROR(VLOOKUP(表1[[#This Row],[skc_id]],表2[],2,0),"老款")</f>
        <v>43328</v>
      </c>
      <c r="F776" s="28">
        <v>1490</v>
      </c>
      <c r="G776" s="27">
        <v>1490</v>
      </c>
      <c r="H776" s="6">
        <v>1</v>
      </c>
      <c r="I776" s="20">
        <f>IF(表1[[#This Row],[sale_price]]&lt;表1[[#This Row],[origin_price]],1,0)</f>
        <v>0</v>
      </c>
      <c r="J776" s="19" t="s">
        <v>1862</v>
      </c>
      <c r="K776" s="19" t="s">
        <v>1857</v>
      </c>
      <c r="L776" s="19" t="s">
        <v>1858</v>
      </c>
      <c r="M776" s="19" t="s">
        <v>18</v>
      </c>
      <c r="N776" s="19" t="s">
        <v>19</v>
      </c>
      <c r="O776" s="19" t="s">
        <v>3116</v>
      </c>
    </row>
    <row r="777" spans="1:15" ht="20" customHeight="1" x14ac:dyDescent="0.15">
      <c r="A777" s="18" t="s">
        <v>2178</v>
      </c>
      <c r="B777" s="19" t="s">
        <v>1853</v>
      </c>
      <c r="C777" s="19" t="s">
        <v>1854</v>
      </c>
      <c r="D777" s="19" t="s">
        <v>1863</v>
      </c>
      <c r="E777" s="26">
        <f>IFERROR(VLOOKUP(表1[[#This Row],[skc_id]],表2[],2,0),"老款")</f>
        <v>43328</v>
      </c>
      <c r="F777" s="28">
        <v>1490</v>
      </c>
      <c r="G777" s="27">
        <v>1490</v>
      </c>
      <c r="H777" s="6">
        <v>1</v>
      </c>
      <c r="I777" s="20">
        <f>IF(表1[[#This Row],[sale_price]]&lt;表1[[#This Row],[origin_price]],1,0)</f>
        <v>0</v>
      </c>
      <c r="J777" s="19" t="s">
        <v>1864</v>
      </c>
      <c r="K777" s="19" t="s">
        <v>1857</v>
      </c>
      <c r="L777" s="19" t="s">
        <v>1858</v>
      </c>
      <c r="M777" s="19" t="s">
        <v>18</v>
      </c>
      <c r="N777" s="19" t="s">
        <v>19</v>
      </c>
      <c r="O777" s="19" t="s">
        <v>3117</v>
      </c>
    </row>
    <row r="778" spans="1:15" ht="20" customHeight="1" x14ac:dyDescent="0.15">
      <c r="A778" s="18" t="s">
        <v>2178</v>
      </c>
      <c r="B778" s="19" t="s">
        <v>1853</v>
      </c>
      <c r="C778" s="19" t="s">
        <v>1865</v>
      </c>
      <c r="D778" s="19" t="s">
        <v>1866</v>
      </c>
      <c r="E778" s="26">
        <f>IFERROR(VLOOKUP(表1[[#This Row],[skc_id]],表2[],2,0),"老款")</f>
        <v>43328</v>
      </c>
      <c r="F778" s="28">
        <v>899</v>
      </c>
      <c r="G778" s="27">
        <v>899</v>
      </c>
      <c r="H778" s="6">
        <v>1</v>
      </c>
      <c r="I778" s="20">
        <f>IF(表1[[#This Row],[sale_price]]&lt;表1[[#This Row],[origin_price]],1,0)</f>
        <v>0</v>
      </c>
      <c r="J778" s="19" t="s">
        <v>1867</v>
      </c>
      <c r="K778" s="19" t="s">
        <v>1868</v>
      </c>
      <c r="L778" s="19" t="s">
        <v>1869</v>
      </c>
      <c r="M778" s="19" t="s">
        <v>18</v>
      </c>
      <c r="N778" s="19" t="s">
        <v>19</v>
      </c>
      <c r="O778" s="19" t="s">
        <v>3118</v>
      </c>
    </row>
    <row r="779" spans="1:15" ht="20" customHeight="1" x14ac:dyDescent="0.15">
      <c r="A779" s="18" t="s">
        <v>2178</v>
      </c>
      <c r="B779" s="19" t="s">
        <v>1853</v>
      </c>
      <c r="C779" s="19" t="s">
        <v>1865</v>
      </c>
      <c r="D779" s="19" t="s">
        <v>1870</v>
      </c>
      <c r="E779" s="26">
        <f>IFERROR(VLOOKUP(表1[[#This Row],[skc_id]],表2[],2,0),"老款")</f>
        <v>43328</v>
      </c>
      <c r="F779" s="28">
        <v>899</v>
      </c>
      <c r="G779" s="27">
        <v>899</v>
      </c>
      <c r="H779" s="6">
        <v>1</v>
      </c>
      <c r="I779" s="20">
        <f>IF(表1[[#This Row],[sale_price]]&lt;表1[[#This Row],[origin_price]],1,0)</f>
        <v>0</v>
      </c>
      <c r="J779" s="19" t="s">
        <v>1871</v>
      </c>
      <c r="K779" s="19" t="s">
        <v>1868</v>
      </c>
      <c r="L779" s="19" t="s">
        <v>1869</v>
      </c>
      <c r="M779" s="19" t="s">
        <v>18</v>
      </c>
      <c r="N779" s="19" t="s">
        <v>19</v>
      </c>
      <c r="O779" s="19" t="s">
        <v>3119</v>
      </c>
    </row>
    <row r="780" spans="1:15" ht="20" customHeight="1" x14ac:dyDescent="0.15">
      <c r="A780" s="18" t="s">
        <v>2178</v>
      </c>
      <c r="B780" s="19" t="s">
        <v>1853</v>
      </c>
      <c r="C780" s="19" t="s">
        <v>1872</v>
      </c>
      <c r="D780" s="19" t="s">
        <v>1873</v>
      </c>
      <c r="E780" s="26">
        <f>IFERROR(VLOOKUP(表1[[#This Row],[skc_id]],表2[],2,0),"老款")</f>
        <v>43328</v>
      </c>
      <c r="F780" s="28">
        <v>1090</v>
      </c>
      <c r="G780" s="27">
        <v>1090</v>
      </c>
      <c r="H780" s="6">
        <v>1</v>
      </c>
      <c r="I780" s="20">
        <f>IF(表1[[#This Row],[sale_price]]&lt;表1[[#This Row],[origin_price]],1,0)</f>
        <v>0</v>
      </c>
      <c r="J780" s="19" t="s">
        <v>1874</v>
      </c>
      <c r="K780" s="19" t="s">
        <v>1875</v>
      </c>
      <c r="L780" s="19" t="s">
        <v>39</v>
      </c>
      <c r="M780" s="19" t="s">
        <v>18</v>
      </c>
      <c r="N780" s="19" t="s">
        <v>19</v>
      </c>
      <c r="O780" s="19" t="s">
        <v>3121</v>
      </c>
    </row>
    <row r="781" spans="1:15" ht="20" customHeight="1" x14ac:dyDescent="0.15">
      <c r="A781" s="18" t="s">
        <v>2178</v>
      </c>
      <c r="B781" s="19" t="s">
        <v>1853</v>
      </c>
      <c r="C781" s="19" t="s">
        <v>1872</v>
      </c>
      <c r="D781" s="19" t="s">
        <v>1876</v>
      </c>
      <c r="E781" s="26">
        <f>IFERROR(VLOOKUP(表1[[#This Row],[skc_id]],表2[],2,0),"老款")</f>
        <v>43328</v>
      </c>
      <c r="F781" s="28">
        <v>1090</v>
      </c>
      <c r="G781" s="27">
        <v>1090</v>
      </c>
      <c r="H781" s="6">
        <v>1</v>
      </c>
      <c r="I781" s="20">
        <f>IF(表1[[#This Row],[sale_price]]&lt;表1[[#This Row],[origin_price]],1,0)</f>
        <v>0</v>
      </c>
      <c r="J781" s="19" t="s">
        <v>1877</v>
      </c>
      <c r="K781" s="19" t="s">
        <v>1875</v>
      </c>
      <c r="L781" s="19" t="s">
        <v>39</v>
      </c>
      <c r="M781" s="19" t="s">
        <v>18</v>
      </c>
      <c r="N781" s="19" t="s">
        <v>19</v>
      </c>
      <c r="O781" s="19" t="s">
        <v>3122</v>
      </c>
    </row>
    <row r="782" spans="1:15" ht="20" customHeight="1" x14ac:dyDescent="0.15">
      <c r="A782" s="18" t="s">
        <v>2178</v>
      </c>
      <c r="B782" s="19" t="s">
        <v>1853</v>
      </c>
      <c r="C782" s="19" t="s">
        <v>1878</v>
      </c>
      <c r="D782" s="19" t="s">
        <v>1879</v>
      </c>
      <c r="E782" s="26" t="str">
        <f>IFERROR(VLOOKUP(表1[[#This Row],[skc_id]],表2[],2,0),"老款")</f>
        <v>老款</v>
      </c>
      <c r="F782" s="28">
        <v>1090</v>
      </c>
      <c r="G782" s="27">
        <v>1090</v>
      </c>
      <c r="H782" s="6">
        <v>1</v>
      </c>
      <c r="I782" s="20">
        <f>IF(表1[[#This Row],[sale_price]]&lt;表1[[#This Row],[origin_price]],1,0)</f>
        <v>0</v>
      </c>
      <c r="J782" s="19" t="s">
        <v>1880</v>
      </c>
      <c r="K782" s="19" t="s">
        <v>1881</v>
      </c>
      <c r="L782" s="19" t="s">
        <v>1882</v>
      </c>
      <c r="M782" s="19" t="s">
        <v>18</v>
      </c>
      <c r="N782" s="19" t="s">
        <v>19</v>
      </c>
      <c r="O782" s="19" t="s">
        <v>3123</v>
      </c>
    </row>
    <row r="783" spans="1:15" ht="20" customHeight="1" x14ac:dyDescent="0.15">
      <c r="A783" s="18" t="s">
        <v>2178</v>
      </c>
      <c r="B783" s="19" t="s">
        <v>1853</v>
      </c>
      <c r="C783" s="19" t="s">
        <v>1878</v>
      </c>
      <c r="D783" s="19" t="s">
        <v>1883</v>
      </c>
      <c r="E783" s="26" t="str">
        <f>IFERROR(VLOOKUP(表1[[#This Row],[skc_id]],表2[],2,0),"老款")</f>
        <v>老款</v>
      </c>
      <c r="F783" s="28">
        <v>1090</v>
      </c>
      <c r="G783" s="27">
        <v>1090</v>
      </c>
      <c r="H783" s="6">
        <v>1</v>
      </c>
      <c r="I783" s="20">
        <f>IF(表1[[#This Row],[sale_price]]&lt;表1[[#This Row],[origin_price]],1,0)</f>
        <v>0</v>
      </c>
      <c r="J783" s="19" t="s">
        <v>1884</v>
      </c>
      <c r="K783" s="19" t="s">
        <v>1881</v>
      </c>
      <c r="L783" s="19" t="s">
        <v>1882</v>
      </c>
      <c r="M783" s="19" t="s">
        <v>18</v>
      </c>
      <c r="N783" s="19" t="s">
        <v>19</v>
      </c>
      <c r="O783" s="19" t="s">
        <v>3124</v>
      </c>
    </row>
    <row r="784" spans="1:15" ht="20" customHeight="1" x14ac:dyDescent="0.15">
      <c r="A784" s="18" t="s">
        <v>2178</v>
      </c>
      <c r="B784" s="19" t="s">
        <v>1853</v>
      </c>
      <c r="C784" s="19" t="s">
        <v>1885</v>
      </c>
      <c r="D784" s="19" t="s">
        <v>1886</v>
      </c>
      <c r="E784" s="26" t="str">
        <f>IFERROR(VLOOKUP(表1[[#This Row],[skc_id]],表2[],2,0),"老款")</f>
        <v>老款</v>
      </c>
      <c r="F784" s="28">
        <v>799</v>
      </c>
      <c r="G784" s="27">
        <v>799</v>
      </c>
      <c r="H784" s="6">
        <v>1</v>
      </c>
      <c r="I784" s="20">
        <f>IF(表1[[#This Row],[sale_price]]&lt;表1[[#This Row],[origin_price]],1,0)</f>
        <v>0</v>
      </c>
      <c r="J784" s="19" t="s">
        <v>1887</v>
      </c>
      <c r="K784" s="19" t="s">
        <v>1888</v>
      </c>
      <c r="L784" s="19" t="s">
        <v>1889</v>
      </c>
      <c r="M784" s="19" t="s">
        <v>27</v>
      </c>
      <c r="N784" s="19" t="s">
        <v>19</v>
      </c>
      <c r="O784" s="19" t="s">
        <v>3125</v>
      </c>
    </row>
    <row r="785" spans="1:15" ht="20" customHeight="1" x14ac:dyDescent="0.15">
      <c r="A785" s="18" t="s">
        <v>2178</v>
      </c>
      <c r="B785" s="19" t="s">
        <v>1853</v>
      </c>
      <c r="C785" s="19" t="s">
        <v>2241</v>
      </c>
      <c r="D785" s="19" t="s">
        <v>2243</v>
      </c>
      <c r="E785" s="26">
        <f>IFERROR(VLOOKUP(表1[[#This Row],[skc_id]],表2[],2,0),"老款")</f>
        <v>43363</v>
      </c>
      <c r="F785" s="28">
        <v>1290</v>
      </c>
      <c r="G785" s="27">
        <v>1290</v>
      </c>
      <c r="H785" s="6">
        <v>1</v>
      </c>
      <c r="I785" s="20">
        <f>IF(表1[[#This Row],[sale_price]]&lt;表1[[#This Row],[origin_price]],1,0)</f>
        <v>0</v>
      </c>
      <c r="J785" s="19" t="s">
        <v>3126</v>
      </c>
      <c r="K785" s="19" t="s">
        <v>3112</v>
      </c>
      <c r="L785" s="19" t="s">
        <v>39</v>
      </c>
      <c r="M785" s="19" t="s">
        <v>18</v>
      </c>
      <c r="N785" s="19" t="s">
        <v>60</v>
      </c>
      <c r="O785" s="19" t="s">
        <v>3127</v>
      </c>
    </row>
    <row r="786" spans="1:15" ht="20" customHeight="1" x14ac:dyDescent="0.15">
      <c r="A786" s="18" t="s">
        <v>2178</v>
      </c>
      <c r="B786" s="19" t="s">
        <v>1853</v>
      </c>
      <c r="C786" s="19" t="s">
        <v>1890</v>
      </c>
      <c r="D786" s="19" t="s">
        <v>1891</v>
      </c>
      <c r="E786" s="26" t="str">
        <f>IFERROR(VLOOKUP(表1[[#This Row],[skc_id]],表2[],2,0),"老款")</f>
        <v>老款</v>
      </c>
      <c r="F786" s="28">
        <v>1090</v>
      </c>
      <c r="G786" s="27">
        <v>1090</v>
      </c>
      <c r="H786" s="6">
        <v>1</v>
      </c>
      <c r="I786" s="20">
        <f>IF(表1[[#This Row],[sale_price]]&lt;表1[[#This Row],[origin_price]],1,0)</f>
        <v>0</v>
      </c>
      <c r="J786" s="19" t="s">
        <v>1892</v>
      </c>
      <c r="K786" s="19" t="s">
        <v>1893</v>
      </c>
      <c r="L786" s="19" t="s">
        <v>1894</v>
      </c>
      <c r="M786" s="19" t="s">
        <v>18</v>
      </c>
      <c r="N786" s="19" t="s">
        <v>19</v>
      </c>
      <c r="O786" s="19" t="s">
        <v>3128</v>
      </c>
    </row>
    <row r="787" spans="1:15" ht="20" customHeight="1" x14ac:dyDescent="0.15">
      <c r="A787" s="18" t="s">
        <v>2178</v>
      </c>
      <c r="B787" s="19" t="s">
        <v>1853</v>
      </c>
      <c r="C787" s="19" t="s">
        <v>2244</v>
      </c>
      <c r="D787" s="19" t="s">
        <v>2245</v>
      </c>
      <c r="E787" s="26">
        <f>IFERROR(VLOOKUP(表1[[#This Row],[skc_id]],表2[],2,0),"老款")</f>
        <v>43349</v>
      </c>
      <c r="F787" s="28">
        <v>899</v>
      </c>
      <c r="G787" s="27">
        <v>899</v>
      </c>
      <c r="H787" s="6">
        <v>1</v>
      </c>
      <c r="I787" s="20">
        <f>IF(表1[[#This Row],[sale_price]]&lt;表1[[#This Row],[origin_price]],1,0)</f>
        <v>0</v>
      </c>
      <c r="J787" s="19" t="s">
        <v>3129</v>
      </c>
      <c r="K787" s="19" t="s">
        <v>3130</v>
      </c>
      <c r="L787" s="19" t="s">
        <v>39</v>
      </c>
      <c r="M787" s="19" t="s">
        <v>18</v>
      </c>
      <c r="N787" s="19" t="s">
        <v>60</v>
      </c>
      <c r="O787" s="19" t="s">
        <v>3131</v>
      </c>
    </row>
    <row r="788" spans="1:15" ht="20" customHeight="1" x14ac:dyDescent="0.15">
      <c r="A788" s="18" t="s">
        <v>2178</v>
      </c>
      <c r="B788" s="19" t="s">
        <v>1853</v>
      </c>
      <c r="C788" s="19" t="s">
        <v>1895</v>
      </c>
      <c r="D788" s="19" t="s">
        <v>1896</v>
      </c>
      <c r="E788" s="26">
        <f>IFERROR(VLOOKUP(表1[[#This Row],[skc_id]],表2[],2,0),"老款")</f>
        <v>43314</v>
      </c>
      <c r="F788" s="28">
        <v>699</v>
      </c>
      <c r="G788" s="27">
        <v>699</v>
      </c>
      <c r="H788" s="6">
        <v>1</v>
      </c>
      <c r="I788" s="20">
        <f>IF(表1[[#This Row],[sale_price]]&lt;表1[[#This Row],[origin_price]],1,0)</f>
        <v>0</v>
      </c>
      <c r="J788" s="19" t="s">
        <v>1897</v>
      </c>
      <c r="K788" s="19" t="s">
        <v>1898</v>
      </c>
      <c r="L788" s="19" t="s">
        <v>39</v>
      </c>
      <c r="M788" s="19" t="s">
        <v>27</v>
      </c>
      <c r="N788" s="19" t="s">
        <v>19</v>
      </c>
      <c r="O788" s="19" t="s">
        <v>3132</v>
      </c>
    </row>
    <row r="789" spans="1:15" ht="20" customHeight="1" x14ac:dyDescent="0.15">
      <c r="A789" s="18" t="s">
        <v>2178</v>
      </c>
      <c r="B789" s="19" t="s">
        <v>1853</v>
      </c>
      <c r="C789" s="19" t="s">
        <v>1899</v>
      </c>
      <c r="D789" s="19" t="s">
        <v>1900</v>
      </c>
      <c r="E789" s="26" t="str">
        <f>IFERROR(VLOOKUP(表1[[#This Row],[skc_id]],表2[],2,0),"老款")</f>
        <v>老款</v>
      </c>
      <c r="F789" s="28">
        <v>999</v>
      </c>
      <c r="G789" s="27">
        <v>999</v>
      </c>
      <c r="H789" s="6">
        <v>1</v>
      </c>
      <c r="I789" s="20">
        <f>IF(表1[[#This Row],[sale_price]]&lt;表1[[#This Row],[origin_price]],1,0)</f>
        <v>0</v>
      </c>
      <c r="J789" s="19" t="s">
        <v>1901</v>
      </c>
      <c r="K789" s="19" t="s">
        <v>1902</v>
      </c>
      <c r="L789" s="19" t="s">
        <v>1117</v>
      </c>
      <c r="M789" s="19" t="s">
        <v>18</v>
      </c>
      <c r="N789" s="19" t="s">
        <v>19</v>
      </c>
      <c r="O789" s="19" t="s">
        <v>3133</v>
      </c>
    </row>
    <row r="790" spans="1:15" ht="20" customHeight="1" x14ac:dyDescent="0.15">
      <c r="A790" s="18" t="s">
        <v>2178</v>
      </c>
      <c r="B790" s="19" t="s">
        <v>1853</v>
      </c>
      <c r="C790" s="19" t="s">
        <v>1899</v>
      </c>
      <c r="D790" s="19" t="s">
        <v>1903</v>
      </c>
      <c r="E790" s="26" t="str">
        <f>IFERROR(VLOOKUP(表1[[#This Row],[skc_id]],表2[],2,0),"老款")</f>
        <v>老款</v>
      </c>
      <c r="F790" s="28">
        <v>999</v>
      </c>
      <c r="G790" s="27">
        <v>999</v>
      </c>
      <c r="H790" s="6">
        <v>1</v>
      </c>
      <c r="I790" s="20">
        <f>IF(表1[[#This Row],[sale_price]]&lt;表1[[#This Row],[origin_price]],1,0)</f>
        <v>0</v>
      </c>
      <c r="J790" s="19" t="s">
        <v>1904</v>
      </c>
      <c r="K790" s="19" t="s">
        <v>1902</v>
      </c>
      <c r="L790" s="19" t="s">
        <v>1117</v>
      </c>
      <c r="M790" s="19" t="s">
        <v>18</v>
      </c>
      <c r="N790" s="19" t="s">
        <v>19</v>
      </c>
      <c r="O790" s="19" t="s">
        <v>3134</v>
      </c>
    </row>
    <row r="791" spans="1:15" ht="20" customHeight="1" x14ac:dyDescent="0.15">
      <c r="A791" s="18" t="s">
        <v>2178</v>
      </c>
      <c r="B791" s="19" t="s">
        <v>1853</v>
      </c>
      <c r="C791" s="19" t="s">
        <v>1905</v>
      </c>
      <c r="D791" s="19" t="s">
        <v>1906</v>
      </c>
      <c r="E791" s="26" t="str">
        <f>IFERROR(VLOOKUP(表1[[#This Row],[skc_id]],表2[],2,0),"老款")</f>
        <v>老款</v>
      </c>
      <c r="F791" s="28">
        <v>559</v>
      </c>
      <c r="G791" s="28">
        <v>699</v>
      </c>
      <c r="H791" s="6">
        <v>1</v>
      </c>
      <c r="I791" s="20">
        <f>IF(表1[[#This Row],[sale_price]]&lt;表1[[#This Row],[origin_price]],1,0)</f>
        <v>1</v>
      </c>
      <c r="J791" s="19" t="s">
        <v>1907</v>
      </c>
      <c r="K791" s="19" t="s">
        <v>1908</v>
      </c>
      <c r="L791" s="19" t="s">
        <v>1909</v>
      </c>
      <c r="M791" s="19" t="s">
        <v>18</v>
      </c>
      <c r="N791" s="19" t="s">
        <v>60</v>
      </c>
      <c r="O791" s="19" t="s">
        <v>3135</v>
      </c>
    </row>
    <row r="792" spans="1:15" ht="20" customHeight="1" x14ac:dyDescent="0.15">
      <c r="A792" s="18" t="s">
        <v>2178</v>
      </c>
      <c r="B792" s="19" t="s">
        <v>1853</v>
      </c>
      <c r="C792" s="19" t="s">
        <v>1914</v>
      </c>
      <c r="D792" s="19" t="s">
        <v>1919</v>
      </c>
      <c r="E792" s="26" t="str">
        <f>IFERROR(VLOOKUP(表1[[#This Row],[skc_id]],表2[],2,0),"老款")</f>
        <v>老款</v>
      </c>
      <c r="F792" s="28">
        <v>559</v>
      </c>
      <c r="G792" s="28">
        <v>699</v>
      </c>
      <c r="H792" s="6">
        <v>1</v>
      </c>
      <c r="I792" s="20">
        <f>IF(表1[[#This Row],[sale_price]]&lt;表1[[#This Row],[origin_price]],1,0)</f>
        <v>1</v>
      </c>
      <c r="J792" s="19" t="s">
        <v>1920</v>
      </c>
      <c r="K792" s="19" t="s">
        <v>1917</v>
      </c>
      <c r="L792" s="19" t="s">
        <v>1918</v>
      </c>
      <c r="M792" s="19" t="s">
        <v>27</v>
      </c>
      <c r="N792" s="19" t="s">
        <v>19</v>
      </c>
      <c r="O792" s="19" t="s">
        <v>3138</v>
      </c>
    </row>
    <row r="793" spans="1:15" ht="20" customHeight="1" x14ac:dyDescent="0.15">
      <c r="A793" s="18" t="s">
        <v>2178</v>
      </c>
      <c r="B793" s="19" t="s">
        <v>1853</v>
      </c>
      <c r="C793" s="19" t="s">
        <v>1910</v>
      </c>
      <c r="D793" s="19" t="s">
        <v>1911</v>
      </c>
      <c r="E793" s="26" t="str">
        <f>IFERROR(VLOOKUP(表1[[#This Row],[skc_id]],表2[],2,0),"老款")</f>
        <v>老款</v>
      </c>
      <c r="F793" s="28">
        <v>539</v>
      </c>
      <c r="G793" s="28">
        <v>899</v>
      </c>
      <c r="H793" s="6">
        <v>1</v>
      </c>
      <c r="I793" s="20">
        <f>IF(表1[[#This Row],[sale_price]]&lt;表1[[#This Row],[origin_price]],1,0)</f>
        <v>1</v>
      </c>
      <c r="J793" s="19" t="s">
        <v>1912</v>
      </c>
      <c r="K793" s="19" t="s">
        <v>1913</v>
      </c>
      <c r="L793" s="19" t="s">
        <v>659</v>
      </c>
      <c r="M793" s="19" t="s">
        <v>27</v>
      </c>
      <c r="N793" s="19" t="s">
        <v>60</v>
      </c>
      <c r="O793" s="19" t="s">
        <v>3136</v>
      </c>
    </row>
    <row r="794" spans="1:15" ht="20" customHeight="1" x14ac:dyDescent="0.15">
      <c r="A794" s="18" t="s">
        <v>2178</v>
      </c>
      <c r="B794" s="19" t="s">
        <v>1853</v>
      </c>
      <c r="C794" s="19" t="s">
        <v>1914</v>
      </c>
      <c r="D794" s="19" t="s">
        <v>1915</v>
      </c>
      <c r="E794" s="26" t="str">
        <f>IFERROR(VLOOKUP(表1[[#This Row],[skc_id]],表2[],2,0),"老款")</f>
        <v>老款</v>
      </c>
      <c r="F794" s="28">
        <v>559</v>
      </c>
      <c r="G794" s="28">
        <v>699</v>
      </c>
      <c r="H794" s="6">
        <v>1</v>
      </c>
      <c r="I794" s="20">
        <f>IF(表1[[#This Row],[sale_price]]&lt;表1[[#This Row],[origin_price]],1,0)</f>
        <v>1</v>
      </c>
      <c r="J794" s="19" t="s">
        <v>1916</v>
      </c>
      <c r="K794" s="19" t="s">
        <v>1917</v>
      </c>
      <c r="L794" s="19" t="s">
        <v>1918</v>
      </c>
      <c r="M794" s="19" t="s">
        <v>27</v>
      </c>
      <c r="N794" s="19" t="s">
        <v>19</v>
      </c>
      <c r="O794" s="19" t="s">
        <v>3137</v>
      </c>
    </row>
    <row r="795" spans="1:15" ht="20" customHeight="1" x14ac:dyDescent="0.15">
      <c r="A795" s="18" t="s">
        <v>2178</v>
      </c>
      <c r="B795" s="19" t="s">
        <v>1853</v>
      </c>
      <c r="C795" s="19" t="s">
        <v>1921</v>
      </c>
      <c r="D795" s="19" t="s">
        <v>1922</v>
      </c>
      <c r="E795" s="26" t="str">
        <f>IFERROR(VLOOKUP(表1[[#This Row],[skc_id]],表2[],2,0),"老款")</f>
        <v>老款</v>
      </c>
      <c r="F795" s="28">
        <v>479</v>
      </c>
      <c r="G795" s="28">
        <v>599</v>
      </c>
      <c r="H795" s="6">
        <v>1</v>
      </c>
      <c r="I795" s="20">
        <f>IF(表1[[#This Row],[sale_price]]&lt;表1[[#This Row],[origin_price]],1,0)</f>
        <v>1</v>
      </c>
      <c r="J795" s="19" t="s">
        <v>1923</v>
      </c>
      <c r="K795" s="19" t="s">
        <v>1924</v>
      </c>
      <c r="L795" s="19" t="s">
        <v>1925</v>
      </c>
      <c r="M795" s="19" t="s">
        <v>18</v>
      </c>
      <c r="N795" s="19" t="s">
        <v>60</v>
      </c>
      <c r="O795" s="19" t="s">
        <v>3139</v>
      </c>
    </row>
    <row r="796" spans="1:15" ht="20" customHeight="1" x14ac:dyDescent="0.15">
      <c r="A796" s="18" t="s">
        <v>2178</v>
      </c>
      <c r="B796" s="19" t="s">
        <v>1853</v>
      </c>
      <c r="C796" s="19" t="s">
        <v>1926</v>
      </c>
      <c r="D796" s="19" t="s">
        <v>1927</v>
      </c>
      <c r="E796" s="26" t="str">
        <f>IFERROR(VLOOKUP(表1[[#This Row],[skc_id]],表2[],2,0),"老款")</f>
        <v>老款</v>
      </c>
      <c r="F796" s="28">
        <v>539</v>
      </c>
      <c r="G796" s="28">
        <v>899</v>
      </c>
      <c r="H796" s="6">
        <v>1</v>
      </c>
      <c r="I796" s="20">
        <f>IF(表1[[#This Row],[sale_price]]&lt;表1[[#This Row],[origin_price]],1,0)</f>
        <v>1</v>
      </c>
      <c r="J796" s="19" t="s">
        <v>1928</v>
      </c>
      <c r="K796" s="19" t="s">
        <v>1929</v>
      </c>
      <c r="L796" s="19" t="s">
        <v>1930</v>
      </c>
      <c r="M796" s="19" t="s">
        <v>18</v>
      </c>
      <c r="N796" s="19" t="s">
        <v>60</v>
      </c>
      <c r="O796" s="19" t="s">
        <v>3140</v>
      </c>
    </row>
    <row r="797" spans="1:15" ht="20" customHeight="1" x14ac:dyDescent="0.15">
      <c r="A797" s="18" t="s">
        <v>2178</v>
      </c>
      <c r="B797" s="19" t="s">
        <v>1853</v>
      </c>
      <c r="C797" s="19" t="s">
        <v>1926</v>
      </c>
      <c r="D797" s="19" t="s">
        <v>1931</v>
      </c>
      <c r="E797" s="26" t="str">
        <f>IFERROR(VLOOKUP(表1[[#This Row],[skc_id]],表2[],2,0),"老款")</f>
        <v>老款</v>
      </c>
      <c r="F797" s="28">
        <v>539</v>
      </c>
      <c r="G797" s="28">
        <v>899</v>
      </c>
      <c r="H797" s="6">
        <v>1</v>
      </c>
      <c r="I797" s="20">
        <f>IF(表1[[#This Row],[sale_price]]&lt;表1[[#This Row],[origin_price]],1,0)</f>
        <v>1</v>
      </c>
      <c r="J797" s="19" t="s">
        <v>1932</v>
      </c>
      <c r="K797" s="19" t="s">
        <v>1929</v>
      </c>
      <c r="L797" s="19" t="s">
        <v>1930</v>
      </c>
      <c r="M797" s="19" t="s">
        <v>18</v>
      </c>
      <c r="N797" s="19" t="s">
        <v>60</v>
      </c>
      <c r="O797" s="19" t="s">
        <v>3141</v>
      </c>
    </row>
    <row r="798" spans="1:15" ht="20" customHeight="1" x14ac:dyDescent="0.15">
      <c r="A798" s="18" t="s">
        <v>2178</v>
      </c>
      <c r="B798" s="19" t="s">
        <v>1853</v>
      </c>
      <c r="C798" s="19" t="s">
        <v>1933</v>
      </c>
      <c r="D798" s="19" t="s">
        <v>1934</v>
      </c>
      <c r="E798" s="26" t="str">
        <f>IFERROR(VLOOKUP(表1[[#This Row],[skc_id]],表2[],2,0),"老款")</f>
        <v>老款</v>
      </c>
      <c r="F798" s="28">
        <v>629</v>
      </c>
      <c r="G798" s="28">
        <v>899</v>
      </c>
      <c r="H798" s="6">
        <v>1</v>
      </c>
      <c r="I798" s="20">
        <f>IF(表1[[#This Row],[sale_price]]&lt;表1[[#This Row],[origin_price]],1,0)</f>
        <v>1</v>
      </c>
      <c r="J798" s="19" t="s">
        <v>1935</v>
      </c>
      <c r="K798" s="19" t="s">
        <v>1936</v>
      </c>
      <c r="L798" s="19" t="s">
        <v>39</v>
      </c>
      <c r="M798" s="19" t="s">
        <v>18</v>
      </c>
      <c r="N798" s="19" t="s">
        <v>19</v>
      </c>
      <c r="O798" s="19" t="s">
        <v>3142</v>
      </c>
    </row>
    <row r="799" spans="1:15" ht="20" customHeight="1" x14ac:dyDescent="0.15">
      <c r="A799" s="18" t="s">
        <v>2178</v>
      </c>
      <c r="B799" s="19" t="s">
        <v>1853</v>
      </c>
      <c r="C799" s="19" t="s">
        <v>1933</v>
      </c>
      <c r="D799" s="19" t="s">
        <v>1937</v>
      </c>
      <c r="E799" s="26" t="str">
        <f>IFERROR(VLOOKUP(表1[[#This Row],[skc_id]],表2[],2,0),"老款")</f>
        <v>老款</v>
      </c>
      <c r="F799" s="28">
        <v>629</v>
      </c>
      <c r="G799" s="28">
        <v>899</v>
      </c>
      <c r="H799" s="6">
        <v>1</v>
      </c>
      <c r="I799" s="20">
        <f>IF(表1[[#This Row],[sale_price]]&lt;表1[[#This Row],[origin_price]],1,0)</f>
        <v>1</v>
      </c>
      <c r="J799" s="19" t="s">
        <v>1938</v>
      </c>
      <c r="K799" s="19" t="s">
        <v>1936</v>
      </c>
      <c r="L799" s="19" t="s">
        <v>39</v>
      </c>
      <c r="M799" s="19" t="s">
        <v>18</v>
      </c>
      <c r="N799" s="19" t="s">
        <v>19</v>
      </c>
      <c r="O799" s="19" t="s">
        <v>3143</v>
      </c>
    </row>
    <row r="800" spans="1:15" ht="20" customHeight="1" x14ac:dyDescent="0.15">
      <c r="A800" s="18" t="s">
        <v>2178</v>
      </c>
      <c r="B800" s="19" t="s">
        <v>1853</v>
      </c>
      <c r="C800" s="19" t="s">
        <v>1944</v>
      </c>
      <c r="D800" s="19" t="s">
        <v>1945</v>
      </c>
      <c r="E800" s="26" t="str">
        <f>IFERROR(VLOOKUP(表1[[#This Row],[skc_id]],表2[],2,0),"老款")</f>
        <v>老款</v>
      </c>
      <c r="F800" s="28">
        <v>654</v>
      </c>
      <c r="G800" s="28">
        <v>1090</v>
      </c>
      <c r="H800" s="6">
        <v>1</v>
      </c>
      <c r="I800" s="20">
        <f>IF(表1[[#This Row],[sale_price]]&lt;表1[[#This Row],[origin_price]],1,0)</f>
        <v>1</v>
      </c>
      <c r="J800" s="19" t="s">
        <v>1946</v>
      </c>
      <c r="K800" s="19" t="s">
        <v>1947</v>
      </c>
      <c r="L800" s="19" t="s">
        <v>1948</v>
      </c>
      <c r="M800" s="19" t="s">
        <v>18</v>
      </c>
      <c r="N800" s="19" t="s">
        <v>60</v>
      </c>
      <c r="O800" s="19" t="s">
        <v>3145</v>
      </c>
    </row>
    <row r="801" spans="1:15" ht="20" customHeight="1" x14ac:dyDescent="0.15">
      <c r="A801" s="18" t="s">
        <v>2178</v>
      </c>
      <c r="B801" s="19" t="s">
        <v>1853</v>
      </c>
      <c r="C801" s="19" t="s">
        <v>1944</v>
      </c>
      <c r="D801" s="19" t="s">
        <v>1949</v>
      </c>
      <c r="E801" s="26" t="str">
        <f>IFERROR(VLOOKUP(表1[[#This Row],[skc_id]],表2[],2,0),"老款")</f>
        <v>老款</v>
      </c>
      <c r="F801" s="28">
        <v>654</v>
      </c>
      <c r="G801" s="28">
        <v>1090</v>
      </c>
      <c r="H801" s="6">
        <v>1</v>
      </c>
      <c r="I801" s="20">
        <f>IF(表1[[#This Row],[sale_price]]&lt;表1[[#This Row],[origin_price]],1,0)</f>
        <v>1</v>
      </c>
      <c r="J801" s="19" t="s">
        <v>1950</v>
      </c>
      <c r="K801" s="19" t="s">
        <v>1947</v>
      </c>
      <c r="L801" s="19" t="s">
        <v>1948</v>
      </c>
      <c r="M801" s="19" t="s">
        <v>18</v>
      </c>
      <c r="N801" s="19" t="s">
        <v>60</v>
      </c>
      <c r="O801" s="19" t="s">
        <v>3146</v>
      </c>
    </row>
    <row r="802" spans="1:15" ht="20" customHeight="1" x14ac:dyDescent="0.15">
      <c r="A802" s="18" t="s">
        <v>2178</v>
      </c>
      <c r="B802" s="19" t="s">
        <v>1853</v>
      </c>
      <c r="C802" s="19" t="s">
        <v>1939</v>
      </c>
      <c r="D802" s="19" t="s">
        <v>1940</v>
      </c>
      <c r="E802" s="26" t="str">
        <f>IFERROR(VLOOKUP(表1[[#This Row],[skc_id]],表2[],2,0),"老款")</f>
        <v>老款</v>
      </c>
      <c r="F802" s="28">
        <v>654</v>
      </c>
      <c r="G802" s="28">
        <v>1090</v>
      </c>
      <c r="H802" s="6">
        <v>1</v>
      </c>
      <c r="I802" s="20">
        <f>IF(表1[[#This Row],[sale_price]]&lt;表1[[#This Row],[origin_price]],1,0)</f>
        <v>1</v>
      </c>
      <c r="J802" s="19" t="s">
        <v>1941</v>
      </c>
      <c r="K802" s="19" t="s">
        <v>1942</v>
      </c>
      <c r="L802" s="19" t="s">
        <v>1943</v>
      </c>
      <c r="M802" s="19" t="s">
        <v>18</v>
      </c>
      <c r="N802" s="19" t="s">
        <v>19</v>
      </c>
      <c r="O802" s="19" t="s">
        <v>3144</v>
      </c>
    </row>
    <row r="803" spans="1:15" ht="20" customHeight="1" x14ac:dyDescent="0.15">
      <c r="A803" s="18" t="s">
        <v>2178</v>
      </c>
      <c r="B803" s="19" t="s">
        <v>1853</v>
      </c>
      <c r="C803" s="19" t="s">
        <v>1971</v>
      </c>
      <c r="D803" s="19" t="s">
        <v>1972</v>
      </c>
      <c r="E803" s="26" t="str">
        <f>IFERROR(VLOOKUP(表1[[#This Row],[skc_id]],表2[],2,0),"老款")</f>
        <v>老款</v>
      </c>
      <c r="F803" s="28">
        <v>654</v>
      </c>
      <c r="G803" s="28">
        <v>1090</v>
      </c>
      <c r="H803" s="6">
        <v>1</v>
      </c>
      <c r="I803" s="20">
        <f>IF(表1[[#This Row],[sale_price]]&lt;表1[[#This Row],[origin_price]],1,0)</f>
        <v>1</v>
      </c>
      <c r="J803" s="19" t="s">
        <v>1973</v>
      </c>
      <c r="K803" s="19" t="s">
        <v>1974</v>
      </c>
      <c r="L803" s="19" t="s">
        <v>1975</v>
      </c>
      <c r="M803" s="19" t="s">
        <v>18</v>
      </c>
      <c r="N803" s="19" t="s">
        <v>19</v>
      </c>
      <c r="O803" s="19" t="s">
        <v>3147</v>
      </c>
    </row>
    <row r="804" spans="1:15" ht="20" customHeight="1" x14ac:dyDescent="0.15">
      <c r="A804" s="18" t="s">
        <v>2178</v>
      </c>
      <c r="B804" s="19" t="s">
        <v>1853</v>
      </c>
      <c r="C804" s="19" t="s">
        <v>1960</v>
      </c>
      <c r="D804" s="19" t="s">
        <v>1961</v>
      </c>
      <c r="E804" s="26" t="str">
        <f>IFERROR(VLOOKUP(表1[[#This Row],[skc_id]],表2[],2,0),"老款")</f>
        <v>老款</v>
      </c>
      <c r="F804" s="28">
        <v>539</v>
      </c>
      <c r="G804" s="28">
        <v>899</v>
      </c>
      <c r="H804" s="6">
        <v>1</v>
      </c>
      <c r="I804" s="20">
        <f>IF(表1[[#This Row],[sale_price]]&lt;表1[[#This Row],[origin_price]],1,0)</f>
        <v>1</v>
      </c>
      <c r="J804" s="19" t="s">
        <v>1962</v>
      </c>
      <c r="K804" s="19" t="s">
        <v>1963</v>
      </c>
      <c r="L804" s="19" t="s">
        <v>1964</v>
      </c>
      <c r="M804" s="19" t="s">
        <v>18</v>
      </c>
      <c r="N804" s="19" t="s">
        <v>19</v>
      </c>
      <c r="O804" s="19" t="s">
        <v>3150</v>
      </c>
    </row>
    <row r="805" spans="1:15" ht="20" customHeight="1" x14ac:dyDescent="0.15">
      <c r="A805" s="18" t="s">
        <v>2178</v>
      </c>
      <c r="B805" s="19" t="s">
        <v>1853</v>
      </c>
      <c r="C805" s="19" t="s">
        <v>1960</v>
      </c>
      <c r="D805" s="19" t="s">
        <v>1965</v>
      </c>
      <c r="E805" s="26" t="str">
        <f>IFERROR(VLOOKUP(表1[[#This Row],[skc_id]],表2[],2,0),"老款")</f>
        <v>老款</v>
      </c>
      <c r="F805" s="28">
        <v>539</v>
      </c>
      <c r="G805" s="28">
        <v>899</v>
      </c>
      <c r="H805" s="6">
        <v>1</v>
      </c>
      <c r="I805" s="20">
        <f>IF(表1[[#This Row],[sale_price]]&lt;表1[[#This Row],[origin_price]],1,0)</f>
        <v>1</v>
      </c>
      <c r="J805" s="19" t="s">
        <v>1966</v>
      </c>
      <c r="K805" s="19" t="s">
        <v>1963</v>
      </c>
      <c r="L805" s="19" t="s">
        <v>1964</v>
      </c>
      <c r="M805" s="19" t="s">
        <v>18</v>
      </c>
      <c r="N805" s="19" t="s">
        <v>19</v>
      </c>
      <c r="O805" s="19" t="s">
        <v>3151</v>
      </c>
    </row>
    <row r="806" spans="1:15" ht="20" customHeight="1" x14ac:dyDescent="0.15">
      <c r="A806" s="18" t="s">
        <v>2178</v>
      </c>
      <c r="B806" s="19" t="s">
        <v>1853</v>
      </c>
      <c r="C806" s="19" t="s">
        <v>1967</v>
      </c>
      <c r="D806" s="19" t="s">
        <v>1968</v>
      </c>
      <c r="E806" s="26" t="str">
        <f>IFERROR(VLOOKUP(表1[[#This Row],[skc_id]],表2[],2,0),"老款")</f>
        <v>老款</v>
      </c>
      <c r="F806" s="28">
        <v>894</v>
      </c>
      <c r="G806" s="28">
        <v>1490</v>
      </c>
      <c r="H806" s="6">
        <v>1</v>
      </c>
      <c r="I806" s="20">
        <f>IF(表1[[#This Row],[sale_price]]&lt;表1[[#This Row],[origin_price]],1,0)</f>
        <v>1</v>
      </c>
      <c r="J806" s="19" t="s">
        <v>1969</v>
      </c>
      <c r="K806" s="19" t="s">
        <v>1970</v>
      </c>
      <c r="L806" s="19" t="s">
        <v>284</v>
      </c>
      <c r="M806" s="19" t="s">
        <v>18</v>
      </c>
      <c r="N806" s="19" t="s">
        <v>60</v>
      </c>
      <c r="O806" s="19" t="s">
        <v>3152</v>
      </c>
    </row>
    <row r="807" spans="1:15" ht="20" customHeight="1" x14ac:dyDescent="0.15">
      <c r="A807" s="18" t="s">
        <v>2178</v>
      </c>
      <c r="B807" s="19" t="s">
        <v>1853</v>
      </c>
      <c r="C807" s="19" t="s">
        <v>1951</v>
      </c>
      <c r="D807" s="19" t="s">
        <v>1952</v>
      </c>
      <c r="E807" s="26" t="str">
        <f>IFERROR(VLOOKUP(表1[[#This Row],[skc_id]],表2[],2,0),"老款")</f>
        <v>老款</v>
      </c>
      <c r="F807" s="28">
        <v>763</v>
      </c>
      <c r="G807" s="28">
        <v>1090</v>
      </c>
      <c r="H807" s="6">
        <v>1</v>
      </c>
      <c r="I807" s="20">
        <f>IF(表1[[#This Row],[sale_price]]&lt;表1[[#This Row],[origin_price]],1,0)</f>
        <v>1</v>
      </c>
      <c r="J807" s="19" t="s">
        <v>1953</v>
      </c>
      <c r="K807" s="19" t="s">
        <v>1954</v>
      </c>
      <c r="L807" s="19" t="s">
        <v>1955</v>
      </c>
      <c r="M807" s="19" t="s">
        <v>18</v>
      </c>
      <c r="N807" s="19" t="s">
        <v>19</v>
      </c>
      <c r="O807" s="19" t="s">
        <v>3148</v>
      </c>
    </row>
    <row r="808" spans="1:15" ht="20" customHeight="1" x14ac:dyDescent="0.15">
      <c r="A808" s="18" t="s">
        <v>2178</v>
      </c>
      <c r="B808" s="19" t="s">
        <v>1853</v>
      </c>
      <c r="C808" s="19" t="s">
        <v>1956</v>
      </c>
      <c r="D808" s="19" t="s">
        <v>1957</v>
      </c>
      <c r="E808" s="26" t="str">
        <f>IFERROR(VLOOKUP(表1[[#This Row],[skc_id]],表2[],2,0),"老款")</f>
        <v>老款</v>
      </c>
      <c r="F808" s="28">
        <v>763</v>
      </c>
      <c r="G808" s="28">
        <v>1090</v>
      </c>
      <c r="H808" s="6">
        <v>1</v>
      </c>
      <c r="I808" s="20">
        <f>IF(表1[[#This Row],[sale_price]]&lt;表1[[#This Row],[origin_price]],1,0)</f>
        <v>1</v>
      </c>
      <c r="J808" s="19" t="s">
        <v>1958</v>
      </c>
      <c r="K808" s="19" t="s">
        <v>1959</v>
      </c>
      <c r="L808" s="19" t="s">
        <v>1955</v>
      </c>
      <c r="M808" s="19" t="s">
        <v>18</v>
      </c>
      <c r="N808" s="19" t="s">
        <v>19</v>
      </c>
      <c r="O808" s="19" t="s">
        <v>3149</v>
      </c>
    </row>
    <row r="809" spans="1:15" ht="20" customHeight="1" x14ac:dyDescent="0.15">
      <c r="A809" s="18" t="s">
        <v>2178</v>
      </c>
      <c r="B809" s="19" t="s">
        <v>1853</v>
      </c>
      <c r="C809" s="19" t="s">
        <v>1981</v>
      </c>
      <c r="D809" s="19" t="s">
        <v>1982</v>
      </c>
      <c r="E809" s="26" t="str">
        <f>IFERROR(VLOOKUP(表1[[#This Row],[skc_id]],表2[],2,0),"老款")</f>
        <v>老款</v>
      </c>
      <c r="F809" s="28">
        <v>629</v>
      </c>
      <c r="G809" s="28">
        <v>899</v>
      </c>
      <c r="H809" s="6">
        <v>1</v>
      </c>
      <c r="I809" s="20">
        <f>IF(表1[[#This Row],[sale_price]]&lt;表1[[#This Row],[origin_price]],1,0)</f>
        <v>1</v>
      </c>
      <c r="J809" s="19" t="s">
        <v>1983</v>
      </c>
      <c r="K809" s="19" t="s">
        <v>1984</v>
      </c>
      <c r="L809" s="19" t="s">
        <v>1985</v>
      </c>
      <c r="M809" s="19" t="s">
        <v>18</v>
      </c>
      <c r="N809" s="19" t="s">
        <v>60</v>
      </c>
      <c r="O809" s="19" t="s">
        <v>3153</v>
      </c>
    </row>
    <row r="810" spans="1:15" ht="20" customHeight="1" x14ac:dyDescent="0.15">
      <c r="A810" s="18" t="s">
        <v>2178</v>
      </c>
      <c r="B810" s="19" t="s">
        <v>1853</v>
      </c>
      <c r="C810" s="19" t="s">
        <v>1986</v>
      </c>
      <c r="D810" s="19" t="s">
        <v>1987</v>
      </c>
      <c r="E810" s="26" t="str">
        <f>IFERROR(VLOOKUP(表1[[#This Row],[skc_id]],表2[],2,0),"老款")</f>
        <v>老款</v>
      </c>
      <c r="F810" s="28">
        <v>774</v>
      </c>
      <c r="G810" s="28">
        <v>1290</v>
      </c>
      <c r="H810" s="6">
        <v>1</v>
      </c>
      <c r="I810" s="20">
        <f>IF(表1[[#This Row],[sale_price]]&lt;表1[[#This Row],[origin_price]],1,0)</f>
        <v>1</v>
      </c>
      <c r="J810" s="19" t="s">
        <v>1988</v>
      </c>
      <c r="K810" s="19" t="s">
        <v>1989</v>
      </c>
      <c r="L810" s="19" t="s">
        <v>1990</v>
      </c>
      <c r="M810" s="19" t="s">
        <v>18</v>
      </c>
      <c r="N810" s="19" t="s">
        <v>60</v>
      </c>
      <c r="O810" s="19" t="s">
        <v>3154</v>
      </c>
    </row>
    <row r="811" spans="1:15" ht="20" customHeight="1" x14ac:dyDescent="0.15">
      <c r="A811" s="18" t="s">
        <v>2178</v>
      </c>
      <c r="B811" s="19" t="s">
        <v>1853</v>
      </c>
      <c r="C811" s="19" t="s">
        <v>1976</v>
      </c>
      <c r="D811" s="19" t="s">
        <v>1979</v>
      </c>
      <c r="E811" s="26" t="str">
        <f>IFERROR(VLOOKUP(表1[[#This Row],[skc_id]],表2[],2,0),"老款")</f>
        <v>老款</v>
      </c>
      <c r="F811" s="28">
        <v>774</v>
      </c>
      <c r="G811" s="28">
        <v>1290</v>
      </c>
      <c r="H811" s="6">
        <v>1</v>
      </c>
      <c r="I811" s="20">
        <f>IF(表1[[#This Row],[sale_price]]&lt;表1[[#This Row],[origin_price]],1,0)</f>
        <v>1</v>
      </c>
      <c r="J811" s="19" t="s">
        <v>1980</v>
      </c>
      <c r="K811" s="19" t="s">
        <v>1977</v>
      </c>
      <c r="L811" s="19" t="s">
        <v>1978</v>
      </c>
      <c r="M811" s="19" t="s">
        <v>18</v>
      </c>
      <c r="N811" s="19" t="s">
        <v>19</v>
      </c>
      <c r="O811" s="19" t="s">
        <v>3155</v>
      </c>
    </row>
    <row r="812" spans="1:15" ht="20" customHeight="1" x14ac:dyDescent="0.15">
      <c r="A812" s="18" t="s">
        <v>2178</v>
      </c>
      <c r="B812" s="19" t="s">
        <v>1853</v>
      </c>
      <c r="C812" s="19" t="s">
        <v>2005</v>
      </c>
      <c r="D812" s="19" t="s">
        <v>2010</v>
      </c>
      <c r="E812" s="26" t="str">
        <f>IFERROR(VLOOKUP(表1[[#This Row],[skc_id]],表2[],2,0),"老款")</f>
        <v>老款</v>
      </c>
      <c r="F812" s="28">
        <v>1183</v>
      </c>
      <c r="G812" s="28">
        <v>1690</v>
      </c>
      <c r="H812" s="6">
        <v>1</v>
      </c>
      <c r="I812" s="20">
        <f>IF(表1[[#This Row],[sale_price]]&lt;表1[[#This Row],[origin_price]],1,0)</f>
        <v>1</v>
      </c>
      <c r="J812" s="19" t="s">
        <v>2011</v>
      </c>
      <c r="K812" s="19" t="s">
        <v>2008</v>
      </c>
      <c r="L812" s="19" t="s">
        <v>2012</v>
      </c>
      <c r="M812" s="19" t="s">
        <v>18</v>
      </c>
      <c r="N812" s="19" t="s">
        <v>19</v>
      </c>
      <c r="O812" s="19" t="s">
        <v>3158</v>
      </c>
    </row>
    <row r="813" spans="1:15" ht="20" customHeight="1" x14ac:dyDescent="0.15">
      <c r="A813" s="18" t="s">
        <v>2178</v>
      </c>
      <c r="B813" s="19" t="s">
        <v>1853</v>
      </c>
      <c r="C813" s="19" t="s">
        <v>2000</v>
      </c>
      <c r="D813" s="19" t="s">
        <v>2002</v>
      </c>
      <c r="E813" s="26" t="str">
        <f>IFERROR(VLOOKUP(表1[[#This Row],[skc_id]],表2[],2,0),"老款")</f>
        <v>老款</v>
      </c>
      <c r="F813" s="28">
        <v>774</v>
      </c>
      <c r="G813" s="28">
        <v>1290</v>
      </c>
      <c r="H813" s="6">
        <v>1</v>
      </c>
      <c r="I813" s="20">
        <f>IF(表1[[#This Row],[sale_price]]&lt;表1[[#This Row],[origin_price]],1,0)</f>
        <v>1</v>
      </c>
      <c r="J813" s="19" t="s">
        <v>2003</v>
      </c>
      <c r="K813" s="19" t="s">
        <v>2001</v>
      </c>
      <c r="L813" s="19" t="s">
        <v>2004</v>
      </c>
      <c r="M813" s="19" t="s">
        <v>18</v>
      </c>
      <c r="N813" s="19" t="s">
        <v>19</v>
      </c>
      <c r="O813" s="19" t="s">
        <v>3156</v>
      </c>
    </row>
    <row r="814" spans="1:15" ht="20" customHeight="1" x14ac:dyDescent="0.15">
      <c r="A814" s="18" t="s">
        <v>2178</v>
      </c>
      <c r="B814" s="19" t="s">
        <v>1853</v>
      </c>
      <c r="C814" s="19" t="s">
        <v>2005</v>
      </c>
      <c r="D814" s="19" t="s">
        <v>2006</v>
      </c>
      <c r="E814" s="26" t="str">
        <f>IFERROR(VLOOKUP(表1[[#This Row],[skc_id]],表2[],2,0),"老款")</f>
        <v>老款</v>
      </c>
      <c r="F814" s="28">
        <v>1183</v>
      </c>
      <c r="G814" s="28">
        <v>1690</v>
      </c>
      <c r="H814" s="6">
        <v>1</v>
      </c>
      <c r="I814" s="20">
        <f>IF(表1[[#This Row],[sale_price]]&lt;表1[[#This Row],[origin_price]],1,0)</f>
        <v>1</v>
      </c>
      <c r="J814" s="19" t="s">
        <v>2007</v>
      </c>
      <c r="K814" s="19" t="s">
        <v>2008</v>
      </c>
      <c r="L814" s="19" t="s">
        <v>2009</v>
      </c>
      <c r="M814" s="19" t="s">
        <v>18</v>
      </c>
      <c r="N814" s="19" t="s">
        <v>19</v>
      </c>
      <c r="O814" s="19" t="s">
        <v>3157</v>
      </c>
    </row>
    <row r="815" spans="1:15" ht="20" customHeight="1" x14ac:dyDescent="0.15">
      <c r="A815" s="18" t="s">
        <v>2178</v>
      </c>
      <c r="B815" s="19" t="s">
        <v>1853</v>
      </c>
      <c r="C815" s="19" t="s">
        <v>1991</v>
      </c>
      <c r="D815" s="19" t="s">
        <v>1992</v>
      </c>
      <c r="E815" s="26" t="str">
        <f>IFERROR(VLOOKUP(表1[[#This Row],[skc_id]],表2[],2,0),"老款")</f>
        <v>老款</v>
      </c>
      <c r="F815" s="28">
        <v>774</v>
      </c>
      <c r="G815" s="28">
        <v>1290</v>
      </c>
      <c r="H815" s="6">
        <v>1</v>
      </c>
      <c r="I815" s="20">
        <f>IF(表1[[#This Row],[sale_price]]&lt;表1[[#This Row],[origin_price]],1,0)</f>
        <v>1</v>
      </c>
      <c r="J815" s="19" t="s">
        <v>1993</v>
      </c>
      <c r="K815" s="19" t="s">
        <v>1994</v>
      </c>
      <c r="L815" s="19" t="s">
        <v>1995</v>
      </c>
      <c r="M815" s="19" t="s">
        <v>18</v>
      </c>
      <c r="N815" s="19" t="s">
        <v>19</v>
      </c>
      <c r="O815" s="19" t="s">
        <v>3159</v>
      </c>
    </row>
    <row r="816" spans="1:15" ht="20" customHeight="1" x14ac:dyDescent="0.15">
      <c r="A816" s="18" t="s">
        <v>2178</v>
      </c>
      <c r="B816" s="19" t="s">
        <v>1853</v>
      </c>
      <c r="C816" s="19" t="s">
        <v>1996</v>
      </c>
      <c r="D816" s="19" t="s">
        <v>1997</v>
      </c>
      <c r="E816" s="26" t="str">
        <f>IFERROR(VLOOKUP(表1[[#This Row],[skc_id]],表2[],2,0),"老款")</f>
        <v>老款</v>
      </c>
      <c r="F816" s="28">
        <v>699</v>
      </c>
      <c r="G816" s="28">
        <v>999</v>
      </c>
      <c r="H816" s="6">
        <v>1</v>
      </c>
      <c r="I816" s="20">
        <f>IF(表1[[#This Row],[sale_price]]&lt;表1[[#This Row],[origin_price]],1,0)</f>
        <v>1</v>
      </c>
      <c r="J816" s="19" t="s">
        <v>1998</v>
      </c>
      <c r="K816" s="19" t="s">
        <v>1999</v>
      </c>
      <c r="L816" s="19" t="s">
        <v>39</v>
      </c>
      <c r="M816" s="19" t="s">
        <v>657</v>
      </c>
      <c r="N816" s="19" t="s">
        <v>19</v>
      </c>
      <c r="O816" s="19" t="s">
        <v>3160</v>
      </c>
    </row>
    <row r="817" spans="1:15" ht="20" customHeight="1" x14ac:dyDescent="0.15">
      <c r="A817" s="18" t="s">
        <v>2178</v>
      </c>
      <c r="B817" s="19" t="s">
        <v>1853</v>
      </c>
      <c r="C817" s="19" t="s">
        <v>2013</v>
      </c>
      <c r="D817" s="19" t="s">
        <v>2014</v>
      </c>
      <c r="E817" s="26" t="str">
        <f>IFERROR(VLOOKUP(表1[[#This Row],[skc_id]],表2[],2,0),"老款")</f>
        <v>老款</v>
      </c>
      <c r="F817" s="28">
        <v>654</v>
      </c>
      <c r="G817" s="28">
        <v>1090</v>
      </c>
      <c r="H817" s="6">
        <v>1</v>
      </c>
      <c r="I817" s="20">
        <f>IF(表1[[#This Row],[sale_price]]&lt;表1[[#This Row],[origin_price]],1,0)</f>
        <v>1</v>
      </c>
      <c r="J817" s="19" t="s">
        <v>2015</v>
      </c>
      <c r="K817" s="19" t="s">
        <v>2016</v>
      </c>
      <c r="L817" s="19" t="s">
        <v>2017</v>
      </c>
      <c r="M817" s="19" t="s">
        <v>18</v>
      </c>
      <c r="N817" s="19" t="s">
        <v>60</v>
      </c>
      <c r="O817" s="19" t="s">
        <v>3163</v>
      </c>
    </row>
    <row r="818" spans="1:15" ht="20" customHeight="1" x14ac:dyDescent="0.15">
      <c r="A818" s="18" t="s">
        <v>2178</v>
      </c>
      <c r="B818" s="19" t="s">
        <v>1853</v>
      </c>
      <c r="C818" s="19" t="s">
        <v>2018</v>
      </c>
      <c r="D818" s="19" t="s">
        <v>2019</v>
      </c>
      <c r="E818" s="26" t="str">
        <f>IFERROR(VLOOKUP(表1[[#This Row],[skc_id]],表2[],2,0),"老款")</f>
        <v>老款</v>
      </c>
      <c r="F818" s="28">
        <v>654</v>
      </c>
      <c r="G818" s="28">
        <v>1090</v>
      </c>
      <c r="H818" s="6">
        <v>1</v>
      </c>
      <c r="I818" s="20">
        <f>IF(表1[[#This Row],[sale_price]]&lt;表1[[#This Row],[origin_price]],1,0)</f>
        <v>1</v>
      </c>
      <c r="J818" s="19" t="s">
        <v>2020</v>
      </c>
      <c r="K818" s="19" t="s">
        <v>2021</v>
      </c>
      <c r="L818" s="19" t="s">
        <v>2022</v>
      </c>
      <c r="M818" s="19" t="s">
        <v>18</v>
      </c>
      <c r="N818" s="19" t="s">
        <v>60</v>
      </c>
      <c r="O818" s="19" t="s">
        <v>3161</v>
      </c>
    </row>
    <row r="819" spans="1:15" ht="20" customHeight="1" x14ac:dyDescent="0.15">
      <c r="A819" s="18" t="s">
        <v>2178</v>
      </c>
      <c r="B819" s="19" t="s">
        <v>1853</v>
      </c>
      <c r="C819" s="19" t="s">
        <v>2018</v>
      </c>
      <c r="D819" s="19" t="s">
        <v>2023</v>
      </c>
      <c r="E819" s="26" t="str">
        <f>IFERROR(VLOOKUP(表1[[#This Row],[skc_id]],表2[],2,0),"老款")</f>
        <v>老款</v>
      </c>
      <c r="F819" s="28">
        <v>654</v>
      </c>
      <c r="G819" s="28">
        <v>1090</v>
      </c>
      <c r="H819" s="6">
        <v>1</v>
      </c>
      <c r="I819" s="20">
        <f>IF(表1[[#This Row],[sale_price]]&lt;表1[[#This Row],[origin_price]],1,0)</f>
        <v>1</v>
      </c>
      <c r="J819" s="19" t="s">
        <v>2024</v>
      </c>
      <c r="K819" s="19" t="s">
        <v>2021</v>
      </c>
      <c r="L819" s="19" t="s">
        <v>2022</v>
      </c>
      <c r="M819" s="19" t="s">
        <v>18</v>
      </c>
      <c r="N819" s="19" t="s">
        <v>60</v>
      </c>
      <c r="O819" s="19" t="s">
        <v>3162</v>
      </c>
    </row>
    <row r="820" spans="1:15" ht="20" customHeight="1" x14ac:dyDescent="0.15">
      <c r="A820" s="18" t="s">
        <v>2178</v>
      </c>
      <c r="B820" s="19" t="s">
        <v>2025</v>
      </c>
      <c r="C820" s="19" t="s">
        <v>3780</v>
      </c>
      <c r="D820" s="19" t="s">
        <v>3781</v>
      </c>
      <c r="E820" s="26">
        <f>IFERROR(VLOOKUP(表1[[#This Row],[skc_id]],表2[],2,0),"老款")</f>
        <v>43384</v>
      </c>
      <c r="F820" s="28">
        <v>1790</v>
      </c>
      <c r="G820" s="27">
        <v>1790</v>
      </c>
      <c r="H820" s="6">
        <v>1</v>
      </c>
      <c r="I820" s="20">
        <f>IF(表1[[#This Row],[sale_price]]&lt;表1[[#This Row],[origin_price]],1,0)</f>
        <v>0</v>
      </c>
      <c r="J820" s="19" t="s">
        <v>4104</v>
      </c>
      <c r="K820" s="19" t="s">
        <v>4105</v>
      </c>
      <c r="L820" s="19" t="s">
        <v>4106</v>
      </c>
      <c r="M820" s="19" t="s">
        <v>18</v>
      </c>
      <c r="N820" s="19" t="s">
        <v>60</v>
      </c>
      <c r="O820" s="19" t="s">
        <v>4107</v>
      </c>
    </row>
    <row r="821" spans="1:15" ht="20" customHeight="1" x14ac:dyDescent="0.15">
      <c r="A821" s="18" t="s">
        <v>2178</v>
      </c>
      <c r="B821" s="19" t="s">
        <v>2025</v>
      </c>
      <c r="C821" s="19" t="s">
        <v>2246</v>
      </c>
      <c r="D821" s="19" t="s">
        <v>2247</v>
      </c>
      <c r="E821" s="26">
        <f>IFERROR(VLOOKUP(表1[[#This Row],[skc_id]],表2[],2,0),"老款")</f>
        <v>43363</v>
      </c>
      <c r="F821" s="28">
        <v>1990</v>
      </c>
      <c r="G821" s="27">
        <v>1990</v>
      </c>
      <c r="H821" s="6">
        <v>1</v>
      </c>
      <c r="I821" s="20">
        <f>IF(表1[[#This Row],[sale_price]]&lt;表1[[#This Row],[origin_price]],1,0)</f>
        <v>0</v>
      </c>
      <c r="J821" s="19" t="s">
        <v>3164</v>
      </c>
      <c r="K821" s="19" t="s">
        <v>3165</v>
      </c>
      <c r="L821" s="19" t="s">
        <v>3166</v>
      </c>
      <c r="M821" s="19" t="s">
        <v>18</v>
      </c>
      <c r="N821" s="19" t="s">
        <v>19</v>
      </c>
      <c r="O821" s="19" t="s">
        <v>3167</v>
      </c>
    </row>
    <row r="822" spans="1:15" ht="20" customHeight="1" x14ac:dyDescent="0.15">
      <c r="A822" s="18" t="s">
        <v>2178</v>
      </c>
      <c r="B822" s="19" t="s">
        <v>2025</v>
      </c>
      <c r="C822" s="19" t="s">
        <v>2026</v>
      </c>
      <c r="D822" s="19" t="s">
        <v>2027</v>
      </c>
      <c r="E822" s="26" t="str">
        <f>IFERROR(VLOOKUP(表1[[#This Row],[skc_id]],表2[],2,0),"老款")</f>
        <v>老款</v>
      </c>
      <c r="F822" s="28">
        <v>539</v>
      </c>
      <c r="G822" s="28">
        <v>899</v>
      </c>
      <c r="H822" s="6">
        <v>1</v>
      </c>
      <c r="I822" s="20">
        <f>IF(表1[[#This Row],[sale_price]]&lt;表1[[#This Row],[origin_price]],1,0)</f>
        <v>1</v>
      </c>
      <c r="J822" s="19" t="s">
        <v>2028</v>
      </c>
      <c r="K822" s="19" t="s">
        <v>2029</v>
      </c>
      <c r="L822" s="19" t="s">
        <v>659</v>
      </c>
      <c r="M822" s="19" t="s">
        <v>18</v>
      </c>
      <c r="N822" s="19" t="s">
        <v>60</v>
      </c>
      <c r="O822" s="19" t="s">
        <v>3168</v>
      </c>
    </row>
    <row r="823" spans="1:15" ht="20" customHeight="1" x14ac:dyDescent="0.15">
      <c r="A823" s="18" t="s">
        <v>2178</v>
      </c>
      <c r="B823" s="19" t="s">
        <v>2025</v>
      </c>
      <c r="C823" s="19" t="s">
        <v>2026</v>
      </c>
      <c r="D823" s="19" t="s">
        <v>2030</v>
      </c>
      <c r="E823" s="26" t="str">
        <f>IFERROR(VLOOKUP(表1[[#This Row],[skc_id]],表2[],2,0),"老款")</f>
        <v>老款</v>
      </c>
      <c r="F823" s="28">
        <v>539</v>
      </c>
      <c r="G823" s="28">
        <v>899</v>
      </c>
      <c r="H823" s="6">
        <v>1</v>
      </c>
      <c r="I823" s="20">
        <f>IF(表1[[#This Row],[sale_price]]&lt;表1[[#This Row],[origin_price]],1,0)</f>
        <v>1</v>
      </c>
      <c r="J823" s="19" t="s">
        <v>2031</v>
      </c>
      <c r="K823" s="19" t="s">
        <v>2029</v>
      </c>
      <c r="L823" s="19" t="s">
        <v>659</v>
      </c>
      <c r="M823" s="19" t="s">
        <v>18</v>
      </c>
      <c r="N823" s="19" t="s">
        <v>60</v>
      </c>
      <c r="O823" s="19" t="s">
        <v>3169</v>
      </c>
    </row>
    <row r="824" spans="1:15" ht="20" customHeight="1" x14ac:dyDescent="0.15">
      <c r="A824" s="18" t="s">
        <v>2178</v>
      </c>
      <c r="B824" s="19" t="s">
        <v>2025</v>
      </c>
      <c r="C824" s="19" t="s">
        <v>2032</v>
      </c>
      <c r="D824" s="19" t="s">
        <v>2033</v>
      </c>
      <c r="E824" s="26" t="str">
        <f>IFERROR(VLOOKUP(表1[[#This Row],[skc_id]],表2[],2,0),"老款")</f>
        <v>老款</v>
      </c>
      <c r="F824" s="28">
        <v>1690</v>
      </c>
      <c r="G824" s="27">
        <v>1690</v>
      </c>
      <c r="H824" s="6">
        <v>1</v>
      </c>
      <c r="I824" s="20">
        <f>IF(表1[[#This Row],[sale_price]]&lt;表1[[#This Row],[origin_price]],1,0)</f>
        <v>0</v>
      </c>
      <c r="J824" s="19" t="s">
        <v>2034</v>
      </c>
      <c r="K824" s="19" t="s">
        <v>2035</v>
      </c>
      <c r="L824" s="19" t="s">
        <v>2036</v>
      </c>
      <c r="M824" s="19" t="s">
        <v>18</v>
      </c>
      <c r="N824" s="19" t="s">
        <v>667</v>
      </c>
      <c r="O824" s="19" t="s">
        <v>3170</v>
      </c>
    </row>
    <row r="825" spans="1:15" ht="20" customHeight="1" x14ac:dyDescent="0.15">
      <c r="A825" s="18" t="s">
        <v>2178</v>
      </c>
      <c r="B825" s="19" t="s">
        <v>2248</v>
      </c>
      <c r="C825" s="19" t="s">
        <v>3782</v>
      </c>
      <c r="D825" s="19" t="s">
        <v>3783</v>
      </c>
      <c r="E825" s="26">
        <f>IFERROR(VLOOKUP(表1[[#This Row],[skc_id]],表2[],2,0),"老款")</f>
        <v>43384</v>
      </c>
      <c r="F825" s="28">
        <v>2990</v>
      </c>
      <c r="G825" s="27">
        <v>2990</v>
      </c>
      <c r="H825" s="6">
        <v>1</v>
      </c>
      <c r="I825" s="20">
        <f>IF(表1[[#This Row],[sale_price]]&lt;表1[[#This Row],[origin_price]],1,0)</f>
        <v>0</v>
      </c>
      <c r="J825" s="19" t="s">
        <v>4108</v>
      </c>
      <c r="K825" s="19" t="s">
        <v>4109</v>
      </c>
      <c r="L825" s="19" t="s">
        <v>4110</v>
      </c>
      <c r="M825" s="19" t="s">
        <v>657</v>
      </c>
      <c r="N825" s="19" t="s">
        <v>60</v>
      </c>
      <c r="O825" s="19" t="s">
        <v>4111</v>
      </c>
    </row>
    <row r="826" spans="1:15" ht="20" customHeight="1" x14ac:dyDescent="0.15">
      <c r="A826" s="18" t="s">
        <v>2178</v>
      </c>
      <c r="B826" s="19" t="s">
        <v>2248</v>
      </c>
      <c r="C826" s="19" t="s">
        <v>3784</v>
      </c>
      <c r="D826" s="19" t="s">
        <v>3785</v>
      </c>
      <c r="E826" s="26">
        <f>IFERROR(VLOOKUP(表1[[#This Row],[skc_id]],表2[],2,0),"老款")</f>
        <v>43384</v>
      </c>
      <c r="F826" s="28">
        <v>2990</v>
      </c>
      <c r="G826" s="27">
        <v>2990</v>
      </c>
      <c r="H826" s="6">
        <v>1</v>
      </c>
      <c r="I826" s="20">
        <f>IF(表1[[#This Row],[sale_price]]&lt;表1[[#This Row],[origin_price]],1,0)</f>
        <v>0</v>
      </c>
      <c r="J826" s="19" t="s">
        <v>4112</v>
      </c>
      <c r="K826" s="19" t="s">
        <v>4109</v>
      </c>
      <c r="L826" s="19" t="s">
        <v>4110</v>
      </c>
      <c r="M826" s="19" t="s">
        <v>657</v>
      </c>
      <c r="N826" s="19" t="s">
        <v>60</v>
      </c>
      <c r="O826" s="19" t="s">
        <v>4113</v>
      </c>
    </row>
    <row r="827" spans="1:15" ht="20" customHeight="1" x14ac:dyDescent="0.15">
      <c r="A827" s="18" t="s">
        <v>2178</v>
      </c>
      <c r="B827" s="19" t="s">
        <v>2248</v>
      </c>
      <c r="C827" s="19" t="s">
        <v>2249</v>
      </c>
      <c r="D827" s="19" t="s">
        <v>2250</v>
      </c>
      <c r="E827" s="26">
        <f>IFERROR(VLOOKUP(表1[[#This Row],[skc_id]],表2[],2,0),"老款")</f>
        <v>43363</v>
      </c>
      <c r="F827" s="28">
        <v>1490</v>
      </c>
      <c r="G827" s="27">
        <v>1490</v>
      </c>
      <c r="H827" s="6">
        <v>1</v>
      </c>
      <c r="I827" s="20">
        <f>IF(表1[[#This Row],[sale_price]]&lt;表1[[#This Row],[origin_price]],1,0)</f>
        <v>0</v>
      </c>
      <c r="J827" s="19" t="s">
        <v>3171</v>
      </c>
      <c r="K827" s="19" t="s">
        <v>3172</v>
      </c>
      <c r="L827" s="19" t="s">
        <v>3173</v>
      </c>
      <c r="M827" s="19" t="s">
        <v>3174</v>
      </c>
      <c r="N827" s="19" t="s">
        <v>19</v>
      </c>
      <c r="O827" s="19" t="s">
        <v>3175</v>
      </c>
    </row>
    <row r="828" spans="1:15" ht="20" customHeight="1" x14ac:dyDescent="0.15">
      <c r="A828" s="18" t="s">
        <v>2178</v>
      </c>
      <c r="B828" s="19" t="s">
        <v>2248</v>
      </c>
      <c r="C828" s="19" t="s">
        <v>2249</v>
      </c>
      <c r="D828" s="19" t="s">
        <v>2251</v>
      </c>
      <c r="E828" s="26">
        <f>IFERROR(VLOOKUP(表1[[#This Row],[skc_id]],表2[],2,0),"老款")</f>
        <v>43363</v>
      </c>
      <c r="F828" s="28">
        <v>1490</v>
      </c>
      <c r="G828" s="27">
        <v>1490</v>
      </c>
      <c r="H828" s="6">
        <v>1</v>
      </c>
      <c r="I828" s="20">
        <f>IF(表1[[#This Row],[sale_price]]&lt;表1[[#This Row],[origin_price]],1,0)</f>
        <v>0</v>
      </c>
      <c r="J828" s="19" t="s">
        <v>3176</v>
      </c>
      <c r="K828" s="19" t="s">
        <v>3172</v>
      </c>
      <c r="L828" s="19" t="s">
        <v>3173</v>
      </c>
      <c r="M828" s="19" t="s">
        <v>3174</v>
      </c>
      <c r="N828" s="19" t="s">
        <v>19</v>
      </c>
      <c r="O828" s="19" t="s">
        <v>3177</v>
      </c>
    </row>
    <row r="829" spans="1:15" ht="20" customHeight="1" x14ac:dyDescent="0.15">
      <c r="A829" s="18" t="s">
        <v>2178</v>
      </c>
      <c r="B829" s="19" t="s">
        <v>2248</v>
      </c>
      <c r="C829" s="19" t="s">
        <v>2249</v>
      </c>
      <c r="D829" s="19" t="s">
        <v>2252</v>
      </c>
      <c r="E829" s="26">
        <f>IFERROR(VLOOKUP(表1[[#This Row],[skc_id]],表2[],2,0),"老款")</f>
        <v>43363</v>
      </c>
      <c r="F829" s="28">
        <v>1490</v>
      </c>
      <c r="G829" s="27">
        <v>1490</v>
      </c>
      <c r="H829" s="6">
        <v>1</v>
      </c>
      <c r="I829" s="20">
        <f>IF(表1[[#This Row],[sale_price]]&lt;表1[[#This Row],[origin_price]],1,0)</f>
        <v>0</v>
      </c>
      <c r="J829" s="19" t="s">
        <v>3178</v>
      </c>
      <c r="K829" s="19" t="s">
        <v>3179</v>
      </c>
      <c r="L829" s="19" t="s">
        <v>3173</v>
      </c>
      <c r="M829" s="19" t="s">
        <v>3174</v>
      </c>
      <c r="N829" s="19" t="s">
        <v>19</v>
      </c>
      <c r="O829" s="19" t="s">
        <v>3180</v>
      </c>
    </row>
    <row r="830" spans="1:15" ht="20" customHeight="1" x14ac:dyDescent="0.15">
      <c r="A830" s="18" t="s">
        <v>2178</v>
      </c>
      <c r="B830" s="19" t="s">
        <v>2248</v>
      </c>
      <c r="C830" s="19" t="s">
        <v>2249</v>
      </c>
      <c r="D830" s="19" t="s">
        <v>2253</v>
      </c>
      <c r="E830" s="26">
        <f>IFERROR(VLOOKUP(表1[[#This Row],[skc_id]],表2[],2,0),"老款")</f>
        <v>43363</v>
      </c>
      <c r="F830" s="28">
        <v>1490</v>
      </c>
      <c r="G830" s="27">
        <v>1490</v>
      </c>
      <c r="H830" s="6">
        <v>1</v>
      </c>
      <c r="I830" s="20">
        <f>IF(表1[[#This Row],[sale_price]]&lt;表1[[#This Row],[origin_price]],1,0)</f>
        <v>0</v>
      </c>
      <c r="J830" s="19" t="s">
        <v>3181</v>
      </c>
      <c r="K830" s="19" t="s">
        <v>3182</v>
      </c>
      <c r="L830" s="19" t="s">
        <v>3173</v>
      </c>
      <c r="M830" s="19" t="s">
        <v>3174</v>
      </c>
      <c r="N830" s="19" t="s">
        <v>19</v>
      </c>
      <c r="O830" s="19" t="s">
        <v>3183</v>
      </c>
    </row>
    <row r="831" spans="1:15" ht="20" customHeight="1" x14ac:dyDescent="0.15">
      <c r="A831" s="18" t="s">
        <v>2178</v>
      </c>
      <c r="B831" s="19" t="s">
        <v>2248</v>
      </c>
      <c r="C831" s="19" t="s">
        <v>2254</v>
      </c>
      <c r="D831" s="19" t="s">
        <v>2255</v>
      </c>
      <c r="E831" s="26">
        <f>IFERROR(VLOOKUP(表1[[#This Row],[skc_id]],表2[],2,0),"老款")</f>
        <v>43363</v>
      </c>
      <c r="F831" s="28">
        <v>2690</v>
      </c>
      <c r="G831" s="27">
        <v>2690</v>
      </c>
      <c r="H831" s="6">
        <v>1</v>
      </c>
      <c r="I831" s="20">
        <f>IF(表1[[#This Row],[sale_price]]&lt;表1[[#This Row],[origin_price]],1,0)</f>
        <v>0</v>
      </c>
      <c r="J831" s="19" t="s">
        <v>3184</v>
      </c>
      <c r="K831" s="19" t="s">
        <v>3185</v>
      </c>
      <c r="L831" s="19" t="s">
        <v>3186</v>
      </c>
      <c r="M831" s="19" t="s">
        <v>3023</v>
      </c>
      <c r="N831" s="19" t="s">
        <v>60</v>
      </c>
      <c r="O831" s="19" t="s">
        <v>3187</v>
      </c>
    </row>
    <row r="832" spans="1:15" ht="20" customHeight="1" x14ac:dyDescent="0.15">
      <c r="A832" s="18" t="s">
        <v>2178</v>
      </c>
      <c r="B832" s="19" t="s">
        <v>2248</v>
      </c>
      <c r="C832" s="19" t="s">
        <v>2260</v>
      </c>
      <c r="D832" s="19" t="s">
        <v>2261</v>
      </c>
      <c r="E832" s="26">
        <f>IFERROR(VLOOKUP(表1[[#This Row],[skc_id]],表2[],2,0),"老款")</f>
        <v>43363</v>
      </c>
      <c r="F832" s="28">
        <v>2390</v>
      </c>
      <c r="G832" s="27">
        <v>2390</v>
      </c>
      <c r="H832" s="6">
        <v>1</v>
      </c>
      <c r="I832" s="20">
        <f>IF(表1[[#This Row],[sale_price]]&lt;表1[[#This Row],[origin_price]],1,0)</f>
        <v>0</v>
      </c>
      <c r="J832" s="19" t="s">
        <v>3195</v>
      </c>
      <c r="K832" s="19" t="s">
        <v>3196</v>
      </c>
      <c r="L832" s="19" t="s">
        <v>3197</v>
      </c>
      <c r="M832" s="19" t="s">
        <v>657</v>
      </c>
      <c r="N832" s="19" t="s">
        <v>60</v>
      </c>
      <c r="O832" s="19" t="s">
        <v>3198</v>
      </c>
    </row>
    <row r="833" spans="1:15" ht="20" customHeight="1" x14ac:dyDescent="0.15">
      <c r="A833" s="18" t="s">
        <v>2178</v>
      </c>
      <c r="B833" s="19" t="s">
        <v>2248</v>
      </c>
      <c r="C833" s="19" t="s">
        <v>2256</v>
      </c>
      <c r="D833" s="19" t="s">
        <v>2257</v>
      </c>
      <c r="E833" s="26">
        <f>IFERROR(VLOOKUP(表1[[#This Row],[skc_id]],表2[],2,0),"老款")</f>
        <v>43363</v>
      </c>
      <c r="F833" s="28">
        <v>2190</v>
      </c>
      <c r="G833" s="27">
        <v>2190</v>
      </c>
      <c r="H833" s="6">
        <v>1</v>
      </c>
      <c r="I833" s="20">
        <f>IF(表1[[#This Row],[sale_price]]&lt;表1[[#This Row],[origin_price]],1,0)</f>
        <v>0</v>
      </c>
      <c r="J833" s="19" t="s">
        <v>3188</v>
      </c>
      <c r="K833" s="19" t="s">
        <v>3189</v>
      </c>
      <c r="L833" s="19" t="s">
        <v>3186</v>
      </c>
      <c r="M833" s="19" t="s">
        <v>3174</v>
      </c>
      <c r="N833" s="19" t="s">
        <v>60</v>
      </c>
      <c r="O833" s="19" t="s">
        <v>3190</v>
      </c>
    </row>
    <row r="834" spans="1:15" ht="20" customHeight="1" x14ac:dyDescent="0.15">
      <c r="A834" s="18" t="s">
        <v>2178</v>
      </c>
      <c r="B834" s="19" t="s">
        <v>2248</v>
      </c>
      <c r="C834" s="19" t="s">
        <v>2258</v>
      </c>
      <c r="D834" s="19" t="s">
        <v>2259</v>
      </c>
      <c r="E834" s="26">
        <f>IFERROR(VLOOKUP(表1[[#This Row],[skc_id]],表2[],2,0),"老款")</f>
        <v>43363</v>
      </c>
      <c r="F834" s="28">
        <v>1790</v>
      </c>
      <c r="G834" s="27">
        <v>1790</v>
      </c>
      <c r="H834" s="6">
        <v>1</v>
      </c>
      <c r="I834" s="20">
        <f>IF(表1[[#This Row],[sale_price]]&lt;表1[[#This Row],[origin_price]],1,0)</f>
        <v>0</v>
      </c>
      <c r="J834" s="19" t="s">
        <v>3191</v>
      </c>
      <c r="K834" s="19" t="s">
        <v>3192</v>
      </c>
      <c r="L834" s="19" t="s">
        <v>3193</v>
      </c>
      <c r="M834" s="19" t="s">
        <v>657</v>
      </c>
      <c r="N834" s="19" t="s">
        <v>60</v>
      </c>
      <c r="O834" s="19" t="s">
        <v>3194</v>
      </c>
    </row>
    <row r="835" spans="1:15" ht="20" customHeight="1" x14ac:dyDescent="0.15">
      <c r="A835" s="18" t="s">
        <v>2178</v>
      </c>
      <c r="B835" s="19" t="s">
        <v>2262</v>
      </c>
      <c r="C835" s="19" t="s">
        <v>3786</v>
      </c>
      <c r="D835" s="19" t="s">
        <v>3787</v>
      </c>
      <c r="E835" s="26">
        <f>IFERROR(VLOOKUP(表1[[#This Row],[skc_id]],表2[],2,0),"老款")</f>
        <v>43384</v>
      </c>
      <c r="F835" s="28">
        <v>2390</v>
      </c>
      <c r="G835" s="27">
        <v>2390</v>
      </c>
      <c r="H835" s="6">
        <v>1</v>
      </c>
      <c r="I835" s="20">
        <f>IF(表1[[#This Row],[sale_price]]&lt;表1[[#This Row],[origin_price]],1,0)</f>
        <v>0</v>
      </c>
      <c r="J835" s="19" t="s">
        <v>4114</v>
      </c>
      <c r="K835" s="19" t="s">
        <v>4115</v>
      </c>
      <c r="L835" s="19" t="s">
        <v>4116</v>
      </c>
      <c r="M835" s="19" t="s">
        <v>18</v>
      </c>
      <c r="N835" s="19" t="s">
        <v>60</v>
      </c>
      <c r="O835" s="19" t="s">
        <v>4117</v>
      </c>
    </row>
    <row r="836" spans="1:15" ht="20" customHeight="1" x14ac:dyDescent="0.15">
      <c r="A836" s="18" t="s">
        <v>2178</v>
      </c>
      <c r="B836" s="19" t="s">
        <v>2262</v>
      </c>
      <c r="C836" s="19" t="s">
        <v>3788</v>
      </c>
      <c r="D836" s="19" t="s">
        <v>3789</v>
      </c>
      <c r="E836" s="26">
        <f>IFERROR(VLOOKUP(表1[[#This Row],[skc_id]],表2[],2,0),"老款")</f>
        <v>43370</v>
      </c>
      <c r="F836" s="28">
        <v>2190</v>
      </c>
      <c r="G836" s="27">
        <v>2190</v>
      </c>
      <c r="H836" s="6">
        <v>1</v>
      </c>
      <c r="I836" s="20">
        <f>IF(表1[[#This Row],[sale_price]]&lt;表1[[#This Row],[origin_price]],1,0)</f>
        <v>0</v>
      </c>
      <c r="J836" s="19" t="s">
        <v>4118</v>
      </c>
      <c r="K836" s="19" t="s">
        <v>4119</v>
      </c>
      <c r="L836" s="19" t="s">
        <v>4120</v>
      </c>
      <c r="M836" s="19" t="s">
        <v>18</v>
      </c>
      <c r="N836" s="19" t="s">
        <v>19</v>
      </c>
      <c r="O836" s="19" t="s">
        <v>4121</v>
      </c>
    </row>
    <row r="837" spans="1:15" ht="20" customHeight="1" x14ac:dyDescent="0.15">
      <c r="A837" s="18" t="s">
        <v>2178</v>
      </c>
      <c r="B837" s="19" t="s">
        <v>2262</v>
      </c>
      <c r="C837" s="19" t="s">
        <v>3788</v>
      </c>
      <c r="D837" s="19" t="s">
        <v>3790</v>
      </c>
      <c r="E837" s="26">
        <f>IFERROR(VLOOKUP(表1[[#This Row],[skc_id]],表2[],2,0),"老款")</f>
        <v>43370</v>
      </c>
      <c r="F837" s="28">
        <v>2190</v>
      </c>
      <c r="G837" s="27">
        <v>2190</v>
      </c>
      <c r="H837" s="6">
        <v>1</v>
      </c>
      <c r="I837" s="20">
        <f>IF(表1[[#This Row],[sale_price]]&lt;表1[[#This Row],[origin_price]],1,0)</f>
        <v>0</v>
      </c>
      <c r="J837" s="19" t="s">
        <v>4122</v>
      </c>
      <c r="K837" s="19" t="s">
        <v>4119</v>
      </c>
      <c r="L837" s="19" t="s">
        <v>4123</v>
      </c>
      <c r="M837" s="19" t="s">
        <v>18</v>
      </c>
      <c r="N837" s="19" t="s">
        <v>19</v>
      </c>
      <c r="O837" s="19" t="s">
        <v>4124</v>
      </c>
    </row>
    <row r="838" spans="1:15" ht="20" customHeight="1" x14ac:dyDescent="0.15">
      <c r="A838" s="18" t="s">
        <v>2178</v>
      </c>
      <c r="B838" s="19" t="s">
        <v>2262</v>
      </c>
      <c r="C838" s="19" t="s">
        <v>3788</v>
      </c>
      <c r="D838" s="19" t="s">
        <v>3791</v>
      </c>
      <c r="E838" s="26">
        <f>IFERROR(VLOOKUP(表1[[#This Row],[skc_id]],表2[],2,0),"老款")</f>
        <v>43370</v>
      </c>
      <c r="F838" s="28">
        <v>2190</v>
      </c>
      <c r="G838" s="27">
        <v>2190</v>
      </c>
      <c r="H838" s="6">
        <v>1</v>
      </c>
      <c r="I838" s="20">
        <f>IF(表1[[#This Row],[sale_price]]&lt;表1[[#This Row],[origin_price]],1,0)</f>
        <v>0</v>
      </c>
      <c r="J838" s="19" t="s">
        <v>4125</v>
      </c>
      <c r="K838" s="19" t="s">
        <v>4119</v>
      </c>
      <c r="L838" s="19" t="s">
        <v>4123</v>
      </c>
      <c r="M838" s="19" t="s">
        <v>18</v>
      </c>
      <c r="N838" s="19" t="s">
        <v>19</v>
      </c>
      <c r="O838" s="19" t="s">
        <v>4126</v>
      </c>
    </row>
    <row r="839" spans="1:15" ht="20" customHeight="1" x14ac:dyDescent="0.15">
      <c r="A839" s="18" t="s">
        <v>2178</v>
      </c>
      <c r="B839" s="19" t="s">
        <v>2262</v>
      </c>
      <c r="C839" s="19" t="s">
        <v>2263</v>
      </c>
      <c r="D839" s="19" t="s">
        <v>2264</v>
      </c>
      <c r="E839" s="26">
        <f>IFERROR(VLOOKUP(表1[[#This Row],[skc_id]],表2[],2,0),"老款")</f>
        <v>43363</v>
      </c>
      <c r="F839" s="28">
        <v>1890</v>
      </c>
      <c r="G839" s="27">
        <v>1890</v>
      </c>
      <c r="H839" s="6">
        <v>1</v>
      </c>
      <c r="I839" s="20">
        <f>IF(表1[[#This Row],[sale_price]]&lt;表1[[#This Row],[origin_price]],1,0)</f>
        <v>0</v>
      </c>
      <c r="J839" s="19" t="s">
        <v>3199</v>
      </c>
      <c r="K839" s="19" t="s">
        <v>3200</v>
      </c>
      <c r="L839" s="19" t="s">
        <v>3201</v>
      </c>
      <c r="M839" s="19" t="s">
        <v>18</v>
      </c>
      <c r="N839" s="19" t="s">
        <v>19</v>
      </c>
      <c r="O839" s="19" t="s">
        <v>3202</v>
      </c>
    </row>
    <row r="840" spans="1:15" ht="20" customHeight="1" x14ac:dyDescent="0.15">
      <c r="A840" s="18" t="s">
        <v>2178</v>
      </c>
      <c r="B840" s="19" t="s">
        <v>2262</v>
      </c>
      <c r="C840" s="19" t="s">
        <v>2263</v>
      </c>
      <c r="D840" s="19" t="s">
        <v>2265</v>
      </c>
      <c r="E840" s="26">
        <f>IFERROR(VLOOKUP(表1[[#This Row],[skc_id]],表2[],2,0),"老款")</f>
        <v>43363</v>
      </c>
      <c r="F840" s="28">
        <v>1890</v>
      </c>
      <c r="G840" s="27">
        <v>1890</v>
      </c>
      <c r="H840" s="6">
        <v>1</v>
      </c>
      <c r="I840" s="20">
        <f>IF(表1[[#This Row],[sale_price]]&lt;表1[[#This Row],[origin_price]],1,0)</f>
        <v>0</v>
      </c>
      <c r="J840" s="19" t="s">
        <v>3203</v>
      </c>
      <c r="K840" s="19" t="s">
        <v>3200</v>
      </c>
      <c r="L840" s="19" t="s">
        <v>3201</v>
      </c>
      <c r="M840" s="19" t="s">
        <v>18</v>
      </c>
      <c r="N840" s="19" t="s">
        <v>19</v>
      </c>
      <c r="O840" s="19" t="s">
        <v>3204</v>
      </c>
    </row>
    <row r="841" spans="1:15" ht="20" customHeight="1" x14ac:dyDescent="0.15">
      <c r="A841" s="18" t="s">
        <v>2178</v>
      </c>
      <c r="B841" s="19" t="s">
        <v>2262</v>
      </c>
      <c r="C841" s="19" t="s">
        <v>2263</v>
      </c>
      <c r="D841" s="19" t="s">
        <v>2266</v>
      </c>
      <c r="E841" s="26">
        <f>IFERROR(VLOOKUP(表1[[#This Row],[skc_id]],表2[],2,0),"老款")</f>
        <v>43363</v>
      </c>
      <c r="F841" s="28">
        <v>1890</v>
      </c>
      <c r="G841" s="27">
        <v>1890</v>
      </c>
      <c r="H841" s="6">
        <v>1</v>
      </c>
      <c r="I841" s="20">
        <f>IF(表1[[#This Row],[sale_price]]&lt;表1[[#This Row],[origin_price]],1,0)</f>
        <v>0</v>
      </c>
      <c r="J841" s="19" t="s">
        <v>3205</v>
      </c>
      <c r="K841" s="19" t="s">
        <v>3200</v>
      </c>
      <c r="L841" s="19" t="s">
        <v>3201</v>
      </c>
      <c r="M841" s="19" t="s">
        <v>18</v>
      </c>
      <c r="N841" s="19" t="s">
        <v>19</v>
      </c>
      <c r="O841" s="19" t="s">
        <v>3206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 display="http://img1.ochirly.com.cn/wcsstore/TrendyCatalogAssetStore/images/trendy/trendiano/2018/c/3GE3025150000/3GE3025150000_m_1.jpg"/>
    <hyperlink ref="O11" r:id="rId10" display="http://img1.ochirly.com.cn/wcsstore/TrendyCatalogAssetStore/images/trendy/trendiano/2018/c/3GE3025150090/3GE3025150090_m_1.jpg"/>
    <hyperlink ref="O12" r:id="rId11" display="http://img1.ochirly.com.cn/wcsstore/TrendyCatalogAssetStore/images/trendy/trendiano/2018/c/3GC3026750000/3GC3026750000_m_1.jpg"/>
    <hyperlink ref="O13" r:id="rId12" display="http://img1.ochirly.com.cn/wcsstore/TrendyCatalogAssetStore/images/trendy/trendiano/2018/c/3GC3026750090/3GC3026750090_m_1.jpg"/>
    <hyperlink ref="O14" r:id="rId13" display="http://img1.ochirly.com.cn/wcsstore/TrendyCatalogAssetStore/images/trendy/trendiano/2018/b/3GC202838P000/3GC202838P000_m_1.jpg"/>
    <hyperlink ref="O15" r:id="rId14" display="http://img1.ochirly.com.cn/wcsstore/TrendyCatalogAssetStore/images/trendy/trendiano/2018/b/3GC202838P090/3GC202838P090_m_1.jpg"/>
    <hyperlink ref="O16" r:id="rId15" display="http://img1.ochirly.com.cn/wcsstore/TrendyCatalogAssetStore/images/trendy/trendiano/2018/b/3GC202838P571/3GC202838P571_m_1.jpg"/>
    <hyperlink ref="O17" r:id="rId16" display="http://img1.ochirly.com.cn/wcsstore/TrendyCatalogAssetStore/images/trendy/trendiano/2018/c/3GC3021200000/3GC3021200000_m_1.jpg"/>
    <hyperlink ref="O18" r:id="rId17" display="http://img1.ochirly.com.cn/wcsstore/TrendyCatalogAssetStore/images/trendy/trendiano/2018/c/3GC3021200090/3GC3021200090_m_1.jpg"/>
    <hyperlink ref="O19" r:id="rId18" display="http://img1.ochirly.com.cn/wcsstore/TrendyCatalogAssetStore/images/trendy/trendiano/2018/c/3GC3021230000/3GC3021230000_m_1.jpg"/>
    <hyperlink ref="O20" r:id="rId19" display="http://img1.ochirly.com.cn/wcsstore/TrendyCatalogAssetStore/images/trendy/trendiano/2018/c/3GC3021230090/3GC3021230090_m_1.jpg"/>
    <hyperlink ref="O21" r:id="rId20" display="http://img1.ochirly.com.cn/wcsstore/TrendyCatalogAssetStore/images/trendy/trendiano/2018/c/3GC3021440000/3GC3021440000_m_1.jpg"/>
    <hyperlink ref="O22" r:id="rId21" display="http://img1.ochirly.com.cn/wcsstore/TrendyCatalogAssetStore/images/trendy/trendiano/2018/c/3GC3021460090/3GC3021460090_m_1.jpg"/>
    <hyperlink ref="O23" r:id="rId22" display="http://img1.ochirly.com.cn/wcsstore/TrendyCatalogAssetStore/images/trendy/trendiano/2018/c/3GC3021460400/3GC3021460400_m_1.jpg"/>
    <hyperlink ref="O24" r:id="rId23" display="http://img1.ochirly.com.cn/wcsstore/TrendyCatalogAssetStore/images/trendy/trendiano/2018/c/3GC3022630000/3GC3022630000_m_1.jpg"/>
    <hyperlink ref="O25" r:id="rId24" display="http://img1.ochirly.com.cn/wcsstore/TrendyCatalogAssetStore/images/trendy/trendiano/2018/c/3GC3022630090/3GC3022630090_m_1.jpg"/>
    <hyperlink ref="O26" r:id="rId25" display="http://img1.ochirly.com.cn/wcsstore/TrendyCatalogAssetStore/images/trendy/trendiano/2018/c/3GC3022640000/3GC3022640000_m_1.jpg"/>
    <hyperlink ref="O27" r:id="rId26" display="http://img1.ochirly.com.cn/wcsstore/TrendyCatalogAssetStore/images/trendy/trendiano/2018/c/3GC3022640090/3GC3022640090_m_1.jpg"/>
    <hyperlink ref="O28" r:id="rId27" display="http://img1.ochirly.com.cn/wcsstore/TrendyCatalogAssetStore/images/trendy/trendiano/2018/c/3GC3022640120/3GC3022640120_m_1.jpg"/>
    <hyperlink ref="O29" r:id="rId28"/>
    <hyperlink ref="O30" r:id="rId29"/>
    <hyperlink ref="O31" r:id="rId30"/>
    <hyperlink ref="O32" r:id="rId31"/>
    <hyperlink ref="O33" r:id="rId32" display="http://img1.ochirly.com.cn/wcsstore/TrendyCatalogAssetStore/images/trendy/trendiano/2018/c/3GC3020060000/3GC3020060000_m_1.jpg"/>
    <hyperlink ref="O34" r:id="rId33" display="http://img1.ochirly.com.cn/wcsstore/TrendyCatalogAssetStore/images/trendy/trendiano/2018/c/3GC3020060090/3GC3020060090_m_1.jpg"/>
    <hyperlink ref="O35" r:id="rId34" display="http://img1.ochirly.com.cn/wcsstore/TrendyCatalogAssetStore/images/trendy/trendiano/2018/c/3GC3020860090/3GC3020860090_m_1.jpg"/>
    <hyperlink ref="O36" r:id="rId35" display="http://img1.ochirly.com.cn/wcsstore/TrendyCatalogAssetStore/images/trendy/trendiano/2018/c/3GC3023910000/3GC3023910000_m_1.jpg"/>
    <hyperlink ref="O37" r:id="rId36" display="http://img1.ochirly.com.cn/wcsstore/TrendyCatalogAssetStore/images/trendy/trendiano/2018/c/3GC3023910090/3GC3023910090_m_1.jpg"/>
    <hyperlink ref="O38" r:id="rId37" display="http://img1.ochirly.com.cn/wcsstore/TrendyCatalogAssetStore/images/trendy/trendiano/2018/c/3GC3023910500/3GC3023910500_m_1.jpg"/>
    <hyperlink ref="O39" r:id="rId38" display="http://img1.ochirly.com.cn/wcsstore/TrendyCatalogAssetStore/images/trendy/trendiano/2018/c/3GC3025810000/3GC3025810000_m_1.jpg"/>
    <hyperlink ref="O40" r:id="rId39" display="http://img1.ochirly.com.cn/wcsstore/TrendyCatalogAssetStore/images/trendy/trendiano/2018/c/3GC3025810090/3GC3025810090_m_1.jpg"/>
    <hyperlink ref="O41" r:id="rId40" display="http://img1.ochirly.com.cn/wcsstore/TrendyCatalogAssetStore/images/trendy/trendiano/2018/c/3GC3025880000/3GC3025880000_m_1.jpg"/>
    <hyperlink ref="O42" r:id="rId41" display="http://img1.ochirly.com.cn/wcsstore/TrendyCatalogAssetStore/images/trendy/trendiano/2018/c/3GC3025880090/3GC3025880090_m_1.jpg"/>
    <hyperlink ref="O43" r:id="rId42" display="http://img1.ochirly.com.cn/wcsstore/TrendyCatalogAssetStore/images/trendy/trendiano/2018/c/3GC3026400000/3GC3026400000_m_1.jpg"/>
    <hyperlink ref="O44" r:id="rId43" display="http://img1.ochirly.com.cn/wcsstore/TrendyCatalogAssetStore/images/trendy/trendiano/2018/c/3GC3026400090/3GC3026400090_m_1.jpg"/>
    <hyperlink ref="O45" r:id="rId44" display="http://img1.ochirly.com.cn/wcsstore/TrendyCatalogAssetStore/images/trendy/trendiano/2018/c/3GC3026400181/3GC3026400181_m_1.jpg"/>
    <hyperlink ref="O46" r:id="rId45" display="http://img1.ochirly.com.cn/wcsstore/TrendyCatalogAssetStore/images/trendy/trendiano/2018/c/3GC3026420000/3GC3026420000_m_1.jpg"/>
    <hyperlink ref="O47" r:id="rId46" display="http://img1.ochirly.com.cn/wcsstore/TrendyCatalogAssetStore/images/trendy/trendiano/2018/c/3GC3026420090/3GC3026420090_m_1.jpg"/>
    <hyperlink ref="O48" r:id="rId47" display="http://img1.ochirly.com.cn/wcsstore/TrendyCatalogAssetStore/images/trendy/trendiano/2018/c/3GC3026420600/3GC3026420600_m_1.jpg"/>
    <hyperlink ref="O49" r:id="rId48" display="http://img1.ochirly.com.cn/wcsstore/TrendyCatalogAssetStore/images/trendy/trendiano/2018/c/3GI3025610510/3GI3025610510_m_1.jpg"/>
    <hyperlink ref="O50" r:id="rId49" display="http://img1.ochirly.com.cn/wcsstore/TrendyCatalogAssetStore/images/trendy/trendiano/2018/c/3GI3025610600/3GI3025610600_m_1.jpg"/>
    <hyperlink ref="O51" r:id="rId50" display="http://img1.ochirly.com.cn/wcsstore/TrendyCatalogAssetStore/images/trendy/trendiano/2018/c/3GI3025630000/3GI3025630000_m_1.jpg"/>
    <hyperlink ref="O52" r:id="rId51" display="http://img1.ochirly.com.cn/wcsstore/TrendyCatalogAssetStore/images/trendy/trendiano/2018/c/3GI3025630090/3GI3025630090_m_1.jpg"/>
    <hyperlink ref="O53" r:id="rId52" display="http://img1.ochirly.com.cn/wcsstore/TrendyCatalogAssetStore/images/trendy/trendiano/2018/c/3GI3025640090/3GI3025640090_m_1.jpg"/>
    <hyperlink ref="O54" r:id="rId53" display="http://img1.ochirly.com.cn/wcsstore/TrendyCatalogAssetStore/images/trendy/trendiano/2018/c/3GI3025640600/3GI3025640600_m_1.jpg"/>
    <hyperlink ref="O55" r:id="rId54" display="http://img1.ochirly.com.cn/wcsstore/TrendyCatalogAssetStore/images/trendy/trendiano/2018/c/3GC3023940000/3GC3023940000_m_1.jpg"/>
    <hyperlink ref="O56" r:id="rId55" display="http://img1.ochirly.com.cn/wcsstore/TrendyCatalogAssetStore/images/trendy/trendiano/2018/c/3GC3023940090/3GC3023940090_m_1.jpg"/>
    <hyperlink ref="O57" r:id="rId56" display="http://img1.ochirly.com.cn/wcsstore/TrendyCatalogAssetStore/images/trendy/trendiano/2018/b/3GC2026480000/3GC2026480000_m_1.jpg"/>
    <hyperlink ref="O58" r:id="rId57" display="http://img1.ochirly.com.cn/wcsstore/TrendyCatalogAssetStore/images/trendy/trendiano/2018/b/3GC2026480090/3GC2026480090_m_1.jpg"/>
    <hyperlink ref="O59" r:id="rId58" display="http://img1.ochirly.com.cn/wcsstore/TrendyCatalogAssetStore/images/trendy/trendiano/2018/b/3GC2026500000/3GC2026500000_m_1.jpg"/>
    <hyperlink ref="O60" r:id="rId59" display="http://img1.ochirly.com.cn/wcsstore/TrendyCatalogAssetStore/images/trendy/trendiano/2018/b/3GC2026500090/3GC2026500090_m_1.jpg"/>
    <hyperlink ref="O61" r:id="rId60" display="http://img1.ochirly.com.cn/wcsstore/TrendyCatalogAssetStore/images/trendy/trendiano/2018/b/3GC2026500730/3GC2026500730_m_1.jpg"/>
    <hyperlink ref="O62" r:id="rId61" display="http://img1.ochirly.com.cn/wcsstore/TrendyCatalogAssetStore/images/trendy/trendiano/2018/b/3GC2026510000/3GC2026510000_m_1.jpg"/>
    <hyperlink ref="O63" r:id="rId62" display="http://img1.ochirly.com.cn/wcsstore/TrendyCatalogAssetStore/images/trendy/trendiano/2018/b/3GC2026510090/3GC2026510090_m_1.jpg"/>
    <hyperlink ref="O64" r:id="rId63" display="http://img1.ochirly.com.cn/wcsstore/TrendyCatalogAssetStore/images/trendy/trendiano/2018/b/3GC2026510730/3GC2026510730_m_1.jpg"/>
    <hyperlink ref="O65" r:id="rId64" display="http://img1.ochirly.com.cn/wcsstore/TrendyCatalogAssetStore/images/trendy/trendiano/2018/b/3GC2025940000/3GC2025940000_m_1.jpg"/>
    <hyperlink ref="O66" r:id="rId65" display="http://img1.ochirly.com.cn/wcsstore/TrendyCatalogAssetStore/images/trendy/trendiano/2018/b/3GC2025940090/3GC2025940090_m_1.jpg"/>
    <hyperlink ref="O67" r:id="rId66" display="http://img1.ochirly.com.cn/wcsstore/TrendyCatalogAssetStore/images/trendy/trendiano/2018/b/3GC2026300000/3GC2026300000_m_1.jpg"/>
    <hyperlink ref="O68" r:id="rId67" display="http://img1.ochirly.com.cn/wcsstore/TrendyCatalogAssetStore/images/trendy/trendiano/2018/b/3GC2026300090/3GC2026300090_m_1.jpg"/>
    <hyperlink ref="O69" r:id="rId68" display="http://img1.ochirly.com.cn/wcsstore/TrendyCatalogAssetStore/images/trendy/trendiano/2018/b/3GC2026300410/3GC2026300410_m_1.jpg"/>
    <hyperlink ref="O70" r:id="rId69" display="http://img1.ochirly.com.cn/wcsstore/TrendyCatalogAssetStore/images/trendy/trendiano/2018/b/3GC2026300510/3GC2026300510_m_1.jpg"/>
    <hyperlink ref="O71" r:id="rId70" display="http://img1.ochirly.com.cn/wcsstore/TrendyCatalogAssetStore/images/trendy/trendiano/2018/b/3GC2026360000/3GC2026360000_m_1.jpg"/>
    <hyperlink ref="O72" r:id="rId71" display="http://img1.ochirly.com.cn/wcsstore/TrendyCatalogAssetStore/images/trendy/trendiano/2018/b/3GC2026360090/3GC2026360090_m_1.jpg"/>
    <hyperlink ref="O73" r:id="rId72" display="http://img1.ochirly.com.cn/wcsstore/TrendyCatalogAssetStore/images/trendy/trendiano/2018/b/3GC2026310510/3GC2026310510_m_1.jpg"/>
    <hyperlink ref="O74" r:id="rId73" display="http://img1.ochirly.com.cn/wcsstore/TrendyCatalogAssetStore/images/trendy/trendiano/2018/b/3GC2026410090/3GC2026410090_m_1.jpg"/>
    <hyperlink ref="O75" r:id="rId74" display="http://img1.ochirly.com.cn/wcsstore/TrendyCatalogAssetStore/images/trendy/trendiano/2018/b/3GC2026410411/3GC2026410411_m_1.jpg"/>
    <hyperlink ref="O76" r:id="rId75" display="http://img1.ochirly.com.cn/wcsstore/TrendyCatalogAssetStore/images/trendy/trendiano/2018/b/3GC2026410888/3GC2026410888_m_1.jpg"/>
    <hyperlink ref="O77" r:id="rId76" display="http://img1.ochirly.com.cn/wcsstore/TrendyCatalogAssetStore/images/trendy/trendiano/2018/b/3GC2026420000/3GC2026420000_m_1.jpg"/>
    <hyperlink ref="O78" r:id="rId77" display="http://img1.ochirly.com.cn/wcsstore/TrendyCatalogAssetStore/images/trendy/trendiano/2018/b/3GC2026420130/3GC2026420130_m_1.jpg"/>
    <hyperlink ref="O79" r:id="rId78" display="http://img1.ochirly.com.cn/wcsstore/TrendyCatalogAssetStore/images/trendy/trendiano/2018/b/3GC2026490000/3GC2026490000_m_1.jpg"/>
    <hyperlink ref="O80" r:id="rId79" display="http://img1.ochirly.com.cn/wcsstore/TrendyCatalogAssetStore/images/trendy/trendiano/2018/b/3GC2026490090/3GC2026490090_m_1.jpg"/>
    <hyperlink ref="O81" r:id="rId80" display="http://img1.ochirly.com.cn/wcsstore/TrendyCatalogAssetStore/images/trendy/trendiano/2018/b/3GC2026490571/3GC2026490571_m_1.jpg"/>
    <hyperlink ref="O82" r:id="rId81" display="http://img1.ochirly.com.cn/wcsstore/TrendyCatalogAssetStore/images/trendy/trendiano/2018/b/3GC2025700090/3GC2025700090_m_1.jpg"/>
    <hyperlink ref="O83" r:id="rId82" display="http://img1.ochirly.com.cn/wcsstore/TrendyCatalogAssetStore/images/trendy/trendiano/2018/b/3GC2025700601/3GC2025700601_m_1.jpg"/>
    <hyperlink ref="O84" r:id="rId83" display="http://img1.ochirly.com.cn/wcsstore/TrendyCatalogAssetStore/images/trendy/trendiano/2018/b/3GC2025710000/3GC2025710000_m_1.jpg"/>
    <hyperlink ref="O85" r:id="rId84" display="http://img1.ochirly.com.cn/wcsstore/TrendyCatalogAssetStore/images/trendy/trendiano/2018/b/3GC2025710090/3GC2025710090_m_1.jpg"/>
    <hyperlink ref="O86" r:id="rId85" display="http://img1.ochirly.com.cn/wcsstore/TrendyCatalogAssetStore/images/trendy/trendiano/2018/b/3GC2025710420/3GC2025710420_m_1.jpg"/>
    <hyperlink ref="O87" r:id="rId86" display="http://img1.ochirly.com.cn/wcsstore/TrendyCatalogAssetStore/images/trendy/trendiano/2018/b/3GC2025740000/3GC2025740000_m_1.jpg"/>
    <hyperlink ref="O88" r:id="rId87" display="http://img1.ochirly.com.cn/wcsstore/TrendyCatalogAssetStore/images/trendy/trendiano/2018/b/3GC2026380000/3GC2026380000_m_1.jpg"/>
    <hyperlink ref="O89" r:id="rId88" display="http://img1.ochirly.com.cn/wcsstore/TrendyCatalogAssetStore/images/trendy/trendiano/2018/b/3GC2026380090/3GC2026380090_m_1.jpg"/>
    <hyperlink ref="O90" r:id="rId89" display="http://img1.ochirly.com.cn/wcsstore/TrendyCatalogAssetStore/images/trendy/trendiano/2018/b/3GC2026380510/3GC2026380510_m_1.jpg"/>
    <hyperlink ref="O91" r:id="rId90" display="http://img1.ochirly.com.cn/wcsstore/TrendyCatalogAssetStore/images/trendy/trendiano/2018/b/3GE2021890000/3GE2021890000_m_1.jpg"/>
    <hyperlink ref="O92" r:id="rId91" display="http://img1.ochirly.com.cn/wcsstore/TrendyCatalogAssetStore/images/trendy/trendiano/2018/b/3GE2021890090/3GE2021890090_m_1.jpg"/>
    <hyperlink ref="O93" r:id="rId92" display="http://img1.ochirly.com.cn/wcsstore/TrendyCatalogAssetStore/images/trendy/trendiano/2018/b/3GI2024600000/3GI2024600000_m_1.jpg"/>
    <hyperlink ref="O94" r:id="rId93" display="http://img1.ochirly.com.cn/wcsstore/TrendyCatalogAssetStore/images/trendy/trendiano/2018/b/3GI2024600090/3GI2024600090_m_1.jpg"/>
    <hyperlink ref="O95" r:id="rId94" display="http://img1.ochirly.com.cn/wcsstore/TrendyCatalogAssetStore/images/trendy/trendiano/2018/b/3GI2024610000/3GI2024610000_m_1.jpg"/>
    <hyperlink ref="O96" r:id="rId95" display="http://img1.ochirly.com.cn/wcsstore/TrendyCatalogAssetStore/images/trendy/trendiano/2018/b/3GI2024610090/3GI2024610090_m_1.jpg"/>
    <hyperlink ref="O97" r:id="rId96" display="http://img1.ochirly.com.cn/wcsstore/TrendyCatalogAssetStore/images/trendy/trendiano/2018/b/3GI2024760000/3GI2024760000_m_1.jpg"/>
    <hyperlink ref="O98" r:id="rId97" display="http://img1.ochirly.com.cn/wcsstore/TrendyCatalogAssetStore/images/trendy/trendiano/2018/b/3GI2024760090/3GI2024760090_m_1.jpg"/>
    <hyperlink ref="O99" r:id="rId98" display="http://img1.ochirly.com.cn/wcsstore/TrendyCatalogAssetStore/images/trendy/trendiano/2018/b/3GC2021510934/3GC2021510934_m_1.jpg"/>
    <hyperlink ref="O100" r:id="rId99" display="http://img1.ochirly.com.cn/wcsstore/TrendyCatalogAssetStore/images/trendy/trendiano/2018/b/3GC2021600090/3GC2021600090_m_1.jpg"/>
    <hyperlink ref="O101" r:id="rId100" display="http://img1.ochirly.com.cn/wcsstore/TrendyCatalogAssetStore/images/trendy/trendiano/2018/b/3GC2021700090/3GC2021700090_m_1.jpg"/>
    <hyperlink ref="O102" r:id="rId101" display="http://img1.ochirly.com.cn/wcsstore/TrendyCatalogAssetStore/images/trendy/trendiano/2018/b/3GC2022410190/3GC2022410190_m_1.jpg"/>
    <hyperlink ref="O103" r:id="rId102" display="http://img1.ochirly.com.cn/wcsstore/TrendyCatalogAssetStore/images/trendy/trendiano/2018/b/3GC2025360090/3GC2025360090_m_1.jpg"/>
    <hyperlink ref="O104" r:id="rId103" display="http://img1.ochirly.com.cn/wcsstore/TrendyCatalogAssetStore/images/trendy/trendiano/2018/b/3GC2025380090/3GC2025380090_m_1.jpg"/>
    <hyperlink ref="O105" r:id="rId104" display="http://img1.ochirly.com.cn/wcsstore/TrendyCatalogAssetStore/images/trendy/trendiano/2018/b/3GE2020050090/3GE2020050090_m_1.jpg"/>
    <hyperlink ref="O106" r:id="rId105" display="http://img1.ochirly.com.cn/wcsstore/TrendyCatalogAssetStore/images/trendy/trendiano/2018/b/3GI2024020000/3GI2024020000_m_1.jpg"/>
    <hyperlink ref="O107" r:id="rId106" display="http://img1.ochirly.com.cn/wcsstore/TrendyCatalogAssetStore/images/trendy/trendiano/2018/b/3GI2024020090/3GI2024020090_m_1.jpg"/>
    <hyperlink ref="O108" r:id="rId107" display="http://img1.ochirly.com.cn/wcsstore/TrendyCatalogAssetStore/images/trendy/trendiano/2018/b/3GI2024040000/3GI2024040000_m_1.jpg"/>
    <hyperlink ref="O109" r:id="rId108" display="http://img1.ochirly.com.cn/wcsstore/TrendyCatalogAssetStore/images/trendy/trendiano/2018/b/3GI2024040090/3GI2024040090_m_1.jpg"/>
    <hyperlink ref="O110" r:id="rId109" display="http://img1.ochirly.com.cn/wcsstore/TrendyCatalogAssetStore/images/trendy/trendiano/2018/b/3GI2024210000/3GI2024210000_m_1.jpg"/>
    <hyperlink ref="O111" r:id="rId110" display="http://img1.ochirly.com.cn/wcsstore/TrendyCatalogAssetStore/images/trendy/trendiano/2018/b/3GC2020700000/3GC2020700000_m_1.jpg"/>
    <hyperlink ref="O112" r:id="rId111" display="http://img1.ochirly.com.cn/wcsstore/TrendyCatalogAssetStore/images/trendy/trendiano/2018/b/3GC2020700520/3GC2020700520_m_1.jpg"/>
    <hyperlink ref="O113" r:id="rId112" display="http://img1.ochirly.com.cn/wcsstore/TrendyCatalogAssetStore/images/trendy/trendiano/2018/b/3GI2025310090/3GI2025310090_m_1.jpg"/>
    <hyperlink ref="O114" r:id="rId113" display="http://img1.ochirly.com.cn/wcsstore/TrendyCatalogAssetStore/images/trendy/trendiano/2018/b/3GI2025310410/3GI2025310410_m_1.jpg"/>
    <hyperlink ref="O115" r:id="rId114" display="http://img1.ochirly.com.cn/wcsstore/TrendyCatalogAssetStore/images/trendy/trendiano/2018/b/3GC2020040120/3GC2020040120_m_1.jpg"/>
    <hyperlink ref="O116" r:id="rId115" display="http://img1.ochirly.com.cn/wcsstore/TrendyCatalogAssetStore/images/trendy/trendiano/2018/b/3GC2020520000/3GC2020520000_m_1.jpg"/>
    <hyperlink ref="O117" r:id="rId116" display="http://img1.ochirly.com.cn/wcsstore/TrendyCatalogAssetStore/images/trendy/trendiano/2018/b/3GC2020520090/3GC2020520090_m_1.jpg"/>
    <hyperlink ref="O118" r:id="rId117" display="http://img1.ochirly.com.cn/wcsstore/TrendyCatalogAssetStore/images/trendy/trendiano/2018/b/3GC2022300000/3GC2022300000_m_1.jpg"/>
    <hyperlink ref="O119" r:id="rId118" display="http://img1.ochirly.com.cn/wcsstore/TrendyCatalogAssetStore/images/trendy/trendiano/2018/b/3GC2022300090/3GC2022300090_m_1.jpg"/>
    <hyperlink ref="O120" r:id="rId119" display="http://img1.ochirly.com.cn/wcsstore/TrendyCatalogAssetStore/images/trendy/trendiano/2018/b/3GC2025550090/3GC2025550090_m_1.jpg"/>
    <hyperlink ref="O121" r:id="rId120" display="http://img1.ochirly.com.cn/wcsstore/TrendyCatalogAssetStore/images/trendy/trendiano/2018/b/3GE2023070090/3GE2023070090_m_1.jpg"/>
    <hyperlink ref="O122" r:id="rId121" display="http://img1.ochirly.com.cn/wcsstore/TrendyCatalogAssetStore/images/trendy/trendiano/2018/b/3GI2024480090/3GI2024480090_m_1.jpg"/>
    <hyperlink ref="O123" r:id="rId122" display="http://img1.ochirly.com.cn/wcsstore/TrendyCatalogAssetStore/images/trendy/trendiano/2018/b/3GI2024480510/3GI2024480510_m_1.jpg"/>
    <hyperlink ref="O124" r:id="rId123" display="http://img1.ochirly.com.cn/wcsstore/TrendyCatalogAssetStore/images/trendy/trendiano/2018/b/3GI2025280000/3GI2025280000_m_1.jpg"/>
    <hyperlink ref="O125" r:id="rId124" display="http://img1.ochirly.com.cn/wcsstore/TrendyCatalogAssetStore/images/trendy/trendiano/2018/b/3GI2025280090/3GI2025280090_m_1.jpg"/>
    <hyperlink ref="O126" r:id="rId125" display="http://img1.ochirly.com.cn/wcsstore/TrendyCatalogAssetStore/images/trendy/trendiano/2018/b/3GC2020380400/3GC2020380400_m_1.jpg"/>
    <hyperlink ref="O127" r:id="rId126" display="http://img1.ochirly.com.cn/wcsstore/TrendyCatalogAssetStore/images/trendy/trendiano/2018/b/3GC2022460090/3GC2022460090_m_1.jpg"/>
    <hyperlink ref="O128" r:id="rId127" display="http://img1.ochirly.com.cn/wcsstore/TrendyCatalogAssetStore/images/trendy/trendiano/2018/b/3GC2022730000/3GC2022730000_m_1.jpg"/>
    <hyperlink ref="O129" r:id="rId128" display="http://img1.ochirly.com.cn/wcsstore/TrendyCatalogAssetStore/images/trendy/trendiano/2018/b/3GC2022800090/3GC2022800090_m_1.jpg"/>
    <hyperlink ref="O130" r:id="rId129" display="http://img1.ochirly.com.cn/wcsstore/TrendyCatalogAssetStore/images/trendy/trendiano/2018/b/3GC2023010090/3GC2023010090_m_1.jpg"/>
    <hyperlink ref="O131" r:id="rId130" display="http://img1.ochirly.com.cn/wcsstore/TrendyCatalogAssetStore/images/trendy/trendiano/2018/b/3GC2023010420/3GC2023010420_m_1.jpg"/>
    <hyperlink ref="O132" r:id="rId131" display="http://img1.ochirly.com.cn/wcsstore/TrendyCatalogAssetStore/images/trendy/trendiano/2018/b/3GE2020100090/3GE2020100090_m_1.jpg"/>
    <hyperlink ref="O133" r:id="rId132" display="http://img1.ochirly.com.cn/wcsstore/TrendyCatalogAssetStore/images/trendy/trendiano/2018/b/3GI2024080000/3GI2024080000_m_1.jpg"/>
    <hyperlink ref="O134" r:id="rId133" display="http://img1.ochirly.com.cn/wcsstore/TrendyCatalogAssetStore/images/trendy/trendiano/2018/b/3GI2024080090/3GI2024080090_m_1.jpg"/>
    <hyperlink ref="O135" r:id="rId134" display="http://img1.ochirly.com.cn/wcsstore/TrendyCatalogAssetStore/images/trendy/trendiano/2018/b/3GI2024470000/3GI2024470000_m_1.jpg"/>
    <hyperlink ref="O136" r:id="rId135" display="http://img1.ochirly.com.cn/wcsstore/TrendyCatalogAssetStore/images/trendy/trendiano/2018/b/3GI2024470090/3GI2024470090_m_1.jpg"/>
    <hyperlink ref="O137" r:id="rId136" display="http://img1.ochirly.com.cn/wcsstore/TrendyCatalogAssetStore/images/trendy/trendiano/2018/b/3GI2024930090/3GI2024930090_m_1.jpg"/>
    <hyperlink ref="O138" r:id="rId137" display="http://img1.ochirly.com.cn/wcsstore/TrendyCatalogAssetStore/images/trendy/trendiano/2018/b/3GC2020430000/3GC2020430000_m_1.jpg"/>
    <hyperlink ref="O139" r:id="rId138" display="http://img1.ochirly.com.cn/wcsstore/TrendyCatalogAssetStore/images/trendy/trendiano/2018/a/3GI1025590000/3GI1025590000_m_1.jpg"/>
    <hyperlink ref="O140" r:id="rId139" display="http://img1.ochirly.com.cn/wcsstore/TrendyCatalogAssetStore/images/trendy/trendiano/2018/a/3GI1025590090/3GI1025590090_m_1.jpg"/>
    <hyperlink ref="O141" r:id="rId140" display="http://img1.ochirly.com.cn/wcsstore/TrendyCatalogAssetStore/images/trendy/trendiano/2018/a/3GI1026060090/3GI1026060090_m_1.jpg"/>
    <hyperlink ref="O142" r:id="rId141" display="http://img1.ochirly.com.cn/wcsstore/TrendyCatalogAssetStore/images/trendy/trendiano/2018/a/3GC1027130090/3GC1027130090_m_1.jpg"/>
    <hyperlink ref="O143" r:id="rId142" display="http://img1.ochirly.com.cn/wcsstore/TrendyCatalogAssetStore/images/trendy/trendiano/2018/a/3GE1027000000/3GE1027000000_m_1.jpg"/>
    <hyperlink ref="O144" r:id="rId143" display="http://img1.ochirly.com.cn/wcsstore/TrendyCatalogAssetStore/images/trendy/trendiano/2018/a/3GE1027000090/3GE1027000090_m_1.jpg"/>
    <hyperlink ref="O145" r:id="rId144" display="http://img1.ochirly.com.cn/wcsstore/TrendyCatalogAssetStore/images/trendy/trendiano/2018/a/3GI1026060010/3GI1026060010_m_1.jpg"/>
    <hyperlink ref="O146" r:id="rId145" display="http://img1.ochirly.com.cn/wcsstore/TrendyCatalogAssetStore/images/trendy/trendiano/2018/a/3GC1020780904/3GC1020780904_m_1.jpg"/>
    <hyperlink ref="O147" r:id="rId146" display="http://img1.ochirly.com.cn/wcsstore/TrendyCatalogAssetStore/images/trendy/trendiano/2018/a/3GC1020780910/3GC1020780910_m_1.jpg"/>
    <hyperlink ref="O148" r:id="rId147" display="http://img1.ochirly.com.cn/wcsstore/TrendyCatalogAssetStore/images/trendy/trendiano/2018/a/3GC1022250000/3GC1022250000_m_1.jpg"/>
    <hyperlink ref="O149" r:id="rId148" display="http://img1.ochirly.com.cn/wcsstore/TrendyCatalogAssetStore/images/trendy/trendiano/2018/a/3GC1023920000/3GC1023920000_m_1.jpg"/>
    <hyperlink ref="O150" r:id="rId149"/>
    <hyperlink ref="O151" r:id="rId150"/>
    <hyperlink ref="O152" r:id="rId151" display="http://img1.ochirly.com.cn/wcsstore/TrendyCatalogAssetStore/images/trendy/trendiano/2018/a/3GC102118P000/3GC102118P000_m_1.jpg"/>
    <hyperlink ref="O153" r:id="rId152" display="http://img1.ochirly.com.cn/wcsstore/TrendyCatalogAssetStore/images/trendy/trendiano/2018/a/3GC102118P090/3GC102118P090_m_1.jpg"/>
    <hyperlink ref="O154" r:id="rId153" display="http://img1.ochirly.com.cn/wcsstore/TrendyCatalogAssetStore/images/trendy/trendiano/2018/a/3GC102118P420/3GC102118P420_m_1.jpg"/>
    <hyperlink ref="O155" r:id="rId154" display="http://img1.ochirly.com.cn/wcsstore/TrendyCatalogAssetStore/images/trendy/trendiano/2018/a/3GC102118P600/3GC102118P600_m_1.jpg"/>
    <hyperlink ref="O156" r:id="rId155" display="http://img1.ochirly.com.cn/wcsstore/TrendyCatalogAssetStore/images/trendy/trendiano/2018/a/3GC102118P710/3GC102118P710_m_1.jpg"/>
    <hyperlink ref="O157" r:id="rId156" display="http://img1.ochirly.com.cn/wcsstore/TrendyCatalogAssetStore/images/trendy/trendiano/2018/a/3GI1026180000/3GI1026180000_m_1.jpg"/>
    <hyperlink ref="O158" r:id="rId157" display="http://img1.ochirly.com.cn/wcsstore/TrendyCatalogAssetStore/images/trendy/trendiano/2018/a/3GC1026620470/3GC1026620470_m_1.jpg"/>
    <hyperlink ref="O159" r:id="rId158" display="http://img1.ochirly.com.cn/wcsstore/TrendyCatalogAssetStore/images/trendy/trendiano/2018/a/3GI1025930090/3GI1025930090_m_1.jpg"/>
    <hyperlink ref="O160" r:id="rId159" display="http://img1.ochirly.com.cn/wcsstore/TrendyCatalogAssetStore/images/trendy/trendiano/2018/a/3GC1026620000/3GC1026620000_m_1.jpg"/>
    <hyperlink ref="O161" r:id="rId160" display="http://img1.ochirly.com.cn/wcsstore/TrendyCatalogAssetStore/images/trendy/trendiano/2018/a/3GC1027880650/3GC1027880650_m_1.jpg"/>
    <hyperlink ref="O162" r:id="rId161" display="http://img1.ochirly.com.cn/wcsstore/TrendyCatalogAssetStore/images/trendy/trendiano/2018/a/3GI1025610090/3GI1025610090_m_1.jpg"/>
    <hyperlink ref="O163" r:id="rId162" display="http://img1.ochirly.com.cn/wcsstore/TrendyCatalogAssetStore/images/trendy/trendiano/2018/a/3GI1025620090/3GI1025620090_m_1.jpg"/>
    <hyperlink ref="O164" r:id="rId163" display="http://img1.ochirly.com.cn/wcsstore/TrendyCatalogAssetStore/images/trendy/trendiano/2018/a/3GC1027880090/3GC1027880090_m_1.jpg"/>
    <hyperlink ref="O165" r:id="rId164" display="http://img1.ochirly.com.cn/wcsstore/TrendyCatalogAssetStore/images/trendy/trendiano/2018/a/3GC1027880462/3GC1027880462_m_1.jpg"/>
    <hyperlink ref="O166" r:id="rId165" display="http://img1.ochirly.com.cn/wcsstore/TrendyCatalogAssetStore/images/trendy/trendiano/2018/a/3GI1025610120/3GI1025610120_m_1.jpg"/>
    <hyperlink ref="O167" r:id="rId166" display="http://img1.ochirly.com.cn/wcsstore/TrendyCatalogAssetStore/images/trendy/trendiano/2018/a/3GE1022780090/3GE1022780090_m_1.jpg"/>
    <hyperlink ref="O168" r:id="rId167" display="http://img1.ochirly.com.cn/wcsstore/TrendyCatalogAssetStore/images/trendy/trendiano/2018/a/3GC1020540156/3GC1020540156_m_1.jpg"/>
    <hyperlink ref="O169" r:id="rId168" display="http://img1.ochirly.com.cn/wcsstore/TrendyCatalogAssetStore/images/trendy/trendiano/2018/c/3GC3021680090/3GC3021680090_m_1.jpg"/>
    <hyperlink ref="O170" r:id="rId169" display="http://img1.ochirly.com.cn/wcsstore/TrendyCatalogAssetStore/images/trendy/trendiano/2018/c/3GC3022240000/3GC3022240000_m_1.jpg"/>
    <hyperlink ref="O171" r:id="rId170" display="http://img1.ochirly.com.cn/wcsstore/TrendyCatalogAssetStore/images/trendy/trendiano/2018/c/3GC3022240090/3GC3022240090_m_1.jpg"/>
    <hyperlink ref="O172" r:id="rId171" display="http://img1.ochirly.com.cn/wcsstore/TrendyCatalogAssetStore/images/trendy/trendiano/2018/c/3GC3022240120/3GC3022240120_m_1.jpg"/>
    <hyperlink ref="O173" r:id="rId172" display="http://img1.ochirly.com.cn/wcsstore/TrendyCatalogAssetStore/images/trendy/trendiano/2018/c/3GC3022240730/3GC3022240730_m_1.jpg"/>
    <hyperlink ref="O174" r:id="rId173" display="http://img1.ochirly.com.cn/wcsstore/TrendyCatalogAssetStore/images/trendy/trendiano/2018/b/3GC2026660090/3GC2026660090_m_1.jpg"/>
    <hyperlink ref="O175" r:id="rId174" display="http://img1.ochirly.com.cn/wcsstore/TrendyCatalogAssetStore/images/trendy/trendiano/2018/b/3GC2026160090/3GC2026160090_m_1.jpg"/>
    <hyperlink ref="O176" r:id="rId175" display="http://img1.ochirly.com.cn/wcsstore/TrendyCatalogAssetStore/images/trendy/trendiano/2018/b/3GE2020140090/3GE2020140090_m_1.jpg"/>
    <hyperlink ref="O177" r:id="rId176" display="http://img1.ochirly.com.cn/wcsstore/TrendyCatalogAssetStore/images/trendy/trendiano/2018/b/3GE2020750000/3GE2020750000_m_1.jpg"/>
    <hyperlink ref="O178" r:id="rId177" display="http://img1.ochirly.com.cn/wcsstore/TrendyCatalogAssetStore/images/trendy/trendiano/2018/b/3GE2020750090/3GE2020750090_m_1.jpg"/>
    <hyperlink ref="O179" r:id="rId178" display="http://img1.ochirly.com.cn/wcsstore/TrendyCatalogAssetStore/images/trendy/trendiano/2018/b/3GE2020930090/3GE2020930090_m_1.jpg"/>
    <hyperlink ref="O180" r:id="rId179" display="http://img1.ochirly.com.cn/wcsstore/TrendyCatalogAssetStore/images/trendy/trendiano/2018/b/3GE2020930500/3GE2020930500_m_1.jpg"/>
    <hyperlink ref="O181" r:id="rId180" display="http://img1.ochirly.com.cn/wcsstore/TrendyCatalogAssetStore/images/trendy/trendiano/2018/b/3GE2020020090/3GE2020020090_m_1.jpg"/>
    <hyperlink ref="O182" r:id="rId181" display="http://img1.ochirly.com.cn/wcsstore/TrendyCatalogAssetStore/images/trendy/trendiano/2018/b/3GE2020160090/3GE2020160090_m_1.jpg"/>
    <hyperlink ref="O183" r:id="rId182" display="http://img1.ochirly.com.cn/wcsstore/TrendyCatalogAssetStore/images/trendy/trendiano/2018/b/3GC2020390090/3GC2020390090_m_1.jpg"/>
    <hyperlink ref="O184" r:id="rId183" display="http://img1.ochirly.com.cn/wcsstore/TrendyCatalogAssetStore/images/trendy/trendiano/2018/a/3GI1022210090/3GI1022210090_m_1.jpg"/>
    <hyperlink ref="O185" r:id="rId184" display="http://img1.ochirly.com.cn/wcsstore/TrendyCatalogAssetStore/images/trendy/trendiano/2018/a/3GI1022210120/3GI1022210120_m_1.jpg"/>
    <hyperlink ref="O186" r:id="rId185" display="http://img1.ochirly.com.cn/wcsstore/TrendyCatalogAssetStore/images/trendy/trendiano/2018/a/3GE1022420000/3GE1022420000_m_1.jpg"/>
    <hyperlink ref="O187" r:id="rId186" display="http://img1.ochirly.com.cn/wcsstore/TrendyCatalogAssetStore/images/trendy/trendiano/2018/a/3GE1022420090/3GE1022420090_m_1.jpg"/>
    <hyperlink ref="O188" r:id="rId187" display="http://img1.ochirly.com.cn/wcsstore/TrendyCatalogAssetStore/images/trendy/trendiano/2018/a/3GE1022420500/3GE1022420500_m_1.jpg"/>
    <hyperlink ref="O189" r:id="rId188" display="http://img1.ochirly.com.cn/wcsstore/TrendyCatalogAssetStore/images/trendy/trendiano/2018/a/3GE1023380090/3GE1023380090_m_1.jpg"/>
    <hyperlink ref="O190" r:id="rId189" display="http://img1.ochirly.com.cn/wcsstore/TrendyCatalogAssetStore/images/trendy/trendiano/2018/a/3GE1023860018/3GE1023860018_m_1.jpg"/>
    <hyperlink ref="O191" r:id="rId190" display="http://img1.ochirly.com.cn/wcsstore/TrendyCatalogAssetStore/images/trendy/trendiano/2018/a/3GC1020700090/3GC1020700090_m_1.jpg"/>
    <hyperlink ref="O192" r:id="rId191" display="http://img1.ochirly.com.cn/wcsstore/TrendyCatalogAssetStore/images/trendy/trendiano/2018/a/3GC1020700120/3GC1020700120_m_1.jpg"/>
    <hyperlink ref="O193" r:id="rId192" display="http://img1.ochirly.com.cn/wcsstore/TrendyCatalogAssetStore/images/trendy/trendiano/2018/a/3GC102434P000/3GC102434P000_m_1.jpg"/>
    <hyperlink ref="O194" r:id="rId193" display="http://img1.ochirly.com.cn/wcsstore/TrendyCatalogAssetStore/images/trendy/trendiano/2018/a/3GC102434P090/3GC102434P090_m_1.jpg"/>
    <hyperlink ref="O195" r:id="rId194" display="http://img1.ochirly.com.cn/wcsstore/TrendyCatalogAssetStore/images/trendy/trendiano/2018/a/3GC102434P120/3GC102434P120_m_1.jpg"/>
    <hyperlink ref="O196" r:id="rId195" display="http://img1.ochirly.com.cn/wcsstore/TrendyCatalogAssetStore/images/trendy/trendiano/2018/a/3GC102434P730/3GC102434P730_m_1.jpg"/>
    <hyperlink ref="O197" r:id="rId196" display="http://img1.ochirly.com.cn/wcsstore/TrendyCatalogAssetStore/images/trendy/trendiano/2018/c/3GC3010110010/3GC3010110010_m_1.jpg"/>
    <hyperlink ref="O198" r:id="rId197" display="http://img1.ochirly.com.cn/wcsstore/TrendyCatalogAssetStore/images/trendy/trendiano/2018/c/3GC3010980090/3GC3010980090_m_1.jpg"/>
    <hyperlink ref="O199" r:id="rId198" display="http://img1.ochirly.com.cn/wcsstore/TrendyCatalogAssetStore/images/trendy/trendiano/2018/c/3GC3010980530/3GC3010980530_m_1.jpg"/>
    <hyperlink ref="O200" r:id="rId199" display="http://img1.ochirly.com.cn/wcsstore/TrendyCatalogAssetStore/images/trendy/trendiano/2018/c/3GE3016070120/3GE3016070120_m_1.jpg"/>
    <hyperlink ref="O201" r:id="rId200" display="http://img1.ochirly.com.cn/wcsstore/TrendyCatalogAssetStore/images/trendy/trendiano/2018/c/3GC3010090000/3GC3010090000_m_1.jpg"/>
    <hyperlink ref="O202" r:id="rId201" display="http://img1.ochirly.com.cn/wcsstore/TrendyCatalogAssetStore/images/trendy/trendiano/2018/c/3GC3010090190/3GC3010090190_m_1.jpg"/>
    <hyperlink ref="O203" r:id="rId202" display="http://img1.ochirly.com.cn/wcsstore/TrendyCatalogAssetStore/images/trendy/trendiano/2018/c/3GC3010380010/3GC3010380010_m_1.jpg"/>
    <hyperlink ref="O204" r:id="rId203" display="http://img1.ochirly.com.cn/wcsstore/TrendyCatalogAssetStore/images/trendy/trendiano/2018/c/3GC3010380090/3GC3010380090_m_1.jpg"/>
    <hyperlink ref="O205" r:id="rId204" display="http://img1.ochirly.com.cn/wcsstore/TrendyCatalogAssetStore/images/trendy/trendiano/2018/c/3GC3010380520/3GC3010380520_m_1.jpg"/>
    <hyperlink ref="O206" r:id="rId205" display="http://img1.ochirly.com.cn/wcsstore/TrendyCatalogAssetStore/images/trendy/trendiano/2018/c/3GC3010850910/3GC3010850910_m_1.jpg"/>
    <hyperlink ref="O207" r:id="rId206" display="http://img1.ochirly.com.cn/wcsstore/TrendyCatalogAssetStore/images/trendy/trendiano/2018/c/3GC3012220000/3GC3012220000_m_1.jpg"/>
    <hyperlink ref="O208" r:id="rId207" display="http://img1.ochirly.com.cn/wcsstore/TrendyCatalogAssetStore/images/trendy/trendiano/2018/c/3GC3012220090/3GC3012220090_m_1.jpg"/>
    <hyperlink ref="O209" r:id="rId208" display="http://img1.ochirly.com.cn/wcsstore/TrendyCatalogAssetStore/images/trendy/trendiano/2018/b/3GE2011950090/3GE2011950090_m_1.jpg"/>
    <hyperlink ref="O210" r:id="rId209" display="http://img1.ochirly.com.cn/wcsstore/TrendyCatalogAssetStore/images/trendy/trendiano/2018/b/3GI2014650090/3GI2014650090_m_1.jpg"/>
    <hyperlink ref="O211" r:id="rId210" display="http://img1.ochirly.com.cn/wcsstore/TrendyCatalogAssetStore/images/trendy/trendiano/2018/b/3GI2014050920/3GI2014050920_m_1.jpg"/>
    <hyperlink ref="O212" r:id="rId211" display="http://img1.ochirly.com.cn/wcsstore/TrendyCatalogAssetStore/images/trendy/trendiano/2018/b/3GE2010240000/3GE2010240000_m_1.jpg"/>
    <hyperlink ref="O213" r:id="rId212" display="http://img1.ochirly.com.cn/wcsstore/TrendyCatalogAssetStore/images/trendy/trendiano/2018/b/3GE2010240090/3GE2010240090_m_1.jpg"/>
    <hyperlink ref="O214" r:id="rId213" display="http://img1.ochirly.com.cn/wcsstore/TrendyCatalogAssetStore/images/trendy/trendiano/2018/b/3GE2010240601/3GE2010240601_m_1.jpg"/>
    <hyperlink ref="O215" r:id="rId214" display="http://img1.ochirly.com.cn/wcsstore/TrendyCatalogAssetStore/images/trendy/trendiano/2018/b/3GE2010800090/3GE2010800090_m_1.jpg"/>
    <hyperlink ref="O216" r:id="rId215" display="http://img1.ochirly.com.cn/wcsstore/TrendyCatalogAssetStore/images/trendy/trendiano/2018/b/3GE2010940090/3GE2010940090_m_1.jpg"/>
    <hyperlink ref="O217" r:id="rId216" display="http://img1.ochirly.com.cn/wcsstore/TrendyCatalogAssetStore/images/trendy/trendiano/2018/b/3GI2014010000/3GI2014010000_m_1.jpg"/>
    <hyperlink ref="O218" r:id="rId217" display="http://img1.ochirly.com.cn/wcsstore/TrendyCatalogAssetStore/images/trendy/trendiano/2018/a/3GI1015630943/3GI1015630943_m_1.jpg"/>
    <hyperlink ref="O219" r:id="rId218" display="http://img1.ochirly.com.cn/wcsstore/TrendyCatalogAssetStore/images/trendy/trendiano/2018/a/3GI1015630955/3GI1015630955_m_1.jpg"/>
    <hyperlink ref="O220" r:id="rId219" display="http://img1.ochirly.com.cn/wcsstore/TrendyCatalogAssetStore/images/trendy/trendiano/2018/a/3GC1011160000/3GC1011160000_m_1.jpg"/>
    <hyperlink ref="O221" r:id="rId220" display="http://img1.ochirly.com.cn/wcsstore/TrendyCatalogAssetStore/images/trendy/trendiano/2018/a/3GC1011160090/3GC1011160090_m_1.jpg"/>
    <hyperlink ref="O222" r:id="rId221" display="http://img1.ochirly.com.cn/wcsstore/TrendyCatalogAssetStore/images/trendy/trendiano/2018/a/3GC1017070000/3GC1017070000_m_1.jpg"/>
    <hyperlink ref="O223" r:id="rId222" display="http://img1.ochirly.com.cn/wcsstore/TrendyCatalogAssetStore/images/trendy/trendiano/2018/a/3GC1017070090/3GC1017070090_m_1.jpg"/>
    <hyperlink ref="O224" r:id="rId223" display="http://img1.ochirly.com.cn/wcsstore/TrendyCatalogAssetStore/images/trendy/trendiano/2018/a/3GI1016300000/3GI1016300000_m_1.jpg"/>
    <hyperlink ref="O225" r:id="rId224" display="http://img1.ochirly.com.cn/wcsstore/TrendyCatalogAssetStore/images/trendy/trendiano/2018/a/3GI1016300090/3GI1016300090_m_1.jpg"/>
    <hyperlink ref="O226" r:id="rId225" display="http://img1.ochirly.com.cn/wcsstore/TrendyCatalogAssetStore/images/trendy/trendiano/2018/a/3GC1016870000/3GC1016870000_m_1.jpg"/>
    <hyperlink ref="O227" r:id="rId226" display="http://img1.ochirly.com.cn/wcsstore/TrendyCatalogAssetStore/images/trendy/trendiano/2018/a/3GC1016870090/3GC1016870090_m_1.jpg"/>
    <hyperlink ref="O228" r:id="rId227" display="http://img1.ochirly.com.cn/wcsstore/TrendyCatalogAssetStore/images/trendy/trendiano/2018/a/3GE1016940000/3GE1016940000_m_1.jpg"/>
    <hyperlink ref="O229" r:id="rId228" display="http://img1.ochirly.com.cn/wcsstore/TrendyCatalogAssetStore/images/trendy/trendiano/2018/a/3GE1016940090/3GE1016940090_m_1.jpg"/>
    <hyperlink ref="O230" r:id="rId229" display="http://img1.ochirly.com.cn/wcsstore/TrendyCatalogAssetStore/images/trendy/trendiano/2018/a/3GC1010500090/3GC1010500090_m_1.jpg"/>
    <hyperlink ref="O231" r:id="rId230" display="http://img1.ochirly.com.cn/wcsstore/TrendyCatalogAssetStore/images/trendy/trendiano/2018/a/3GC1010500530/3GC1010500530_m_1.jpg"/>
    <hyperlink ref="O232" r:id="rId231" display="http://img1.ochirly.com.cn/wcsstore/TrendyCatalogAssetStore/images/trendy/trendiano/2018/a/3GC101397P000/3GC101397P000_m_1.jpg"/>
    <hyperlink ref="O233" r:id="rId232" display="http://img1.ochirly.com.cn/wcsstore/TrendyCatalogAssetStore/images/trendy/trendiano/2018/a/3GC101397P090/3GC101397P090_m_1.jpg"/>
    <hyperlink ref="O234" r:id="rId233" display="http://img1.ochirly.com.cn/wcsstore/TrendyCatalogAssetStore/images/trendy/trendiano/2018/a/3GI1015900090/3GI1015900090_m_1.jpg"/>
    <hyperlink ref="O235" r:id="rId234" display="http://img1.ochirly.com.cn/wcsstore/TrendyCatalogAssetStore/images/trendy/trendiano/2018/a/3GC1017410000/3GC1017410000_m_1.jpg"/>
    <hyperlink ref="O236" r:id="rId235" display="http://img1.ochirly.com.cn/wcsstore/TrendyCatalogAssetStore/images/trendy/trendiano/2018/a/3GC1017410090/3GC1017410090_m_1.jpg"/>
    <hyperlink ref="O237" r:id="rId236" display="http://img1.ochirly.com.cn/wcsstore/TrendyCatalogAssetStore/images/trendy/trendiano/2018/a/3GC1013930783/3GC1013930783_m_1.jpg"/>
    <hyperlink ref="O238" r:id="rId237" display="http://img1.ochirly.com.cn/wcsstore/TrendyCatalogAssetStore/images/trendy/trendiano/2018/a/3GI1016570920/3GI1016570920_m_1.jpg"/>
    <hyperlink ref="O239" r:id="rId238" display="http://img1.ochirly.com.cn/wcsstore/TrendyCatalogAssetStore/images/trendy/trendiano/2018/a/3GC1010190782/3GC1010190782_m_1.jpg"/>
    <hyperlink ref="O240" r:id="rId239" display="http://img1.ochirly.com.cn/wcsstore/TrendyCatalogAssetStore/images/trendy/trendiano/2018/a/3GC1010190784/3GC1010190784_m_1.jpg"/>
    <hyperlink ref="O241" r:id="rId240" display="http://img1.ochirly.com.cn/wcsstore/TrendyCatalogAssetStore/images/trendy/trendiano/2018/a/3GC1011140000/3GC1011140000_m_1.jpg"/>
    <hyperlink ref="O242" r:id="rId241" display="http://img1.ochirly.com.cn/wcsstore/TrendyCatalogAssetStore/images/trendy/trendiano/2018/a/3GC1011140090/3GC1011140090_m_1.jpg"/>
    <hyperlink ref="O243" r:id="rId242" display="http://img1.ochirly.com.cn/wcsstore/TrendyCatalogAssetStore/images/trendy/trendiano/2018/a/3GI1016550090/3GI1016550090_m_1.jpg"/>
    <hyperlink ref="O244" r:id="rId243" display="http://img1.ochirly.com.cn/wcsstore/TrendyCatalogAssetStore/images/trendy/trendiano/2018/c/3GC3016370000/3GC3016370000_m_1.jpg"/>
    <hyperlink ref="O245" r:id="rId244" display="http://img1.ochirly.com.cn/wcsstore/TrendyCatalogAssetStore/images/trendy/trendiano/2018/c/3GC3016370090/3GC3016370090_m_1.jpg"/>
    <hyperlink ref="O246" r:id="rId245" display="http://img1.ochirly.com.cn/wcsstore/TrendyCatalogAssetStore/images/trendy/trendiano/2018/b/3GC2016290090/3GC2016290090_m_1.jpg"/>
    <hyperlink ref="O247" r:id="rId246" display="http://img1.ochirly.com.cn/wcsstore/TrendyCatalogAssetStore/images/trendy/trendiano/2018/b/3GE2010080090/3GE2010080090_m_1.jpg"/>
    <hyperlink ref="O248" r:id="rId247" display="http://img1.ochirly.com.cn/wcsstore/TrendyCatalogAssetStore/images/trendy/trendiano/2018/b/3GE2012920000/3GE2012920000_m_1.jpg"/>
    <hyperlink ref="O249" r:id="rId248" display="http://img1.ochirly.com.cn/wcsstore/TrendyCatalogAssetStore/images/trendy/trendiano/2018/b/3GE2012920090/3GE2012920090_m_1.jpg"/>
    <hyperlink ref="O250" r:id="rId249" display="http://img1.ochirly.com.cn/wcsstore/TrendyCatalogAssetStore/images/trendy/trendiano/2018/b/3GC2011550000/3GC2011550000_m_1.jpg"/>
    <hyperlink ref="O251" r:id="rId250" display="http://img1.ochirly.com.cn/wcsstore/TrendyCatalogAssetStore/images/trendy/trendiano/2018/b/3GC2011550090/3GC2011550090_m_1.jpg"/>
    <hyperlink ref="O252" r:id="rId251" display="http://img1.ochirly.com.cn/wcsstore/TrendyCatalogAssetStore/images/trendy/trendiano/2018/b/3GC2011550120/3GC2011550120_m_1.jpg"/>
    <hyperlink ref="O253" r:id="rId252" display="http://img1.ochirly.com.cn/wcsstore/TrendyCatalogAssetStore/images/trendy/trendiano/2018/b/3GI2014510090/3GI2014510090_m_1.jpg"/>
    <hyperlink ref="O254" r:id="rId253" display="http://img1.ochirly.com.cn/wcsstore/TrendyCatalogAssetStore/images/trendy/trendiano/2018/b/3GC2011470090/3GC2011470090_m_1.jpg"/>
    <hyperlink ref="O255" r:id="rId254" display="http://img1.ochirly.com.cn/wcsstore/TrendyCatalogAssetStore/images/trendy/trendiano/2018/b/3GC2011470520/3GC2011470520_m_1.jpg"/>
    <hyperlink ref="O256" r:id="rId255" display="http://img1.ochirly.com.cn/wcsstore/TrendyCatalogAssetStore/images/trendy/trendiano/2018/b/3GC2013000995/3GC2013000995_m_1.jpg"/>
    <hyperlink ref="O257" r:id="rId256" display="http://img1.ochirly.com.cn/wcsstore/TrendyCatalogAssetStore/images/trendy/trendiano/2018/b/3GC2015580090/3GC2015580090_m_1.jpg"/>
    <hyperlink ref="O258" r:id="rId257" display="http://img1.ochirly.com.cn/wcsstore/TrendyCatalogAssetStore/images/trendy/trendiano/2018/b/3GE2011620030/3GE2011620030_m_1.jpg"/>
    <hyperlink ref="O259" r:id="rId258" display="http://img1.ochirly.com.cn/wcsstore/TrendyCatalogAssetStore/images/trendy/trendiano/2018/b/3GI2014240920/3GI2014240920_m_1.jpg"/>
    <hyperlink ref="O260" r:id="rId259" display="http://img1.ochirly.com.cn/wcsstore/TrendyCatalogAssetStore/images/trendy/trendiano/2018/b/3GI2014490410/3GI2014490410_m_1.jpg"/>
    <hyperlink ref="O261" r:id="rId260" display="http://img1.ochirly.com.cn/wcsstore/TrendyCatalogAssetStore/images/trendy/trendiano/2018/b/3GI2014490510/3GI2014490510_m_1.jpg"/>
    <hyperlink ref="O262" r:id="rId261" display="http://img1.ochirly.com.cn/wcsstore/TrendyCatalogAssetStore/images/trendy/trendiano/2018/b/3GI2014110006/3GI2014110006_m_1.jpg"/>
    <hyperlink ref="O263" r:id="rId262" display="http://img1.ochirly.com.cn/wcsstore/TrendyCatalogAssetStore/images/trendy/trendiano/2018/b/3GI2014110910/3GI2014110910_m_1.jpg"/>
    <hyperlink ref="O264" r:id="rId263" display="http://img1.ochirly.com.cn/wcsstore/TrendyCatalogAssetStore/images/trendy/trendiano/2018/b/3GI2014230000/3GI2014230000_m_1.jpg"/>
    <hyperlink ref="O265" r:id="rId264" display="http://img1.ochirly.com.cn/wcsstore/TrendyCatalogAssetStore/images/trendy/trendiano/2018/b/3GI2014430090/3GI2014430090_m_1.jpg"/>
    <hyperlink ref="O266" r:id="rId265" display="http://img1.ochirly.com.cn/wcsstore/TrendyCatalogAssetStore/images/trendy/trendiano/2018/b/3GI2014230090/3GI2014230090_m_1.jpg"/>
    <hyperlink ref="O267" r:id="rId266" display="http://img1.ochirly.com.cn/wcsstore/TrendyCatalogAssetStore/images/trendy/trendiano/2018/a/3GC1011150000/3GC1011150000_m_1.jpg"/>
    <hyperlink ref="O268" r:id="rId267" display="http://img1.ochirly.com.cn/wcsstore/TrendyCatalogAssetStore/images/trendy/trendiano/2018/a/3GC1011150090/3GC1011150090_m_1.jpg"/>
    <hyperlink ref="O269" r:id="rId268" display="http://img1.ochirly.com.cn/wcsstore/TrendyCatalogAssetStore/images/trendy/trendiano/2018/a/3GC1013450090/3GC1013450090_m_1.jpg"/>
    <hyperlink ref="O270" r:id="rId269" display="http://img1.ochirly.com.cn/wcsstore/TrendyCatalogAssetStore/images/trendy/trendiano/2018/a/3GC1013450530/3GC1013450530_m_1.jpg"/>
    <hyperlink ref="O271" r:id="rId270" display="http://img1.ochirly.com.cn/wcsstore/TrendyCatalogAssetStore/images/trendy/trendiano/2018/a/3GE1013460000/3GE1013460000_m_1.jpg"/>
    <hyperlink ref="O272" r:id="rId271" display="http://img1.ochirly.com.cn/wcsstore/TrendyCatalogAssetStore/images/trendy/trendiano/2018/a/3GE1013460090/3GE1013460090_m_1.jpg"/>
    <hyperlink ref="O273" r:id="rId272" display="http://img1.ochirly.com.cn/wcsstore/TrendyCatalogAssetStore/images/trendy/trendiano/2018/b/3GI2014840090/3GI2014840090_m_1.jpg"/>
    <hyperlink ref="O274" r:id="rId273" display="http://img1.ochirly.com.cn/wcsstore/TrendyCatalogAssetStore/images/trendy/trendiano/2018/b/3GI2024200000/3GI2024200000_m_1.jpg"/>
    <hyperlink ref="O275" r:id="rId274" display="http://img1.ochirly.com.cn/wcsstore/TrendyCatalogAssetStore/images/trendy/trendiano/2018/b/3GI2024200090/3GI2024200090_m_1.jpg"/>
    <hyperlink ref="O276" r:id="rId275" display="http://img1.ochirly.com.cn/wcsstore/TrendyCatalogAssetStore/images/trendy/trendiano/2018/c/3GC3060140120/3GC3060140120_m_1.jpg"/>
    <hyperlink ref="O277" r:id="rId276" display="http://img1.ochirly.com.cn/wcsstore/TrendyCatalogAssetStore/images/trendy/trendiano/2018/c/3GC3060960090/3GC3060960090_m_1.jpg"/>
    <hyperlink ref="O278" r:id="rId277" display="http://img1.ochirly.com.cn/wcsstore/TrendyCatalogAssetStore/images/trendy/trendiano/2018/c/3GC3060960120/3GC3060960120_m_1.jpg"/>
    <hyperlink ref="O279" r:id="rId278" display="http://img1.ochirly.com.cn/wcsstore/TrendyCatalogAssetStore/images/trendy/trendiano/2018/c/3GC3061010090/3GC3061010090_m_1.jpg"/>
    <hyperlink ref="O280" r:id="rId279" display="http://img1.ochirly.com.cn/wcsstore/TrendyCatalogAssetStore/images/trendy/trendiano/2018/c/3GC3061010530/3GC3061010530_m_1.jpg"/>
    <hyperlink ref="O281" r:id="rId280" display="http://img1.ochirly.com.cn/wcsstore/TrendyCatalogAssetStore/images/trendy/trendiano/2018/c/3GC3060040090/3GC3060040090_m_1.jpg"/>
    <hyperlink ref="O282" r:id="rId281" display="http://img1.ochirly.com.cn/wcsstore/TrendyCatalogAssetStore/images/trendy/trendiano/2018/c/3GC3060040590/3GC3060040590_m_1.jpg"/>
    <hyperlink ref="O283" r:id="rId282" display="http://img1.ochirly.com.cn/wcsstore/TrendyCatalogAssetStore/images/trendy/trendiano/2018/c/3GE3062440090/3GE3062440090_m_1.jpg"/>
    <hyperlink ref="O284" r:id="rId283" display="http://img1.ochirly.com.cn/wcsstore/TrendyCatalogAssetStore/images/trendy/trendiano/2018/c/3GC3061250090/3GC3061250090_m_1.jpg"/>
    <hyperlink ref="O285" r:id="rId284" display="http://img1.ochirly.com.cn/wcsstore/TrendyCatalogAssetStore/images/trendy/trendiano/2018/c/3GC3063900090/3GC3063900090_m_1.jpg"/>
    <hyperlink ref="O286" r:id="rId285" display="http://img1.ochirly.com.cn/wcsstore/TrendyCatalogAssetStore/images/trendy/trendiano/2018/c/3GC3063900710/3GC3063900710_m_1.jpg"/>
    <hyperlink ref="O287" r:id="rId286" display="http://img1.ochirly.com.cn/wcsstore/TrendyCatalogAssetStore/images/trendy/trendiano/2018/c/3GC3066590090/3GC3066590090_m_1.jpg"/>
    <hyperlink ref="O288" r:id="rId287" display="http://img1.ochirly.com.cn/wcsstore/TrendyCatalogAssetStore/images/trendy/trendiano/2018/c/3GC3066590530/3GC3066590530_m_1.jpg"/>
    <hyperlink ref="O289" r:id="rId288" display="http://img1.ochirly.com.cn/wcsstore/TrendyCatalogAssetStore/images/trendy/trendiano/2018/b/3GI2064370090/3GI2064370090_m_1.jpg"/>
    <hyperlink ref="O290" r:id="rId289" display="http://img1.ochirly.com.cn/wcsstore/TrendyCatalogAssetStore/images/trendy/trendiano/2018/b/3GI2064660090/3GI2064660090_m_1.jpg"/>
    <hyperlink ref="O291" r:id="rId290" display="http://img1.ochirly.com.cn/wcsstore/TrendyCatalogAssetStore/images/trendy/trendiano/2018/b/3GI2065290090/3GI2065290090_m_1.jpg"/>
    <hyperlink ref="O292" r:id="rId291" display="http://img1.ochirly.com.cn/wcsstore/TrendyCatalogAssetStore/images/trendy/trendiano/2018/b/3GE2060990090/3GE2060990090_m_1.jpg"/>
    <hyperlink ref="O293" r:id="rId292" display="http://img1.ochirly.com.cn/wcsstore/TrendyCatalogAssetStore/images/trendy/trendiano/2018/b/3GE2060280090/3GE2060280090_m_1.jpg"/>
    <hyperlink ref="O294" r:id="rId293" display="http://img1.ochirly.com.cn/wcsstore/TrendyCatalogAssetStore/images/trendy/trendiano/2018/b/3GE2060300090/3GE2060300090_m_1.jpg"/>
    <hyperlink ref="O295" r:id="rId294" display="http://img1.ochirly.com.cn/wcsstore/TrendyCatalogAssetStore/images/trendy/trendiano/2018/b/3GI2064690090/3GI2064690090_m_1.jpg"/>
    <hyperlink ref="O296" r:id="rId295" display="http://img1.ochirly.com.cn/wcsstore/TrendyCatalogAssetStore/images/trendy/trendiano/2018/b/3GC2060680090/3GC2060680090_m_1.jpg"/>
    <hyperlink ref="O297" r:id="rId296" display="http://img1.ochirly.com.cn/wcsstore/TrendyCatalogAssetStore/images/trendy/trendiano/2018/b/3GC2064880000/3GC2064880000_m_1.jpg"/>
    <hyperlink ref="O298" r:id="rId297" display="http://img1.ochirly.com.cn/wcsstore/TrendyCatalogAssetStore/images/trendy/trendiano/2018/b/3GC2064880520/3GC2064880520_m_1.jpg"/>
    <hyperlink ref="O299" r:id="rId298" display="http://img1.ochirly.com.cn/wcsstore/TrendyCatalogAssetStore/images/trendy/trendiano/2018/b/3GE2061020090/3GE2061020090_m_1.jpg"/>
    <hyperlink ref="O300" r:id="rId299" display="http://img1.ochirly.com.cn/wcsstore/TrendyCatalogAssetStore/images/trendy/trendiano/2018/b/3GI2064070090/3GI2064070090_m_1.jpg"/>
    <hyperlink ref="O301" r:id="rId300" display="http://img1.ochirly.com.cn/wcsstore/TrendyCatalogAssetStore/images/trendy/trendiano/2018/b/3GI2064260090/3GI2064260090_m_1.jpg"/>
    <hyperlink ref="O302" r:id="rId301" display="http://img1.ochirly.com.cn/wcsstore/TrendyCatalogAssetStore/images/trendy/trendiano/2018/b/3GI2064550090/3GI2064550090_m_1.jpg"/>
    <hyperlink ref="O303" r:id="rId302" display="http://img1.ochirly.com.cn/wcsstore/TrendyCatalogAssetStore/images/trendy/trendiano/2018/a/3GC1061220410/3GC1061220410_m_1.jpg"/>
    <hyperlink ref="O304" r:id="rId303" display="http://img1.ochirly.com.cn/wcsstore/TrendyCatalogAssetStore/images/trendy/trendiano/2018/a/3GI1065700090/3GI1065700090_m_1.jpg"/>
    <hyperlink ref="O305" r:id="rId304" display="http://img1.ochirly.com.cn/wcsstore/TrendyCatalogAssetStore/images/trendy/trendiano/2018/a/3GI1065750090/3GI1065750090_m_1.jpg"/>
    <hyperlink ref="O306" r:id="rId305" display="http://img1.ochirly.com.cn/wcsstore/TrendyCatalogAssetStore/images/trendy/trendiano/2018/a/3GC1060300090/3GC1060300090_m_1.jpg"/>
    <hyperlink ref="O307" r:id="rId306" display="http://img1.ochirly.com.cn/wcsstore/TrendyCatalogAssetStore/images/trendy/trendiano/2018/a/3GC1063470090/3GC1063470090_m_1.jpg"/>
    <hyperlink ref="O308" r:id="rId307" display="http://img1.ochirly.com.cn/wcsstore/TrendyCatalogAssetStore/images/trendy/trendiano/2018/a/3GI1066390090/3GI1066390090_m_1.jpg"/>
    <hyperlink ref="O309" r:id="rId308" display="http://img1.ochirly.com.cn/wcsstore/TrendyCatalogAssetStore/images/trendy/trendiano/2018/a/3GC1060510090/3GC1060510090_m_1.jpg"/>
    <hyperlink ref="O310" r:id="rId309" display="http://img1.ochirly.com.cn/wcsstore/TrendyCatalogAssetStore/images/trendy/trendiano/2018/a/3GC1061700090/3GC1061700090_m_1.jpg"/>
    <hyperlink ref="O311" r:id="rId310" display="http://img1.ochirly.com.cn/wcsstore/TrendyCatalogAssetStore/images/trendy/trendiano/2018/a/3GE1062690050/3GE1062690050_m_1.jpg"/>
    <hyperlink ref="O312" r:id="rId311" display="http://img1.ochirly.com.cn/wcsstore/TrendyCatalogAssetStore/images/trendy/trendiano/2018/a/3GE1062690090/3GE1062690090_m_1.jpg"/>
    <hyperlink ref="O313" r:id="rId312" display="http://img1.ochirly.com.cn/wcsstore/TrendyCatalogAssetStore/images/trendy/trendiano/2018/a/3GE1063280030/3GE1063280030_m_1.jpg"/>
    <hyperlink ref="O314" r:id="rId313" display="http://img1.ochirly.com.cn/wcsstore/TrendyCatalogAssetStore/images/trendy/trendiano/2018/a/3GE1063280090/3GE1063280090_m_1.jpg"/>
    <hyperlink ref="O315" r:id="rId314" display="http://img1.ochirly.com.cn/wcsstore/TrendyCatalogAssetStore/images/trendy/trendiano/2018/a/3GI1065710090/3GI1065710090_m_1.jpg"/>
    <hyperlink ref="O316" r:id="rId315" display="http://img1.ochirly.com.cn/wcsstore/TrendyCatalogAssetStore/images/trendy/trendiano/2018/a/3GI1065860090/3GI1065860090_m_1.jpg"/>
    <hyperlink ref="O317" r:id="rId316" display="http://img1.ochirly.com.cn/wcsstore/TrendyCatalogAssetStore/images/trendy/trendiano/2018/a/3GC1060220090/3GC1060220090_m_1.jpg"/>
    <hyperlink ref="O318" r:id="rId317" display="http://img1.ochirly.com.cn/wcsstore/TrendyCatalogAssetStore/images/trendy/trendiano/2018/a/3GC1060840090/3GC1060840090_m_1.jpg"/>
    <hyperlink ref="O319" r:id="rId318" display="http://img1.ochirly.com.cn/wcsstore/TrendyCatalogAssetStore/images/trendy/trendiano/2018/a/3GC1060840510/3GC1060840510_m_1.jpg"/>
    <hyperlink ref="O320" r:id="rId319" display="http://img1.ochirly.com.cn/wcsstore/TrendyCatalogAssetStore/images/trendy/trendiano/2018/a/3GC1060840710/3GC1060840710_m_1.jpg"/>
    <hyperlink ref="O321" r:id="rId320" display="http://img1.ochirly.com.cn/wcsstore/TrendyCatalogAssetStore/images/trendy/trendiano/2018/a/3GC1061890090/3GC1061890090_m_1.jpg"/>
    <hyperlink ref="O322" r:id="rId321" display="http://img1.ochirly.com.cn/wcsstore/TrendyCatalogAssetStore/images/trendy/trendiano/2018/a/3GE1062760090/3GE1062760090_m_1.jpg"/>
    <hyperlink ref="O323" r:id="rId322" display="http://img1.ochirly.com.cn/wcsstore/TrendyCatalogAssetStore/images/trendy/trendiano/2018/a/3GI1065870090/3GI1065870090_m_1.jpg"/>
    <hyperlink ref="O324" r:id="rId323" display="http://img1.ochirly.com.cn/wcsstore/TrendyCatalogAssetStore/images/trendy/trendiano/2018/a/3GI1066540090/3GI1066540090_m_1.jpg"/>
    <hyperlink ref="O325" r:id="rId324" display="http://img1.ochirly.com.cn/wcsstore/TrendyCatalogAssetStore/images/trendy/trendiano/2018/a/3GC1066760090/3GC1066760090_m_1.jpg"/>
    <hyperlink ref="O326" r:id="rId325" display="http://img1.ochirly.com.cn/wcsstore/TrendyCatalogAssetStore/images/trendy/trendiano/2018/a/3GC1066760520/3GC1066760520_m_1.jpg"/>
    <hyperlink ref="O327" r:id="rId326" display="http://img1.ochirly.com.cn/wcsstore/TrendyCatalogAssetStore/images/trendy/trendiano/2018/a/3GC1061530090/3GC1061530090_m_1.jpg"/>
    <hyperlink ref="O328" r:id="rId327" display="http://img1.ochirly.com.cn/wcsstore/TrendyCatalogAssetStore/images/trendy/trendiano/2018/a/3GI1066290090/3GI1066290090_m_1.jpg"/>
    <hyperlink ref="O329" r:id="rId328" display="http://img1.ochirly.com.cn/wcsstore/TrendyCatalogAssetStore/images/trendy/trendiano/2018/a/3GI1066290520/3GI1066290520_m_1.jpg"/>
    <hyperlink ref="O330" r:id="rId329" display="http://img1.ochirly.com.cn/wcsstore/TrendyCatalogAssetStore/images/trendy/trendiano/2018/a/3GC1060490090/3GC1060490090_m_1.jpg"/>
    <hyperlink ref="O331" r:id="rId330" display="http://img1.ochirly.com.cn/wcsstore/TrendyCatalogAssetStore/images/trendy/trendiano/2018/a/3GC1060490530/3GC1060490530_m_1.jpg"/>
    <hyperlink ref="O332" r:id="rId331" display="http://img1.ochirly.com.cn/wcsstore/TrendyCatalogAssetStore/images/trendy/trendiano/2018/a/3GC1060750090/3GC1060750090_m_1.jpg"/>
    <hyperlink ref="O333" r:id="rId332" display="http://img1.ochirly.com.cn/wcsstore/TrendyCatalogAssetStore/images/trendy/trendiano/2018/a/3GC1060750520/3GC1060750520_m_1.jpg"/>
    <hyperlink ref="O334" r:id="rId333" display="http://img1.ochirly.com.cn/wcsstore/TrendyCatalogAssetStore/images/trendy/trendiano/2018/c/3GC3060130000/3GC3060130000_m_1.jpg"/>
    <hyperlink ref="O335" r:id="rId334" display="http://img1.ochirly.com.cn/wcsstore/TrendyCatalogAssetStore/images/trendy/trendiano/2018/c/3GE3062160090/3GE3062160090_m_1.jpg"/>
    <hyperlink ref="O336" r:id="rId335" display="http://img1.ochirly.com.cn/wcsstore/TrendyCatalogAssetStore/images/trendy/trendiano/2018/c/3GE3066270090/3GE3066270090_m_1.jpg"/>
    <hyperlink ref="O337" r:id="rId336" display="http://img1.ochirly.com.cn/wcsstore/TrendyCatalogAssetStore/images/trendy/trendiano/2018/c/3GE3066650090/3GE3066650090_m_1.jpg"/>
    <hyperlink ref="O338" r:id="rId337" display="http://img1.ochirly.com.cn/wcsstore/TrendyCatalogAssetStore/images/trendy/trendiano/2018/c/3GC3063870090/3GC3063870090_m_1.jpg"/>
    <hyperlink ref="O339" r:id="rId338" display="http://img1.ochirly.com.cn/wcsstore/TrendyCatalogAssetStore/images/trendy/trendiano/2018/c/3GC3060900090/3GC3060900090_m_1.jpg"/>
    <hyperlink ref="O340" r:id="rId339" display="http://img1.ochirly.com.cn/wcsstore/TrendyCatalogAssetStore/images/trendy/trendiano/2018/c/3GC3060900521/3GC3060900521_m_1.jpg"/>
    <hyperlink ref="O341" r:id="rId340" display="http://img1.ochirly.com.cn/wcsstore/TrendyCatalogAssetStore/images/trendy/trendiano/2018/c/3GC3061510090/3GC3061510090_m_1.jpg"/>
    <hyperlink ref="O342" r:id="rId341" display="http://img1.ochirly.com.cn/wcsstore/TrendyCatalogAssetStore/images/trendy/trendiano/2018/c/3GC3061510520/3GC3061510520_m_1.jpg"/>
    <hyperlink ref="O343" r:id="rId342" display="http://img1.ochirly.com.cn/wcsstore/TrendyCatalogAssetStore/images/trendy/trendiano/2018/c/3GC3060780090/3GC3060780090_m_1.jpg"/>
    <hyperlink ref="O344" r:id="rId343" display="http://img1.ochirly.com.cn/wcsstore/TrendyCatalogAssetStore/images/trendy/trendiano/2018/c/3GC3060780510/3GC3060780510_m_1.jpg"/>
    <hyperlink ref="O345" r:id="rId344" display="http://img1.ochirly.com.cn/wcsstore/TrendyCatalogAssetStore/images/trendy/trendiano/2018/c/3GC3060780600/3GC3060780600_m_1.jpg"/>
    <hyperlink ref="O346" r:id="rId345" display="http://img1.ochirly.com.cn/wcsstore/TrendyCatalogAssetStore/images/trendy/trendiano/2018/c/3GC3066000090/3GC3066000090_m_1.jpg"/>
    <hyperlink ref="O347" r:id="rId346" display="http://img1.ochirly.com.cn/wcsstore/TrendyCatalogAssetStore/images/trendy/trendiano/2018/c/3GC3066000420/3GC3066000420_m_1.jpg"/>
    <hyperlink ref="O348" r:id="rId347" display="http://img1.ochirly.com.cn/wcsstore/TrendyCatalogAssetStore/images/trendy/trendiano/2018/c/3GC3066120090/3GC3066120090_m_1.jpg"/>
    <hyperlink ref="O349" r:id="rId348" display="http://img1.ochirly.com.cn/wcsstore/TrendyCatalogAssetStore/images/trendy/trendiano/2018/c/3GC3066150090/3GC3066150090_m_1.jpg"/>
    <hyperlink ref="O350" r:id="rId349" display="http://img1.ochirly.com.cn/wcsstore/TrendyCatalogAssetStore/images/trendy/trendiano/2018/c/3GC3067020090/3GC3067020090_m_1.jpg"/>
    <hyperlink ref="O351" r:id="rId350" display="http://img1.ochirly.com.cn/wcsstore/TrendyCatalogAssetStore/images/trendy/trendiano/2018/c/3GC3067020520/3GC3067020520_m_1.jpg"/>
    <hyperlink ref="O352" r:id="rId351" display="http://img1.ochirly.com.cn/wcsstore/TrendyCatalogAssetStore/images/trendy/trendiano/2018/c/3GC3063890090/3GC3063890090_m_1.jpg"/>
    <hyperlink ref="O353" r:id="rId352" display="http://img1.ochirly.com.cn/wcsstore/TrendyCatalogAssetStore/images/trendy/trendiano/2018/b/3GC2066550090/3GC2066550090_m_1.jpg"/>
    <hyperlink ref="O354" r:id="rId353" display="http://img1.ochirly.com.cn/wcsstore/TrendyCatalogAssetStore/images/trendy/trendiano/2018/b/3GC2066650090/3GC2066650090_m_1.jpg"/>
    <hyperlink ref="O355" r:id="rId354" display="http://img1.ochirly.com.cn/wcsstore/TrendyCatalogAssetStore/images/trendy/trendiano/2018/b/3GC2065860090/3GC2065860090_m_1.jpg"/>
    <hyperlink ref="O356" r:id="rId355" display="http://img1.ochirly.com.cn/wcsstore/TrendyCatalogAssetStore/images/trendy/trendiano/2018/b/3GC2065860420/3GC2065860420_m_1.jpg"/>
    <hyperlink ref="O357" r:id="rId356" display="http://img1.ochirly.com.cn/wcsstore/TrendyCatalogAssetStore/images/trendy/trendiano/2018/b/3GC2066370090/3GC2066370090_m_1.jpg"/>
    <hyperlink ref="O358" r:id="rId357" display="http://img1.ochirly.com.cn/wcsstore/TrendyCatalogAssetStore/images/trendy/trendiano/2018/b/3GC2066610090/3GC2066610090_m_1.jpg"/>
    <hyperlink ref="O359" r:id="rId358" display="http://img1.ochirly.com.cn/wcsstore/TrendyCatalogAssetStore/images/trendy/trendiano/2018/b/3GC2065610090/3GC2065610090_m_1.jpg"/>
    <hyperlink ref="O360" r:id="rId359" display="http://img1.ochirly.com.cn/wcsstore/TrendyCatalogAssetStore/images/trendy/trendiano/2018/b/3GC2065610530/3GC2065610530_m_1.jpg"/>
    <hyperlink ref="O361" r:id="rId360" display="http://img1.ochirly.com.cn/wcsstore/TrendyCatalogAssetStore/images/trendy/trendiano/2018/b/3GE2060260090/3GE2060260090_m_1.jpg"/>
    <hyperlink ref="O362" r:id="rId361" display="http://img1.ochirly.com.cn/wcsstore/TrendyCatalogAssetStore/images/trendy/trendiano/2018/b/3GC2061380010/3GC2061380010_m_1.jpg"/>
    <hyperlink ref="O363" r:id="rId362" display="http://img1.ochirly.com.cn/wcsstore/TrendyCatalogAssetStore/images/trendy/trendiano/2018/b/3GC2061380090/3GC2061380090_m_1.jpg"/>
    <hyperlink ref="O364" r:id="rId363" display="http://img1.ochirly.com.cn/wcsstore/TrendyCatalogAssetStore/images/trendy/trendiano/2018/b/3GC2061390090/3GC2061390090_m_1.jpg"/>
    <hyperlink ref="O365" r:id="rId364" display="http://img1.ochirly.com.cn/wcsstore/TrendyCatalogAssetStore/images/trendy/trendiano/2018/b/3GC2061390530/3GC2061390530_m_1.jpg"/>
    <hyperlink ref="O366" r:id="rId365" display="http://img1.ochirly.com.cn/wcsstore/TrendyCatalogAssetStore/images/trendy/trendiano/2018/b/3GE2060250090/3GE2060250090_m_1.jpg"/>
    <hyperlink ref="O367" r:id="rId366" display="http://img1.ochirly.com.cn/wcsstore/TrendyCatalogAssetStore/images/trendy/trendiano/2018/b/3GE2061930090/3GE2061930090_m_1.jpg"/>
    <hyperlink ref="O368" r:id="rId367" display="http://img1.ochirly.com.cn/wcsstore/TrendyCatalogAssetStore/images/trendy/trendiano/2018/b/3GC2063020000/3GC2063020000_m_1.jpg"/>
    <hyperlink ref="O369" r:id="rId368" display="http://img1.ochirly.com.cn/wcsstore/TrendyCatalogAssetStore/images/trendy/trendiano/2018/b/3GC2063020090/3GC2063020090_m_1.jpg"/>
    <hyperlink ref="O370" r:id="rId369" display="http://img1.ochirly.com.cn/wcsstore/TrendyCatalogAssetStore/images/trendy/trendiano/2018/b/3GC2063020530/3GC2063020530_m_1.jpg"/>
    <hyperlink ref="O371" r:id="rId370" display="http://img1.ochirly.com.cn/wcsstore/TrendyCatalogAssetStore/images/trendy/trendiano/2018/b/3GC2065020090/3GC2065020090_m_1.jpg"/>
    <hyperlink ref="O372" r:id="rId371" display="http://img1.ochirly.com.cn/wcsstore/TrendyCatalogAssetStore/images/trendy/trendiano/2018/b/3GC2065190090/3GC2065190090_m_1.jpg"/>
    <hyperlink ref="O373" r:id="rId372" display="http://img1.ochirly.com.cn/wcsstore/TrendyCatalogAssetStore/images/trendy/trendiano/2018/b/3GE2060370090/3GE2060370090_m_1.jpg"/>
    <hyperlink ref="O374" r:id="rId373" display="http://img1.ochirly.com.cn/wcsstore/TrendyCatalogAssetStore/images/trendy/trendiano/2018/b/3GC2060600110/3GC2060600110_m_1.jpg"/>
    <hyperlink ref="O375" r:id="rId374" display="http://img1.ochirly.com.cn/wcsstore/TrendyCatalogAssetStore/images/trendy/trendiano/2018/b/3GC2060600410/3GC2060600410_m_1.jpg"/>
    <hyperlink ref="O376" r:id="rId375" display="http://img1.ochirly.com.cn/wcsstore/TrendyCatalogAssetStore/images/trendy/trendiano/2018/b/3GC2062820090/3GC2062820090_m_1.jpg"/>
    <hyperlink ref="O377" r:id="rId376" display="http://img1.ochirly.com.cn/wcsstore/TrendyCatalogAssetStore/images/trendy/trendiano/2018/b/3GC2065200090/3GC2065200090_m_1.jpg"/>
    <hyperlink ref="O378" r:id="rId377" display="http://img1.ochirly.com.cn/wcsstore/TrendyCatalogAssetStore/images/trendy/trendiano/2018/b/3GE2060350090/3GE2060350090_m_1.jpg"/>
    <hyperlink ref="O379" r:id="rId378" display="http://img1.ochirly.com.cn/wcsstore/TrendyCatalogAssetStore/images/trendy/trendiano/2018/b/3GE2060350530/3GE2060350530_m_1.jpg"/>
    <hyperlink ref="O380" r:id="rId379" display="http://img1.ochirly.com.cn/wcsstore/TrendyCatalogAssetStore/images/trendy/trendiano/2018/b/3GE2060360090/3GE2060360090_m_1.jpg"/>
    <hyperlink ref="O381" r:id="rId380" display="http://img1.ochirly.com.cn/wcsstore/TrendyCatalogAssetStore/images/trendy/trendiano/2018/b/3GE2062380090/3GE2062380090_m_1.jpg"/>
    <hyperlink ref="O382" r:id="rId381" display="http://img1.ochirly.com.cn/wcsstore/TrendyCatalogAssetStore/images/trendy/trendiano/2018/a/3GI1065780901/3GI1065780901_m_1.jpg"/>
    <hyperlink ref="O383" r:id="rId382" display="http://img1.ochirly.com.cn/wcsstore/TrendyCatalogAssetStore/images/trendy/trendiano/2018/a/3GC1066790090/3GC1066790090_m_1.jpg"/>
    <hyperlink ref="O384" r:id="rId383" display="http://img1.ochirly.com.cn/wcsstore/TrendyCatalogAssetStore/images/trendy/trendiano/2018/a/3GC1066790520/3GC1066790520_m_1.jpg"/>
    <hyperlink ref="O385" r:id="rId384" display="http://img1.ochirly.com.cn/wcsstore/TrendyCatalogAssetStore/images/trendy/trendiano/2018/a/3GE1066740090/3GE1066740090_m_1.jpg"/>
    <hyperlink ref="O386" r:id="rId385" display="http://img1.ochirly.com.cn/wcsstore/TrendyCatalogAssetStore/images/trendy/trendiano/2018/a/3GC1068120090/3GC1068120090_m_1.jpg"/>
    <hyperlink ref="O387" r:id="rId386" display="http://img1.ochirly.com.cn/wcsstore/TrendyCatalogAssetStore/images/trendy/trendiano/2018/a/3GC1060300090/3GC1060300090_m_1.jpg"/>
    <hyperlink ref="O388" r:id="rId387" display="http://img1.ochirly.com.cn/wcsstore/TrendyCatalogAssetStore/images/trendy/trendiano/2018/a/3GC1063510090/3GC1063510090_m_1.jpg"/>
    <hyperlink ref="O389" r:id="rId388" display="http://img1.ochirly.com.cn/wcsstore/TrendyCatalogAssetStore/images/trendy/trendiano/2018/a/3GC1063510530/3GC1063510530_m_1.jpg"/>
    <hyperlink ref="O390" r:id="rId389" display="http://img1.ochirly.com.cn/wcsstore/TrendyCatalogAssetStore/images/trendy/trendiano/2018/a/3GC1067390090/3GC1067390090_m_1.jpg"/>
    <hyperlink ref="O391" r:id="rId390" display="http://img1.ochirly.com.cn/wcsstore/TrendyCatalogAssetStore/images/trendy/trendiano/2018/a/3GC1067390510/3GC1067390510_m_1.jpg"/>
    <hyperlink ref="O392" r:id="rId391" display="http://img1.ochirly.com.cn/wcsstore/TrendyCatalogAssetStore/images/trendy/trendiano/2018/a/3GC1068110090/3GC1068110090_m_1.jpg"/>
    <hyperlink ref="O393" r:id="rId392" display="http://img1.ochirly.com.cn/wcsstore/TrendyCatalogAssetStore/images/trendy/trendiano/2018/a/3GC1061750090/3GC1061750090_m_1.jpg"/>
    <hyperlink ref="O394" r:id="rId393" display="http://img1.ochirly.com.cn/wcsstore/TrendyCatalogAssetStore/images/trendy/trendiano/2018/a/3GC1061750600/3GC1061750600_m_1.jpg"/>
    <hyperlink ref="O395" r:id="rId394" display="http://img1.ochirly.com.cn/wcsstore/TrendyCatalogAssetStore/images/trendy/trendiano/2018/a/3GC1063170090/3GC1063170090_m_1.jpg"/>
    <hyperlink ref="O396" r:id="rId395" display="http://img1.ochirly.com.cn/wcsstore/TrendyCatalogAssetStore/images/trendy/trendiano/2018/a/3GC1067520462/3GC1067520462_m_1.jpg"/>
    <hyperlink ref="O397" r:id="rId396" display="http://img1.ochirly.com.cn/wcsstore/TrendyCatalogAssetStore/images/trendy/trendiano/2018/a/3GC1060120090/3GC1060120090_m_1.jpg"/>
    <hyperlink ref="O398" r:id="rId397" display="http://img1.ochirly.com.cn/wcsstore/TrendyCatalogAssetStore/images/trendy/trendiano/2018/a/3GC1063180090/3GC1063180090_m_1.jpg"/>
    <hyperlink ref="O399" r:id="rId398" display="http://img1.ochirly.com.cn/wcsstore/TrendyCatalogAssetStore/images/trendy/trendiano/2018/a/3GC1063340090/3GC1063340090_m_1.jpg"/>
    <hyperlink ref="O400" r:id="rId399" display="http://img1.ochirly.com.cn/wcsstore/TrendyCatalogAssetStore/images/trendy/trendiano/2018/a/3GE1062770923/3GE1062770923_m_1.jpg"/>
    <hyperlink ref="O401" r:id="rId400" display="http://img1.ochirly.com.cn/wcsstore/TrendyCatalogAssetStore/images/trendy/trendiano/2018/a/3GC1067190090/3GC1067190090_m_1.jpg"/>
    <hyperlink ref="O402" r:id="rId401" display="http://img1.ochirly.com.cn/wcsstore/TrendyCatalogAssetStore/images/trendy/trendiano/2018/a/3GC1067190110/3GC1067190110_m_1.jpg"/>
    <hyperlink ref="O403" r:id="rId402" display="http://img1.ochirly.com.cn/wcsstore/TrendyCatalogAssetStore/images/trendy/trendiano/2018/a/3GE1066680090/3GE1066680090_m_1.jpg"/>
    <hyperlink ref="O404" r:id="rId403" display="http://img1.ochirly.com.cn/wcsstore/TrendyCatalogAssetStore/images/trendy/trendiano/2018/a/3GE1066680520/3GE1066680520_m_1.jpg"/>
    <hyperlink ref="O405" r:id="rId404" display="http://img1.ochirly.com.cn/wcsstore/TrendyCatalogAssetStore/images/trendy/trendiano/2018/a/3GE1066720090/3GE1066720090_m_1.jpg"/>
    <hyperlink ref="O406" r:id="rId405" display="http://img1.ochirly.com.cn/wcsstore/TrendyCatalogAssetStore/images/trendy/trendiano/2018/a/3GC1060090090/3GC1060090090_m_1.jpg"/>
    <hyperlink ref="O407" r:id="rId406" display="http://img1.ochirly.com.cn/wcsstore/TrendyCatalogAssetStore/images/trendy/trendiano/2018/a/3GC1060200090/3GC1060200090_m_1.jpg"/>
    <hyperlink ref="O408" r:id="rId407" display="http://img1.ochirly.com.cn/wcsstore/TrendyCatalogAssetStore/images/trendy/trendiano/2018/a/3GC1060200520/3GC1060200520_m_1.jpg"/>
    <hyperlink ref="O409" r:id="rId408" display="http://img1.ochirly.com.cn/wcsstore/TrendyCatalogAssetStore/images/trendy/trendiano/2018/a/3GC1060460090/3GC1060460090_m_1.jpg"/>
    <hyperlink ref="O410" r:id="rId409" display="http://img1.ochirly.com.cn/wcsstore/TrendyCatalogAssetStore/images/trendy/trendiano/2018/a/3GC1060460400/3GC1060460400_m_1.jpg"/>
    <hyperlink ref="O411" r:id="rId410" display="http://img1.ochirly.com.cn/wcsstore/TrendyCatalogAssetStore/images/trendy/trendiano/2018/a/3GE1062730050/3GE1062730050_m_1.jpg"/>
    <hyperlink ref="O412" r:id="rId411" display="http://img1.ochirly.com.cn/wcsstore/TrendyCatalogAssetStore/images/trendy/trendiano/2018/a/3GC1063900090/3GC1063900090_m_1.jpg"/>
    <hyperlink ref="O413" r:id="rId412" display="http://img1.ochirly.com.cn/wcsstore/TrendyCatalogAssetStore/images/trendy/trendiano/2018/c/3GC3061240000/3GC3061240000_m_1.jpg"/>
    <hyperlink ref="O414" r:id="rId413" display="http://img1.ochirly.com.cn/wcsstore/TrendyCatalogAssetStore/images/trendy/trendiano/2018/c/3GC3061240090/3GC3061240090_m_1.jpg"/>
    <hyperlink ref="O415" r:id="rId414" display="http://img1.ochirly.com.cn/wcsstore/TrendyCatalogAssetStore/images/trendy/trendiano/2018/c/3GC3061240420/3GC3061240420_m_1.jpg"/>
    <hyperlink ref="O416" r:id="rId415" display="http://img1.ochirly.com.cn/wcsstore/TrendyCatalogAssetStore/images/trendy/trendiano/2018/c/3GC3061270090/3GC3061270090_m_1.jpg"/>
    <hyperlink ref="O417" r:id="rId416" display="http://img1.ochirly.com.cn/wcsstore/TrendyCatalogAssetStore/images/trendy/trendiano/2018/c/3GI3065060510/3GI3065060510_m_1.jpg"/>
    <hyperlink ref="O418" r:id="rId417" display="http://img1.ochirly.com.cn/wcsstore/TrendyCatalogAssetStore/images/trendy/trendiano/2018/c/3GI3065080090/3GI3065080090_m_1.jpg"/>
    <hyperlink ref="O419" r:id="rId418" display="http://img1.ochirly.com.cn/wcsstore/TrendyCatalogAssetStore/images/trendy/trendiano/2018/c/3GC3062230090/3GC3062230090_m_1.jpg"/>
    <hyperlink ref="O420" r:id="rId419" display="http://img1.ochirly.com.cn/wcsstore/TrendyCatalogAssetStore/images/trendy/trendiano/2018/c/3GC3062230530/3GC3062230530_m_1.jpg"/>
    <hyperlink ref="O421" r:id="rId420" display="http://img1.ochirly.com.cn/wcsstore/TrendyCatalogAssetStore/images/trendy/trendiano/2018/c/3GC3066620090/3GC3066620090_m_1.jpg"/>
    <hyperlink ref="O422" r:id="rId421" display="http://img1.ochirly.com.cn/wcsstore/TrendyCatalogAssetStore/images/trendy/trendiano/2018/c/3GC3066620530/3GC3066620530_m_1.jpg"/>
    <hyperlink ref="O423" r:id="rId422" display="http://img1.ochirly.com.cn/wcsstore/TrendyCatalogAssetStore/images/trendy/trendiano/2018/c/3GC3066620540/3GC3066620540_m_1.jpg"/>
    <hyperlink ref="O424" r:id="rId423" display="http://img1.ochirly.com.cn/wcsstore/TrendyCatalogAssetStore/images/trendy/trendiano/2018/c/3GI3065710530/3GI3065710530_m_1.jpg"/>
    <hyperlink ref="O425" r:id="rId424" display="http://img1.ochirly.com.cn/wcsstore/TrendyCatalogAssetStore/images/trendy/trendiano/2018/c/3GI3065740090/3GI3065740090_m_1.jpg"/>
    <hyperlink ref="O426" r:id="rId425" display="http://img1.ochirly.com.cn/wcsstore/TrendyCatalogAssetStore/images/trendy/trendiano/2018/b/3GC2066440090/3GC2066440090_m_1.jpg"/>
    <hyperlink ref="O427" r:id="rId426" display="http://img1.ochirly.com.cn/wcsstore/TrendyCatalogAssetStore/images/trendy/trendiano/2018/b/3GC2066570090/3GC2066570090_m_1.jpg"/>
    <hyperlink ref="O428" r:id="rId427" display="http://img1.ochirly.com.cn/wcsstore/TrendyCatalogAssetStore/images/trendy/trendiano/2018/b/3GC2066630779/3GC2066630779_m_1.jpg"/>
    <hyperlink ref="O429" r:id="rId428" display="http://img1.ochirly.com.cn/wcsstore/TrendyCatalogAssetStore/images/trendy/trendiano/2018/b/3GC2066670090/3GC2066670090_m_1.jpg"/>
    <hyperlink ref="O430" r:id="rId429" display="http://img1.ochirly.com.cn/wcsstore/TrendyCatalogAssetStore/images/trendy/trendiano/2018/b/3GC2066670510/3GC2066670510_m_1.jpg"/>
    <hyperlink ref="O431" r:id="rId430" display="http://img1.ochirly.com.cn/wcsstore/TrendyCatalogAssetStore/images/trendy/trendiano/2018/b/3GC2066620090/3GC2066620090_m_1.jpg"/>
    <hyperlink ref="O432" r:id="rId431" display="http://img1.ochirly.com.cn/wcsstore/TrendyCatalogAssetStore/images/trendy/trendiano/2018/b/3GC2066620410/3GC2066620410_m_1.jpg"/>
    <hyperlink ref="O433" r:id="rId432" display="http://img1.ochirly.com.cn/wcsstore/TrendyCatalogAssetStore/images/trendy/trendiano/2018/b/3GC2066540090/3GC2066540090_m_1.jpg"/>
    <hyperlink ref="O434" r:id="rId433" display="http://img1.ochirly.com.cn/wcsstore/TrendyCatalogAssetStore/images/trendy/trendiano/2018/b/3GC2066560090/3GC2066560090_m_1.jpg"/>
    <hyperlink ref="O435" r:id="rId434" display="http://img1.ochirly.com.cn/wcsstore/TrendyCatalogAssetStore/images/trendy/trendiano/2018/b/3GC2066560520/3GC2066560520_m_1.jpg"/>
    <hyperlink ref="O436" r:id="rId435" display="http://img1.ochirly.com.cn/wcsstore/TrendyCatalogAssetStore/images/trendy/trendiano/2018/b/3GC2066590090/3GC2066590090_m_1.jpg"/>
    <hyperlink ref="O437" r:id="rId436" display="http://img1.ochirly.com.cn/wcsstore/TrendyCatalogAssetStore/images/trendy/trendiano/2018/b/3GE2061940531/3GE2061940531_m_1.jpg"/>
    <hyperlink ref="O438" r:id="rId437" display="http://img1.ochirly.com.cn/wcsstore/TrendyCatalogAssetStore/images/trendy/trendiano/2018/b/3GC2065640090/3GC2065640090_m_1.jpg"/>
    <hyperlink ref="O439" r:id="rId438" display="http://img1.ochirly.com.cn/wcsstore/TrendyCatalogAssetStore/images/trendy/trendiano/2018/b/3GC2065640510/3GC2065640510_m_1.jpg"/>
    <hyperlink ref="O440" r:id="rId439" display="http://img1.ochirly.com.cn/wcsstore/TrendyCatalogAssetStore/images/trendy/trendiano/2018/b/3GC2065650000/3GC2065650000_m_1.jpg"/>
    <hyperlink ref="O441" r:id="rId440" display="http://img1.ochirly.com.cn/wcsstore/TrendyCatalogAssetStore/images/trendy/trendiano/2018/b/3GC2065800000/3GC2065800000_m_1.jpg"/>
    <hyperlink ref="O442" r:id="rId441" display="http://img1.ochirly.com.cn/wcsstore/TrendyCatalogAssetStore/images/trendy/trendiano/2018/b/3GC2065640601/3GC2065640601_m_1.jpg"/>
    <hyperlink ref="O443" r:id="rId442" display="http://img1.ochirly.com.cn/wcsstore/TrendyCatalogAssetStore/images/trendy/trendiano/2018/b/3GE2060980090/3GE2060980090_m_1.jpg"/>
    <hyperlink ref="O444" r:id="rId443" display="http://img1.ochirly.com.cn/wcsstore/TrendyCatalogAssetStore/images/trendy/trendiano/2018/b/3GE2061940090/3GE2061940090_m_1.jpg"/>
    <hyperlink ref="O445" r:id="rId444" display="http://img1.ochirly.com.cn/wcsstore/TrendyCatalogAssetStore/images/trendy/trendiano/2018/b/3GI2064410090/3GI2064410090_m_1.jpg"/>
    <hyperlink ref="O446" r:id="rId445" display="http://img1.ochirly.com.cn/wcsstore/TrendyCatalogAssetStore/images/trendy/trendiano/2018/b/3GI2064640090/3GI2064640090_m_1.jpg"/>
    <hyperlink ref="O447" r:id="rId446" display="http://img1.ochirly.com.cn/wcsstore/TrendyCatalogAssetStore/images/trendy/trendiano/2018/b/3GI2064640510/3GI2064640510_m_1.jpg"/>
    <hyperlink ref="O448" r:id="rId447" display="http://img1.ochirly.com.cn/wcsstore/TrendyCatalogAssetStore/images/trendy/trendiano/2018/b/3GC2061200090/3GC2061200090_m_1.jpg"/>
    <hyperlink ref="O449" r:id="rId448" display="http://img1.ochirly.com.cn/wcsstore/TrendyCatalogAssetStore/images/trendy/trendiano/2018/b/3GC2061280090/3GC2061280090_m_1.jpg"/>
    <hyperlink ref="O450" r:id="rId449" display="http://img1.ochirly.com.cn/wcsstore/TrendyCatalogAssetStore/images/trendy/trendiano/2018/b/3GC2062970910/3GC2062970910_m_1.jpg"/>
    <hyperlink ref="O451" r:id="rId450" display="http://img1.ochirly.com.cn/wcsstore/TrendyCatalogAssetStore/images/trendy/trendiano/2018/b/3GC2061750090/3GC2061750090_m_1.jpg"/>
    <hyperlink ref="O452" r:id="rId451" display="http://img1.ochirly.com.cn/wcsstore/TrendyCatalogAssetStore/images/trendy/trendiano/2018/b/3GC2064900090/3GC2064900090_m_1.jpg"/>
    <hyperlink ref="O453" r:id="rId452" display="http://img1.ochirly.com.cn/wcsstore/TrendyCatalogAssetStore/images/trendy/trendiano/2018/b/3GC2065540000/3GC2065540000_m_1.jpg"/>
    <hyperlink ref="O454" r:id="rId453" display="http://img1.ochirly.com.cn/wcsstore/TrendyCatalogAssetStore/images/trendy/trendiano/2018/b/3GE2062770030/3GE2062770030_m_1.jpg"/>
    <hyperlink ref="O455" r:id="rId454" display="http://img1.ochirly.com.cn/wcsstore/TrendyCatalogAssetStore/images/trendy/trendiano/2018/b/3GI2064330090/3GI2064330090_m_1.jpg"/>
    <hyperlink ref="O456" r:id="rId455" display="http://img1.ochirly.com.cn/wcsstore/TrendyCatalogAssetStore/images/trendy/trendiano/2018/b/3GI2064420090/3GI2064420090_m_1.jpg"/>
    <hyperlink ref="O457" r:id="rId456" display="http://img1.ochirly.com.cn/wcsstore/TrendyCatalogAssetStore/images/trendy/trendiano/2018/b/3GC2061320090/3GC2061320090_m_1.jpg"/>
    <hyperlink ref="O458" r:id="rId457" display="http://img1.ochirly.com.cn/wcsstore/TrendyCatalogAssetStore/images/trendy/trendiano/2018/b/3GC2061320530/3GC2061320530_m_1.jpg"/>
    <hyperlink ref="O459" r:id="rId458" display="http://img1.ochirly.com.cn/wcsstore/TrendyCatalogAssetStore/images/trendy/trendiano/2018/b/3GC2061610090/3GC2061610090_m_1.jpg"/>
    <hyperlink ref="O460" r:id="rId459" display="http://img1.ochirly.com.cn/wcsstore/TrendyCatalogAssetStore/images/trendy/trendiano/2018/b/3GC2061610520/3GC2061610520_m_1.jpg"/>
    <hyperlink ref="O461" r:id="rId460" display="http://img1.ochirly.com.cn/wcsstore/TrendyCatalogAssetStore/images/trendy/trendiano/2018/a/3GI1065760090/3GI1065760090_m_1.jpg"/>
    <hyperlink ref="O462" r:id="rId461" display="http://img1.ochirly.com.cn/wcsstore/TrendyCatalogAssetStore/images/trendy/trendiano/2018/a/3GC1067430090/3GC1067430090_m_1.jpg"/>
    <hyperlink ref="O463" r:id="rId462" display="http://img1.ochirly.com.cn/wcsstore/TrendyCatalogAssetStore/images/trendy/trendiano/2018/a/3GC1067430530/3GC1067430530_m_1.jpg"/>
    <hyperlink ref="O464" r:id="rId463" display="http://img1.ochirly.com.cn/wcsstore/TrendyCatalogAssetStore/images/trendy/trendiano/2018/a/3GC1063550090/3GC1063550090_m_1.jpg"/>
    <hyperlink ref="O465" r:id="rId464" display="http://img1.ochirly.com.cn/wcsstore/TrendyCatalogAssetStore/images/trendy/trendiano/2018/c/3GC3060440090/3GC3060440090_m_1.jpg"/>
    <hyperlink ref="O466" r:id="rId465" display="http://img1.ochirly.com.cn/wcsstore/TrendyCatalogAssetStore/images/trendy/trendiano/2018/c/3GI3066040610/3GI3066040610_m_1.jpg"/>
    <hyperlink ref="O467" r:id="rId466" display="http://img1.ochirly.com.cn/wcsstore/TrendyCatalogAssetStore/images/trendy/trendiano/2018/b/3GC2066390690/3GC2066390690_m_1.jpg"/>
    <hyperlink ref="O468" r:id="rId467" display="http://img1.ochirly.com.cn/wcsstore/TrendyCatalogAssetStore/images/trendy/trendiano/2018/b/3GC2066520600/3GC2066520600_m_1.jpg"/>
    <hyperlink ref="O469" r:id="rId468" display="http://img1.ochirly.com.cn/wcsstore/TrendyCatalogAssetStore/images/trendy/trendiano/2018/b/3GC2064830600/3GC2064830600_m_1.jpg"/>
    <hyperlink ref="O470" r:id="rId469" display="http://img1.ochirly.com.cn/wcsstore/TrendyCatalogAssetStore/images/trendy/trendiano/2018/b/3GI2064160090/3GI2064160090_m_1.jpg"/>
    <hyperlink ref="O471" r:id="rId470" display="http://img1.ochirly.com.cn/wcsstore/TrendyCatalogAssetStore/images/trendy/trendiano/2018/a/3GI1061970090/3GI1061970090_m_1.jpg"/>
    <hyperlink ref="O472" r:id="rId471" display="http://img1.ochirly.com.cn/wcsstore/TrendyCatalogAssetStore/images/trendy/trendiano/2018/a/3GI1061970600/3GI1061970600_m_1.jpg"/>
    <hyperlink ref="O473" r:id="rId472" display="http://img1.ochirly.com.cn/wcsstore/TrendyCatalogAssetStore/images/trendy/trendiano/2018/a/3GE1067840090/3GE1067840090_m_1.jpg"/>
    <hyperlink ref="O474" r:id="rId473" display="http://img1.ochirly.com.cn/wcsstore/TrendyCatalogAssetStore/images/trendy/trendiano/2018/a/3GC1067870090/3GC1067870090_m_1.jpg"/>
    <hyperlink ref="O475" r:id="rId474" display="http://img1.ochirly.com.cn/wcsstore/TrendyCatalogAssetStore/images/trendy/trendiano/2018/a/3GC1061230610/3GC1061230610_m_1.jpg"/>
    <hyperlink ref="O476" r:id="rId475" display="http://img1.ochirly.com.cn/wcsstore/TrendyCatalogAssetStore/images/trendy/trendiano/2018/c/3GC3040070000/3GC3040070000_m_1.jpg"/>
    <hyperlink ref="O477" r:id="rId476" display="http://img1.ochirly.com.cn/wcsstore/TrendyCatalogAssetStore/images/trendy/trendiano/2018/c/3GC3040070090/3GC3040070090_m_1.jpg"/>
    <hyperlink ref="O478" r:id="rId477" display="http://img1.ochirly.com.cn/wcsstore/TrendyCatalogAssetStore/images/trendy/trendiano/2018/c/3GC3040070520/3GC3040070520_m_1.jpg"/>
    <hyperlink ref="O479" r:id="rId478" display="http://img1.ochirly.com.cn/wcsstore/TrendyCatalogAssetStore/images/trendy/trendiano/2018/c/3GC3040080000/3GC3040080000_m_1.jpg"/>
    <hyperlink ref="O480" r:id="rId479" display="http://img1.ochirly.com.cn/wcsstore/TrendyCatalogAssetStore/images/trendy/trendiano/2018/c/3GC3040080090/3GC3040080090_m_1.jpg"/>
    <hyperlink ref="O481" r:id="rId480" display="http://img1.ochirly.com.cn/wcsstore/TrendyCatalogAssetStore/images/trendy/trendiano/2018/c/3GC3040080119/3GC3040080119_m_1.jpg"/>
    <hyperlink ref="O482" r:id="rId481" display="http://img1.ochirly.com.cn/wcsstore/TrendyCatalogAssetStore/images/trendy/trendiano/2018/c/3GC3040100018/3GC3040100018_m_1.jpg"/>
    <hyperlink ref="O483" r:id="rId482" display="http://img1.ochirly.com.cn/wcsstore/TrendyCatalogAssetStore/images/trendy/trendiano/2018/c/3GC3041120090/3GC3041120090_m_1.jpg"/>
    <hyperlink ref="O484" r:id="rId483" display="http://img1.ochirly.com.cn/wcsstore/TrendyCatalogAssetStore/images/trendy/trendiano/2018/c/3GC3041120650/3GC3041120650_m_1.jpg"/>
    <hyperlink ref="O485" r:id="rId484" display="http://img1.ochirly.com.cn/wcsstore/TrendyCatalogAssetStore/images/trendy/trendiano/2018/c/3GE3042150090/3GE3042150090_m_1.jpg"/>
    <hyperlink ref="O486" r:id="rId485" display="http://img1.ochirly.com.cn/wcsstore/TrendyCatalogAssetStore/images/trendy/trendiano/2018/c/3GE304514N000/3GE304514N000_m_1.jpg"/>
    <hyperlink ref="O487" r:id="rId486" display="http://img1.ochirly.com.cn/wcsstore/TrendyCatalogAssetStore/images/trendy/trendiano/2018/c/3GE304514N090/3GE304514N090_m_1.jpg"/>
    <hyperlink ref="O488" r:id="rId487" display="http://img1.ochirly.com.cn/wcsstore/TrendyCatalogAssetStore/images/trendy/trendiano/2018/c/3GE304514S000/3GE304514S000_m_1.jpg"/>
    <hyperlink ref="O489" r:id="rId488" display="http://img1.ochirly.com.cn/wcsstore/TrendyCatalogAssetStore/images/trendy/trendiano/2018/c/3GE304514S090/3GE304514S090_m_1.jpg"/>
    <hyperlink ref="O490" r:id="rId489" display="http://img1.ochirly.com.cn/wcsstore/TrendyCatalogAssetStore/images/trendy/trendiano/2018/c/3GE3042410090/3GE3042410090_m_1.jpg"/>
    <hyperlink ref="O491" r:id="rId490" display="http://img1.ochirly.com.cn/wcsstore/TrendyCatalogAssetStore/images/trendy/trendiano/2018/c/3GE3042410601/3GE3042410601_m_1.jpg"/>
    <hyperlink ref="O492" r:id="rId491" display="http://img1.ochirly.com.cn/wcsstore/TrendyCatalogAssetStore/images/trendy/trendiano/2018/c/3GE3042470090/3GE3042470090_m_1.jpg"/>
    <hyperlink ref="O493" r:id="rId492" display="http://img1.ochirly.com.cn/wcsstore/TrendyCatalogAssetStore/images/trendy/trendiano/2018/c/3GC3040340090/3GC3040340090_m_1.jpg"/>
    <hyperlink ref="O494" r:id="rId493" display="http://img1.ochirly.com.cn/wcsstore/TrendyCatalogAssetStore/images/trendy/trendiano/2018/c/3GC3040340410/3GC3040340410_m_1.jpg"/>
    <hyperlink ref="O495" r:id="rId494" display="http://img1.ochirly.com.cn/wcsstore/TrendyCatalogAssetStore/images/trendy/trendiano/2018/c/3GC3040340010/3GC3040340010_m_1.jpg"/>
    <hyperlink ref="O496" r:id="rId495" display="http://img1.ochirly.com.cn/wcsstore/TrendyCatalogAssetStore/images/trendy/trendiano/2018/a/3GC1041300090/3GC1041300090_m_1.jpg"/>
    <hyperlink ref="O497" r:id="rId496" display="http://img1.ochirly.com.cn/wcsstore/TrendyCatalogAssetStore/images/trendy/trendiano/2018/a/3GC1047100000/3GC1047100000_m_1.jpg"/>
    <hyperlink ref="O498" r:id="rId497" display="http://img1.ochirly.com.cn/wcsstore/TrendyCatalogAssetStore/images/trendy/trendiano/2018/a/3GC1047100090/3GC1047100090_m_1.jpg"/>
    <hyperlink ref="O499" r:id="rId498" display="http://img1.ochirly.com.cn/wcsstore/TrendyCatalogAssetStore/images/trendy/trendiano/2018/a/3GE1046930090/3GE1046930090_m_1.jpg"/>
    <hyperlink ref="O500" r:id="rId499" display="http://img1.ochirly.com.cn/wcsstore/TrendyCatalogAssetStore/images/trendy/trendiano/2018/a/3GI1043210090/3GI1043210090_m_1.jpg"/>
    <hyperlink ref="O501" r:id="rId500" display="http://img1.ochirly.com.cn/wcsstore/TrendyCatalogAssetStore/images/trendy/trendiano/2018/a/3GI1043210600/3GI1043210600_m_1.jpg"/>
    <hyperlink ref="O502" r:id="rId501" display="http://img1.ochirly.com.cn/wcsstore/TrendyCatalogAssetStore/images/trendy/trendiano/2018/a/3GI1045670090/3GI1045670090_m_1.jpg"/>
    <hyperlink ref="O503" r:id="rId502" display="http://img1.ochirly.com.cn/wcsstore/TrendyCatalogAssetStore/images/trendy/trendiano/2018/a/3GI1045670130/3GI1045670130_m_1.jpg"/>
    <hyperlink ref="O504" r:id="rId503" display="http://img1.ochirly.com.cn/wcsstore/TrendyCatalogAssetStore/images/trendy/trendiano/2018/a/3GI1041860090/3GI1041860090_m_1.jpg"/>
    <hyperlink ref="O505" r:id="rId504" display="http://img1.ochirly.com.cn/wcsstore/TrendyCatalogAssetStore/images/trendy/trendiano/2018/a/3GC1046610120/3GC1046610120_m_1.jpg"/>
    <hyperlink ref="O506" r:id="rId505" display="http://img1.ochirly.com.cn/wcsstore/TrendyCatalogAssetStore/images/trendy/trendiano/2018/a/3GC1047120571/3GC1047120571_m_1.jpg"/>
    <hyperlink ref="O507" r:id="rId506" display="http://img1.ochirly.com.cn/wcsstore/TrendyCatalogAssetStore/images/trendy/trendiano/2018/a/3GE1046910090/3GE1046910090_m_1.jpg"/>
    <hyperlink ref="O508" r:id="rId507" display="http://img1.ochirly.com.cn/wcsstore/TrendyCatalogAssetStore/images/trendy/trendiano/2018/a/3GC1040110090/3GC1040110090_m_1.jpg"/>
    <hyperlink ref="O509" r:id="rId508" display="http://img1.ochirly.com.cn/wcsstore/TrendyCatalogAssetStore/images/trendy/trendiano/2018/a/3GC1042230090/3GC1042230090_m_1.jpg"/>
    <hyperlink ref="O510" r:id="rId509" display="http://img1.ochirly.com.cn/wcsstore/TrendyCatalogAssetStore/images/trendy/trendiano/2018/a/3GC1041420000/3GC1041420000_m_1.jpg"/>
    <hyperlink ref="O511" r:id="rId510" display="http://img1.ochirly.com.cn/wcsstore/TrendyCatalogAssetStore/images/trendy/trendiano/2018/a/3GI1045810090/3GI1045810090_m_1.jpg"/>
    <hyperlink ref="O512" r:id="rId511" display="http://img1.ochirly.com.cn/wcsstore/TrendyCatalogAssetStore/images/trendy/trendiano/2018/a/3GI1045830000/3GI1045830000_m_1.jpg"/>
    <hyperlink ref="O513" r:id="rId512" display="http://img1.ochirly.com.cn/wcsstore/TrendyCatalogAssetStore/images/trendy/trendiano/2018/a/3GI1045830090/3GI1045830090_m_1.jpg"/>
    <hyperlink ref="O514" r:id="rId513" display="http://img1.ochirly.com.cn/wcsstore/TrendyCatalogAssetStore/images/trendy/trendiano/2018/a/3GI1045830120/3GI1045830120_m_1.jpg"/>
    <hyperlink ref="O515" r:id="rId514" display="http://img1.ochirly.com.cn/wcsstore/TrendyCatalogAssetStore/images/trendy/trendiano/2018/a/3GI1046110420/3GI1046110420_m_1.jpg"/>
    <hyperlink ref="O516" r:id="rId515" display="http://img1.ochirly.com.cn/wcsstore/TrendyCatalogAssetStore/images/trendy/trendiano/2018/a/3GI1046110520/3GI1046110520_m_1.jpg"/>
    <hyperlink ref="O517" r:id="rId516" display="http://img1.ochirly.com.cn/wcsstore/TrendyCatalogAssetStore/images/trendy/trendiano/2018/a/3GC1046560090/3GC1046560090_m_1.jpg"/>
    <hyperlink ref="O518" r:id="rId517" display="http://img1.ochirly.com.cn/wcsstore/TrendyCatalogAssetStore/images/trendy/trendiano/2018/a/3GC1046560462/3GC1046560462_m_1.jpg"/>
    <hyperlink ref="O519" r:id="rId518" display="http://img1.ochirly.com.cn/wcsstore/TrendyCatalogAssetStore/images/trendy/trendiano/2018/a/3GC1047510600/3GC1047510600_m_1.jpg"/>
    <hyperlink ref="O520" r:id="rId519" display="http://img1.ochirly.com.cn/wcsstore/TrendyCatalogAssetStore/images/trendy/trendiano/2018/a/3GC1047510090/3GC1047510090_m_1.jpg"/>
    <hyperlink ref="O521" r:id="rId520" display="http://img1.ochirly.com.cn/wcsstore/TrendyCatalogAssetStore/images/trendy/trendiano/2018/a/3GC1046560601/3GC1046560601_m_1.jpg"/>
    <hyperlink ref="O522" r:id="rId521" display="http://img1.ochirly.com.cn/wcsstore/TrendyCatalogAssetStore/images/trendy/trendiano/2018/a/3GC1047510462/3GC1047510462_m_1.jpg"/>
    <hyperlink ref="O523" r:id="rId522" display="http://img1.ochirly.com.cn/wcsstore/TrendyCatalogAssetStore/images/trendy/trendiano/2018/a/3GC1040130090/3GC1040130090_m_1.jpg"/>
    <hyperlink ref="O524" r:id="rId523" display="http://img1.ochirly.com.cn/wcsstore/TrendyCatalogAssetStore/images/trendy/trendiano/2018/a/3GC1040130410/3GC1040130410_m_1.jpg"/>
    <hyperlink ref="O525" r:id="rId524" display="http://img1.ochirly.com.cn/wcsstore/TrendyCatalogAssetStore/images/trendy/trendiano/2018/a/3GC1040130650/3GC1040130650_m_1.jpg"/>
    <hyperlink ref="O526" r:id="rId525" display="http://img1.ochirly.com.cn/wcsstore/TrendyCatalogAssetStore/images/trendy/trendiano/2018/a/3GC1040160400/3GC1040160400_m_1.jpg"/>
    <hyperlink ref="O527" r:id="rId526" display="http://img1.ochirly.com.cn/wcsstore/TrendyCatalogAssetStore/images/trendy/trendiano/2018/a/3GC1040440090/3GC1040440090_m_1.jpg"/>
    <hyperlink ref="O528" r:id="rId527" display="http://img1.ochirly.com.cn/wcsstore/TrendyCatalogAssetStore/images/trendy/trendiano/2018/a/3GC1040440600/3GC1040440600_m_1.jpg"/>
    <hyperlink ref="O529" r:id="rId528" display="http://img1.ochirly.com.cn/wcsstore/TrendyCatalogAssetStore/images/trendy/trendiano/2018/a/3GC1041420090/3GC1041420090_m_1.jpg"/>
    <hyperlink ref="O530" r:id="rId529" display="http://img1.ochirly.com.cn/wcsstore/TrendyCatalogAssetStore/images/trendy/trendiano/2018/a/3GC1041420120/3GC1041420120_m_1.jpg"/>
    <hyperlink ref="O531" r:id="rId530" display="http://img1.ochirly.com.cn/wcsstore/TrendyCatalogAssetStore/images/trendy/trendiano/2018/a/3GE1043370090/3GE1043370090_m_1.jpg"/>
    <hyperlink ref="O532" r:id="rId531" display="http://img1.ochirly.com.cn/wcsstore/TrendyCatalogAssetStore/images/trendy/trendiano/2018/a/3GI1045960090/3GI1045960090_m_1.jpg"/>
    <hyperlink ref="O533" r:id="rId532" display="http://img1.ochirly.com.cn/wcsstore/TrendyCatalogAssetStore/images/trendy/trendiano/2018/a/3GI1045960520/3GI1045960520_m_1.jpg"/>
    <hyperlink ref="O534" r:id="rId533" display="http://img1.ochirly.com.cn/wcsstore/TrendyCatalogAssetStore/images/trendy/trendiano/2018/a/3GI1046010090/3GI1046010090_m_1.jpg"/>
    <hyperlink ref="O535" r:id="rId534" display="http://img1.ochirly.com.cn/wcsstore/TrendyCatalogAssetStore/images/trendy/trendiano/2018/a/3GI1046010420/3GI1046010420_m_1.jpg"/>
    <hyperlink ref="O536" r:id="rId535" display="http://img1.ochirly.com.cn/wcsstore/TrendyCatalogAssetStore/images/trendy/trendiano/2018/a/3GI1046090090/3GI1046090090_m_1.jpg"/>
    <hyperlink ref="O537" r:id="rId536" display="http://img1.ochirly.com.cn/wcsstore/TrendyCatalogAssetStore/images/trendy/trendiano/2018/a/3GI1046240090/3GI1046240090_m_1.jpg"/>
    <hyperlink ref="O538" r:id="rId537" display="http://img1.ochirly.com.cn/wcsstore/TrendyCatalogAssetStore/images/trendy/trendiano/2018/a/3GI1046440090/3GI1046440090_m_1.jpg"/>
    <hyperlink ref="O539" r:id="rId538" display="http://img1.ochirly.com.cn/wcsstore/TrendyCatalogAssetStore/images/trendy/trendiano/2018/a/3GC1040250054/3GC1040250054_m_1.jpg"/>
    <hyperlink ref="O540" r:id="rId539" display="http://img1.ochirly.com.cn/wcsstore/TrendyCatalogAssetStore/images/trendy/trendiano/2018/a/3GC1040250090/3GC1040250090_m_1.jpg"/>
    <hyperlink ref="O541" r:id="rId540" display="http://img1.ochirly.com.cn/wcsstore/TrendyCatalogAssetStore/images/trendy/trendiano/2018/a/3GC1040430090/3GC1040430090_m_1.jpg"/>
    <hyperlink ref="O542" r:id="rId541" display="http://img1.ochirly.com.cn/wcsstore/TrendyCatalogAssetStore/images/trendy/trendiano/2018/a/3GC1040430400/3GC1040430400_m_1.jpg"/>
    <hyperlink ref="O543" r:id="rId542" display="http://img1.ochirly.com.cn/wcsstore/TrendyCatalogAssetStore/images/trendy/trendiano/2018/a/3GC1040430501/3GC1040430501_m_1.jpg"/>
    <hyperlink ref="O544" r:id="rId543" display="http://img1.ochirly.com.cn/wcsstore/TrendyCatalogAssetStore/images/trendy/trendiano/2018/a/3GC1040640055/3GC1040640055_m_1.jpg"/>
    <hyperlink ref="O545" r:id="rId544" display="http://img1.ochirly.com.cn/wcsstore/TrendyCatalogAssetStore/images/trendy/trendiano/2018/a/3GC1040640090/3GC1040640090_m_1.jpg"/>
    <hyperlink ref="O546" r:id="rId545" display="http://img1.ochirly.com.cn/wcsstore/TrendyCatalogAssetStore/images/trendy/trendiano/2018/a/3GC1040640600/3GC1040640600_m_1.jpg"/>
    <hyperlink ref="O547" r:id="rId546" display="http://img1.ochirly.com.cn/wcsstore/TrendyCatalogAssetStore/images/trendy/trendiano/2018/a/3GC1040770090/3GC1040770090_m_1.jpg"/>
    <hyperlink ref="O548" r:id="rId547" display="http://img1.ochirly.com.cn/wcsstore/TrendyCatalogAssetStore/images/trendy/trendiano/2018/a/3GC1040770540/3GC1040770540_m_1.jpg"/>
    <hyperlink ref="O549" r:id="rId548" display="http://img1.ochirly.com.cn/wcsstore/TrendyCatalogAssetStore/images/trendy/trendiano/2018/a/3GC1041450090/3GC1041450090_m_1.jpg"/>
    <hyperlink ref="O550" r:id="rId549" display="http://img1.ochirly.com.cn/wcsstore/TrendyCatalogAssetStore/images/trendy/trendiano/2018/a/3GC1041450000/3GC1041450000_m_1.jpg"/>
    <hyperlink ref="O551" r:id="rId550" display="http://img1.ochirly.com.cn/wcsstore/TrendyCatalogAssetStore/images/trendy/trendiano/2018/a/3GC1041450119/3GC1041450119_m_1.jpg"/>
    <hyperlink ref="O552" r:id="rId551" display="http://img1.ochirly.com.cn/wcsstore/TrendyCatalogAssetStore/images/trendy/trendiano/2018/a/3GC1045580000/3GC1045580000_m_1.jpg"/>
    <hyperlink ref="O553" r:id="rId552" display="http://img1.ochirly.com.cn/wcsstore/TrendyCatalogAssetStore/images/trendy/trendiano/2018/a/3GC1045580090/3GC1045580090_m_1.jpg"/>
    <hyperlink ref="O554" r:id="rId553" display="http://img1.ochirly.com.cn/wcsstore/TrendyCatalogAssetStore/images/trendy/trendiano/2018/a/3GI1046080090/3GI1046080090_m_1.jpg"/>
    <hyperlink ref="O555" r:id="rId554" display="http://img1.ochirly.com.cn/wcsstore/TrendyCatalogAssetStore/images/trendy/trendiano/2018/a/3GI1046320040/3GI1046320040_m_1.jpg"/>
    <hyperlink ref="O556" r:id="rId555" display="http://img1.ochirly.com.cn/wcsstore/TrendyCatalogAssetStore/images/trendy/trendiano/2018/a/3GI1046320090/3GI1046320090_m_1.jpg"/>
    <hyperlink ref="O557" r:id="rId556" display="http://img1.ochirly.com.cn/wcsstore/TrendyCatalogAssetStore/images/trendy/trendiano/2018/a/3GI1042220090/3GI1042220090_m_1.jpg"/>
    <hyperlink ref="O558" r:id="rId557" display="http://img1.ochirly.com.cn/wcsstore/TrendyCatalogAssetStore/images/trendy/trendiano/2018/a/3GI1042220600/3GI1042220600_m_1.jpg"/>
    <hyperlink ref="O559" r:id="rId558" display="http://img1.ochirly.com.cn/wcsstore/TrendyCatalogAssetStore/images/trendy/trendiano/2018/a/3GC1040150090/3GC1040150090_m_1.jpg"/>
    <hyperlink ref="O560" r:id="rId559" display="http://img1.ochirly.com.cn/wcsstore/TrendyCatalogAssetStore/images/trendy/trendiano/2018/a/3GC1040150710/3GC1040150710_m_1.jpg"/>
    <hyperlink ref="O561" r:id="rId560" display="http://img1.ochirly.com.cn/wcsstore/TrendyCatalogAssetStore/images/trendy/trendiano/2018/a/3GC1040590590/3GC1040590590_m_1.jpg"/>
    <hyperlink ref="O562" r:id="rId561" display="http://img1.ochirly.com.cn/wcsstore/TrendyCatalogAssetStore/images/trendy/trendiano/2018/a/3GC1041310090/3GC1041310090_m_1.jpg"/>
    <hyperlink ref="O563" r:id="rId562" display="http://img1.ochirly.com.cn/wcsstore/TrendyCatalogAssetStore/images/trendy/trendiano/2018/a/3GC1041310420/3GC1041310420_m_1.jpg"/>
    <hyperlink ref="O564" r:id="rId563" display="http://img1.ochirly.com.cn/wcsstore/TrendyCatalogAssetStore/images/trendy/trendiano/2018/a/3GC1041310520/3GC1041310520_m_1.jpg"/>
    <hyperlink ref="O565" r:id="rId564" display="http://img1.ochirly.com.cn/wcsstore/TrendyCatalogAssetStore/images/trendy/trendiano/2018/a/3GC1043140000/3GC1043140000_m_1.jpg"/>
    <hyperlink ref="O566" r:id="rId565" display="http://img1.ochirly.com.cn/wcsstore/TrendyCatalogAssetStore/images/trendy/trendiano/2018/a/3GC1043140090/3GC1043140090_m_1.jpg"/>
    <hyperlink ref="O567" r:id="rId566" display="http://img1.ochirly.com.cn/wcsstore/TrendyCatalogAssetStore/images/trendy/trendiano/2018/a/3GC1043140710/3GC1043140710_m_1.jpg"/>
    <hyperlink ref="O568" r:id="rId567" display="http://img1.ochirly.com.cn/wcsstore/TrendyCatalogAssetStore/images/trendy/trendiano/2018/c/3GE3036540090/3GE3036540090_m_1.jpg"/>
    <hyperlink ref="O569" r:id="rId568" display="http://img1.ochirly.com.cn/wcsstore/TrendyCatalogAssetStore/images/trendy/trendiano/2018/c/3GE3036540600/3GE3036540600_m_1.jpg"/>
    <hyperlink ref="O570" r:id="rId569" display="http://img1.ochirly.com.cn/wcsstore/TrendyCatalogAssetStore/images/trendy/trendiano/2018/c/3GC3040120842/3GC3040120842_m_1.jpg"/>
    <hyperlink ref="O571" r:id="rId570" display="http://img1.ochirly.com.cn/wcsstore/TrendyCatalogAssetStore/images/trendy/trendiano/2018/c/3GC3040920000/3GC3040920000_m_1.jpg"/>
    <hyperlink ref="O572" r:id="rId571" display="http://img1.ochirly.com.cn/wcsstore/TrendyCatalogAssetStore/images/trendy/trendiano/2018/c/3GC3040920090/3GC3040920090_m_1.jpg"/>
    <hyperlink ref="O573" r:id="rId572" display="http://img1.ochirly.com.cn/wcsstore/TrendyCatalogAssetStore/images/trendy/trendiano/2018/c/3GC3040410000/3GC3040410000_m_1.jpg"/>
    <hyperlink ref="O574" r:id="rId573" display="http://img1.ochirly.com.cn/wcsstore/TrendyCatalogAssetStore/images/trendy/trendiano/2018/c/3GI3045050510/3GI3045050510_m_1.jpg"/>
    <hyperlink ref="O575" r:id="rId574" display="http://img1.ochirly.com.cn/wcsstore/TrendyCatalogAssetStore/images/trendy/trendiano/2018/c/3GC3046030000/3GC3046030000_m_1.jpg"/>
    <hyperlink ref="O576" r:id="rId575" display="http://img1.ochirly.com.cn/wcsstore/TrendyCatalogAssetStore/images/trendy/trendiano/2018/c/3GC3046030600/3GC3046030600_m_1.jpg"/>
    <hyperlink ref="O577" r:id="rId576" display="http://img1.ochirly.com.cn/wcsstore/TrendyCatalogAssetStore/images/trendy/trendiano/2018/c/3GI3045680090/3GI3045680090_m_1.jpg"/>
    <hyperlink ref="O578" r:id="rId577" display="http://img1.ochirly.com.cn/wcsstore/TrendyCatalogAssetStore/images/trendy/trendiano/2018/b/3GC2045770000/3GC2045770000_m_1.jpg"/>
    <hyperlink ref="O579" r:id="rId578" display="http://img1.ochirly.com.cn/wcsstore/TrendyCatalogAssetStore/images/trendy/trendiano/2018/b/3GC2041850000/3GC2041850000_m_1.jpg"/>
    <hyperlink ref="O580" r:id="rId579" display="http://img1.ochirly.com.cn/wcsstore/TrendyCatalogAssetStore/images/trendy/trendiano/2018/b/3GC2042280000/3GC2042280000_m_1.jpg"/>
    <hyperlink ref="O581" r:id="rId580" display="http://img1.ochirly.com.cn/wcsstore/TrendyCatalogAssetStore/images/trendy/trendiano/2018/a/3GI1046280090/3GI1046280090_m_1.jpg"/>
    <hyperlink ref="O582" r:id="rId581" display="http://img1.ochirly.com.cn/wcsstore/TrendyCatalogAssetStore/images/trendy/trendiano/2018/a/3GI1046050090/3GI1046050090_m_1.jpg"/>
    <hyperlink ref="O583" r:id="rId582" display="http://img1.ochirly.com.cn/wcsstore/TrendyCatalogAssetStore/images/trendy/trendiano/2018/a/3GI1046200090/3GI1046200090_m_1.jpg"/>
    <hyperlink ref="O584" r:id="rId583" display="http://img1.ochirly.com.cn/wcsstore/TrendyCatalogAssetStore/images/trendy/trendiano/2018/a/3GI1045740090/3GI1045740090_m_1.jpg"/>
    <hyperlink ref="O585" r:id="rId584" display="http://img1.ochirly.com.cn/wcsstore/TrendyCatalogAssetStore/images/trendy/trendiano/2018/a/3GC1047160285/3GC1047160285_m_1.jpg"/>
    <hyperlink ref="O586" r:id="rId585" display="http://img1.ochirly.com.cn/wcsstore/TrendyCatalogAssetStore/images/trendy/trendiano/2018/a/3GE1046840530/3GE1046840530_m_1.jpg"/>
    <hyperlink ref="O587" r:id="rId586" display="http://img1.ochirly.com.cn/wcsstore/TrendyCatalogAssetStore/images/trendy/trendiano/2018/a/3GE1042930090/3GE1042930090_m_1.jpg"/>
    <hyperlink ref="O588" r:id="rId587" display="http://img1.ochirly.com.cn/wcsstore/TrendyCatalogAssetStore/images/trendy/trendiano/2018/a/3GE1043810090/3GE1043810090_m_1.jpg"/>
    <hyperlink ref="O589" r:id="rId588" display="http://img1.ochirly.com.cn/wcsstore/TrendyCatalogAssetStore/images/trendy/trendiano/2018/a/3GE1043810520/3GE1043810520_m_1.jpg"/>
    <hyperlink ref="O590" r:id="rId589" display="http://img1.ochirly.com.cn/wcsstore/TrendyCatalogAssetStore/images/trendy/trendiano/2018/a/3GI1045990090/3GI1045990090_m_1.jpg"/>
    <hyperlink ref="O591" r:id="rId590" display="http://img1.ochirly.com.cn/wcsstore/TrendyCatalogAssetStore/images/trendy/trendiano/2018/a/3GI1045990530/3GI1045990530_m_1.jpg"/>
    <hyperlink ref="O592" r:id="rId591" display="http://img1.ochirly.com.cn/wcsstore/TrendyCatalogAssetStore/images/trendy/trendiano/2018/a/3GI1046190090/3GI1046190090_m_1.jpg"/>
    <hyperlink ref="O593" r:id="rId592" display="http://img1.ochirly.com.cn/wcsstore/TrendyCatalogAssetStore/images/trendy/trendiano/2018/a/3GI1046400090/3GI1046400090_m_1.jpg"/>
    <hyperlink ref="O594" r:id="rId593" display="http://img1.ochirly.com.cn/wcsstore/TrendyCatalogAssetStore/images/trendy/trendiano/2018/a/3GC1046630090/3GC1046630090_m_1.jpg"/>
    <hyperlink ref="O595" r:id="rId594" display="http://img1.ochirly.com.cn/wcsstore/TrendyCatalogAssetStore/images/trendy/trendiano/2018/a/3GC1046630410/3GC1046630410_m_1.jpg"/>
    <hyperlink ref="O596" r:id="rId595" display="http://img1.ochirly.com.cn/wcsstore/TrendyCatalogAssetStore/images/trendy/trendiano/2018/a/3GC1047530520/3GC1047530520_m_1.jpg"/>
    <hyperlink ref="O597" r:id="rId596" display="http://img1.ochirly.com.cn/wcsstore/TrendyCatalogAssetStore/images/trendy/trendiano/2018/a/3GE1047550530/3GE1047550530_m_1.jpg"/>
    <hyperlink ref="O598" r:id="rId597" display="http://img1.ochirly.com.cn/wcsstore/TrendyCatalogAssetStore/images/trendy/trendiano/2018/a/3GC1047850090/3GC1047850090_m_1.jpg"/>
    <hyperlink ref="O599" r:id="rId598" display="http://img1.ochirly.com.cn/wcsstore/TrendyCatalogAssetStore/images/trendy/trendiano/2018/a/3GC1047850500/3GC1047850500_m_1.jpg"/>
    <hyperlink ref="O600" r:id="rId599" display="http://img1.ochirly.com.cn/wcsstore/TrendyCatalogAssetStore/images/trendy/trendiano/2018/a/3GC1040040090/3GC1040040090_m_1.jpg"/>
    <hyperlink ref="O601" r:id="rId600" display="http://img1.ochirly.com.cn/wcsstore/TrendyCatalogAssetStore/images/trendy/trendiano/2018/a/3GC1040040140/3GC1040040140_m_1.jpg"/>
    <hyperlink ref="O602" r:id="rId601" display="http://img1.ochirly.com.cn/wcsstore/TrendyCatalogAssetStore/images/trendy/trendiano/2018/a/3GC1040040520/3GC1040040520_m_1.jpg"/>
    <hyperlink ref="O603" r:id="rId602" display="http://img1.ochirly.com.cn/wcsstore/TrendyCatalogAssetStore/images/trendy/trendiano/2018/a/3GC1040100090/3GC1040100090_m_1.jpg"/>
    <hyperlink ref="O604" r:id="rId603" display="http://img1.ochirly.com.cn/wcsstore/TrendyCatalogAssetStore/images/trendy/trendiano/2018/a/3GC1040100520/3GC1040100520_m_1.jpg"/>
    <hyperlink ref="O605" r:id="rId604" display="http://img1.ochirly.com.cn/wcsstore/TrendyCatalogAssetStore/images/trendy/trendiano/2018/a/3GC1040960000/3GC1040960000_m_1.jpg"/>
    <hyperlink ref="O606" r:id="rId605" display="http://img1.ochirly.com.cn/wcsstore/TrendyCatalogAssetStore/images/trendy/trendiano/2018/a/3GC1040960090/3GC1040960090_m_1.jpg"/>
    <hyperlink ref="O607" r:id="rId606" display="http://img1.ochirly.com.cn/wcsstore/TrendyCatalogAssetStore/images/trendy/trendiano/2018/a/3GC1040960600/3GC1040960600_m_1.jpg"/>
    <hyperlink ref="O608" r:id="rId607" display="http://img1.ochirly.com.cn/wcsstore/TrendyCatalogAssetStore/images/trendy/trendiano/2018/a/3GE1041810090/3GE1041810090_m_1.jpg"/>
    <hyperlink ref="O609" r:id="rId608" display="http://img1.ochirly.com.cn/wcsstore/TrendyCatalogAssetStore/images/trendy/trendiano/2018/a/3GE1041810470/3GE1041810470_m_1.jpg"/>
    <hyperlink ref="O610" r:id="rId609" display="http://img1.ochirly.com.cn/wcsstore/TrendyCatalogAssetStore/images/trendy/trendiano/2018/a/3GE1043320090/3GE1043320090_m_1.jpg"/>
    <hyperlink ref="O611" r:id="rId610" display="http://img1.ochirly.com.cn/wcsstore/TrendyCatalogAssetStore/images/trendy/trendiano/2018/a/3GE1043320530/3GE1043320530_m_1.jpg"/>
    <hyperlink ref="O612" r:id="rId611" display="http://img1.ochirly.com.cn/wcsstore/TrendyCatalogAssetStore/images/trendy/trendiano/2018/a/3GE1043820090/3GE1043820090_m_1.jpg"/>
    <hyperlink ref="O613" r:id="rId612" display="http://img1.ochirly.com.cn/wcsstore/TrendyCatalogAssetStore/images/trendy/trendiano/2018/a/3GI1046070090/3GI1046070090_m_1.jpg"/>
    <hyperlink ref="O614" r:id="rId613" display="http://img1.ochirly.com.cn/wcsstore/TrendyCatalogAssetStore/images/trendy/trendiano/2018/a/3GI1046070520/3GI1046070520_m_1.jpg"/>
    <hyperlink ref="O615" r:id="rId614" display="http://img1.ochirly.com.cn/wcsstore/TrendyCatalogAssetStore/images/trendy/trendiano/2018/a/3GC1041380090/3GC1041380090_m_1.jpg"/>
    <hyperlink ref="O616" r:id="rId615" display="http://img1.ochirly.com.cn/wcsstore/TrendyCatalogAssetStore/images/trendy/trendiano/2018/a/3GE1042130090/3GE1042130090_m_1.jpg"/>
    <hyperlink ref="O617" r:id="rId616" display="http://img1.ochirly.com.cn/wcsstore/TrendyCatalogAssetStore/images/trendy/trendiano/2018/a/3GE1042130520/3GE1042130520_m_1.jpg"/>
    <hyperlink ref="O618" r:id="rId617" display="http://img1.ochirly.com.cn/wcsstore/TrendyCatalogAssetStore/images/trendy/trendiano/2018/a/3GE1043840520/3GE1043840520_m_1.jpg"/>
    <hyperlink ref="O619" r:id="rId618" display="http://img1.ochirly.com.cn/wcsstore/TrendyCatalogAssetStore/images/trendy/trendiano/2018/a/3GI1046100090/3GI1046100090_m_1.jpg"/>
    <hyperlink ref="O620" r:id="rId619" display="http://img1.ochirly.com.cn/wcsstore/TrendyCatalogAssetStore/images/trendy/trendiano/2018/c/3GC3040010000/3GC3040010000_m_1.jpg"/>
    <hyperlink ref="O621" r:id="rId620" display="http://img1.ochirly.com.cn/wcsstore/TrendyCatalogAssetStore/images/trendy/trendiano/2018/c/3GC3040010090/3GC3040010090_m_1.jpg"/>
    <hyperlink ref="O622" r:id="rId621" display="http://img1.ochirly.com.cn/wcsstore/TrendyCatalogAssetStore/images/trendy/trendiano/2018/c/3GC3040010410/3GC3040010410_m_1.jpg"/>
    <hyperlink ref="O623" r:id="rId622" display="http://img1.ochirly.com.cn/wcsstore/TrendyCatalogAssetStore/images/trendy/trendiano/2018/c/3GC3040010520/3GC3040010520_m_1.jpg"/>
    <hyperlink ref="O624" r:id="rId623" display="http://img1.ochirly.com.cn/wcsstore/TrendyCatalogAssetStore/images/trendy/trendiano/2018/c/3GC3040970090/3GC3040970090_m_1.jpg"/>
    <hyperlink ref="O625" r:id="rId624" display="http://img1.ochirly.com.cn/wcsstore/TrendyCatalogAssetStore/images/trendy/trendiano/2018/c/3GC3040970120/3GC3040970120_m_1.jpg"/>
    <hyperlink ref="O626" r:id="rId625" display="http://img1.ochirly.com.cn/wcsstore/TrendyCatalogAssetStore/images/trendy/trendiano/2018/c/3GC3041020090/3GC3041020090_m_1.jpg"/>
    <hyperlink ref="O627" r:id="rId626" display="http://img1.ochirly.com.cn/wcsstore/TrendyCatalogAssetStore/images/trendy/trendiano/2018/c/3GC3041020600/3GC3041020600_m_1.jpg"/>
    <hyperlink ref="O628" r:id="rId627" display="http://img1.ochirly.com.cn/wcsstore/TrendyCatalogAssetStore/images/trendy/trendiano/2018/c/3GE3041540090/3GE3041540090_m_1.jpg"/>
    <hyperlink ref="O629" r:id="rId628" display="http://img1.ochirly.com.cn/wcsstore/TrendyCatalogAssetStore/images/trendy/trendiano/2018/c/3GE3041540510/3GE3041540510_m_1.jpg"/>
    <hyperlink ref="O630" r:id="rId629" display="http://img1.ochirly.com.cn/wcsstore/TrendyCatalogAssetStore/images/trendy/trendiano/2018/c/3GE3041550090/3GE3041550090_m_1.jpg"/>
    <hyperlink ref="O631" r:id="rId630" display="http://img1.ochirly.com.cn/wcsstore/TrendyCatalogAssetStore/images/trendy/trendiano/2018/c/3GE3042190601/3GE3042190601_m_1.jpg"/>
    <hyperlink ref="O632" r:id="rId631" display="http://img1.ochirly.com.cn/wcsstore/TrendyCatalogAssetStore/images/trendy/trendiano/2018/c/3GC3046770090/3GC3046770090_m_1.jpg"/>
    <hyperlink ref="O633" r:id="rId632" display="http://img1.ochirly.com.cn/wcsstore/TrendyCatalogAssetStore/images/trendy/trendiano/2018/c/3GC3046600000/3GC3046600000_m_1.jpg"/>
    <hyperlink ref="O634" r:id="rId633" display="http://img1.ochirly.com.cn/wcsstore/TrendyCatalogAssetStore/images/trendy/trendiano/2018/c/3GC3046600510/3GC3046600510_m_1.jpg"/>
    <hyperlink ref="O635" r:id="rId634" display="http://img1.ochirly.com.cn/wcsstore/TrendyCatalogAssetStore/images/trendy/trendiano/2018/b/3GE2040220090/3GE2040220090_m_1.jpg"/>
    <hyperlink ref="O636" r:id="rId635" display="http://img1.ochirly.com.cn/wcsstore/TrendyCatalogAssetStore/images/trendy/trendiano/2018/b/3GE2040200090/3GE2040200090_m_1.jpg"/>
    <hyperlink ref="O637" r:id="rId636" display="http://img1.ochirly.com.cn/wcsstore/TrendyCatalogAssetStore/images/trendy/trendiano/2018/b/3GI2044390410/3GI2044390410_m_1.jpg"/>
    <hyperlink ref="O638" r:id="rId637" display="http://img1.ochirly.com.cn/wcsstore/TrendyCatalogAssetStore/images/trendy/trendiano/2018/b/3GI2044390510/3GI2044390510_m_1.jpg"/>
    <hyperlink ref="O639" r:id="rId638" display="http://img1.ochirly.com.cn/wcsstore/TrendyCatalogAssetStore/images/trendy/trendiano/2018/b/3GE2040320090/3GE2040320090_m_1.jpg"/>
    <hyperlink ref="O640" r:id="rId639" display="http://img1.ochirly.com.cn/wcsstore/TrendyCatalogAssetStore/images/trendy/trendiano/2018/a/3GC1047110000/3GC1047110000_m_1.jpg"/>
    <hyperlink ref="O641" r:id="rId640" display="http://img1.ochirly.com.cn/wcsstore/TrendyCatalogAssetStore/images/trendy/trendiano/2018/a/3GC1047110090/3GC1047110090_m_1.jpg"/>
    <hyperlink ref="O642" r:id="rId641" display="http://img1.ochirly.com.cn/wcsstore/TrendyCatalogAssetStore/images/trendy/trendiano/2018/a/3GI1046270010/3GI1046270010_m_1.jpg"/>
    <hyperlink ref="O643" r:id="rId642" display="http://img1.ochirly.com.cn/wcsstore/TrendyCatalogAssetStore/images/trendy/trendiano/2018/a/3GI1046270090/3GI1046270090_m_1.jpg"/>
    <hyperlink ref="O644" r:id="rId643" display="http://img1.ochirly.com.cn/wcsstore/TrendyCatalogAssetStore/images/trendy/trendiano/2018/a/3GI1045940090/3GI1045940090_m_1.jpg"/>
    <hyperlink ref="O645" r:id="rId644" display="http://img1.ochirly.com.cn/wcsstore/TrendyCatalogAssetStore/images/trendy/trendiano/2018/a/3GI1046040090/3GI1046040090_m_1.jpg"/>
    <hyperlink ref="O646" r:id="rId645" display="http://img1.ochirly.com.cn/wcsstore/TrendyCatalogAssetStore/images/trendy/trendiano/2018/a/3GC1047050090/3GC1047050090_m_1.jpg"/>
    <hyperlink ref="O647" r:id="rId646" display="http://img1.ochirly.com.cn/wcsstore/TrendyCatalogAssetStore/images/trendy/trendiano/2018/a/3GC1047050470/3GC1047050470_m_1.jpg"/>
    <hyperlink ref="O648" r:id="rId647" display="http://img1.ochirly.com.cn/wcsstore/TrendyCatalogAssetStore/images/trendy/trendiano/2018/a/3GI1046040010/3GI1046040010_m_1.jpg"/>
    <hyperlink ref="O649" r:id="rId648" display="http://img1.ochirly.com.cn/wcsstore/TrendyCatalogAssetStore/images/trendy/trendiano/2018/a/3GI1045680000/3GI1045680000_m_1.jpg"/>
    <hyperlink ref="O650" r:id="rId649" display="http://img1.ochirly.com.cn/wcsstore/TrendyCatalogAssetStore/images/trendy/trendiano/2018/a/3GI1045680090/3GI1045680090_m_1.jpg"/>
    <hyperlink ref="O651" r:id="rId650" display="http://img1.ochirly.com.cn/wcsstore/TrendyCatalogAssetStore/images/trendy/trendiano/2018/a/3GC1047290090/3GC1047290090_m_1.jpg"/>
    <hyperlink ref="O652" r:id="rId651" display="http://img1.ochirly.com.cn/wcsstore/TrendyCatalogAssetStore/images/trendy/trendiano/2018/a/3GC1047290510/3GC1047290510_m_1.jpg"/>
    <hyperlink ref="O653" r:id="rId652" display="http://img1.ochirly.com.cn/wcsstore/TrendyCatalogAssetStore/images/trendy/trendiano/2018/a/3GC1047470600/3GC1047470600_m_1.jpg"/>
    <hyperlink ref="O654" r:id="rId653" display="http://img1.ochirly.com.cn/wcsstore/TrendyCatalogAssetStore/images/trendy/trendiano/2018/a/3GC1041760090/3GC1041760090_m_1.jpg"/>
    <hyperlink ref="O655" r:id="rId654" display="http://img1.ochirly.com.cn/wcsstore/TrendyCatalogAssetStore/images/trendy/trendiano/2018/a/3GC1041760600/3GC1041760600_m_1.jpg"/>
    <hyperlink ref="O656" r:id="rId655" display="http://img1.ochirly.com.cn/wcsstore/TrendyCatalogAssetStore/images/trendy/trendiano/2018/a/3GC1047860090/3GC1047860090_m_1.jpg"/>
    <hyperlink ref="O657" r:id="rId656" display="http://img1.ochirly.com.cn/wcsstore/TrendyCatalogAssetStore/images/trendy/trendiano/2018/a/3GC1047860550/3GC1047860550_m_1.jpg"/>
    <hyperlink ref="O658" r:id="rId657" display="http://img1.ochirly.com.cn/wcsstore/TrendyCatalogAssetStore/images/trendy/trendiano/2018/a/3GC1040950090/3GC1040950090_m_1.jpg"/>
    <hyperlink ref="O659" r:id="rId658" display="http://img1.ochirly.com.cn/wcsstore/TrendyCatalogAssetStore/images/trendy/trendiano/2018/a/3GE1043680090/3GE1043680090_m_1.jpg"/>
    <hyperlink ref="O660" r:id="rId659" display="http://img1.ochirly.com.cn/wcsstore/TrendyCatalogAssetStore/images/trendy/trendiano/2018/a/3GI1045880090/3GI1045880090_m_1.jpg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showGridLines="0" workbookViewId="0">
      <selection activeCell="B4" sqref="B4"/>
    </sheetView>
  </sheetViews>
  <sheetFormatPr baseColWidth="10" defaultColWidth="11.5" defaultRowHeight="13" x14ac:dyDescent="0.15"/>
  <cols>
    <col min="1" max="1" width="19.83203125" style="21" customWidth="1"/>
    <col min="2" max="2" width="13.6640625" style="21" customWidth="1"/>
  </cols>
  <sheetData>
    <row r="1" spans="1:2" ht="33" customHeight="1" x14ac:dyDescent="0.15">
      <c r="A1" s="24" t="s">
        <v>3</v>
      </c>
      <c r="B1" s="24" t="s">
        <v>2051</v>
      </c>
    </row>
    <row r="2" spans="1:2" ht="17" x14ac:dyDescent="0.2">
      <c r="A2" s="22" t="s">
        <v>3610</v>
      </c>
      <c r="B2" s="23">
        <v>43286</v>
      </c>
    </row>
    <row r="3" spans="1:2" ht="17" x14ac:dyDescent="0.2">
      <c r="A3" s="22" t="s">
        <v>3611</v>
      </c>
      <c r="B3" s="23">
        <v>43286</v>
      </c>
    </row>
    <row r="4" spans="1:2" ht="17" x14ac:dyDescent="0.2">
      <c r="A4" s="22" t="s">
        <v>3612</v>
      </c>
      <c r="B4" s="23">
        <v>43286</v>
      </c>
    </row>
    <row r="5" spans="1:2" ht="17" x14ac:dyDescent="0.2">
      <c r="A5" s="22" t="s">
        <v>3613</v>
      </c>
      <c r="B5" s="23">
        <v>43286</v>
      </c>
    </row>
    <row r="6" spans="1:2" ht="17" x14ac:dyDescent="0.2">
      <c r="A6" s="22" t="s">
        <v>3614</v>
      </c>
      <c r="B6" s="23">
        <v>43286</v>
      </c>
    </row>
    <row r="7" spans="1:2" ht="17" x14ac:dyDescent="0.2">
      <c r="A7" s="22" t="s">
        <v>3615</v>
      </c>
      <c r="B7" s="23">
        <v>43286</v>
      </c>
    </row>
    <row r="8" spans="1:2" ht="17" x14ac:dyDescent="0.2">
      <c r="A8" s="22" t="s">
        <v>3616</v>
      </c>
      <c r="B8" s="23">
        <v>43286</v>
      </c>
    </row>
    <row r="9" spans="1:2" ht="17" x14ac:dyDescent="0.2">
      <c r="A9" s="22" t="s">
        <v>3617</v>
      </c>
      <c r="B9" s="23">
        <v>43286</v>
      </c>
    </row>
    <row r="10" spans="1:2" ht="17" x14ac:dyDescent="0.2">
      <c r="A10" s="22" t="s">
        <v>3618</v>
      </c>
      <c r="B10" s="23">
        <v>43286</v>
      </c>
    </row>
    <row r="11" spans="1:2" ht="17" x14ac:dyDescent="0.2">
      <c r="A11" s="22" t="s">
        <v>3619</v>
      </c>
      <c r="B11" s="23">
        <v>43286</v>
      </c>
    </row>
    <row r="12" spans="1:2" ht="17" x14ac:dyDescent="0.2">
      <c r="A12" s="22" t="s">
        <v>3620</v>
      </c>
      <c r="B12" s="23">
        <v>43286</v>
      </c>
    </row>
    <row r="13" spans="1:2" ht="17" x14ac:dyDescent="0.2">
      <c r="A13" s="22" t="s">
        <v>3621</v>
      </c>
      <c r="B13" s="23">
        <v>43286</v>
      </c>
    </row>
    <row r="14" spans="1:2" ht="17" x14ac:dyDescent="0.2">
      <c r="A14" s="22" t="s">
        <v>3622</v>
      </c>
      <c r="B14" s="23">
        <v>43286</v>
      </c>
    </row>
    <row r="15" spans="1:2" ht="17" x14ac:dyDescent="0.2">
      <c r="A15" s="22" t="s">
        <v>3623</v>
      </c>
      <c r="B15" s="23">
        <v>43286</v>
      </c>
    </row>
    <row r="16" spans="1:2" ht="17" x14ac:dyDescent="0.2">
      <c r="A16" s="22" t="s">
        <v>3624</v>
      </c>
      <c r="B16" s="23">
        <v>43286</v>
      </c>
    </row>
    <row r="17" spans="1:2" ht="17" x14ac:dyDescent="0.2">
      <c r="A17" s="22" t="s">
        <v>3625</v>
      </c>
      <c r="B17" s="23">
        <v>43286</v>
      </c>
    </row>
    <row r="18" spans="1:2" ht="17" x14ac:dyDescent="0.2">
      <c r="A18" s="22" t="s">
        <v>3242</v>
      </c>
      <c r="B18" s="23">
        <v>43286</v>
      </c>
    </row>
    <row r="19" spans="1:2" ht="17" x14ac:dyDescent="0.2">
      <c r="A19" s="22" t="s">
        <v>3244</v>
      </c>
      <c r="B19" s="23">
        <v>43286</v>
      </c>
    </row>
    <row r="20" spans="1:2" ht="17" x14ac:dyDescent="0.2">
      <c r="A20" s="22" t="s">
        <v>3245</v>
      </c>
      <c r="B20" s="23">
        <v>43286</v>
      </c>
    </row>
    <row r="21" spans="1:2" ht="17" x14ac:dyDescent="0.2">
      <c r="A21" s="22" t="s">
        <v>3299</v>
      </c>
      <c r="B21" s="23">
        <v>43286</v>
      </c>
    </row>
    <row r="22" spans="1:2" ht="17" x14ac:dyDescent="0.2">
      <c r="A22" s="22" t="s">
        <v>3300</v>
      </c>
      <c r="B22" s="23">
        <v>43286</v>
      </c>
    </row>
    <row r="23" spans="1:2" ht="17" x14ac:dyDescent="0.2">
      <c r="A23" s="22" t="s">
        <v>127</v>
      </c>
      <c r="B23" s="23">
        <v>43286</v>
      </c>
    </row>
    <row r="24" spans="1:2" ht="17" x14ac:dyDescent="0.2">
      <c r="A24" s="22" t="s">
        <v>131</v>
      </c>
      <c r="B24" s="23">
        <v>43286</v>
      </c>
    </row>
    <row r="25" spans="1:2" ht="17" x14ac:dyDescent="0.2">
      <c r="A25" s="22" t="s">
        <v>134</v>
      </c>
      <c r="B25" s="23">
        <v>43286</v>
      </c>
    </row>
    <row r="26" spans="1:2" ht="17" x14ac:dyDescent="0.2">
      <c r="A26" s="22" t="s">
        <v>564</v>
      </c>
      <c r="B26" s="23">
        <v>43286</v>
      </c>
    </row>
    <row r="27" spans="1:2" ht="17" x14ac:dyDescent="0.2">
      <c r="A27" s="22" t="s">
        <v>569</v>
      </c>
      <c r="B27" s="23">
        <v>43286</v>
      </c>
    </row>
    <row r="28" spans="1:2" ht="17" x14ac:dyDescent="0.2">
      <c r="A28" s="22" t="s">
        <v>573</v>
      </c>
      <c r="B28" s="23">
        <v>43286</v>
      </c>
    </row>
    <row r="29" spans="1:2" ht="17" x14ac:dyDescent="0.2">
      <c r="A29" s="22" t="s">
        <v>576</v>
      </c>
      <c r="B29" s="23">
        <v>43286</v>
      </c>
    </row>
    <row r="30" spans="1:2" ht="17" x14ac:dyDescent="0.2">
      <c r="A30" s="22" t="s">
        <v>578</v>
      </c>
      <c r="B30" s="23">
        <v>43286</v>
      </c>
    </row>
    <row r="31" spans="1:2" ht="17" x14ac:dyDescent="0.2">
      <c r="A31" s="22" t="s">
        <v>139</v>
      </c>
      <c r="B31" s="23">
        <v>43286</v>
      </c>
    </row>
    <row r="32" spans="1:2" ht="17" x14ac:dyDescent="0.2">
      <c r="A32" s="22" t="s">
        <v>3580</v>
      </c>
      <c r="B32" s="23">
        <v>43300</v>
      </c>
    </row>
    <row r="33" spans="1:2" ht="17" x14ac:dyDescent="0.2">
      <c r="A33" s="22" t="s">
        <v>3581</v>
      </c>
      <c r="B33" s="23">
        <v>43300</v>
      </c>
    </row>
    <row r="34" spans="1:2" ht="17" x14ac:dyDescent="0.2">
      <c r="A34" s="22" t="s">
        <v>3582</v>
      </c>
      <c r="B34" s="23">
        <v>43300</v>
      </c>
    </row>
    <row r="35" spans="1:2" ht="17" x14ac:dyDescent="0.2">
      <c r="A35" s="22" t="s">
        <v>3583</v>
      </c>
      <c r="B35" s="23">
        <v>43300</v>
      </c>
    </row>
    <row r="36" spans="1:2" ht="17" x14ac:dyDescent="0.2">
      <c r="A36" s="22" t="s">
        <v>3584</v>
      </c>
      <c r="B36" s="23">
        <v>43300</v>
      </c>
    </row>
    <row r="37" spans="1:2" ht="17" x14ac:dyDescent="0.2">
      <c r="A37" s="22" t="s">
        <v>3585</v>
      </c>
      <c r="B37" s="23">
        <v>43300</v>
      </c>
    </row>
    <row r="38" spans="1:2" ht="17" x14ac:dyDescent="0.2">
      <c r="A38" s="22" t="s">
        <v>3586</v>
      </c>
      <c r="B38" s="23">
        <v>43300</v>
      </c>
    </row>
    <row r="39" spans="1:2" ht="17" x14ac:dyDescent="0.2">
      <c r="A39" s="22" t="s">
        <v>3587</v>
      </c>
      <c r="B39" s="23">
        <v>43300</v>
      </c>
    </row>
    <row r="40" spans="1:2" ht="17" x14ac:dyDescent="0.2">
      <c r="A40" s="22" t="s">
        <v>3588</v>
      </c>
      <c r="B40" s="23">
        <v>43300</v>
      </c>
    </row>
    <row r="41" spans="1:2" ht="17" x14ac:dyDescent="0.2">
      <c r="A41" s="22" t="s">
        <v>3589</v>
      </c>
      <c r="B41" s="23">
        <v>43300</v>
      </c>
    </row>
    <row r="42" spans="1:2" ht="17" x14ac:dyDescent="0.2">
      <c r="A42" s="22" t="s">
        <v>3590</v>
      </c>
      <c r="B42" s="23">
        <v>43300</v>
      </c>
    </row>
    <row r="43" spans="1:2" ht="17" x14ac:dyDescent="0.2">
      <c r="A43" s="22" t="s">
        <v>3591</v>
      </c>
      <c r="B43" s="23">
        <v>43300</v>
      </c>
    </row>
    <row r="44" spans="1:2" ht="17" x14ac:dyDescent="0.2">
      <c r="A44" s="22" t="s">
        <v>3592</v>
      </c>
      <c r="B44" s="23">
        <v>43300</v>
      </c>
    </row>
    <row r="45" spans="1:2" ht="17" x14ac:dyDescent="0.2">
      <c r="A45" s="22" t="s">
        <v>3593</v>
      </c>
      <c r="B45" s="23">
        <v>43300</v>
      </c>
    </row>
    <row r="46" spans="1:2" ht="17" x14ac:dyDescent="0.2">
      <c r="A46" s="22" t="s">
        <v>3594</v>
      </c>
      <c r="B46" s="23">
        <v>43300</v>
      </c>
    </row>
    <row r="47" spans="1:2" ht="17" x14ac:dyDescent="0.2">
      <c r="A47" s="22" t="s">
        <v>3595</v>
      </c>
      <c r="B47" s="23">
        <v>43300</v>
      </c>
    </row>
    <row r="48" spans="1:2" ht="17" x14ac:dyDescent="0.2">
      <c r="A48" s="22" t="s">
        <v>3596</v>
      </c>
      <c r="B48" s="23">
        <v>43300</v>
      </c>
    </row>
    <row r="49" spans="1:2" ht="17" x14ac:dyDescent="0.2">
      <c r="A49" s="22" t="s">
        <v>3597</v>
      </c>
      <c r="B49" s="23">
        <v>43300</v>
      </c>
    </row>
    <row r="50" spans="1:2" ht="17" x14ac:dyDescent="0.2">
      <c r="A50" s="22" t="s">
        <v>3598</v>
      </c>
      <c r="B50" s="23">
        <v>43300</v>
      </c>
    </row>
    <row r="51" spans="1:2" ht="17" x14ac:dyDescent="0.2">
      <c r="A51" s="22" t="s">
        <v>3599</v>
      </c>
      <c r="B51" s="23">
        <v>43300</v>
      </c>
    </row>
    <row r="52" spans="1:2" ht="17" x14ac:dyDescent="0.2">
      <c r="A52" s="22" t="s">
        <v>3600</v>
      </c>
      <c r="B52" s="23">
        <v>43300</v>
      </c>
    </row>
    <row r="53" spans="1:2" ht="17" x14ac:dyDescent="0.2">
      <c r="A53" s="22" t="s">
        <v>3601</v>
      </c>
      <c r="B53" s="23">
        <v>43300</v>
      </c>
    </row>
    <row r="54" spans="1:2" ht="17" x14ac:dyDescent="0.2">
      <c r="A54" s="22" t="s">
        <v>3602</v>
      </c>
      <c r="B54" s="23">
        <v>43300</v>
      </c>
    </row>
    <row r="55" spans="1:2" ht="17" x14ac:dyDescent="0.2">
      <c r="A55" s="22" t="s">
        <v>3603</v>
      </c>
      <c r="B55" s="23">
        <v>43300</v>
      </c>
    </row>
    <row r="56" spans="1:2" ht="17" x14ac:dyDescent="0.2">
      <c r="A56" s="22" t="s">
        <v>3604</v>
      </c>
      <c r="B56" s="23">
        <v>43300</v>
      </c>
    </row>
    <row r="57" spans="1:2" ht="17" x14ac:dyDescent="0.2">
      <c r="A57" s="22" t="s">
        <v>3605</v>
      </c>
      <c r="B57" s="23">
        <v>43300</v>
      </c>
    </row>
    <row r="58" spans="1:2" ht="17" x14ac:dyDescent="0.2">
      <c r="A58" s="22" t="s">
        <v>3606</v>
      </c>
      <c r="B58" s="23">
        <v>43300</v>
      </c>
    </row>
    <row r="59" spans="1:2" ht="17" x14ac:dyDescent="0.2">
      <c r="A59" s="22" t="s">
        <v>3607</v>
      </c>
      <c r="B59" s="23">
        <v>43300</v>
      </c>
    </row>
    <row r="60" spans="1:2" ht="17" x14ac:dyDescent="0.2">
      <c r="A60" s="22" t="s">
        <v>3608</v>
      </c>
      <c r="B60" s="23">
        <v>43300</v>
      </c>
    </row>
    <row r="61" spans="1:2" ht="17" x14ac:dyDescent="0.2">
      <c r="A61" s="22" t="s">
        <v>3609</v>
      </c>
      <c r="B61" s="23">
        <v>43300</v>
      </c>
    </row>
    <row r="62" spans="1:2" ht="17" x14ac:dyDescent="0.2">
      <c r="A62" s="22" t="s">
        <v>56</v>
      </c>
      <c r="B62" s="23">
        <v>43314</v>
      </c>
    </row>
    <row r="63" spans="1:2" ht="17" x14ac:dyDescent="0.2">
      <c r="A63" s="22" t="s">
        <v>61</v>
      </c>
      <c r="B63" s="23">
        <v>43314</v>
      </c>
    </row>
    <row r="64" spans="1:2" ht="17" x14ac:dyDescent="0.2">
      <c r="A64" s="22" t="s">
        <v>1896</v>
      </c>
      <c r="B64" s="23">
        <v>43314</v>
      </c>
    </row>
    <row r="65" spans="1:2" ht="17" x14ac:dyDescent="0.2">
      <c r="A65" s="22" t="s">
        <v>684</v>
      </c>
      <c r="B65" s="23">
        <v>43314</v>
      </c>
    </row>
    <row r="66" spans="1:2" ht="17" x14ac:dyDescent="0.2">
      <c r="A66" s="22" t="s">
        <v>688</v>
      </c>
      <c r="B66" s="23">
        <v>43314</v>
      </c>
    </row>
    <row r="67" spans="1:2" ht="17" x14ac:dyDescent="0.2">
      <c r="A67" s="22" t="s">
        <v>908</v>
      </c>
      <c r="B67" s="23">
        <v>43314</v>
      </c>
    </row>
    <row r="68" spans="1:2" ht="17" x14ac:dyDescent="0.2">
      <c r="A68" s="22" t="s">
        <v>1475</v>
      </c>
      <c r="B68" s="23">
        <v>43314</v>
      </c>
    </row>
    <row r="69" spans="1:2" ht="17" x14ac:dyDescent="0.2">
      <c r="A69" s="22" t="s">
        <v>1479</v>
      </c>
      <c r="B69" s="23">
        <v>43314</v>
      </c>
    </row>
    <row r="70" spans="1:2" ht="17" x14ac:dyDescent="0.2">
      <c r="A70" s="22" t="s">
        <v>1482</v>
      </c>
      <c r="B70" s="23">
        <v>43314</v>
      </c>
    </row>
    <row r="71" spans="1:2" ht="17" x14ac:dyDescent="0.2">
      <c r="A71" s="22" t="s">
        <v>691</v>
      </c>
      <c r="B71" s="23">
        <v>43314</v>
      </c>
    </row>
    <row r="72" spans="1:2" ht="17" x14ac:dyDescent="0.2">
      <c r="A72" s="22" t="s">
        <v>912</v>
      </c>
      <c r="B72" s="23">
        <v>43314</v>
      </c>
    </row>
    <row r="73" spans="1:2" ht="17" x14ac:dyDescent="0.2">
      <c r="A73" s="22" t="s">
        <v>3224</v>
      </c>
      <c r="B73" s="23">
        <v>43328</v>
      </c>
    </row>
    <row r="74" spans="1:2" ht="17" x14ac:dyDescent="0.2">
      <c r="A74" s="22" t="s">
        <v>3228</v>
      </c>
      <c r="B74" s="23">
        <v>43328</v>
      </c>
    </row>
    <row r="75" spans="1:2" ht="17" x14ac:dyDescent="0.2">
      <c r="A75" s="22" t="s">
        <v>3229</v>
      </c>
      <c r="B75" s="23">
        <v>43328</v>
      </c>
    </row>
    <row r="76" spans="1:2" ht="17" x14ac:dyDescent="0.2">
      <c r="A76" s="22" t="s">
        <v>1855</v>
      </c>
      <c r="B76" s="23">
        <v>43328</v>
      </c>
    </row>
    <row r="77" spans="1:2" ht="17" x14ac:dyDescent="0.2">
      <c r="A77" s="22" t="s">
        <v>1859</v>
      </c>
      <c r="B77" s="23">
        <v>43328</v>
      </c>
    </row>
    <row r="78" spans="1:2" ht="17" x14ac:dyDescent="0.2">
      <c r="A78" s="22" t="s">
        <v>1861</v>
      </c>
      <c r="B78" s="23">
        <v>43328</v>
      </c>
    </row>
    <row r="79" spans="1:2" ht="17" x14ac:dyDescent="0.2">
      <c r="A79" s="22" t="s">
        <v>1863</v>
      </c>
      <c r="B79" s="23">
        <v>43328</v>
      </c>
    </row>
    <row r="80" spans="1:2" ht="17" x14ac:dyDescent="0.2">
      <c r="A80" s="22" t="s">
        <v>1429</v>
      </c>
      <c r="B80" s="23">
        <v>43328</v>
      </c>
    </row>
    <row r="81" spans="1:2" ht="17" x14ac:dyDescent="0.2">
      <c r="A81" s="22" t="s">
        <v>1432</v>
      </c>
      <c r="B81" s="23">
        <v>43328</v>
      </c>
    </row>
    <row r="82" spans="1:2" ht="17" x14ac:dyDescent="0.2">
      <c r="A82" s="22" t="s">
        <v>1434</v>
      </c>
      <c r="B82" s="23">
        <v>43328</v>
      </c>
    </row>
    <row r="83" spans="1:2" ht="17" x14ac:dyDescent="0.2">
      <c r="A83" s="22" t="s">
        <v>1437</v>
      </c>
      <c r="B83" s="23">
        <v>43328</v>
      </c>
    </row>
    <row r="84" spans="1:2" ht="17" x14ac:dyDescent="0.2">
      <c r="A84" s="22" t="s">
        <v>1441</v>
      </c>
      <c r="B84" s="23">
        <v>43328</v>
      </c>
    </row>
    <row r="85" spans="1:2" ht="17" x14ac:dyDescent="0.2">
      <c r="A85" s="22" t="s">
        <v>1443</v>
      </c>
      <c r="B85" s="23">
        <v>43328</v>
      </c>
    </row>
    <row r="86" spans="1:2" ht="17" x14ac:dyDescent="0.2">
      <c r="A86" s="22" t="s">
        <v>1446</v>
      </c>
      <c r="B86" s="23">
        <v>43328</v>
      </c>
    </row>
    <row r="87" spans="1:2" ht="17" x14ac:dyDescent="0.2">
      <c r="A87" s="22" t="s">
        <v>1689</v>
      </c>
      <c r="B87" s="23">
        <v>43328</v>
      </c>
    </row>
    <row r="88" spans="1:2" ht="17" x14ac:dyDescent="0.2">
      <c r="A88" s="22" t="s">
        <v>1693</v>
      </c>
      <c r="B88" s="23">
        <v>43328</v>
      </c>
    </row>
    <row r="89" spans="1:2" ht="17" x14ac:dyDescent="0.2">
      <c r="A89" s="22" t="s">
        <v>1697</v>
      </c>
      <c r="B89" s="23">
        <v>43328</v>
      </c>
    </row>
    <row r="90" spans="1:2" ht="17" x14ac:dyDescent="0.2">
      <c r="A90" s="22" t="s">
        <v>1866</v>
      </c>
      <c r="B90" s="23">
        <v>43328</v>
      </c>
    </row>
    <row r="91" spans="1:2" ht="17" x14ac:dyDescent="0.2">
      <c r="A91" s="22" t="s">
        <v>1870</v>
      </c>
      <c r="B91" s="23">
        <v>43328</v>
      </c>
    </row>
    <row r="92" spans="1:2" ht="17" x14ac:dyDescent="0.2">
      <c r="A92" s="22" t="s">
        <v>1873</v>
      </c>
      <c r="B92" s="23">
        <v>43328</v>
      </c>
    </row>
    <row r="93" spans="1:2" ht="17" x14ac:dyDescent="0.2">
      <c r="A93" s="22" t="s">
        <v>1876</v>
      </c>
      <c r="B93" s="23">
        <v>43328</v>
      </c>
    </row>
    <row r="94" spans="1:2" ht="17" x14ac:dyDescent="0.2">
      <c r="A94" s="22" t="s">
        <v>1451</v>
      </c>
      <c r="B94" s="23">
        <v>43328</v>
      </c>
    </row>
    <row r="95" spans="1:2" ht="17" x14ac:dyDescent="0.2">
      <c r="A95" s="22" t="s">
        <v>1455</v>
      </c>
      <c r="B95" s="23">
        <v>43328</v>
      </c>
    </row>
    <row r="96" spans="1:2" ht="17" x14ac:dyDescent="0.2">
      <c r="A96" s="22" t="s">
        <v>882</v>
      </c>
      <c r="B96" s="23">
        <v>43328</v>
      </c>
    </row>
    <row r="97" spans="1:2" ht="17" x14ac:dyDescent="0.2">
      <c r="A97" s="22" t="s">
        <v>663</v>
      </c>
      <c r="B97" s="23">
        <v>43328</v>
      </c>
    </row>
    <row r="98" spans="1:2" ht="17" x14ac:dyDescent="0.2">
      <c r="A98" s="22" t="s">
        <v>669</v>
      </c>
      <c r="B98" s="23">
        <v>43328</v>
      </c>
    </row>
    <row r="99" spans="1:2" ht="17" x14ac:dyDescent="0.2">
      <c r="A99" s="22" t="s">
        <v>674</v>
      </c>
      <c r="B99" s="23">
        <v>43328</v>
      </c>
    </row>
    <row r="100" spans="1:2" ht="17" x14ac:dyDescent="0.2">
      <c r="A100" s="22" t="s">
        <v>677</v>
      </c>
      <c r="B100" s="23">
        <v>43328</v>
      </c>
    </row>
    <row r="101" spans="1:2" ht="17" x14ac:dyDescent="0.2">
      <c r="A101" s="22" t="s">
        <v>681</v>
      </c>
      <c r="B101" s="23">
        <v>43328</v>
      </c>
    </row>
    <row r="102" spans="1:2" ht="17" x14ac:dyDescent="0.2">
      <c r="A102" s="22" t="s">
        <v>3226</v>
      </c>
      <c r="B102" s="23">
        <v>43328</v>
      </c>
    </row>
    <row r="103" spans="1:2" ht="17" x14ac:dyDescent="0.2">
      <c r="A103" s="22" t="s">
        <v>3231</v>
      </c>
      <c r="B103" s="23">
        <v>43349</v>
      </c>
    </row>
    <row r="104" spans="1:2" ht="17" x14ac:dyDescent="0.2">
      <c r="A104" s="22" t="s">
        <v>3235</v>
      </c>
      <c r="B104" s="23">
        <v>43349</v>
      </c>
    </row>
    <row r="105" spans="1:2" ht="17" x14ac:dyDescent="0.2">
      <c r="A105" s="22" t="s">
        <v>2067</v>
      </c>
      <c r="B105" s="23">
        <v>43349</v>
      </c>
    </row>
    <row r="106" spans="1:2" ht="17" x14ac:dyDescent="0.2">
      <c r="A106" s="22" t="s">
        <v>2116</v>
      </c>
      <c r="B106" s="23">
        <v>43349</v>
      </c>
    </row>
    <row r="107" spans="1:2" ht="17" x14ac:dyDescent="0.2">
      <c r="A107" s="22" t="s">
        <v>2118</v>
      </c>
      <c r="B107" s="23">
        <v>43349</v>
      </c>
    </row>
    <row r="108" spans="1:2" ht="17" x14ac:dyDescent="0.2">
      <c r="A108" s="22" t="s">
        <v>2119</v>
      </c>
      <c r="B108" s="23">
        <v>43349</v>
      </c>
    </row>
    <row r="109" spans="1:2" ht="17" x14ac:dyDescent="0.2">
      <c r="A109" s="22" t="s">
        <v>2121</v>
      </c>
      <c r="B109" s="23">
        <v>43349</v>
      </c>
    </row>
    <row r="110" spans="1:2" ht="17" x14ac:dyDescent="0.2">
      <c r="A110" s="22" t="s">
        <v>2145</v>
      </c>
      <c r="B110" s="23">
        <v>43349</v>
      </c>
    </row>
    <row r="111" spans="1:2" ht="17" x14ac:dyDescent="0.2">
      <c r="A111" s="22" t="s">
        <v>2165</v>
      </c>
      <c r="B111" s="23">
        <v>43349</v>
      </c>
    </row>
    <row r="112" spans="1:2" ht="17" x14ac:dyDescent="0.2">
      <c r="A112" s="22" t="s">
        <v>2173</v>
      </c>
      <c r="B112" s="23">
        <v>43349</v>
      </c>
    </row>
    <row r="113" spans="1:2" ht="17" x14ac:dyDescent="0.2">
      <c r="A113" s="22" t="s">
        <v>2138</v>
      </c>
      <c r="B113" s="23">
        <v>43349</v>
      </c>
    </row>
    <row r="114" spans="1:2" ht="17" x14ac:dyDescent="0.2">
      <c r="A114" s="22" t="s">
        <v>2140</v>
      </c>
      <c r="B114" s="23">
        <v>43349</v>
      </c>
    </row>
    <row r="115" spans="1:2" ht="17" x14ac:dyDescent="0.2">
      <c r="A115" s="22" t="s">
        <v>2167</v>
      </c>
      <c r="B115" s="23">
        <v>43349</v>
      </c>
    </row>
    <row r="116" spans="1:2" ht="17" x14ac:dyDescent="0.2">
      <c r="A116" s="22" t="s">
        <v>3214</v>
      </c>
      <c r="B116" s="23">
        <v>43349</v>
      </c>
    </row>
    <row r="117" spans="1:2" ht="17" x14ac:dyDescent="0.2">
      <c r="A117" s="22" t="s">
        <v>3216</v>
      </c>
      <c r="B117" s="23">
        <v>43349</v>
      </c>
    </row>
    <row r="118" spans="1:2" ht="17" x14ac:dyDescent="0.2">
      <c r="A118" s="22" t="s">
        <v>2075</v>
      </c>
      <c r="B118" s="23">
        <v>43349</v>
      </c>
    </row>
    <row r="119" spans="1:2" ht="17" x14ac:dyDescent="0.2">
      <c r="A119" s="22" t="s">
        <v>2207</v>
      </c>
      <c r="B119" s="23">
        <v>43349</v>
      </c>
    </row>
    <row r="120" spans="1:2" ht="17" x14ac:dyDescent="0.2">
      <c r="A120" s="22" t="s">
        <v>2208</v>
      </c>
      <c r="B120" s="23">
        <v>43349</v>
      </c>
    </row>
    <row r="121" spans="1:2" ht="17" x14ac:dyDescent="0.2">
      <c r="A121" s="22" t="s">
        <v>2068</v>
      </c>
      <c r="B121" s="23">
        <v>43349</v>
      </c>
    </row>
    <row r="122" spans="1:2" ht="17" x14ac:dyDescent="0.2">
      <c r="A122" s="22" t="s">
        <v>2092</v>
      </c>
      <c r="B122" s="23">
        <v>43349</v>
      </c>
    </row>
    <row r="123" spans="1:2" ht="17" x14ac:dyDescent="0.2">
      <c r="A123" s="22" t="s">
        <v>2245</v>
      </c>
      <c r="B123" s="23">
        <v>43349</v>
      </c>
    </row>
    <row r="124" spans="1:2" ht="17" x14ac:dyDescent="0.2">
      <c r="A124" s="22" t="s">
        <v>2175</v>
      </c>
      <c r="B124" s="23">
        <v>43349</v>
      </c>
    </row>
    <row r="125" spans="1:2" ht="17" x14ac:dyDescent="0.2">
      <c r="A125" s="22" t="s">
        <v>2177</v>
      </c>
      <c r="B125" s="23">
        <v>43349</v>
      </c>
    </row>
    <row r="126" spans="1:2" ht="17" x14ac:dyDescent="0.2">
      <c r="A126" s="22" t="s">
        <v>2069</v>
      </c>
      <c r="B126" s="23">
        <v>43349</v>
      </c>
    </row>
    <row r="127" spans="1:2" ht="17" x14ac:dyDescent="0.2">
      <c r="A127" s="22" t="s">
        <v>3341</v>
      </c>
      <c r="B127" s="23">
        <v>43349</v>
      </c>
    </row>
    <row r="128" spans="1:2" ht="17" x14ac:dyDescent="0.2">
      <c r="A128" s="22" t="s">
        <v>2193</v>
      </c>
      <c r="B128" s="23">
        <v>43349</v>
      </c>
    </row>
    <row r="129" spans="1:2" ht="17" x14ac:dyDescent="0.2">
      <c r="A129" s="22" t="s">
        <v>2194</v>
      </c>
      <c r="B129" s="23">
        <v>43349</v>
      </c>
    </row>
    <row r="130" spans="1:2" ht="17" x14ac:dyDescent="0.2">
      <c r="A130" s="22" t="s">
        <v>2210</v>
      </c>
      <c r="B130" s="23">
        <v>43349</v>
      </c>
    </row>
    <row r="131" spans="1:2" ht="17" x14ac:dyDescent="0.2">
      <c r="A131" s="22" t="s">
        <v>2211</v>
      </c>
      <c r="B131" s="23">
        <v>43349</v>
      </c>
    </row>
    <row r="132" spans="1:2" ht="17" x14ac:dyDescent="0.2">
      <c r="A132" s="22" t="s">
        <v>2101</v>
      </c>
      <c r="B132" s="23">
        <v>43349</v>
      </c>
    </row>
    <row r="133" spans="1:2" ht="17" x14ac:dyDescent="0.2">
      <c r="A133" s="22" t="s">
        <v>2103</v>
      </c>
      <c r="B133" s="23">
        <v>43349</v>
      </c>
    </row>
    <row r="134" spans="1:2" ht="17" x14ac:dyDescent="0.2">
      <c r="A134" s="22" t="s">
        <v>2104</v>
      </c>
      <c r="B134" s="23">
        <v>43349</v>
      </c>
    </row>
    <row r="135" spans="1:2" ht="17" x14ac:dyDescent="0.2">
      <c r="A135" s="22" t="s">
        <v>2105</v>
      </c>
      <c r="B135" s="23">
        <v>43349</v>
      </c>
    </row>
    <row r="136" spans="1:2" ht="17" x14ac:dyDescent="0.2">
      <c r="A136" s="22" t="s">
        <v>2196</v>
      </c>
      <c r="B136" s="23">
        <v>43349</v>
      </c>
    </row>
    <row r="137" spans="1:2" ht="17" x14ac:dyDescent="0.2">
      <c r="A137" s="22" t="s">
        <v>2123</v>
      </c>
      <c r="B137" s="23">
        <v>43349</v>
      </c>
    </row>
    <row r="138" spans="1:2" ht="17" x14ac:dyDescent="0.2">
      <c r="A138" s="22" t="s">
        <v>2124</v>
      </c>
      <c r="B138" s="23">
        <v>43349</v>
      </c>
    </row>
    <row r="139" spans="1:2" ht="17" x14ac:dyDescent="0.2">
      <c r="A139" s="22" t="s">
        <v>2076</v>
      </c>
      <c r="B139" s="23">
        <v>43349</v>
      </c>
    </row>
    <row r="140" spans="1:2" ht="17" x14ac:dyDescent="0.2">
      <c r="A140" s="22" t="s">
        <v>2126</v>
      </c>
      <c r="B140" s="23">
        <v>43349</v>
      </c>
    </row>
    <row r="141" spans="1:2" ht="17" x14ac:dyDescent="0.2">
      <c r="A141" s="22" t="s">
        <v>2169</v>
      </c>
      <c r="B141" s="23">
        <v>43349</v>
      </c>
    </row>
    <row r="142" spans="1:2" ht="17" x14ac:dyDescent="0.2">
      <c r="A142" s="22" t="s">
        <v>2154</v>
      </c>
      <c r="B142" s="23">
        <v>43349</v>
      </c>
    </row>
    <row r="143" spans="1:2" ht="17" x14ac:dyDescent="0.2">
      <c r="A143" s="22" t="s">
        <v>2071</v>
      </c>
      <c r="B143" s="23">
        <v>43349</v>
      </c>
    </row>
    <row r="144" spans="1:2" ht="17" x14ac:dyDescent="0.2">
      <c r="A144" s="22" t="s">
        <v>2128</v>
      </c>
      <c r="B144" s="23">
        <v>43349</v>
      </c>
    </row>
    <row r="145" spans="1:2" ht="17" x14ac:dyDescent="0.2">
      <c r="A145" s="22" t="s">
        <v>2130</v>
      </c>
      <c r="B145" s="23">
        <v>43349</v>
      </c>
    </row>
    <row r="146" spans="1:2" ht="17" x14ac:dyDescent="0.2">
      <c r="A146" s="22" t="s">
        <v>2099</v>
      </c>
      <c r="B146" s="23">
        <v>43349</v>
      </c>
    </row>
    <row r="147" spans="1:2" ht="17" x14ac:dyDescent="0.2">
      <c r="A147" s="22" t="s">
        <v>2171</v>
      </c>
      <c r="B147" s="23">
        <v>43349</v>
      </c>
    </row>
    <row r="148" spans="1:2" ht="17" x14ac:dyDescent="0.2">
      <c r="A148" s="22" t="s">
        <v>2106</v>
      </c>
      <c r="B148" s="23">
        <v>43349</v>
      </c>
    </row>
    <row r="149" spans="1:2" ht="17" x14ac:dyDescent="0.2">
      <c r="A149" s="22" t="s">
        <v>3220</v>
      </c>
      <c r="B149" s="23">
        <v>43349</v>
      </c>
    </row>
    <row r="150" spans="1:2" ht="17" x14ac:dyDescent="0.2">
      <c r="A150" s="22" t="s">
        <v>2146</v>
      </c>
      <c r="B150" s="23">
        <v>43349</v>
      </c>
    </row>
    <row r="151" spans="1:2" ht="17" x14ac:dyDescent="0.2">
      <c r="A151" s="22" t="s">
        <v>2148</v>
      </c>
      <c r="B151" s="23">
        <v>43349</v>
      </c>
    </row>
    <row r="152" spans="1:2" ht="17" x14ac:dyDescent="0.2">
      <c r="A152" s="22" t="s">
        <v>2143</v>
      </c>
      <c r="B152" s="23">
        <v>43349</v>
      </c>
    </row>
    <row r="153" spans="1:2" ht="17" x14ac:dyDescent="0.2">
      <c r="A153" s="22" t="s">
        <v>2131</v>
      </c>
      <c r="B153" s="23">
        <v>43349</v>
      </c>
    </row>
    <row r="154" spans="1:2" ht="17" x14ac:dyDescent="0.2">
      <c r="A154" s="22" t="s">
        <v>2150</v>
      </c>
      <c r="B154" s="23">
        <v>43349</v>
      </c>
    </row>
    <row r="155" spans="1:2" ht="17" x14ac:dyDescent="0.2">
      <c r="A155" s="22" t="s">
        <v>2064</v>
      </c>
      <c r="B155" s="23">
        <v>43349</v>
      </c>
    </row>
    <row r="156" spans="1:2" ht="17" x14ac:dyDescent="0.2">
      <c r="A156" s="22" t="s">
        <v>2065</v>
      </c>
      <c r="B156" s="23">
        <v>43349</v>
      </c>
    </row>
    <row r="157" spans="1:2" ht="17" x14ac:dyDescent="0.2">
      <c r="A157" s="22" t="s">
        <v>3212</v>
      </c>
      <c r="B157" s="23">
        <v>43363</v>
      </c>
    </row>
    <row r="158" spans="1:2" ht="17" x14ac:dyDescent="0.2">
      <c r="A158" s="22" t="s">
        <v>2213</v>
      </c>
      <c r="B158" s="23">
        <v>43363</v>
      </c>
    </row>
    <row r="159" spans="1:2" ht="17" x14ac:dyDescent="0.2">
      <c r="A159" s="22" t="s">
        <v>2186</v>
      </c>
      <c r="B159" s="23">
        <v>43363</v>
      </c>
    </row>
    <row r="160" spans="1:2" ht="17" x14ac:dyDescent="0.2">
      <c r="A160" s="22" t="s">
        <v>2187</v>
      </c>
      <c r="B160" s="23">
        <v>43363</v>
      </c>
    </row>
    <row r="161" spans="1:2" ht="17" x14ac:dyDescent="0.2">
      <c r="A161" s="22" t="s">
        <v>2088</v>
      </c>
      <c r="B161" s="23">
        <v>43363</v>
      </c>
    </row>
    <row r="162" spans="1:2" ht="17" x14ac:dyDescent="0.2">
      <c r="A162" s="22" t="s">
        <v>2180</v>
      </c>
      <c r="B162" s="23">
        <v>43363</v>
      </c>
    </row>
    <row r="163" spans="1:2" ht="17" x14ac:dyDescent="0.2">
      <c r="A163" s="22" t="s">
        <v>2058</v>
      </c>
      <c r="B163" s="23">
        <v>43363</v>
      </c>
    </row>
    <row r="164" spans="1:2" ht="17" x14ac:dyDescent="0.2">
      <c r="A164" s="22" t="s">
        <v>2059</v>
      </c>
      <c r="B164" s="23">
        <v>43363</v>
      </c>
    </row>
    <row r="165" spans="1:2" ht="17" x14ac:dyDescent="0.2">
      <c r="A165" s="22" t="s">
        <v>2061</v>
      </c>
      <c r="B165" s="23">
        <v>43363</v>
      </c>
    </row>
    <row r="166" spans="1:2" ht="17" x14ac:dyDescent="0.2">
      <c r="A166" s="22" t="s">
        <v>2108</v>
      </c>
      <c r="B166" s="23">
        <v>43363</v>
      </c>
    </row>
    <row r="167" spans="1:2" ht="17" x14ac:dyDescent="0.2">
      <c r="A167" s="22" t="s">
        <v>2109</v>
      </c>
      <c r="B167" s="23">
        <v>43363</v>
      </c>
    </row>
    <row r="168" spans="1:2" ht="17" x14ac:dyDescent="0.2">
      <c r="A168" s="22" t="s">
        <v>2110</v>
      </c>
      <c r="B168" s="23">
        <v>43363</v>
      </c>
    </row>
    <row r="169" spans="1:2" ht="17" x14ac:dyDescent="0.2">
      <c r="A169" s="22" t="s">
        <v>2189</v>
      </c>
      <c r="B169" s="23">
        <v>43363</v>
      </c>
    </row>
    <row r="170" spans="1:2" ht="17" x14ac:dyDescent="0.2">
      <c r="A170" s="22" t="s">
        <v>2191</v>
      </c>
      <c r="B170" s="23">
        <v>43363</v>
      </c>
    </row>
    <row r="171" spans="1:2" ht="17" x14ac:dyDescent="0.2">
      <c r="A171" s="22" t="s">
        <v>2242</v>
      </c>
      <c r="B171" s="23">
        <v>43363</v>
      </c>
    </row>
    <row r="172" spans="1:2" ht="17" x14ac:dyDescent="0.2">
      <c r="A172" s="22" t="s">
        <v>2182</v>
      </c>
      <c r="B172" s="23">
        <v>43363</v>
      </c>
    </row>
    <row r="173" spans="1:2" ht="17" x14ac:dyDescent="0.2">
      <c r="A173" s="22" t="s">
        <v>2090</v>
      </c>
      <c r="B173" s="23">
        <v>43363</v>
      </c>
    </row>
    <row r="174" spans="1:2" ht="17" x14ac:dyDescent="0.2">
      <c r="A174" s="22" t="s">
        <v>2215</v>
      </c>
      <c r="B174" s="23">
        <v>43363</v>
      </c>
    </row>
    <row r="175" spans="1:2" ht="17" x14ac:dyDescent="0.2">
      <c r="A175" s="22" t="s">
        <v>2217</v>
      </c>
      <c r="B175" s="23">
        <v>43363</v>
      </c>
    </row>
    <row r="176" spans="1:2" ht="17" x14ac:dyDescent="0.2">
      <c r="A176" s="22" t="s">
        <v>2218</v>
      </c>
      <c r="B176" s="23">
        <v>43363</v>
      </c>
    </row>
    <row r="177" spans="1:2" ht="17" x14ac:dyDescent="0.2">
      <c r="A177" s="22" t="s">
        <v>2264</v>
      </c>
      <c r="B177" s="23">
        <v>43363</v>
      </c>
    </row>
    <row r="178" spans="1:2" ht="17" x14ac:dyDescent="0.2">
      <c r="A178" s="22" t="s">
        <v>2265</v>
      </c>
      <c r="B178" s="23">
        <v>43363</v>
      </c>
    </row>
    <row r="179" spans="1:2" ht="17" x14ac:dyDescent="0.2">
      <c r="A179" s="22" t="s">
        <v>2255</v>
      </c>
      <c r="B179" s="23">
        <v>43363</v>
      </c>
    </row>
    <row r="180" spans="1:2" ht="17" x14ac:dyDescent="0.2">
      <c r="A180" s="22" t="s">
        <v>2112</v>
      </c>
      <c r="B180" s="23">
        <v>43363</v>
      </c>
    </row>
    <row r="181" spans="1:2" ht="17" x14ac:dyDescent="0.2">
      <c r="A181" s="22" t="s">
        <v>2220</v>
      </c>
      <c r="B181" s="23">
        <v>43363</v>
      </c>
    </row>
    <row r="182" spans="1:2" ht="17" x14ac:dyDescent="0.2">
      <c r="A182" s="22" t="s">
        <v>2250</v>
      </c>
      <c r="B182" s="23">
        <v>43363</v>
      </c>
    </row>
    <row r="183" spans="1:2" ht="17" x14ac:dyDescent="0.2">
      <c r="A183" s="22" t="s">
        <v>2251</v>
      </c>
      <c r="B183" s="23">
        <v>43363</v>
      </c>
    </row>
    <row r="184" spans="1:2" ht="17" x14ac:dyDescent="0.2">
      <c r="A184" s="22" t="s">
        <v>2079</v>
      </c>
      <c r="B184" s="23">
        <v>43363</v>
      </c>
    </row>
    <row r="185" spans="1:2" ht="17" x14ac:dyDescent="0.2">
      <c r="A185" s="22" t="s">
        <v>2080</v>
      </c>
      <c r="B185" s="23">
        <v>43363</v>
      </c>
    </row>
    <row r="186" spans="1:2" ht="17" x14ac:dyDescent="0.2">
      <c r="A186" s="22" t="s">
        <v>3217</v>
      </c>
      <c r="B186" s="23">
        <v>43363</v>
      </c>
    </row>
    <row r="187" spans="1:2" ht="17" x14ac:dyDescent="0.2">
      <c r="A187" s="22" t="s">
        <v>3218</v>
      </c>
      <c r="B187" s="23">
        <v>43363</v>
      </c>
    </row>
    <row r="188" spans="1:2" ht="17" x14ac:dyDescent="0.2">
      <c r="A188" s="22" t="s">
        <v>2221</v>
      </c>
      <c r="B188" s="23">
        <v>43363</v>
      </c>
    </row>
    <row r="189" spans="1:2" ht="17" x14ac:dyDescent="0.2">
      <c r="A189" s="22" t="s">
        <v>2226</v>
      </c>
      <c r="B189" s="23">
        <v>43363</v>
      </c>
    </row>
    <row r="190" spans="1:2" ht="17" x14ac:dyDescent="0.2">
      <c r="A190" s="22" t="s">
        <v>2227</v>
      </c>
      <c r="B190" s="23">
        <v>43363</v>
      </c>
    </row>
    <row r="191" spans="1:2" ht="17" x14ac:dyDescent="0.2">
      <c r="A191" s="22" t="s">
        <v>2229</v>
      </c>
      <c r="B191" s="23">
        <v>43363</v>
      </c>
    </row>
    <row r="192" spans="1:2" ht="17" x14ac:dyDescent="0.2">
      <c r="A192" s="22" t="s">
        <v>2230</v>
      </c>
      <c r="B192" s="23">
        <v>43363</v>
      </c>
    </row>
    <row r="193" spans="1:2" ht="17" x14ac:dyDescent="0.2">
      <c r="A193" s="22" t="s">
        <v>2198</v>
      </c>
      <c r="B193" s="23">
        <v>43363</v>
      </c>
    </row>
    <row r="194" spans="1:2" ht="17" x14ac:dyDescent="0.2">
      <c r="A194" s="22" t="s">
        <v>2093</v>
      </c>
      <c r="B194" s="23">
        <v>43363</v>
      </c>
    </row>
    <row r="195" spans="1:2" ht="17" x14ac:dyDescent="0.2">
      <c r="A195" s="22" t="s">
        <v>2094</v>
      </c>
      <c r="B195" s="23">
        <v>43363</v>
      </c>
    </row>
    <row r="196" spans="1:2" ht="17" x14ac:dyDescent="0.2">
      <c r="A196" s="22" t="s">
        <v>2082</v>
      </c>
      <c r="B196" s="23">
        <v>43363</v>
      </c>
    </row>
    <row r="197" spans="1:2" ht="17" x14ac:dyDescent="0.2">
      <c r="A197" s="22" t="s">
        <v>2084</v>
      </c>
      <c r="B197" s="23">
        <v>43363</v>
      </c>
    </row>
    <row r="198" spans="1:2" ht="17" x14ac:dyDescent="0.2">
      <c r="A198" s="22" t="s">
        <v>2085</v>
      </c>
      <c r="B198" s="23">
        <v>43363</v>
      </c>
    </row>
    <row r="199" spans="1:2" ht="17" x14ac:dyDescent="0.2">
      <c r="A199" s="22" t="s">
        <v>2156</v>
      </c>
      <c r="B199" s="23">
        <v>43363</v>
      </c>
    </row>
    <row r="200" spans="1:2" ht="17" x14ac:dyDescent="0.2">
      <c r="A200" s="22" t="s">
        <v>2157</v>
      </c>
      <c r="B200" s="23">
        <v>43363</v>
      </c>
    </row>
    <row r="201" spans="1:2" ht="17" x14ac:dyDescent="0.2">
      <c r="A201" s="22" t="s">
        <v>2133</v>
      </c>
      <c r="B201" s="23">
        <v>43363</v>
      </c>
    </row>
    <row r="202" spans="1:2" ht="17" x14ac:dyDescent="0.2">
      <c r="A202" s="22" t="s">
        <v>2134</v>
      </c>
      <c r="B202" s="23">
        <v>43363</v>
      </c>
    </row>
    <row r="203" spans="1:2" ht="17" x14ac:dyDescent="0.2">
      <c r="A203" s="22" t="s">
        <v>2159</v>
      </c>
      <c r="B203" s="23">
        <v>43363</v>
      </c>
    </row>
    <row r="204" spans="1:2" ht="17" x14ac:dyDescent="0.2">
      <c r="A204" s="22" t="s">
        <v>2161</v>
      </c>
      <c r="B204" s="23">
        <v>43363</v>
      </c>
    </row>
    <row r="205" spans="1:2" ht="17" x14ac:dyDescent="0.2">
      <c r="A205" s="22" t="s">
        <v>2136</v>
      </c>
      <c r="B205" s="23">
        <v>43363</v>
      </c>
    </row>
    <row r="206" spans="1:2" ht="17" x14ac:dyDescent="0.2">
      <c r="A206" s="22" t="s">
        <v>2142</v>
      </c>
      <c r="B206" s="23">
        <v>43363</v>
      </c>
    </row>
    <row r="207" spans="1:2" ht="17" x14ac:dyDescent="0.2">
      <c r="A207" s="22" t="s">
        <v>2238</v>
      </c>
      <c r="B207" s="23">
        <v>43363</v>
      </c>
    </row>
    <row r="208" spans="1:2" ht="17" x14ac:dyDescent="0.2">
      <c r="A208" s="22" t="s">
        <v>2240</v>
      </c>
      <c r="B208" s="23">
        <v>43363</v>
      </c>
    </row>
    <row r="209" spans="1:2" ht="17" x14ac:dyDescent="0.2">
      <c r="A209" s="22" t="s">
        <v>2261</v>
      </c>
      <c r="B209" s="23">
        <v>43363</v>
      </c>
    </row>
    <row r="210" spans="1:2" ht="17" x14ac:dyDescent="0.2">
      <c r="A210" s="22" t="s">
        <v>2224</v>
      </c>
      <c r="B210" s="23">
        <v>43363</v>
      </c>
    </row>
    <row r="211" spans="1:2" ht="17" x14ac:dyDescent="0.2">
      <c r="A211" s="22" t="s">
        <v>2247</v>
      </c>
      <c r="B211" s="23">
        <v>43363</v>
      </c>
    </row>
    <row r="212" spans="1:2" ht="17" x14ac:dyDescent="0.2">
      <c r="A212" s="22" t="s">
        <v>2062</v>
      </c>
      <c r="B212" s="23">
        <v>43363</v>
      </c>
    </row>
    <row r="213" spans="1:2" ht="17" x14ac:dyDescent="0.2">
      <c r="A213" s="22" t="s">
        <v>2114</v>
      </c>
      <c r="B213" s="23">
        <v>43363</v>
      </c>
    </row>
    <row r="214" spans="1:2" ht="17" x14ac:dyDescent="0.2">
      <c r="A214" s="22" t="s">
        <v>2096</v>
      </c>
      <c r="B214" s="23">
        <v>43363</v>
      </c>
    </row>
    <row r="215" spans="1:2" ht="17" x14ac:dyDescent="0.2">
      <c r="A215" s="22" t="s">
        <v>2097</v>
      </c>
      <c r="B215" s="23">
        <v>43363</v>
      </c>
    </row>
    <row r="216" spans="1:2" ht="17" x14ac:dyDescent="0.2">
      <c r="A216" s="22" t="s">
        <v>2098</v>
      </c>
      <c r="B216" s="23">
        <v>43363</v>
      </c>
    </row>
    <row r="217" spans="1:2" ht="17" x14ac:dyDescent="0.2">
      <c r="A217" s="22" t="s">
        <v>2199</v>
      </c>
      <c r="B217" s="23">
        <v>43363</v>
      </c>
    </row>
    <row r="218" spans="1:2" ht="17" x14ac:dyDescent="0.2">
      <c r="A218" s="22" t="s">
        <v>2200</v>
      </c>
      <c r="B218" s="23">
        <v>43363</v>
      </c>
    </row>
    <row r="219" spans="1:2" ht="17" x14ac:dyDescent="0.2">
      <c r="A219" s="22" t="s">
        <v>2243</v>
      </c>
      <c r="B219" s="23">
        <v>43363</v>
      </c>
    </row>
    <row r="220" spans="1:2" ht="17" x14ac:dyDescent="0.2">
      <c r="A220" s="22" t="s">
        <v>2184</v>
      </c>
      <c r="B220" s="23">
        <v>43363</v>
      </c>
    </row>
    <row r="221" spans="1:2" ht="17" x14ac:dyDescent="0.2">
      <c r="A221" s="22" t="s">
        <v>2222</v>
      </c>
      <c r="B221" s="23">
        <v>43363</v>
      </c>
    </row>
    <row r="222" spans="1:2" ht="17" x14ac:dyDescent="0.2">
      <c r="A222" s="22" t="s">
        <v>2152</v>
      </c>
      <c r="B222" s="23">
        <v>43363</v>
      </c>
    </row>
    <row r="223" spans="1:2" ht="17" x14ac:dyDescent="0.2">
      <c r="A223" s="22" t="s">
        <v>2232</v>
      </c>
      <c r="B223" s="23">
        <v>43363</v>
      </c>
    </row>
    <row r="224" spans="1:2" ht="17" x14ac:dyDescent="0.2">
      <c r="A224" s="22" t="s">
        <v>2233</v>
      </c>
      <c r="B224" s="23">
        <v>43363</v>
      </c>
    </row>
    <row r="225" spans="1:2" ht="17" x14ac:dyDescent="0.2">
      <c r="A225" s="22" t="s">
        <v>2266</v>
      </c>
      <c r="B225" s="23">
        <v>43363</v>
      </c>
    </row>
    <row r="226" spans="1:2" ht="17" x14ac:dyDescent="0.2">
      <c r="A226" s="22" t="s">
        <v>2257</v>
      </c>
      <c r="B226" s="23">
        <v>43363</v>
      </c>
    </row>
    <row r="227" spans="1:2" ht="17" x14ac:dyDescent="0.2">
      <c r="A227" s="22" t="s">
        <v>2259</v>
      </c>
      <c r="B227" s="23">
        <v>43363</v>
      </c>
    </row>
    <row r="228" spans="1:2" ht="17" x14ac:dyDescent="0.2">
      <c r="A228" s="22" t="s">
        <v>3222</v>
      </c>
      <c r="B228" s="23">
        <v>43363</v>
      </c>
    </row>
    <row r="229" spans="1:2" ht="17" x14ac:dyDescent="0.2">
      <c r="A229" s="22" t="s">
        <v>2073</v>
      </c>
      <c r="B229" s="23">
        <v>43363</v>
      </c>
    </row>
    <row r="230" spans="1:2" ht="17" x14ac:dyDescent="0.2">
      <c r="A230" s="22" t="s">
        <v>2202</v>
      </c>
      <c r="B230" s="23">
        <v>43363</v>
      </c>
    </row>
    <row r="231" spans="1:2" ht="17" x14ac:dyDescent="0.2">
      <c r="A231" s="22" t="s">
        <v>2203</v>
      </c>
      <c r="B231" s="23">
        <v>43363</v>
      </c>
    </row>
    <row r="232" spans="1:2" ht="17" x14ac:dyDescent="0.2">
      <c r="A232" s="22" t="s">
        <v>2235</v>
      </c>
      <c r="B232" s="23">
        <v>43363</v>
      </c>
    </row>
    <row r="233" spans="1:2" ht="17" x14ac:dyDescent="0.2">
      <c r="A233" s="22" t="s">
        <v>2236</v>
      </c>
      <c r="B233" s="23">
        <v>43363</v>
      </c>
    </row>
    <row r="234" spans="1:2" ht="17" x14ac:dyDescent="0.2">
      <c r="A234" s="22" t="s">
        <v>2163</v>
      </c>
      <c r="B234" s="23">
        <v>43363</v>
      </c>
    </row>
    <row r="235" spans="1:2" ht="17" x14ac:dyDescent="0.2">
      <c r="A235" s="22" t="s">
        <v>2252</v>
      </c>
      <c r="B235" s="23">
        <v>43363</v>
      </c>
    </row>
    <row r="236" spans="1:2" ht="17" x14ac:dyDescent="0.2">
      <c r="A236" s="22" t="s">
        <v>2253</v>
      </c>
      <c r="B236" s="23">
        <v>43363</v>
      </c>
    </row>
    <row r="237" spans="1:2" ht="17" x14ac:dyDescent="0.2">
      <c r="A237" s="22" t="s">
        <v>2086</v>
      </c>
      <c r="B237" s="23">
        <v>43363</v>
      </c>
    </row>
    <row r="238" spans="1:2" ht="17" x14ac:dyDescent="0.2">
      <c r="A238" s="22" t="s">
        <v>2205</v>
      </c>
      <c r="B238" s="23">
        <v>43363</v>
      </c>
    </row>
    <row r="239" spans="1:2" ht="17" x14ac:dyDescent="0.2">
      <c r="A239" s="22" t="s">
        <v>3643</v>
      </c>
      <c r="B239" s="23">
        <v>43370</v>
      </c>
    </row>
    <row r="240" spans="1:2" ht="17" x14ac:dyDescent="0.2">
      <c r="A240" s="22" t="s">
        <v>3744</v>
      </c>
      <c r="B240" s="23">
        <v>43370</v>
      </c>
    </row>
    <row r="241" spans="1:2" ht="17" x14ac:dyDescent="0.2">
      <c r="A241" s="22" t="s">
        <v>3746</v>
      </c>
      <c r="B241" s="23">
        <v>43370</v>
      </c>
    </row>
    <row r="242" spans="1:2" ht="17" x14ac:dyDescent="0.2">
      <c r="A242" s="22" t="s">
        <v>3747</v>
      </c>
      <c r="B242" s="23">
        <v>43370</v>
      </c>
    </row>
    <row r="243" spans="1:2" ht="17" x14ac:dyDescent="0.2">
      <c r="A243" s="22" t="s">
        <v>3716</v>
      </c>
      <c r="B243" s="23">
        <v>43370</v>
      </c>
    </row>
    <row r="244" spans="1:2" ht="17" x14ac:dyDescent="0.2">
      <c r="A244" s="22" t="s">
        <v>3717</v>
      </c>
      <c r="B244" s="23">
        <v>43370</v>
      </c>
    </row>
    <row r="245" spans="1:2" ht="17" x14ac:dyDescent="0.2">
      <c r="A245" s="22" t="s">
        <v>3730</v>
      </c>
      <c r="B245" s="23">
        <v>43370</v>
      </c>
    </row>
    <row r="246" spans="1:2" ht="17" x14ac:dyDescent="0.2">
      <c r="A246" s="22" t="s">
        <v>3732</v>
      </c>
      <c r="B246" s="23">
        <v>43370</v>
      </c>
    </row>
    <row r="247" spans="1:2" ht="17" x14ac:dyDescent="0.2">
      <c r="A247" s="22" t="s">
        <v>3789</v>
      </c>
      <c r="B247" s="23">
        <v>43370</v>
      </c>
    </row>
    <row r="248" spans="1:2" ht="17" x14ac:dyDescent="0.2">
      <c r="A248" s="22" t="s">
        <v>3790</v>
      </c>
      <c r="B248" s="23">
        <v>43370</v>
      </c>
    </row>
    <row r="249" spans="1:2" ht="17" x14ac:dyDescent="0.2">
      <c r="A249" s="22" t="s">
        <v>3791</v>
      </c>
      <c r="B249" s="23">
        <v>43370</v>
      </c>
    </row>
    <row r="250" spans="1:2" ht="17" x14ac:dyDescent="0.2">
      <c r="A250" s="22" t="s">
        <v>3771</v>
      </c>
      <c r="B250" s="23">
        <v>43370</v>
      </c>
    </row>
    <row r="251" spans="1:2" ht="17" x14ac:dyDescent="0.2">
      <c r="A251" s="22" t="s">
        <v>3772</v>
      </c>
      <c r="B251" s="23">
        <v>43370</v>
      </c>
    </row>
    <row r="252" spans="1:2" ht="17" x14ac:dyDescent="0.2">
      <c r="A252" s="22" t="s">
        <v>3774</v>
      </c>
      <c r="B252" s="23">
        <v>43370</v>
      </c>
    </row>
    <row r="253" spans="1:2" ht="17" x14ac:dyDescent="0.2">
      <c r="A253" s="22" t="s">
        <v>3775</v>
      </c>
      <c r="B253" s="23">
        <v>43370</v>
      </c>
    </row>
    <row r="254" spans="1:2" ht="17" x14ac:dyDescent="0.2">
      <c r="A254" s="22" t="s">
        <v>3699</v>
      </c>
      <c r="B254" s="23">
        <v>43370</v>
      </c>
    </row>
    <row r="255" spans="1:2" ht="17" x14ac:dyDescent="0.2">
      <c r="A255" s="22" t="s">
        <v>3749</v>
      </c>
      <c r="B255" s="23">
        <v>43370</v>
      </c>
    </row>
    <row r="256" spans="1:2" ht="17" x14ac:dyDescent="0.2">
      <c r="A256" s="22" t="s">
        <v>3751</v>
      </c>
      <c r="B256" s="23">
        <v>43370</v>
      </c>
    </row>
    <row r="257" spans="1:2" ht="17" x14ac:dyDescent="0.2">
      <c r="A257" s="22" t="s">
        <v>3738</v>
      </c>
      <c r="B257" s="23">
        <v>43370</v>
      </c>
    </row>
    <row r="258" spans="1:2" ht="17" x14ac:dyDescent="0.2">
      <c r="A258" s="22" t="s">
        <v>3734</v>
      </c>
      <c r="B258" s="23">
        <v>43370</v>
      </c>
    </row>
    <row r="259" spans="1:2" ht="17" x14ac:dyDescent="0.2">
      <c r="A259" s="22" t="s">
        <v>3736</v>
      </c>
      <c r="B259" s="23">
        <v>43370</v>
      </c>
    </row>
    <row r="260" spans="1:2" ht="17" x14ac:dyDescent="0.2">
      <c r="A260" s="22" t="s">
        <v>3777</v>
      </c>
      <c r="B260" s="23">
        <v>43370</v>
      </c>
    </row>
    <row r="261" spans="1:2" ht="17" x14ac:dyDescent="0.2">
      <c r="A261" s="22" t="s">
        <v>3779</v>
      </c>
      <c r="B261" s="23">
        <v>43370</v>
      </c>
    </row>
    <row r="262" spans="1:2" ht="17" x14ac:dyDescent="0.2">
      <c r="A262" s="22" t="s">
        <v>3719</v>
      </c>
      <c r="B262" s="23">
        <v>43370</v>
      </c>
    </row>
    <row r="263" spans="1:2" ht="17" x14ac:dyDescent="0.2">
      <c r="A263" s="22" t="s">
        <v>3740</v>
      </c>
      <c r="B263" s="23">
        <v>43370</v>
      </c>
    </row>
    <row r="264" spans="1:2" ht="17" x14ac:dyDescent="0.2">
      <c r="A264" s="22" t="s">
        <v>3721</v>
      </c>
      <c r="B264" s="23">
        <v>43370</v>
      </c>
    </row>
    <row r="265" spans="1:2" ht="17" x14ac:dyDescent="0.2">
      <c r="A265" s="22" t="s">
        <v>3641</v>
      </c>
      <c r="B265" s="23">
        <v>43370</v>
      </c>
    </row>
    <row r="266" spans="1:2" ht="17" x14ac:dyDescent="0.2">
      <c r="A266" s="22" t="s">
        <v>3695</v>
      </c>
      <c r="B266" s="23">
        <v>43370</v>
      </c>
    </row>
    <row r="267" spans="1:2" ht="17" x14ac:dyDescent="0.2">
      <c r="A267" s="22" t="s">
        <v>3696</v>
      </c>
      <c r="B267" s="23">
        <v>43370</v>
      </c>
    </row>
    <row r="268" spans="1:2" ht="17" x14ac:dyDescent="0.2">
      <c r="A268" s="22" t="s">
        <v>3697</v>
      </c>
      <c r="B268" s="23">
        <v>43370</v>
      </c>
    </row>
    <row r="269" spans="1:2" ht="17" x14ac:dyDescent="0.2">
      <c r="A269" s="22" t="s">
        <v>3693</v>
      </c>
      <c r="B269" s="23">
        <v>43370</v>
      </c>
    </row>
    <row r="270" spans="1:2" ht="17" x14ac:dyDescent="0.2">
      <c r="A270" s="22" t="s">
        <v>3761</v>
      </c>
      <c r="B270" s="23">
        <v>43384</v>
      </c>
    </row>
    <row r="271" spans="1:2" ht="17" x14ac:dyDescent="0.2">
      <c r="A271" s="22" t="s">
        <v>3753</v>
      </c>
      <c r="B271" s="23">
        <v>43384</v>
      </c>
    </row>
    <row r="272" spans="1:2" ht="17" x14ac:dyDescent="0.2">
      <c r="A272" s="22" t="s">
        <v>3629</v>
      </c>
      <c r="B272" s="23">
        <v>43384</v>
      </c>
    </row>
    <row r="273" spans="1:2" ht="17" x14ac:dyDescent="0.2">
      <c r="A273" s="22" t="s">
        <v>3630</v>
      </c>
      <c r="B273" s="23">
        <v>43384</v>
      </c>
    </row>
    <row r="274" spans="1:2" ht="17" x14ac:dyDescent="0.2">
      <c r="A274" s="22" t="s">
        <v>3632</v>
      </c>
      <c r="B274" s="23">
        <v>43384</v>
      </c>
    </row>
    <row r="275" spans="1:2" ht="17" x14ac:dyDescent="0.2">
      <c r="A275" s="22" t="s">
        <v>3633</v>
      </c>
      <c r="B275" s="23">
        <v>43384</v>
      </c>
    </row>
    <row r="276" spans="1:2" ht="17" x14ac:dyDescent="0.2">
      <c r="A276" s="22" t="s">
        <v>3689</v>
      </c>
      <c r="B276" s="23">
        <v>43384</v>
      </c>
    </row>
    <row r="277" spans="1:2" ht="17" x14ac:dyDescent="0.2">
      <c r="A277" s="22" t="s">
        <v>3690</v>
      </c>
      <c r="B277" s="23">
        <v>43384</v>
      </c>
    </row>
    <row r="278" spans="1:2" ht="17" x14ac:dyDescent="0.2">
      <c r="A278" s="22" t="s">
        <v>3683</v>
      </c>
      <c r="B278" s="23">
        <v>43384</v>
      </c>
    </row>
    <row r="279" spans="1:2" ht="17" x14ac:dyDescent="0.2">
      <c r="A279" s="22" t="s">
        <v>3684</v>
      </c>
      <c r="B279" s="23">
        <v>43384</v>
      </c>
    </row>
    <row r="280" spans="1:2" ht="17" x14ac:dyDescent="0.2">
      <c r="A280" s="22" t="s">
        <v>3692</v>
      </c>
      <c r="B280" s="23">
        <v>43384</v>
      </c>
    </row>
    <row r="281" spans="1:2" ht="17" x14ac:dyDescent="0.2">
      <c r="A281" s="22" t="s">
        <v>4127</v>
      </c>
      <c r="B281" s="23">
        <v>43384</v>
      </c>
    </row>
    <row r="282" spans="1:2" ht="17" x14ac:dyDescent="0.2">
      <c r="A282" s="22" t="s">
        <v>4128</v>
      </c>
      <c r="B282" s="23">
        <v>43384</v>
      </c>
    </row>
    <row r="283" spans="1:2" ht="17" x14ac:dyDescent="0.2">
      <c r="A283" s="22" t="s">
        <v>4129</v>
      </c>
      <c r="B283" s="23">
        <v>43384</v>
      </c>
    </row>
    <row r="284" spans="1:2" ht="17" x14ac:dyDescent="0.2">
      <c r="A284" s="22" t="s">
        <v>4130</v>
      </c>
      <c r="B284" s="23">
        <v>43384</v>
      </c>
    </row>
    <row r="285" spans="1:2" ht="17" x14ac:dyDescent="0.2">
      <c r="A285" s="22" t="s">
        <v>4131</v>
      </c>
      <c r="B285" s="23">
        <v>43384</v>
      </c>
    </row>
    <row r="286" spans="1:2" ht="17" x14ac:dyDescent="0.2">
      <c r="A286" s="22" t="s">
        <v>4132</v>
      </c>
      <c r="B286" s="23">
        <v>43384</v>
      </c>
    </row>
    <row r="287" spans="1:2" ht="17" x14ac:dyDescent="0.2">
      <c r="A287" s="22" t="s">
        <v>4133</v>
      </c>
      <c r="B287" s="23">
        <v>43384</v>
      </c>
    </row>
    <row r="288" spans="1:2" ht="17" x14ac:dyDescent="0.2">
      <c r="A288" s="22" t="s">
        <v>4134</v>
      </c>
      <c r="B288" s="23">
        <v>43384</v>
      </c>
    </row>
    <row r="289" spans="1:2" ht="17" x14ac:dyDescent="0.2">
      <c r="A289" s="22" t="s">
        <v>4135</v>
      </c>
      <c r="B289" s="23">
        <v>43384</v>
      </c>
    </row>
    <row r="290" spans="1:2" ht="17" x14ac:dyDescent="0.2">
      <c r="A290" s="22" t="s">
        <v>4136</v>
      </c>
      <c r="B290" s="23">
        <v>43384</v>
      </c>
    </row>
    <row r="291" spans="1:2" ht="17" x14ac:dyDescent="0.2">
      <c r="A291" s="22" t="s">
        <v>4137</v>
      </c>
      <c r="B291" s="23">
        <v>43384</v>
      </c>
    </row>
    <row r="292" spans="1:2" ht="17" x14ac:dyDescent="0.2">
      <c r="A292" s="22" t="s">
        <v>4138</v>
      </c>
      <c r="B292" s="23">
        <v>43384</v>
      </c>
    </row>
    <row r="293" spans="1:2" ht="17" x14ac:dyDescent="0.2">
      <c r="A293" s="22" t="s">
        <v>4139</v>
      </c>
      <c r="B293" s="23">
        <v>43384</v>
      </c>
    </row>
    <row r="294" spans="1:2" ht="17" x14ac:dyDescent="0.2">
      <c r="A294" s="22" t="s">
        <v>4140</v>
      </c>
      <c r="B294" s="23">
        <v>43384</v>
      </c>
    </row>
    <row r="295" spans="1:2" ht="17" x14ac:dyDescent="0.2">
      <c r="A295" s="22" t="s">
        <v>4141</v>
      </c>
      <c r="B295" s="23">
        <v>43384</v>
      </c>
    </row>
    <row r="296" spans="1:2" ht="17" x14ac:dyDescent="0.2">
      <c r="A296" s="22" t="s">
        <v>4142</v>
      </c>
      <c r="B296" s="23">
        <v>43384</v>
      </c>
    </row>
    <row r="297" spans="1:2" ht="17" x14ac:dyDescent="0.2">
      <c r="A297" s="22" t="s">
        <v>4143</v>
      </c>
      <c r="B297" s="23">
        <v>43384</v>
      </c>
    </row>
    <row r="298" spans="1:2" ht="17" x14ac:dyDescent="0.2">
      <c r="A298" s="22" t="s">
        <v>4144</v>
      </c>
      <c r="B298" s="23">
        <v>43384</v>
      </c>
    </row>
    <row r="299" spans="1:2" ht="17" x14ac:dyDescent="0.2">
      <c r="A299" s="22" t="s">
        <v>4145</v>
      </c>
      <c r="B299" s="23">
        <v>43384</v>
      </c>
    </row>
    <row r="300" spans="1:2" ht="17" x14ac:dyDescent="0.2">
      <c r="A300" s="22" t="s">
        <v>3645</v>
      </c>
      <c r="B300" s="23">
        <v>43384</v>
      </c>
    </row>
    <row r="301" spans="1:2" ht="17" x14ac:dyDescent="0.2">
      <c r="A301" s="22" t="s">
        <v>3646</v>
      </c>
      <c r="B301" s="23">
        <v>43384</v>
      </c>
    </row>
    <row r="302" spans="1:2" ht="17" x14ac:dyDescent="0.2">
      <c r="A302" s="22" t="s">
        <v>3647</v>
      </c>
      <c r="B302" s="23">
        <v>43384</v>
      </c>
    </row>
    <row r="303" spans="1:2" ht="17" x14ac:dyDescent="0.2">
      <c r="A303" s="22" t="s">
        <v>3648</v>
      </c>
      <c r="B303" s="23">
        <v>43384</v>
      </c>
    </row>
    <row r="304" spans="1:2" ht="17" x14ac:dyDescent="0.2">
      <c r="A304" s="22" t="s">
        <v>3670</v>
      </c>
      <c r="B304" s="23">
        <v>43384</v>
      </c>
    </row>
    <row r="305" spans="1:2" ht="17" x14ac:dyDescent="0.2">
      <c r="A305" s="22" t="s">
        <v>3671</v>
      </c>
      <c r="B305" s="23">
        <v>43384</v>
      </c>
    </row>
    <row r="306" spans="1:2" ht="17" x14ac:dyDescent="0.2">
      <c r="A306" s="22" t="s">
        <v>3672</v>
      </c>
      <c r="B306" s="23">
        <v>43384</v>
      </c>
    </row>
    <row r="307" spans="1:2" ht="17" x14ac:dyDescent="0.2">
      <c r="A307" s="22" t="s">
        <v>3674</v>
      </c>
      <c r="B307" s="23">
        <v>43384</v>
      </c>
    </row>
    <row r="308" spans="1:2" ht="17" x14ac:dyDescent="0.2">
      <c r="A308" s="22" t="s">
        <v>3675</v>
      </c>
      <c r="B308" s="23">
        <v>43384</v>
      </c>
    </row>
    <row r="309" spans="1:2" ht="17" x14ac:dyDescent="0.2">
      <c r="A309" s="22" t="s">
        <v>3650</v>
      </c>
      <c r="B309" s="23">
        <v>43384</v>
      </c>
    </row>
    <row r="310" spans="1:2" ht="17" x14ac:dyDescent="0.2">
      <c r="A310" s="22" t="s">
        <v>3651</v>
      </c>
      <c r="B310" s="23">
        <v>43384</v>
      </c>
    </row>
    <row r="311" spans="1:2" ht="17" x14ac:dyDescent="0.2">
      <c r="A311" s="22" t="s">
        <v>3652</v>
      </c>
      <c r="B311" s="23">
        <v>43384</v>
      </c>
    </row>
    <row r="312" spans="1:2" ht="17" x14ac:dyDescent="0.2">
      <c r="A312" s="22" t="s">
        <v>3677</v>
      </c>
      <c r="B312" s="23">
        <v>43384</v>
      </c>
    </row>
    <row r="313" spans="1:2" ht="17" x14ac:dyDescent="0.2">
      <c r="A313" s="22" t="s">
        <v>3678</v>
      </c>
      <c r="B313" s="23">
        <v>43384</v>
      </c>
    </row>
    <row r="314" spans="1:2" ht="17" x14ac:dyDescent="0.2">
      <c r="A314" s="22" t="s">
        <v>3679</v>
      </c>
      <c r="B314" s="23">
        <v>43384</v>
      </c>
    </row>
    <row r="315" spans="1:2" ht="17" x14ac:dyDescent="0.2">
      <c r="A315" s="22" t="s">
        <v>3680</v>
      </c>
      <c r="B315" s="23">
        <v>43384</v>
      </c>
    </row>
    <row r="316" spans="1:2" ht="17" x14ac:dyDescent="0.2">
      <c r="A316" s="22" t="s">
        <v>3681</v>
      </c>
      <c r="B316" s="23">
        <v>43384</v>
      </c>
    </row>
    <row r="317" spans="1:2" ht="17" x14ac:dyDescent="0.2">
      <c r="A317" s="22" t="s">
        <v>3768</v>
      </c>
      <c r="B317" s="23">
        <v>43384</v>
      </c>
    </row>
    <row r="318" spans="1:2" ht="17" x14ac:dyDescent="0.2">
      <c r="A318" s="22" t="s">
        <v>3654</v>
      </c>
      <c r="B318" s="23">
        <v>43384</v>
      </c>
    </row>
    <row r="319" spans="1:2" ht="17" x14ac:dyDescent="0.2">
      <c r="A319" s="22" t="s">
        <v>3655</v>
      </c>
      <c r="B319" s="23">
        <v>43384</v>
      </c>
    </row>
    <row r="320" spans="1:2" ht="17" x14ac:dyDescent="0.2">
      <c r="A320" s="22" t="s">
        <v>3656</v>
      </c>
      <c r="B320" s="23">
        <v>43384</v>
      </c>
    </row>
    <row r="321" spans="1:2" ht="17" x14ac:dyDescent="0.2">
      <c r="A321" s="22" t="s">
        <v>3714</v>
      </c>
      <c r="B321" s="23">
        <v>43384</v>
      </c>
    </row>
    <row r="322" spans="1:2" ht="17" x14ac:dyDescent="0.2">
      <c r="A322" s="22" t="s">
        <v>3725</v>
      </c>
      <c r="B322" s="23">
        <v>43384</v>
      </c>
    </row>
    <row r="323" spans="1:2" ht="17" x14ac:dyDescent="0.2">
      <c r="A323" s="22" t="s">
        <v>3726</v>
      </c>
      <c r="B323" s="23">
        <v>43384</v>
      </c>
    </row>
    <row r="324" spans="1:2" ht="17" x14ac:dyDescent="0.2">
      <c r="A324" s="22" t="s">
        <v>3728</v>
      </c>
      <c r="B324" s="23">
        <v>43384</v>
      </c>
    </row>
    <row r="325" spans="1:2" ht="17" x14ac:dyDescent="0.2">
      <c r="A325" s="22" t="s">
        <v>3759</v>
      </c>
      <c r="B325" s="23">
        <v>43384</v>
      </c>
    </row>
    <row r="326" spans="1:2" ht="17" x14ac:dyDescent="0.2">
      <c r="A326" s="22" t="s">
        <v>3769</v>
      </c>
      <c r="B326" s="23">
        <v>43384</v>
      </c>
    </row>
    <row r="327" spans="1:2" ht="17" x14ac:dyDescent="0.2">
      <c r="A327" s="22" t="s">
        <v>3762</v>
      </c>
      <c r="B327" s="23">
        <v>43384</v>
      </c>
    </row>
    <row r="328" spans="1:2" ht="17" x14ac:dyDescent="0.2">
      <c r="A328" s="22" t="s">
        <v>3764</v>
      </c>
      <c r="B328" s="23">
        <v>43384</v>
      </c>
    </row>
    <row r="329" spans="1:2" ht="17" x14ac:dyDescent="0.2">
      <c r="A329" s="22" t="s">
        <v>3765</v>
      </c>
      <c r="B329" s="23">
        <v>43384</v>
      </c>
    </row>
    <row r="330" spans="1:2" ht="17" x14ac:dyDescent="0.2">
      <c r="A330" s="22" t="s">
        <v>3766</v>
      </c>
      <c r="B330" s="23">
        <v>43384</v>
      </c>
    </row>
    <row r="331" spans="1:2" ht="17" x14ac:dyDescent="0.2">
      <c r="A331" s="22" t="s">
        <v>3755</v>
      </c>
      <c r="B331" s="23">
        <v>43384</v>
      </c>
    </row>
    <row r="332" spans="1:2" ht="17" x14ac:dyDescent="0.2">
      <c r="A332" s="22" t="s">
        <v>3756</v>
      </c>
      <c r="B332" s="23">
        <v>43384</v>
      </c>
    </row>
    <row r="333" spans="1:2" ht="17" x14ac:dyDescent="0.2">
      <c r="A333" s="22" t="s">
        <v>3757</v>
      </c>
      <c r="B333" s="23">
        <v>43384</v>
      </c>
    </row>
    <row r="334" spans="1:2" ht="17" x14ac:dyDescent="0.2">
      <c r="A334" s="22" t="s">
        <v>3638</v>
      </c>
      <c r="B334" s="23">
        <v>43384</v>
      </c>
    </row>
    <row r="335" spans="1:2" ht="17" x14ac:dyDescent="0.2">
      <c r="A335" s="22" t="s">
        <v>3639</v>
      </c>
      <c r="B335" s="23">
        <v>43384</v>
      </c>
    </row>
    <row r="336" spans="1:2" ht="17" x14ac:dyDescent="0.2">
      <c r="A336" s="22" t="s">
        <v>3687</v>
      </c>
      <c r="B336" s="23">
        <v>43384</v>
      </c>
    </row>
    <row r="337" spans="1:2" ht="17" x14ac:dyDescent="0.2">
      <c r="A337" s="22" t="s">
        <v>3686</v>
      </c>
      <c r="B337" s="23">
        <v>43384</v>
      </c>
    </row>
    <row r="338" spans="1:2" ht="17" x14ac:dyDescent="0.2">
      <c r="A338" s="22" t="s">
        <v>3658</v>
      </c>
      <c r="B338" s="23">
        <v>43384</v>
      </c>
    </row>
    <row r="339" spans="1:2" ht="17" x14ac:dyDescent="0.2">
      <c r="A339" s="22" t="s">
        <v>3660</v>
      </c>
      <c r="B339" s="23">
        <v>43384</v>
      </c>
    </row>
    <row r="340" spans="1:2" ht="17" x14ac:dyDescent="0.2">
      <c r="A340" s="22" t="s">
        <v>3661</v>
      </c>
      <c r="B340" s="23">
        <v>43384</v>
      </c>
    </row>
    <row r="341" spans="1:2" ht="17" x14ac:dyDescent="0.2">
      <c r="A341" s="22" t="s">
        <v>3663</v>
      </c>
      <c r="B341" s="23">
        <v>43384</v>
      </c>
    </row>
    <row r="342" spans="1:2" ht="17" x14ac:dyDescent="0.2">
      <c r="A342" s="22" t="s">
        <v>3709</v>
      </c>
      <c r="B342" s="23">
        <v>43384</v>
      </c>
    </row>
    <row r="343" spans="1:2" ht="17" x14ac:dyDescent="0.2">
      <c r="A343" s="22" t="s">
        <v>3710</v>
      </c>
      <c r="B343" s="23">
        <v>43384</v>
      </c>
    </row>
    <row r="344" spans="1:2" ht="17" x14ac:dyDescent="0.2">
      <c r="A344" s="22" t="s">
        <v>3723</v>
      </c>
      <c r="B344" s="23">
        <v>43384</v>
      </c>
    </row>
    <row r="345" spans="1:2" ht="17" x14ac:dyDescent="0.2">
      <c r="A345" s="22" t="s">
        <v>3787</v>
      </c>
      <c r="B345" s="23">
        <v>43384</v>
      </c>
    </row>
    <row r="346" spans="1:2" ht="17" x14ac:dyDescent="0.2">
      <c r="A346" s="22" t="s">
        <v>3783</v>
      </c>
      <c r="B346" s="23">
        <v>43384</v>
      </c>
    </row>
    <row r="347" spans="1:2" ht="17" x14ac:dyDescent="0.2">
      <c r="A347" s="22" t="s">
        <v>3785</v>
      </c>
      <c r="B347" s="23">
        <v>43384</v>
      </c>
    </row>
    <row r="348" spans="1:2" ht="17" x14ac:dyDescent="0.2">
      <c r="A348" s="22" t="s">
        <v>3781</v>
      </c>
      <c r="B348" s="23">
        <v>43384</v>
      </c>
    </row>
    <row r="349" spans="1:2" ht="17" x14ac:dyDescent="0.2">
      <c r="A349" s="22" t="s">
        <v>4146</v>
      </c>
      <c r="B349" s="23">
        <v>43384</v>
      </c>
    </row>
    <row r="350" spans="1:2" ht="17" x14ac:dyDescent="0.2">
      <c r="A350" s="22" t="s">
        <v>3665</v>
      </c>
      <c r="B350" s="23">
        <v>43384</v>
      </c>
    </row>
    <row r="351" spans="1:2" ht="17" x14ac:dyDescent="0.2">
      <c r="A351" s="22" t="s">
        <v>3667</v>
      </c>
      <c r="B351" s="23">
        <v>43384</v>
      </c>
    </row>
    <row r="352" spans="1:2" ht="17" x14ac:dyDescent="0.2">
      <c r="A352" s="22" t="s">
        <v>3712</v>
      </c>
      <c r="B352" s="23">
        <v>43384</v>
      </c>
    </row>
    <row r="353" spans="1:2" ht="17" x14ac:dyDescent="0.2">
      <c r="A353" s="22" t="s">
        <v>4147</v>
      </c>
      <c r="B353" s="23">
        <v>43384</v>
      </c>
    </row>
    <row r="354" spans="1:2" ht="17" x14ac:dyDescent="0.2">
      <c r="A354" s="22" t="s">
        <v>3669</v>
      </c>
      <c r="B354" s="23">
        <v>43384</v>
      </c>
    </row>
    <row r="355" spans="1:2" x14ac:dyDescent="0.15">
      <c r="A355"/>
      <c r="B355"/>
    </row>
    <row r="356" spans="1:2" x14ac:dyDescent="0.15">
      <c r="A356"/>
      <c r="B356"/>
    </row>
    <row r="357" spans="1:2" x14ac:dyDescent="0.15">
      <c r="A357"/>
      <c r="B357"/>
    </row>
    <row r="358" spans="1:2" x14ac:dyDescent="0.15">
      <c r="A358"/>
      <c r="B358"/>
    </row>
    <row r="359" spans="1:2" x14ac:dyDescent="0.15">
      <c r="A359"/>
      <c r="B359"/>
    </row>
    <row r="360" spans="1:2" x14ac:dyDescent="0.15">
      <c r="A360"/>
      <c r="B360"/>
    </row>
    <row r="361" spans="1:2" x14ac:dyDescent="0.15">
      <c r="A361"/>
      <c r="B361"/>
    </row>
    <row r="362" spans="1:2" x14ac:dyDescent="0.15">
      <c r="A362"/>
      <c r="B362"/>
    </row>
    <row r="363" spans="1:2" x14ac:dyDescent="0.15">
      <c r="A363"/>
      <c r="B363"/>
    </row>
    <row r="364" spans="1:2" x14ac:dyDescent="0.15">
      <c r="A364"/>
      <c r="B364"/>
    </row>
    <row r="365" spans="1:2" x14ac:dyDescent="0.15">
      <c r="A365"/>
      <c r="B365"/>
    </row>
    <row r="366" spans="1:2" x14ac:dyDescent="0.15">
      <c r="A366"/>
      <c r="B366"/>
    </row>
    <row r="367" spans="1:2" x14ac:dyDescent="0.15">
      <c r="A367"/>
      <c r="B367"/>
    </row>
    <row r="368" spans="1:2" x14ac:dyDescent="0.15">
      <c r="A368"/>
      <c r="B368"/>
    </row>
    <row r="369" spans="1:2" x14ac:dyDescent="0.15">
      <c r="A369"/>
      <c r="B369"/>
    </row>
    <row r="370" spans="1:2" x14ac:dyDescent="0.15">
      <c r="A370"/>
      <c r="B370"/>
    </row>
    <row r="371" spans="1:2" x14ac:dyDescent="0.15">
      <c r="A371"/>
      <c r="B371"/>
    </row>
    <row r="372" spans="1:2" x14ac:dyDescent="0.15">
      <c r="A372"/>
      <c r="B372"/>
    </row>
    <row r="373" spans="1:2" x14ac:dyDescent="0.15">
      <c r="A373"/>
      <c r="B373"/>
    </row>
    <row r="374" spans="1:2" x14ac:dyDescent="0.15">
      <c r="A374"/>
      <c r="B374"/>
    </row>
    <row r="375" spans="1:2" x14ac:dyDescent="0.15">
      <c r="A375"/>
      <c r="B375"/>
    </row>
    <row r="376" spans="1:2" x14ac:dyDescent="0.15">
      <c r="A376"/>
      <c r="B376"/>
    </row>
    <row r="377" spans="1:2" x14ac:dyDescent="0.15">
      <c r="A377"/>
      <c r="B377"/>
    </row>
    <row r="378" spans="1:2" x14ac:dyDescent="0.15">
      <c r="A378"/>
      <c r="B378"/>
    </row>
    <row r="379" spans="1:2" x14ac:dyDescent="0.15">
      <c r="A379"/>
      <c r="B379"/>
    </row>
    <row r="380" spans="1:2" x14ac:dyDescent="0.15">
      <c r="A380"/>
      <c r="B380"/>
    </row>
    <row r="381" spans="1:2" x14ac:dyDescent="0.15">
      <c r="A381"/>
      <c r="B381"/>
    </row>
    <row r="382" spans="1:2" x14ac:dyDescent="0.15">
      <c r="A382"/>
      <c r="B382"/>
    </row>
    <row r="383" spans="1:2" x14ac:dyDescent="0.15">
      <c r="A383"/>
      <c r="B383"/>
    </row>
    <row r="384" spans="1:2" x14ac:dyDescent="0.15">
      <c r="A384"/>
      <c r="B384"/>
    </row>
    <row r="385" spans="1:2" x14ac:dyDescent="0.15">
      <c r="A385"/>
      <c r="B385"/>
    </row>
    <row r="386" spans="1:2" x14ac:dyDescent="0.15">
      <c r="A386"/>
      <c r="B386"/>
    </row>
    <row r="387" spans="1:2" x14ac:dyDescent="0.15">
      <c r="A387"/>
      <c r="B387"/>
    </row>
    <row r="388" spans="1:2" x14ac:dyDescent="0.15">
      <c r="A388"/>
      <c r="B388"/>
    </row>
    <row r="389" spans="1:2" x14ac:dyDescent="0.15">
      <c r="A389"/>
      <c r="B389"/>
    </row>
    <row r="390" spans="1:2" x14ac:dyDescent="0.15">
      <c r="A390"/>
      <c r="B390"/>
    </row>
    <row r="391" spans="1:2" x14ac:dyDescent="0.15">
      <c r="A391"/>
      <c r="B391"/>
    </row>
    <row r="392" spans="1:2" x14ac:dyDescent="0.15">
      <c r="A392"/>
      <c r="B392"/>
    </row>
    <row r="393" spans="1:2" x14ac:dyDescent="0.15">
      <c r="A393"/>
      <c r="B393"/>
    </row>
    <row r="394" spans="1:2" x14ac:dyDescent="0.15">
      <c r="A394"/>
      <c r="B394"/>
    </row>
    <row r="395" spans="1:2" x14ac:dyDescent="0.15">
      <c r="A395"/>
      <c r="B395"/>
    </row>
    <row r="396" spans="1:2" x14ac:dyDescent="0.15">
      <c r="A396"/>
      <c r="B396"/>
    </row>
    <row r="397" spans="1:2" x14ac:dyDescent="0.15">
      <c r="A397"/>
      <c r="B397"/>
    </row>
    <row r="398" spans="1:2" x14ac:dyDescent="0.15">
      <c r="A398"/>
      <c r="B398"/>
    </row>
    <row r="399" spans="1:2" x14ac:dyDescent="0.15">
      <c r="A399"/>
      <c r="B399"/>
    </row>
    <row r="400" spans="1:2" x14ac:dyDescent="0.15">
      <c r="A400"/>
      <c r="B400"/>
    </row>
    <row r="401" spans="1:2" x14ac:dyDescent="0.15">
      <c r="A401"/>
      <c r="B401"/>
    </row>
    <row r="402" spans="1:2" x14ac:dyDescent="0.15">
      <c r="A402"/>
      <c r="B402"/>
    </row>
    <row r="403" spans="1:2" x14ac:dyDescent="0.15">
      <c r="A403"/>
      <c r="B403"/>
    </row>
    <row r="404" spans="1:2" x14ac:dyDescent="0.15">
      <c r="A404"/>
      <c r="B404"/>
    </row>
    <row r="405" spans="1:2" x14ac:dyDescent="0.15">
      <c r="A405"/>
      <c r="B405"/>
    </row>
    <row r="406" spans="1:2" x14ac:dyDescent="0.15">
      <c r="A406"/>
      <c r="B406"/>
    </row>
    <row r="407" spans="1:2" x14ac:dyDescent="0.15">
      <c r="A407"/>
      <c r="B407"/>
    </row>
    <row r="408" spans="1:2" x14ac:dyDescent="0.15">
      <c r="A408"/>
      <c r="B408"/>
    </row>
    <row r="409" spans="1:2" x14ac:dyDescent="0.15">
      <c r="A409"/>
      <c r="B409"/>
    </row>
    <row r="410" spans="1:2" x14ac:dyDescent="0.15">
      <c r="A410"/>
      <c r="B410"/>
    </row>
    <row r="411" spans="1:2" x14ac:dyDescent="0.15">
      <c r="A411"/>
      <c r="B411"/>
    </row>
    <row r="412" spans="1:2" x14ac:dyDescent="0.15">
      <c r="A412"/>
      <c r="B412"/>
    </row>
    <row r="413" spans="1:2" x14ac:dyDescent="0.15">
      <c r="A413"/>
      <c r="B413"/>
    </row>
    <row r="414" spans="1:2" x14ac:dyDescent="0.15">
      <c r="A414"/>
      <c r="B414"/>
    </row>
    <row r="415" spans="1:2" x14ac:dyDescent="0.15">
      <c r="A415"/>
      <c r="B415"/>
    </row>
    <row r="416" spans="1:2" x14ac:dyDescent="0.15">
      <c r="A416"/>
      <c r="B416"/>
    </row>
    <row r="417" spans="1:2" x14ac:dyDescent="0.15">
      <c r="A417"/>
      <c r="B417"/>
    </row>
    <row r="418" spans="1:2" x14ac:dyDescent="0.15">
      <c r="A418"/>
      <c r="B418"/>
    </row>
    <row r="419" spans="1:2" x14ac:dyDescent="0.15">
      <c r="A419"/>
      <c r="B419"/>
    </row>
    <row r="420" spans="1:2" x14ac:dyDescent="0.15">
      <c r="A420"/>
      <c r="B420"/>
    </row>
    <row r="421" spans="1:2" x14ac:dyDescent="0.15">
      <c r="A421"/>
      <c r="B421"/>
    </row>
    <row r="422" spans="1:2" x14ac:dyDescent="0.15">
      <c r="A422"/>
      <c r="B422"/>
    </row>
    <row r="423" spans="1:2" x14ac:dyDescent="0.15">
      <c r="A423"/>
      <c r="B423"/>
    </row>
    <row r="424" spans="1:2" x14ac:dyDescent="0.15">
      <c r="A424"/>
      <c r="B424"/>
    </row>
    <row r="425" spans="1:2" x14ac:dyDescent="0.15">
      <c r="A425"/>
      <c r="B425"/>
    </row>
    <row r="426" spans="1:2" x14ac:dyDescent="0.15">
      <c r="A426"/>
      <c r="B426"/>
    </row>
    <row r="427" spans="1:2" x14ac:dyDescent="0.15">
      <c r="A427"/>
      <c r="B427"/>
    </row>
    <row r="428" spans="1:2" x14ac:dyDescent="0.15">
      <c r="A428"/>
      <c r="B428"/>
    </row>
    <row r="429" spans="1:2" x14ac:dyDescent="0.15">
      <c r="A429"/>
      <c r="B429"/>
    </row>
    <row r="430" spans="1:2" x14ac:dyDescent="0.15">
      <c r="A430"/>
      <c r="B430"/>
    </row>
    <row r="431" spans="1:2" x14ac:dyDescent="0.15">
      <c r="A431"/>
      <c r="B431"/>
    </row>
    <row r="432" spans="1:2" x14ac:dyDescent="0.15">
      <c r="A432"/>
      <c r="B432"/>
    </row>
    <row r="433" spans="1:2" x14ac:dyDescent="0.15">
      <c r="A433"/>
      <c r="B433"/>
    </row>
    <row r="434" spans="1:2" x14ac:dyDescent="0.15">
      <c r="A434"/>
      <c r="B434"/>
    </row>
    <row r="435" spans="1:2" x14ac:dyDescent="0.15">
      <c r="A435"/>
      <c r="B435"/>
    </row>
    <row r="436" spans="1:2" x14ac:dyDescent="0.15">
      <c r="A436"/>
      <c r="B436"/>
    </row>
    <row r="437" spans="1:2" x14ac:dyDescent="0.15">
      <c r="A437"/>
      <c r="B437"/>
    </row>
    <row r="438" spans="1:2" x14ac:dyDescent="0.15">
      <c r="A438"/>
      <c r="B438"/>
    </row>
    <row r="439" spans="1:2" x14ac:dyDescent="0.15">
      <c r="A439"/>
      <c r="B439"/>
    </row>
    <row r="440" spans="1:2" x14ac:dyDescent="0.15">
      <c r="A440"/>
      <c r="B440"/>
    </row>
    <row r="441" spans="1:2" x14ac:dyDescent="0.15">
      <c r="A441"/>
      <c r="B441"/>
    </row>
    <row r="442" spans="1:2" x14ac:dyDescent="0.15">
      <c r="A442"/>
      <c r="B442"/>
    </row>
    <row r="443" spans="1:2" x14ac:dyDescent="0.15">
      <c r="A443"/>
      <c r="B443"/>
    </row>
    <row r="444" spans="1:2" x14ac:dyDescent="0.15">
      <c r="A444"/>
      <c r="B444"/>
    </row>
    <row r="445" spans="1:2" x14ac:dyDescent="0.15">
      <c r="A445"/>
      <c r="B445"/>
    </row>
    <row r="446" spans="1:2" x14ac:dyDescent="0.15">
      <c r="A446"/>
      <c r="B446"/>
    </row>
    <row r="447" spans="1:2" x14ac:dyDescent="0.15">
      <c r="A447"/>
      <c r="B447"/>
    </row>
    <row r="448" spans="1:2" x14ac:dyDescent="0.15">
      <c r="A448"/>
      <c r="B448"/>
    </row>
    <row r="449" spans="1:2" x14ac:dyDescent="0.15">
      <c r="A449"/>
      <c r="B449"/>
    </row>
    <row r="450" spans="1:2" x14ac:dyDescent="0.15">
      <c r="A450"/>
      <c r="B450"/>
    </row>
    <row r="451" spans="1:2" x14ac:dyDescent="0.15">
      <c r="A451"/>
      <c r="B451"/>
    </row>
    <row r="452" spans="1:2" x14ac:dyDescent="0.15">
      <c r="A452"/>
      <c r="B452"/>
    </row>
    <row r="453" spans="1:2" x14ac:dyDescent="0.15">
      <c r="A453"/>
      <c r="B453"/>
    </row>
    <row r="454" spans="1:2" x14ac:dyDescent="0.15">
      <c r="A454"/>
      <c r="B454"/>
    </row>
    <row r="455" spans="1:2" x14ac:dyDescent="0.15">
      <c r="A455"/>
      <c r="B455"/>
    </row>
    <row r="456" spans="1:2" x14ac:dyDescent="0.15">
      <c r="A456"/>
      <c r="B456"/>
    </row>
    <row r="457" spans="1:2" x14ac:dyDescent="0.15">
      <c r="A457"/>
      <c r="B457"/>
    </row>
    <row r="458" spans="1:2" x14ac:dyDescent="0.15">
      <c r="A458"/>
      <c r="B458"/>
    </row>
    <row r="459" spans="1:2" x14ac:dyDescent="0.15">
      <c r="A459"/>
      <c r="B459"/>
    </row>
    <row r="460" spans="1:2" x14ac:dyDescent="0.15">
      <c r="A460"/>
      <c r="B460"/>
    </row>
    <row r="461" spans="1:2" x14ac:dyDescent="0.15">
      <c r="A461"/>
      <c r="B461"/>
    </row>
    <row r="462" spans="1:2" x14ac:dyDescent="0.15">
      <c r="A462"/>
      <c r="B462"/>
    </row>
    <row r="463" spans="1:2" x14ac:dyDescent="0.15">
      <c r="A463"/>
      <c r="B463"/>
    </row>
    <row r="464" spans="1:2" x14ac:dyDescent="0.15">
      <c r="A464"/>
      <c r="B464"/>
    </row>
    <row r="465" spans="1:2" x14ac:dyDescent="0.15">
      <c r="A465"/>
      <c r="B465"/>
    </row>
    <row r="466" spans="1:2" x14ac:dyDescent="0.15">
      <c r="A466"/>
      <c r="B466"/>
    </row>
    <row r="467" spans="1:2" x14ac:dyDescent="0.15">
      <c r="A467"/>
      <c r="B467"/>
    </row>
    <row r="468" spans="1:2" x14ac:dyDescent="0.15">
      <c r="A468"/>
      <c r="B468"/>
    </row>
    <row r="469" spans="1:2" x14ac:dyDescent="0.15">
      <c r="A469"/>
      <c r="B469"/>
    </row>
    <row r="470" spans="1:2" x14ac:dyDescent="0.15">
      <c r="A470"/>
      <c r="B470"/>
    </row>
    <row r="471" spans="1:2" x14ac:dyDescent="0.15">
      <c r="A471"/>
      <c r="B471"/>
    </row>
    <row r="472" spans="1:2" x14ac:dyDescent="0.15">
      <c r="A472"/>
      <c r="B472"/>
    </row>
    <row r="473" spans="1:2" x14ac:dyDescent="0.15">
      <c r="A473"/>
      <c r="B473"/>
    </row>
    <row r="474" spans="1:2" x14ac:dyDescent="0.15">
      <c r="A474"/>
      <c r="B474"/>
    </row>
    <row r="475" spans="1:2" x14ac:dyDescent="0.15">
      <c r="A475"/>
      <c r="B475"/>
    </row>
    <row r="476" spans="1:2" x14ac:dyDescent="0.15">
      <c r="A476"/>
      <c r="B476"/>
    </row>
    <row r="477" spans="1:2" x14ac:dyDescent="0.15">
      <c r="A477"/>
      <c r="B477"/>
    </row>
    <row r="478" spans="1:2" x14ac:dyDescent="0.15">
      <c r="A478"/>
      <c r="B478"/>
    </row>
    <row r="479" spans="1:2" x14ac:dyDescent="0.15">
      <c r="A479"/>
      <c r="B479"/>
    </row>
    <row r="480" spans="1:2" x14ac:dyDescent="0.15">
      <c r="A480"/>
      <c r="B480"/>
    </row>
    <row r="481" spans="1:2" x14ac:dyDescent="0.15">
      <c r="A481"/>
      <c r="B481"/>
    </row>
    <row r="482" spans="1:2" x14ac:dyDescent="0.15">
      <c r="A482"/>
      <c r="B482"/>
    </row>
    <row r="483" spans="1:2" x14ac:dyDescent="0.15">
      <c r="A483"/>
      <c r="B483"/>
    </row>
    <row r="484" spans="1:2" x14ac:dyDescent="0.15">
      <c r="A484"/>
      <c r="B484"/>
    </row>
    <row r="485" spans="1:2" x14ac:dyDescent="0.15">
      <c r="A485"/>
      <c r="B485"/>
    </row>
    <row r="486" spans="1:2" x14ac:dyDescent="0.15">
      <c r="A486"/>
      <c r="B486"/>
    </row>
    <row r="487" spans="1:2" x14ac:dyDescent="0.15">
      <c r="A487"/>
      <c r="B487"/>
    </row>
    <row r="488" spans="1:2" x14ac:dyDescent="0.15">
      <c r="A488"/>
      <c r="B488"/>
    </row>
    <row r="489" spans="1:2" x14ac:dyDescent="0.15">
      <c r="A489"/>
      <c r="B489"/>
    </row>
    <row r="490" spans="1:2" x14ac:dyDescent="0.15">
      <c r="A490"/>
      <c r="B490"/>
    </row>
    <row r="491" spans="1:2" x14ac:dyDescent="0.15">
      <c r="A491"/>
      <c r="B491"/>
    </row>
    <row r="492" spans="1:2" x14ac:dyDescent="0.15">
      <c r="A492"/>
      <c r="B492"/>
    </row>
    <row r="493" spans="1:2" x14ac:dyDescent="0.15">
      <c r="A493"/>
      <c r="B493"/>
    </row>
    <row r="494" spans="1:2" x14ac:dyDescent="0.15">
      <c r="A494"/>
      <c r="B494"/>
    </row>
    <row r="495" spans="1:2" x14ac:dyDescent="0.15">
      <c r="A495"/>
      <c r="B495"/>
    </row>
    <row r="496" spans="1:2" x14ac:dyDescent="0.15">
      <c r="A496"/>
      <c r="B496"/>
    </row>
    <row r="497" spans="1:2" x14ac:dyDescent="0.15">
      <c r="A497"/>
      <c r="B497"/>
    </row>
    <row r="498" spans="1:2" x14ac:dyDescent="0.15">
      <c r="A498"/>
      <c r="B498"/>
    </row>
    <row r="499" spans="1:2" x14ac:dyDescent="0.15">
      <c r="A499"/>
      <c r="B499"/>
    </row>
    <row r="500" spans="1:2" x14ac:dyDescent="0.15">
      <c r="A500"/>
      <c r="B500"/>
    </row>
    <row r="501" spans="1:2" x14ac:dyDescent="0.15">
      <c r="A501"/>
      <c r="B50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2018-10-16T02:06:46Z</dcterms:modified>
</cp:coreProperties>
</file>